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8" yWindow="-12" windowWidth="9636" windowHeight="120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Sheet1!$C$1:$R$196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3" i="1"/>
  <c r="B181" i="1"/>
  <c r="B155" i="1"/>
  <c r="B193" i="1"/>
  <c r="B163" i="1"/>
  <c r="B172" i="1"/>
  <c r="B168" i="1"/>
  <c r="B17" i="1"/>
  <c r="B23" i="1"/>
  <c r="B37" i="1"/>
  <c r="B11" i="1"/>
  <c r="B63" i="1"/>
  <c r="B12" i="1"/>
  <c r="B3" i="1"/>
  <c r="B28" i="1"/>
  <c r="B15" i="1"/>
  <c r="B24" i="1"/>
  <c r="B64" i="1"/>
  <c r="B41" i="1"/>
  <c r="B13" i="1"/>
  <c r="B38" i="1"/>
  <c r="B22" i="1"/>
  <c r="B68" i="1"/>
  <c r="B61" i="1"/>
  <c r="B49" i="1"/>
  <c r="B6" i="1"/>
  <c r="B9" i="1"/>
  <c r="B8" i="1"/>
  <c r="B51" i="1"/>
  <c r="B10" i="1"/>
  <c r="B33" i="1"/>
  <c r="B7" i="1"/>
  <c r="B5" i="1"/>
  <c r="B25" i="1"/>
  <c r="B29" i="1"/>
  <c r="B19" i="1"/>
  <c r="B32" i="1"/>
  <c r="B16" i="1"/>
  <c r="B59" i="1"/>
  <c r="B62" i="1"/>
  <c r="B26" i="1"/>
  <c r="B18" i="1"/>
  <c r="B67" i="1"/>
  <c r="B27" i="1"/>
  <c r="B50" i="1"/>
  <c r="B4" i="1"/>
  <c r="B55" i="1"/>
  <c r="B39" i="1"/>
  <c r="B44" i="1"/>
  <c r="B58" i="1"/>
  <c r="B52" i="1"/>
  <c r="B53" i="1"/>
  <c r="B71" i="1"/>
  <c r="B40" i="1"/>
  <c r="B46" i="1"/>
  <c r="B35" i="1"/>
  <c r="B36" i="1"/>
  <c r="B30" i="1"/>
  <c r="B21" i="1"/>
  <c r="B42" i="1"/>
  <c r="B60" i="1"/>
  <c r="B14" i="1"/>
  <c r="B47" i="1"/>
  <c r="B57" i="1"/>
  <c r="B54" i="1"/>
  <c r="B34" i="1"/>
  <c r="B45" i="1"/>
  <c r="B77" i="1"/>
  <c r="B31" i="1"/>
  <c r="B80" i="1"/>
  <c r="B20" i="1"/>
  <c r="B43" i="1"/>
  <c r="B66" i="1"/>
  <c r="B56" i="1"/>
  <c r="B76" i="1"/>
  <c r="B70" i="1"/>
  <c r="B73" i="1"/>
  <c r="B72" i="1"/>
  <c r="B74" i="1"/>
  <c r="B48" i="1"/>
  <c r="B65" i="1"/>
  <c r="B69" i="1"/>
  <c r="B79" i="1"/>
  <c r="B75" i="1"/>
  <c r="B78" i="1"/>
  <c r="B184" i="1"/>
  <c r="B180" i="1"/>
  <c r="B165" i="1"/>
  <c r="B151" i="1"/>
  <c r="B175" i="1"/>
  <c r="B160" i="1"/>
  <c r="B152" i="1"/>
  <c r="B83" i="1"/>
  <c r="B86" i="1"/>
  <c r="B84" i="1"/>
  <c r="B82" i="1"/>
  <c r="B85" i="1"/>
  <c r="B81" i="1"/>
  <c r="B162" i="1"/>
  <c r="B150" i="1"/>
  <c r="B90" i="1"/>
  <c r="B100" i="1"/>
  <c r="B91" i="1"/>
  <c r="B95" i="1"/>
  <c r="B89" i="1"/>
  <c r="B88" i="1"/>
  <c r="B87" i="1"/>
  <c r="B99" i="1"/>
  <c r="B94" i="1"/>
  <c r="B96" i="1"/>
  <c r="B97" i="1"/>
  <c r="B101" i="1"/>
  <c r="B98" i="1"/>
  <c r="B92" i="1"/>
  <c r="B93" i="1"/>
  <c r="B170" i="1"/>
  <c r="B174" i="1"/>
  <c r="B103" i="1"/>
  <c r="B102" i="1"/>
  <c r="B106" i="1"/>
  <c r="B105" i="1"/>
  <c r="B104" i="1"/>
  <c r="B171" i="1"/>
  <c r="B188" i="1"/>
  <c r="B148" i="1"/>
  <c r="B190" i="1"/>
  <c r="B192" i="1"/>
  <c r="B194" i="1"/>
  <c r="B110" i="1"/>
  <c r="B109" i="1"/>
  <c r="B108" i="1"/>
  <c r="B107" i="1"/>
  <c r="B176" i="1"/>
  <c r="B156" i="1"/>
  <c r="B113" i="1"/>
  <c r="B111" i="1"/>
  <c r="B112" i="1"/>
  <c r="B179" i="1"/>
  <c r="B178" i="1"/>
  <c r="B182" i="1"/>
  <c r="B169" i="1"/>
  <c r="B186" i="1"/>
  <c r="B115" i="1"/>
  <c r="B114" i="1"/>
  <c r="B173" i="1"/>
  <c r="B157" i="1"/>
  <c r="B147" i="1"/>
  <c r="B164" i="1"/>
  <c r="B158" i="1"/>
  <c r="B166" i="1"/>
  <c r="B146" i="1"/>
  <c r="B149" i="1"/>
  <c r="B154" i="1"/>
  <c r="B189" i="1"/>
  <c r="B117" i="1"/>
  <c r="B116" i="1"/>
  <c r="B167" i="1"/>
  <c r="B187" i="1"/>
  <c r="B161" i="1"/>
  <c r="B120" i="1"/>
  <c r="B121" i="1"/>
  <c r="B119" i="1"/>
  <c r="B118" i="1"/>
  <c r="B195" i="1"/>
  <c r="B122" i="1"/>
  <c r="B123" i="1"/>
  <c r="B185" i="1"/>
  <c r="B177" i="1"/>
  <c r="B124" i="1"/>
  <c r="B126" i="1"/>
  <c r="B125" i="1"/>
  <c r="B159" i="1"/>
  <c r="B127" i="1"/>
  <c r="B129" i="1"/>
  <c r="B128" i="1"/>
  <c r="B153" i="1"/>
  <c r="B191" i="1"/>
  <c r="B131" i="1"/>
  <c r="B130" i="1"/>
  <c r="B132" i="1"/>
  <c r="B133" i="1"/>
  <c r="B136" i="1"/>
  <c r="B135" i="1"/>
  <c r="B134" i="1"/>
  <c r="B137" i="1"/>
  <c r="B138" i="1"/>
  <c r="B141" i="1"/>
  <c r="B140" i="1"/>
  <c r="B139" i="1"/>
  <c r="B142" i="1"/>
  <c r="B143" i="1"/>
  <c r="B144" i="1"/>
  <c r="B145" i="1"/>
  <c r="B183" i="1"/>
  <c r="B196" i="1"/>
</calcChain>
</file>

<file path=xl/sharedStrings.xml><?xml version="1.0" encoding="utf-8"?>
<sst xmlns="http://schemas.openxmlformats.org/spreadsheetml/2006/main" count="236" uniqueCount="41">
  <si>
    <t>Start</t>
  </si>
  <si>
    <t>Stop</t>
  </si>
  <si>
    <t>In Khalil et al</t>
  </si>
  <si>
    <t>KQ Parity</t>
  </si>
  <si>
    <t>Direction of Association
 (1 = Higher Expression Means Higher Risk)</t>
  </si>
  <si>
    <t>Standard-
ized Hazard Ratio</t>
  </si>
  <si>
    <t>Lower Limit</t>
  </si>
  <si>
    <t>Upper Limit</t>
  </si>
  <si>
    <t>Maximum Lower Bound Std HR @ 10% FDR</t>
  </si>
  <si>
    <t>Regression-to-the-
Mean-
Corrected Std HR</t>
  </si>
  <si>
    <t>chr1</t>
  </si>
  <si>
    <t>Y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</si>
  <si>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</si>
  <si>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</si>
  <si>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</si>
  <si>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</si>
  <si>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</si>
  <si>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</si>
  <si>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</si>
  <si>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</si>
  <si>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</si>
  <si>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</si>
  <si>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</si>
  <si>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chr20</t>
  </si>
  <si>
    <t>chr21</t>
  </si>
  <si>
    <t>chr3</t>
  </si>
  <si>
    <t>chr4</t>
  </si>
  <si>
    <t>chr5</t>
  </si>
  <si>
    <t>chr6</t>
  </si>
  <si>
    <t>chr7</t>
  </si>
  <si>
    <t>chr8</t>
  </si>
  <si>
    <t>chr9</t>
  </si>
  <si>
    <t>chrX</t>
  </si>
  <si>
    <t>Region</t>
  </si>
  <si>
    <t>Region19</t>
  </si>
  <si>
    <t>Region0</t>
  </si>
  <si>
    <t>Standardized Hazard Ratio Estimate
 (95% Confidence Interval)</t>
  </si>
  <si>
    <r>
      <rPr>
        <i/>
        <sz val="11"/>
        <rFont val="Calibri"/>
        <family val="2"/>
        <scheme val="minor"/>
      </rPr>
      <t>q</t>
    </r>
    <r>
      <rPr>
        <sz val="11"/>
        <rFont val="Calibri"/>
        <family val="2"/>
        <scheme val="minor"/>
      </rPr>
      <t>-value (FDR)</t>
    </r>
  </si>
  <si>
    <r>
      <rPr>
        <i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-value</t>
    </r>
  </si>
  <si>
    <t>Chromo-some</t>
  </si>
  <si>
    <t xml:space="preserve">Table S8.  Intergenic Region Locations Identified as Associated with Risk of Breast Cancer Recurrence in 136 Breast Cancer Patients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</si>
</sst>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1" fillId="0" borderId="0" xfId="0" applyNumberFormat="1" applyFont="1" applyFill="1"/>
    <xf numFmtId="0" fontId="0" fillId="0" borderId="0" xfId="0" applyFont="1" applyFill="1"/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topLeftCell="C1" workbookViewId="0">
      <selection activeCell="C1" sqref="C1:R196"/>
    </sheetView>
  </sheetViews>
  <sheetFormatPr defaultColWidth="9.109375" defaultRowHeight="14.4" x14ac:dyDescent="0.3"/>
  <cols>
    <col min="1" max="2" width="0" style="1" hidden="1" customWidth="1"/>
    <col min="3" max="4" width="9.109375" style="2"/>
    <col min="5" max="6" width="11.109375" style="1" bestFit="1" customWidth="1"/>
    <col min="7" max="7" width="0" style="1" hidden="1" customWidth="1"/>
    <col min="8" max="9" width="10" style="1" hidden="1" customWidth="1"/>
    <col min="10" max="10" width="14.5546875" style="1" customWidth="1"/>
    <col min="11" max="11" width="9.109375" style="1"/>
    <col min="12" max="14" width="0" style="1" hidden="1" customWidth="1"/>
    <col min="15" max="15" width="15.44140625" style="1" customWidth="1"/>
    <col min="16" max="16" width="9.109375" style="1"/>
    <col min="17" max="17" width="10.33203125" style="1" customWidth="1"/>
    <col min="18" max="18" width="10.88671875" style="1" customWidth="1"/>
    <col min="19" max="16384" width="9.109375" style="1"/>
  </cols>
  <sheetData>
    <row r="1" spans="1:18" ht="33" customHeight="1" x14ac:dyDescent="0.3">
      <c r="C1" s="27" t="s">
        <v>40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87.75" customHeight="1" x14ac:dyDescent="0.25">
      <c r="A2" s="12" t="s">
        <v>35</v>
      </c>
      <c r="B2" s="12" t="s">
        <v>34</v>
      </c>
      <c r="C2" s="18" t="s">
        <v>33</v>
      </c>
      <c r="D2" s="13" t="s">
        <v>39</v>
      </c>
      <c r="E2" s="13" t="s">
        <v>0</v>
      </c>
      <c r="F2" s="13" t="s">
        <v>1</v>
      </c>
      <c r="G2" s="13" t="s">
        <v>2</v>
      </c>
      <c r="H2" s="13" t="s">
        <v>3</v>
      </c>
      <c r="I2" s="13"/>
      <c r="J2" s="13" t="s">
        <v>4</v>
      </c>
      <c r="K2" s="14" t="s">
        <v>38</v>
      </c>
      <c r="L2" s="15" t="s">
        <v>5</v>
      </c>
      <c r="M2" s="15" t="s">
        <v>6</v>
      </c>
      <c r="N2" s="15" t="s">
        <v>7</v>
      </c>
      <c r="O2" s="16" t="s">
        <v>36</v>
      </c>
      <c r="P2" s="17" t="s">
        <v>37</v>
      </c>
      <c r="Q2" s="15" t="s">
        <v>8</v>
      </c>
      <c r="R2" s="15" t="s">
        <v>9</v>
      </c>
    </row>
    <row r="3" spans="1:18" ht="15" x14ac:dyDescent="0.25">
      <c r="A3" s="1">
        <v>1</v>
      </c>
      <c r="B3" s="1">
        <f t="shared" ref="B3:B34" si="0">IF(A3=0,19,A3)</f>
        <v>1</v>
      </c>
      <c r="C3" s="2">
        <f>B3</f>
        <v>1</v>
      </c>
      <c r="D3" s="3" t="s">
        <v>12</v>
      </c>
      <c r="E3" s="4">
        <v>37544879</v>
      </c>
      <c r="F3" s="4">
        <v>37547649</v>
      </c>
      <c r="G3" s="5"/>
      <c r="H3" s="6"/>
      <c r="I3" s="6"/>
      <c r="J3" s="3">
        <v>-1</v>
      </c>
      <c r="K3" s="7">
        <v>2.014048E-4</v>
      </c>
      <c r="L3" s="8">
        <v>0.51094417400000003</v>
      </c>
      <c r="M3" s="8">
        <v>0.35859961480000002</v>
      </c>
      <c r="N3" s="8">
        <v>0.72800956319999999</v>
      </c>
      <c r="O3" s="8" t="str">
        <f>CONCATENATE(TEXT(L3,"0.00")," (",TEXT(M3,"0.00"),", ",TEXT(N3,"0.00"),")")</f>
        <v>0.51 (0.36, 0.73)</v>
      </c>
      <c r="P3" s="9">
        <v>1.9489032199999999E-2</v>
      </c>
      <c r="Q3" s="8">
        <v>1.0639623447</v>
      </c>
      <c r="R3" s="8">
        <v>1.4317574663999999</v>
      </c>
    </row>
    <row r="4" spans="1:18" ht="15" x14ac:dyDescent="0.25">
      <c r="A4" s="1">
        <v>1</v>
      </c>
      <c r="B4" s="1">
        <f t="shared" si="0"/>
        <v>1</v>
      </c>
      <c r="C4" s="2">
        <f t="shared" ref="C4:C67" si="1">B4</f>
        <v>1</v>
      </c>
      <c r="D4" s="3" t="s">
        <v>12</v>
      </c>
      <c r="E4" s="4">
        <v>37619993</v>
      </c>
      <c r="F4" s="4">
        <v>37623136</v>
      </c>
      <c r="G4" s="5"/>
      <c r="H4" s="6"/>
      <c r="I4" s="6"/>
      <c r="J4" s="3">
        <v>-1</v>
      </c>
      <c r="K4" s="7">
        <v>2.1468759999999999E-4</v>
      </c>
      <c r="L4" s="8">
        <v>0.51714319659999997</v>
      </c>
      <c r="M4" s="8">
        <v>0.36471096739999997</v>
      </c>
      <c r="N4" s="8">
        <v>0.7332850112</v>
      </c>
      <c r="O4" s="8" t="str">
        <f t="shared" ref="O4:O67" si="2">CONCATENATE(TEXT(L4,"0.00")," (",TEXT(M4,"0.00"),", ",TEXT(N4,"0.00"),")")</f>
        <v>0.52 (0.36, 0.73)</v>
      </c>
      <c r="P4" s="9">
        <v>1.9489032199999999E-2</v>
      </c>
      <c r="Q4" s="8">
        <v>1.0639623447</v>
      </c>
      <c r="R4" s="8">
        <v>1.4293743508000001</v>
      </c>
    </row>
    <row r="5" spans="1:18" ht="15" x14ac:dyDescent="0.25">
      <c r="A5" s="1">
        <v>1</v>
      </c>
      <c r="B5" s="1">
        <f t="shared" si="0"/>
        <v>1</v>
      </c>
      <c r="C5" s="2">
        <f t="shared" si="1"/>
        <v>1</v>
      </c>
      <c r="D5" s="3" t="s">
        <v>12</v>
      </c>
      <c r="E5" s="4">
        <v>37568808</v>
      </c>
      <c r="F5" s="4">
        <v>37569830</v>
      </c>
      <c r="G5" s="5"/>
      <c r="H5" s="6"/>
      <c r="I5" s="6"/>
      <c r="J5" s="3">
        <v>-1</v>
      </c>
      <c r="K5" s="7">
        <v>2.0704640000000001E-4</v>
      </c>
      <c r="L5" s="8">
        <v>0.53148370909999998</v>
      </c>
      <c r="M5" s="8">
        <v>0.3806086179</v>
      </c>
      <c r="N5" s="8">
        <v>0.74216641380000004</v>
      </c>
      <c r="O5" s="8" t="str">
        <f t="shared" si="2"/>
        <v>0.53 (0.38, 0.74)</v>
      </c>
      <c r="P5" s="9">
        <v>1.9489032199999999E-2</v>
      </c>
      <c r="Q5" s="8">
        <v>1.0639623447</v>
      </c>
      <c r="R5" s="8">
        <v>1.4283759868000001</v>
      </c>
    </row>
    <row r="6" spans="1:18" ht="15" x14ac:dyDescent="0.25">
      <c r="A6" s="1">
        <v>1</v>
      </c>
      <c r="B6" s="1">
        <f t="shared" si="0"/>
        <v>1</v>
      </c>
      <c r="C6" s="2">
        <f t="shared" si="1"/>
        <v>1</v>
      </c>
      <c r="D6" s="3" t="s">
        <v>12</v>
      </c>
      <c r="E6" s="4">
        <v>37564164</v>
      </c>
      <c r="F6" s="4">
        <v>37565625</v>
      </c>
      <c r="G6" s="5"/>
      <c r="H6" s="6"/>
      <c r="I6" s="6"/>
      <c r="J6" s="3">
        <v>-1</v>
      </c>
      <c r="K6" s="7">
        <v>2.9636879999999998E-4</v>
      </c>
      <c r="L6" s="8">
        <v>0.52445488579999999</v>
      </c>
      <c r="M6" s="8">
        <v>0.36973096719999998</v>
      </c>
      <c r="N6" s="8">
        <v>0.74392721120000005</v>
      </c>
      <c r="O6" s="8" t="str">
        <f t="shared" si="2"/>
        <v>0.52 (0.37, 0.74)</v>
      </c>
      <c r="P6" s="9">
        <v>1.9489032199999999E-2</v>
      </c>
      <c r="Q6" s="8">
        <v>1.0639623447</v>
      </c>
      <c r="R6" s="8">
        <v>1.4196359967000001</v>
      </c>
    </row>
    <row r="7" spans="1:18" ht="15" x14ac:dyDescent="0.25">
      <c r="A7" s="1">
        <v>1</v>
      </c>
      <c r="B7" s="1">
        <f t="shared" si="0"/>
        <v>1</v>
      </c>
      <c r="C7" s="2">
        <f t="shared" si="1"/>
        <v>1</v>
      </c>
      <c r="D7" s="3" t="s">
        <v>12</v>
      </c>
      <c r="E7" s="4">
        <v>37568381</v>
      </c>
      <c r="F7" s="4">
        <v>37568752</v>
      </c>
      <c r="G7" s="5"/>
      <c r="H7" s="6"/>
      <c r="I7" s="6"/>
      <c r="J7" s="3">
        <v>-1</v>
      </c>
      <c r="K7" s="7">
        <v>3.4990880000000001E-4</v>
      </c>
      <c r="L7" s="8">
        <v>0.53110010620000003</v>
      </c>
      <c r="M7" s="8">
        <v>0.37541937489999999</v>
      </c>
      <c r="N7" s="8">
        <v>0.75133927980000004</v>
      </c>
      <c r="O7" s="8" t="str">
        <f t="shared" si="2"/>
        <v>0.53 (0.38, 0.75)</v>
      </c>
      <c r="P7" s="9">
        <v>1.9489032199999999E-2</v>
      </c>
      <c r="Q7" s="8">
        <v>1.0639623447</v>
      </c>
      <c r="R7" s="8">
        <v>1.4142531427</v>
      </c>
    </row>
    <row r="8" spans="1:18" ht="15" x14ac:dyDescent="0.25">
      <c r="A8" s="1">
        <v>1</v>
      </c>
      <c r="B8" s="1">
        <f t="shared" si="0"/>
        <v>1</v>
      </c>
      <c r="C8" s="2">
        <f t="shared" si="1"/>
        <v>1</v>
      </c>
      <c r="D8" s="3" t="s">
        <v>12</v>
      </c>
      <c r="E8" s="4">
        <v>37565983</v>
      </c>
      <c r="F8" s="4">
        <v>37566523</v>
      </c>
      <c r="G8" s="5"/>
      <c r="H8" s="6"/>
      <c r="I8" s="6"/>
      <c r="J8" s="3">
        <v>-1</v>
      </c>
      <c r="K8" s="7">
        <v>4.0720790000000001E-4</v>
      </c>
      <c r="L8" s="8">
        <v>0.52810738489999998</v>
      </c>
      <c r="M8" s="8">
        <v>0.37068319459999999</v>
      </c>
      <c r="N8" s="8">
        <v>0.75238752149999999</v>
      </c>
      <c r="O8" s="8" t="str">
        <f t="shared" si="2"/>
        <v>0.53 (0.37, 0.75)</v>
      </c>
      <c r="P8" s="9">
        <v>1.9489032199999999E-2</v>
      </c>
      <c r="Q8" s="8">
        <v>1.0639623447</v>
      </c>
      <c r="R8" s="8">
        <v>1.4102995089000001</v>
      </c>
    </row>
    <row r="9" spans="1:18" ht="15" x14ac:dyDescent="0.25">
      <c r="A9" s="1">
        <v>1</v>
      </c>
      <c r="B9" s="1">
        <f t="shared" si="0"/>
        <v>1</v>
      </c>
      <c r="C9" s="2">
        <f t="shared" si="1"/>
        <v>1</v>
      </c>
      <c r="D9" s="3" t="s">
        <v>12</v>
      </c>
      <c r="E9" s="4">
        <v>37565659</v>
      </c>
      <c r="F9" s="4">
        <v>37565893</v>
      </c>
      <c r="G9" s="5"/>
      <c r="H9" s="6"/>
      <c r="I9" s="6"/>
      <c r="J9" s="3">
        <v>-1</v>
      </c>
      <c r="K9" s="7">
        <v>3.8463670000000002E-4</v>
      </c>
      <c r="L9" s="8">
        <v>0.54201530190000002</v>
      </c>
      <c r="M9" s="8">
        <v>0.38652310989999999</v>
      </c>
      <c r="N9" s="8">
        <v>0.76005956679999997</v>
      </c>
      <c r="O9" s="8" t="str">
        <f t="shared" si="2"/>
        <v>0.54 (0.39, 0.76)</v>
      </c>
      <c r="P9" s="9">
        <v>1.9489032199999999E-2</v>
      </c>
      <c r="Q9" s="8">
        <v>1.0639623447</v>
      </c>
      <c r="R9" s="8">
        <v>1.4101652662999999</v>
      </c>
    </row>
    <row r="10" spans="1:18" ht="15" x14ac:dyDescent="0.25">
      <c r="A10" s="1">
        <v>1</v>
      </c>
      <c r="B10" s="1">
        <f t="shared" si="0"/>
        <v>1</v>
      </c>
      <c r="C10" s="2">
        <f t="shared" si="1"/>
        <v>1</v>
      </c>
      <c r="D10" s="3" t="s">
        <v>12</v>
      </c>
      <c r="E10" s="4">
        <v>37566868</v>
      </c>
      <c r="F10" s="4">
        <v>37567570</v>
      </c>
      <c r="G10" s="5"/>
      <c r="H10" s="6"/>
      <c r="I10" s="6"/>
      <c r="J10" s="3">
        <v>-1</v>
      </c>
      <c r="K10" s="7">
        <v>4.6679719999999998E-4</v>
      </c>
      <c r="L10" s="8">
        <v>0.53672817849999999</v>
      </c>
      <c r="M10" s="8">
        <v>0.37877522159999999</v>
      </c>
      <c r="N10" s="8">
        <v>0.76054905709999998</v>
      </c>
      <c r="O10" s="8" t="str">
        <f t="shared" si="2"/>
        <v>0.54 (0.38, 0.76)</v>
      </c>
      <c r="P10" s="9">
        <v>1.9489032199999999E-2</v>
      </c>
      <c r="Q10" s="8">
        <v>1.0639623447</v>
      </c>
      <c r="R10" s="8">
        <v>1.4055206778</v>
      </c>
    </row>
    <row r="11" spans="1:18" ht="15" x14ac:dyDescent="0.25">
      <c r="A11" s="1">
        <v>1</v>
      </c>
      <c r="B11" s="1">
        <f t="shared" si="0"/>
        <v>1</v>
      </c>
      <c r="C11" s="2">
        <f t="shared" si="1"/>
        <v>1</v>
      </c>
      <c r="D11" s="3" t="s">
        <v>12</v>
      </c>
      <c r="E11" s="4">
        <v>37536807</v>
      </c>
      <c r="F11" s="4">
        <v>37542809</v>
      </c>
      <c r="G11" s="5"/>
      <c r="H11" s="6"/>
      <c r="I11" s="6"/>
      <c r="J11" s="3">
        <v>-1</v>
      </c>
      <c r="K11" s="7">
        <v>4.637396E-4</v>
      </c>
      <c r="L11" s="8">
        <v>0.53892041499999999</v>
      </c>
      <c r="M11" s="8">
        <v>0.38125769320000003</v>
      </c>
      <c r="N11" s="8">
        <v>0.76178190980000005</v>
      </c>
      <c r="O11" s="8" t="str">
        <f t="shared" si="2"/>
        <v>0.54 (0.38, 0.76)</v>
      </c>
      <c r="P11" s="9">
        <v>1.9489032199999999E-2</v>
      </c>
      <c r="Q11" s="8">
        <v>1.0639623447</v>
      </c>
      <c r="R11" s="8">
        <v>1.4054430657000001</v>
      </c>
    </row>
    <row r="12" spans="1:18" ht="15" x14ac:dyDescent="0.25">
      <c r="A12" s="1">
        <v>1</v>
      </c>
      <c r="B12" s="1">
        <f t="shared" si="0"/>
        <v>1</v>
      </c>
      <c r="C12" s="2">
        <f t="shared" si="1"/>
        <v>1</v>
      </c>
      <c r="D12" s="3" t="s">
        <v>12</v>
      </c>
      <c r="E12" s="4">
        <v>37543796</v>
      </c>
      <c r="F12" s="4">
        <v>37544843</v>
      </c>
      <c r="G12" s="5"/>
      <c r="H12" s="6"/>
      <c r="I12" s="6"/>
      <c r="J12" s="3">
        <v>-1</v>
      </c>
      <c r="K12" s="7">
        <v>4.2196509999999998E-4</v>
      </c>
      <c r="L12" s="8">
        <v>0.5557477515</v>
      </c>
      <c r="M12" s="8">
        <v>0.40092519539999999</v>
      </c>
      <c r="N12" s="8">
        <v>0.77035708140000003</v>
      </c>
      <c r="O12" s="8" t="str">
        <f t="shared" si="2"/>
        <v>0.56 (0.40, 0.77)</v>
      </c>
      <c r="P12" s="9">
        <v>1.9489032199999999E-2</v>
      </c>
      <c r="Q12" s="8">
        <v>1.0639623447</v>
      </c>
      <c r="R12" s="8">
        <v>1.4052742159</v>
      </c>
    </row>
    <row r="13" spans="1:18" ht="15" x14ac:dyDescent="0.25">
      <c r="A13" s="1">
        <v>1</v>
      </c>
      <c r="B13" s="1">
        <f t="shared" si="0"/>
        <v>1</v>
      </c>
      <c r="C13" s="2">
        <f t="shared" si="1"/>
        <v>1</v>
      </c>
      <c r="D13" s="3" t="s">
        <v>12</v>
      </c>
      <c r="E13" s="4">
        <v>37561599</v>
      </c>
      <c r="F13" s="4">
        <v>37562256</v>
      </c>
      <c r="G13" s="5"/>
      <c r="H13" s="6"/>
      <c r="I13" s="6"/>
      <c r="J13" s="3">
        <v>-1</v>
      </c>
      <c r="K13" s="7">
        <v>4.5188360000000003E-4</v>
      </c>
      <c r="L13" s="8">
        <v>0.54812097510000002</v>
      </c>
      <c r="M13" s="8">
        <v>0.39171816320000002</v>
      </c>
      <c r="N13" s="8">
        <v>0.76697133699999998</v>
      </c>
      <c r="O13" s="8" t="str">
        <f t="shared" si="2"/>
        <v>0.55 (0.39, 0.77)</v>
      </c>
      <c r="P13" s="9">
        <v>1.9489032199999999E-2</v>
      </c>
      <c r="Q13" s="8">
        <v>1.0639623447</v>
      </c>
      <c r="R13" s="8">
        <v>1.4048372799</v>
      </c>
    </row>
    <row r="14" spans="1:18" ht="15" x14ac:dyDescent="0.25">
      <c r="A14" s="1">
        <v>1</v>
      </c>
      <c r="B14" s="1">
        <f t="shared" si="0"/>
        <v>1</v>
      </c>
      <c r="C14" s="2">
        <f t="shared" si="1"/>
        <v>1</v>
      </c>
      <c r="D14" s="3" t="s">
        <v>12</v>
      </c>
      <c r="E14" s="4">
        <v>37683049</v>
      </c>
      <c r="F14" s="4">
        <v>37685772</v>
      </c>
      <c r="G14" s="5"/>
      <c r="H14" s="6"/>
      <c r="I14" s="6"/>
      <c r="J14" s="3">
        <v>-1</v>
      </c>
      <c r="K14" s="7">
        <v>4.5075189999999998E-4</v>
      </c>
      <c r="L14" s="8">
        <v>0.54913605970000001</v>
      </c>
      <c r="M14" s="8">
        <v>0.3928745387</v>
      </c>
      <c r="N14" s="8">
        <v>0.76754887979999997</v>
      </c>
      <c r="O14" s="8" t="str">
        <f t="shared" si="2"/>
        <v>0.55 (0.39, 0.77)</v>
      </c>
      <c r="P14" s="9">
        <v>1.9489032199999999E-2</v>
      </c>
      <c r="Q14" s="8">
        <v>1.0639623447</v>
      </c>
      <c r="R14" s="8">
        <v>1.40473767</v>
      </c>
    </row>
    <row r="15" spans="1:18" ht="15" x14ac:dyDescent="0.25">
      <c r="A15" s="1">
        <v>1</v>
      </c>
      <c r="B15" s="1">
        <f t="shared" si="0"/>
        <v>1</v>
      </c>
      <c r="C15" s="2">
        <f t="shared" si="1"/>
        <v>1</v>
      </c>
      <c r="D15" s="3" t="s">
        <v>12</v>
      </c>
      <c r="E15" s="4">
        <v>37556000</v>
      </c>
      <c r="F15" s="4">
        <v>37560492</v>
      </c>
      <c r="G15" s="5"/>
      <c r="H15" s="6"/>
      <c r="I15" s="6"/>
      <c r="J15" s="3">
        <v>-1</v>
      </c>
      <c r="K15" s="7">
        <v>4.8765419999999998E-4</v>
      </c>
      <c r="L15" s="8">
        <v>0.53584218719999999</v>
      </c>
      <c r="M15" s="8">
        <v>0.37735856839999998</v>
      </c>
      <c r="N15" s="8">
        <v>0.76088599450000005</v>
      </c>
      <c r="O15" s="8" t="str">
        <f t="shared" si="2"/>
        <v>0.54 (0.38, 0.76)</v>
      </c>
      <c r="P15" s="9">
        <v>1.9489032199999999E-2</v>
      </c>
      <c r="Q15" s="8">
        <v>1.0639623447</v>
      </c>
      <c r="R15" s="8">
        <v>1.4043816788000001</v>
      </c>
    </row>
    <row r="16" spans="1:18" ht="15" x14ac:dyDescent="0.25">
      <c r="A16" s="1">
        <v>1</v>
      </c>
      <c r="B16" s="1">
        <f t="shared" si="0"/>
        <v>1</v>
      </c>
      <c r="C16" s="2">
        <f t="shared" si="1"/>
        <v>1</v>
      </c>
      <c r="D16" s="3" t="s">
        <v>12</v>
      </c>
      <c r="E16" s="4">
        <v>37575273</v>
      </c>
      <c r="F16" s="4">
        <v>37575491</v>
      </c>
      <c r="G16" s="5"/>
      <c r="H16" s="6"/>
      <c r="I16" s="6"/>
      <c r="J16" s="3">
        <v>-1</v>
      </c>
      <c r="K16" s="7">
        <v>4.8327670000000001E-4</v>
      </c>
      <c r="L16" s="8">
        <v>0.53943262759999999</v>
      </c>
      <c r="M16" s="8">
        <v>0.38140692520000002</v>
      </c>
      <c r="N16" s="8">
        <v>0.76293203009999999</v>
      </c>
      <c r="O16" s="8" t="str">
        <f t="shared" si="2"/>
        <v>0.54 (0.38, 0.76)</v>
      </c>
      <c r="P16" s="9">
        <v>1.9489032199999999E-2</v>
      </c>
      <c r="Q16" s="8">
        <v>1.0639623447</v>
      </c>
      <c r="R16" s="8">
        <v>1.4042233151000001</v>
      </c>
    </row>
    <row r="17" spans="1:18" ht="15" x14ac:dyDescent="0.25">
      <c r="A17" s="1">
        <v>1</v>
      </c>
      <c r="B17" s="1">
        <f t="shared" si="0"/>
        <v>1</v>
      </c>
      <c r="C17" s="2">
        <f t="shared" si="1"/>
        <v>1</v>
      </c>
      <c r="D17" s="3" t="s">
        <v>12</v>
      </c>
      <c r="E17" s="4">
        <v>37524962</v>
      </c>
      <c r="F17" s="4">
        <v>37527301</v>
      </c>
      <c r="G17" s="5"/>
      <c r="H17" s="6"/>
      <c r="I17" s="6"/>
      <c r="J17" s="3">
        <v>-1</v>
      </c>
      <c r="K17" s="7">
        <v>4.7988879999999999E-4</v>
      </c>
      <c r="L17" s="8">
        <v>0.54292960820000002</v>
      </c>
      <c r="M17" s="8">
        <v>0.38534626719999998</v>
      </c>
      <c r="N17" s="8">
        <v>0.76495501480000005</v>
      </c>
      <c r="O17" s="8" t="str">
        <f t="shared" si="2"/>
        <v>0.54 (0.39, 0.76)</v>
      </c>
      <c r="P17" s="9">
        <v>1.9489032199999999E-2</v>
      </c>
      <c r="Q17" s="8">
        <v>1.0639623447</v>
      </c>
      <c r="R17" s="8">
        <v>1.4039669902</v>
      </c>
    </row>
    <row r="18" spans="1:18" ht="15" x14ac:dyDescent="0.25">
      <c r="A18" s="1">
        <v>1</v>
      </c>
      <c r="B18" s="1">
        <f t="shared" si="0"/>
        <v>1</v>
      </c>
      <c r="C18" s="2">
        <f t="shared" si="1"/>
        <v>1</v>
      </c>
      <c r="D18" s="3" t="s">
        <v>12</v>
      </c>
      <c r="E18" s="4">
        <v>37576187</v>
      </c>
      <c r="F18" s="4">
        <v>37605418</v>
      </c>
      <c r="G18" s="5"/>
      <c r="H18" s="6"/>
      <c r="I18" s="6"/>
      <c r="J18" s="3">
        <v>-1</v>
      </c>
      <c r="K18" s="7">
        <v>4.9748830000000003E-4</v>
      </c>
      <c r="L18" s="8">
        <v>0.53584321150000003</v>
      </c>
      <c r="M18" s="8">
        <v>0.37715673449999998</v>
      </c>
      <c r="N18" s="8">
        <v>0.76129609009999999</v>
      </c>
      <c r="O18" s="8" t="str">
        <f t="shared" si="2"/>
        <v>0.54 (0.38, 0.76)</v>
      </c>
      <c r="P18" s="9">
        <v>1.9489032199999999E-2</v>
      </c>
      <c r="Q18" s="8">
        <v>1.0639623447</v>
      </c>
      <c r="R18" s="8">
        <v>1.403813392</v>
      </c>
    </row>
    <row r="19" spans="1:18" ht="15" x14ac:dyDescent="0.25">
      <c r="A19" s="1">
        <v>1</v>
      </c>
      <c r="B19" s="1">
        <f t="shared" si="0"/>
        <v>1</v>
      </c>
      <c r="C19" s="2">
        <f t="shared" si="1"/>
        <v>1</v>
      </c>
      <c r="D19" s="3" t="s">
        <v>12</v>
      </c>
      <c r="E19" s="4">
        <v>37571872</v>
      </c>
      <c r="F19" s="4">
        <v>37573979</v>
      </c>
      <c r="G19" s="5"/>
      <c r="H19" s="6"/>
      <c r="I19" s="6"/>
      <c r="J19" s="3">
        <v>-1</v>
      </c>
      <c r="K19" s="7">
        <v>5.2256130000000005E-4</v>
      </c>
      <c r="L19" s="8">
        <v>0.53400981380000001</v>
      </c>
      <c r="M19" s="8">
        <v>0.37463859379999997</v>
      </c>
      <c r="N19" s="8">
        <v>0.76117753470000005</v>
      </c>
      <c r="O19" s="8" t="str">
        <f t="shared" si="2"/>
        <v>0.53 (0.37, 0.76)</v>
      </c>
      <c r="P19" s="9">
        <v>1.9489032199999999E-2</v>
      </c>
      <c r="Q19" s="8">
        <v>1.0639623447</v>
      </c>
      <c r="R19" s="8">
        <v>1.4025885585</v>
      </c>
    </row>
    <row r="20" spans="1:18" ht="15" x14ac:dyDescent="0.25">
      <c r="A20" s="1">
        <v>1</v>
      </c>
      <c r="B20" s="1">
        <f t="shared" si="0"/>
        <v>1</v>
      </c>
      <c r="C20" s="2">
        <f t="shared" si="1"/>
        <v>1</v>
      </c>
      <c r="D20" s="3" t="s">
        <v>12</v>
      </c>
      <c r="E20" s="4">
        <v>37698051</v>
      </c>
      <c r="F20" s="4">
        <v>37701722</v>
      </c>
      <c r="G20" s="5"/>
      <c r="H20" s="10">
        <v>37687488</v>
      </c>
      <c r="I20" s="10">
        <v>37795808</v>
      </c>
      <c r="J20" s="3">
        <v>-1</v>
      </c>
      <c r="K20" s="7">
        <v>4.7184190000000001E-4</v>
      </c>
      <c r="L20" s="8">
        <v>0.56074655029999998</v>
      </c>
      <c r="M20" s="8">
        <v>0.40544103380000002</v>
      </c>
      <c r="N20" s="8">
        <v>0.77554235380000003</v>
      </c>
      <c r="O20" s="8" t="str">
        <f t="shared" si="2"/>
        <v>0.56 (0.41, 0.78)</v>
      </c>
      <c r="P20" s="9">
        <v>1.9489032199999999E-2</v>
      </c>
      <c r="Q20" s="8">
        <v>1.0639623447</v>
      </c>
      <c r="R20" s="8">
        <v>1.4013440628</v>
      </c>
    </row>
    <row r="21" spans="1:18" ht="15" x14ac:dyDescent="0.25">
      <c r="A21" s="1">
        <v>1</v>
      </c>
      <c r="B21" s="1">
        <f t="shared" si="0"/>
        <v>1</v>
      </c>
      <c r="C21" s="2">
        <f t="shared" si="1"/>
        <v>1</v>
      </c>
      <c r="D21" s="3" t="s">
        <v>12</v>
      </c>
      <c r="E21" s="4">
        <v>37672851</v>
      </c>
      <c r="F21" s="4">
        <v>37673126</v>
      </c>
      <c r="G21" s="5"/>
      <c r="H21" s="6"/>
      <c r="I21" s="6"/>
      <c r="J21" s="3">
        <v>-1</v>
      </c>
      <c r="K21" s="7">
        <v>5.8384080000000002E-4</v>
      </c>
      <c r="L21" s="8">
        <v>0.50813787420000001</v>
      </c>
      <c r="M21" s="8">
        <v>0.34547322879999998</v>
      </c>
      <c r="N21" s="8">
        <v>0.74739249720000001</v>
      </c>
      <c r="O21" s="8" t="str">
        <f t="shared" si="2"/>
        <v>0.51 (0.35, 0.75)</v>
      </c>
      <c r="P21" s="9">
        <v>1.9489032199999999E-2</v>
      </c>
      <c r="Q21" s="8">
        <v>1.0639623447</v>
      </c>
      <c r="R21" s="8">
        <v>1.4003742653</v>
      </c>
    </row>
    <row r="22" spans="1:18" ht="15" x14ac:dyDescent="0.25">
      <c r="A22" s="1">
        <v>1</v>
      </c>
      <c r="B22" s="1">
        <f t="shared" si="0"/>
        <v>1</v>
      </c>
      <c r="C22" s="2">
        <f t="shared" si="1"/>
        <v>1</v>
      </c>
      <c r="D22" s="3" t="s">
        <v>12</v>
      </c>
      <c r="E22" s="4">
        <v>37562687</v>
      </c>
      <c r="F22" s="4">
        <v>37562938</v>
      </c>
      <c r="G22" s="5"/>
      <c r="H22" s="6"/>
      <c r="I22" s="6"/>
      <c r="J22" s="3">
        <v>-1</v>
      </c>
      <c r="K22" s="7">
        <v>5.7976239999999997E-4</v>
      </c>
      <c r="L22" s="8">
        <v>0.53115637189999998</v>
      </c>
      <c r="M22" s="8">
        <v>0.3704309972</v>
      </c>
      <c r="N22" s="8">
        <v>0.76161847579999997</v>
      </c>
      <c r="O22" s="8" t="str">
        <f t="shared" si="2"/>
        <v>0.53 (0.37, 0.76)</v>
      </c>
      <c r="P22" s="9">
        <v>1.9489032199999999E-2</v>
      </c>
      <c r="Q22" s="8">
        <v>1.0639623447</v>
      </c>
      <c r="R22" s="8">
        <v>1.3998071034999999</v>
      </c>
    </row>
    <row r="23" spans="1:18" ht="15" x14ac:dyDescent="0.25">
      <c r="A23" s="1">
        <v>1</v>
      </c>
      <c r="B23" s="1">
        <f t="shared" si="0"/>
        <v>1</v>
      </c>
      <c r="C23" s="2">
        <f t="shared" si="1"/>
        <v>1</v>
      </c>
      <c r="D23" s="3" t="s">
        <v>12</v>
      </c>
      <c r="E23" s="4">
        <v>37527343</v>
      </c>
      <c r="F23" s="4">
        <v>37532088</v>
      </c>
      <c r="G23" s="5"/>
      <c r="H23" s="6"/>
      <c r="I23" s="6"/>
      <c r="J23" s="3">
        <v>-1</v>
      </c>
      <c r="K23" s="7">
        <v>5.8102519999999995E-4</v>
      </c>
      <c r="L23" s="8">
        <v>0.53974966530000001</v>
      </c>
      <c r="M23" s="8">
        <v>0.379858062</v>
      </c>
      <c r="N23" s="8">
        <v>0.7669435778</v>
      </c>
      <c r="O23" s="8" t="str">
        <f t="shared" si="2"/>
        <v>0.54 (0.38, 0.77)</v>
      </c>
      <c r="P23" s="9">
        <v>1.9489032199999999E-2</v>
      </c>
      <c r="Q23" s="8">
        <v>1.0639623447</v>
      </c>
      <c r="R23" s="8">
        <v>1.3989636973999999</v>
      </c>
    </row>
    <row r="24" spans="1:18" ht="15" x14ac:dyDescent="0.25">
      <c r="A24" s="1">
        <v>1</v>
      </c>
      <c r="B24" s="1">
        <f t="shared" si="0"/>
        <v>1</v>
      </c>
      <c r="C24" s="2">
        <f t="shared" si="1"/>
        <v>1</v>
      </c>
      <c r="D24" s="3" t="s">
        <v>12</v>
      </c>
      <c r="E24" s="4">
        <v>37560679</v>
      </c>
      <c r="F24" s="4">
        <v>37560951</v>
      </c>
      <c r="G24" s="5"/>
      <c r="H24" s="6"/>
      <c r="I24" s="6"/>
      <c r="J24" s="3">
        <v>-1</v>
      </c>
      <c r="K24" s="7">
        <v>5.9157730000000003E-4</v>
      </c>
      <c r="L24" s="8">
        <v>0.5355069093</v>
      </c>
      <c r="M24" s="8">
        <v>0.37499223780000002</v>
      </c>
      <c r="N24" s="8">
        <v>0.7647295623</v>
      </c>
      <c r="O24" s="8" t="str">
        <f t="shared" si="2"/>
        <v>0.54 (0.37, 0.76)</v>
      </c>
      <c r="P24" s="9">
        <v>1.9489032199999999E-2</v>
      </c>
      <c r="Q24" s="8">
        <v>1.0639623447</v>
      </c>
      <c r="R24" s="8">
        <v>1.3988598514999999</v>
      </c>
    </row>
    <row r="25" spans="1:18" x14ac:dyDescent="0.3">
      <c r="A25" s="1">
        <v>1</v>
      </c>
      <c r="B25" s="1">
        <f t="shared" si="0"/>
        <v>1</v>
      </c>
      <c r="C25" s="2">
        <f t="shared" si="1"/>
        <v>1</v>
      </c>
      <c r="D25" s="3" t="s">
        <v>12</v>
      </c>
      <c r="E25" s="4">
        <v>37570039</v>
      </c>
      <c r="F25" s="4">
        <v>37571493</v>
      </c>
      <c r="G25" s="5"/>
      <c r="H25" s="6"/>
      <c r="I25" s="6"/>
      <c r="J25" s="3">
        <v>-1</v>
      </c>
      <c r="K25" s="7">
        <v>5.7166960000000001E-4</v>
      </c>
      <c r="L25" s="8">
        <v>0.54900060740000001</v>
      </c>
      <c r="M25" s="8">
        <v>0.39029731620000002</v>
      </c>
      <c r="N25" s="8">
        <v>0.7722360734</v>
      </c>
      <c r="O25" s="8" t="str">
        <f t="shared" si="2"/>
        <v>0.55 (0.39, 0.77)</v>
      </c>
      <c r="P25" s="9">
        <v>1.9489032199999999E-2</v>
      </c>
      <c r="Q25" s="8">
        <v>1.0639623447</v>
      </c>
      <c r="R25" s="8">
        <v>1.3982638437999999</v>
      </c>
    </row>
    <row r="26" spans="1:18" x14ac:dyDescent="0.3">
      <c r="A26" s="1">
        <v>1</v>
      </c>
      <c r="B26" s="1">
        <f t="shared" si="0"/>
        <v>1</v>
      </c>
      <c r="C26" s="2">
        <f t="shared" si="1"/>
        <v>1</v>
      </c>
      <c r="D26" s="3" t="s">
        <v>12</v>
      </c>
      <c r="E26" s="4">
        <v>37575935</v>
      </c>
      <c r="F26" s="4">
        <v>37576119</v>
      </c>
      <c r="G26" s="5"/>
      <c r="H26" s="6"/>
      <c r="I26" s="6"/>
      <c r="J26" s="3">
        <v>-1</v>
      </c>
      <c r="K26" s="7">
        <v>5.9302729999999998E-4</v>
      </c>
      <c r="L26" s="8">
        <v>0.54166363110000004</v>
      </c>
      <c r="M26" s="8">
        <v>0.38175954229999998</v>
      </c>
      <c r="N26" s="8">
        <v>0.7685452666</v>
      </c>
      <c r="O26" s="8" t="str">
        <f t="shared" si="2"/>
        <v>0.54 (0.38, 0.77)</v>
      </c>
      <c r="P26" s="9">
        <v>1.9489032199999999E-2</v>
      </c>
      <c r="Q26" s="8">
        <v>1.0639623447</v>
      </c>
      <c r="R26" s="8">
        <v>1.3981697179000001</v>
      </c>
    </row>
    <row r="27" spans="1:18" x14ac:dyDescent="0.3">
      <c r="A27" s="1">
        <v>1</v>
      </c>
      <c r="B27" s="1">
        <f t="shared" si="0"/>
        <v>1</v>
      </c>
      <c r="C27" s="2">
        <f t="shared" si="1"/>
        <v>1</v>
      </c>
      <c r="D27" s="3" t="s">
        <v>12</v>
      </c>
      <c r="E27" s="4">
        <v>37609308</v>
      </c>
      <c r="F27" s="4">
        <v>37613953</v>
      </c>
      <c r="G27" s="5"/>
      <c r="H27" s="6"/>
      <c r="I27" s="6"/>
      <c r="J27" s="3">
        <v>-1</v>
      </c>
      <c r="K27" s="7">
        <v>6.4058650000000002E-4</v>
      </c>
      <c r="L27" s="8">
        <v>0.54278255730000002</v>
      </c>
      <c r="M27" s="8">
        <v>0.38217973640000003</v>
      </c>
      <c r="N27" s="8">
        <v>0.77087526240000004</v>
      </c>
      <c r="O27" s="8" t="str">
        <f t="shared" si="2"/>
        <v>0.54 (0.38, 0.77)</v>
      </c>
      <c r="P27" s="9">
        <v>1.95561811E-2</v>
      </c>
      <c r="Q27" s="8">
        <v>1.0639623447</v>
      </c>
      <c r="R27" s="8">
        <v>1.3958384572</v>
      </c>
    </row>
    <row r="28" spans="1:18" x14ac:dyDescent="0.3">
      <c r="A28" s="1">
        <v>1</v>
      </c>
      <c r="B28" s="1">
        <f t="shared" si="0"/>
        <v>1</v>
      </c>
      <c r="C28" s="2">
        <f t="shared" si="1"/>
        <v>1</v>
      </c>
      <c r="D28" s="3" t="s">
        <v>12</v>
      </c>
      <c r="E28" s="4">
        <v>37547787</v>
      </c>
      <c r="F28" s="4">
        <v>37555941</v>
      </c>
      <c r="G28" s="5"/>
      <c r="H28" s="6"/>
      <c r="I28" s="6"/>
      <c r="J28" s="3">
        <v>-1</v>
      </c>
      <c r="K28" s="7">
        <v>6.4441219999999998E-4</v>
      </c>
      <c r="L28" s="8">
        <v>0.54470290030000001</v>
      </c>
      <c r="M28" s="8">
        <v>0.38424659059999999</v>
      </c>
      <c r="N28" s="8">
        <v>0.77216364920000002</v>
      </c>
      <c r="O28" s="8" t="str">
        <f t="shared" si="2"/>
        <v>0.54 (0.38, 0.77)</v>
      </c>
      <c r="P28" s="9">
        <v>1.95561811E-2</v>
      </c>
      <c r="Q28" s="8">
        <v>1.0639623447</v>
      </c>
      <c r="R28" s="8">
        <v>1.3954518699</v>
      </c>
    </row>
    <row r="29" spans="1:18" x14ac:dyDescent="0.3">
      <c r="A29" s="1">
        <v>1</v>
      </c>
      <c r="B29" s="1">
        <f t="shared" si="0"/>
        <v>1</v>
      </c>
      <c r="C29" s="2">
        <f t="shared" si="1"/>
        <v>1</v>
      </c>
      <c r="D29" s="3" t="s">
        <v>12</v>
      </c>
      <c r="E29" s="4">
        <v>37571633</v>
      </c>
      <c r="F29" s="4">
        <v>37571823</v>
      </c>
      <c r="G29" s="5"/>
      <c r="H29" s="6"/>
      <c r="I29" s="6"/>
      <c r="J29" s="3">
        <v>-1</v>
      </c>
      <c r="K29" s="7">
        <v>6.4916780000000003E-4</v>
      </c>
      <c r="L29" s="8">
        <v>0.54805704499999996</v>
      </c>
      <c r="M29" s="8">
        <v>0.38789957390000002</v>
      </c>
      <c r="N29" s="8">
        <v>0.77434095010000004</v>
      </c>
      <c r="O29" s="8" t="str">
        <f t="shared" si="2"/>
        <v>0.55 (0.39, 0.77)</v>
      </c>
      <c r="P29" s="9">
        <v>1.95561811E-2</v>
      </c>
      <c r="Q29" s="8">
        <v>1.0639623447</v>
      </c>
      <c r="R29" s="8">
        <v>1.3948339972999999</v>
      </c>
    </row>
    <row r="30" spans="1:18" x14ac:dyDescent="0.3">
      <c r="A30" s="1">
        <v>1</v>
      </c>
      <c r="B30" s="1">
        <f t="shared" si="0"/>
        <v>1</v>
      </c>
      <c r="C30" s="2">
        <f t="shared" si="1"/>
        <v>1</v>
      </c>
      <c r="D30" s="3" t="s">
        <v>12</v>
      </c>
      <c r="E30" s="4">
        <v>37667401</v>
      </c>
      <c r="F30" s="4">
        <v>37672780</v>
      </c>
      <c r="G30" s="5"/>
      <c r="H30" s="6"/>
      <c r="I30" s="6"/>
      <c r="J30" s="3">
        <v>-1</v>
      </c>
      <c r="K30" s="7">
        <v>6.8042030000000004E-4</v>
      </c>
      <c r="L30" s="8">
        <v>0.54852489599999998</v>
      </c>
      <c r="M30" s="8">
        <v>0.3879146409</v>
      </c>
      <c r="N30" s="8">
        <v>0.7756334251</v>
      </c>
      <c r="O30" s="8" t="str">
        <f t="shared" si="2"/>
        <v>0.55 (0.39, 0.78)</v>
      </c>
      <c r="P30" s="9">
        <v>1.96777564E-2</v>
      </c>
      <c r="Q30" s="8">
        <v>1.0639623447</v>
      </c>
      <c r="R30" s="8">
        <v>1.3934438220000001</v>
      </c>
    </row>
    <row r="31" spans="1:18" x14ac:dyDescent="0.3">
      <c r="A31" s="1">
        <v>1</v>
      </c>
      <c r="B31" s="1">
        <f t="shared" si="0"/>
        <v>1</v>
      </c>
      <c r="C31" s="2">
        <f t="shared" si="1"/>
        <v>1</v>
      </c>
      <c r="D31" s="3" t="s">
        <v>12</v>
      </c>
      <c r="E31" s="4">
        <v>37696906</v>
      </c>
      <c r="F31" s="4">
        <v>37697533</v>
      </c>
      <c r="G31" s="5"/>
      <c r="H31" s="10">
        <v>37687488</v>
      </c>
      <c r="I31" s="10">
        <v>37795808</v>
      </c>
      <c r="J31" s="3">
        <v>-1</v>
      </c>
      <c r="K31" s="7">
        <v>7.3492999999999996E-4</v>
      </c>
      <c r="L31" s="8">
        <v>0.52463667339999998</v>
      </c>
      <c r="M31" s="8">
        <v>0.36076984290000003</v>
      </c>
      <c r="N31" s="8">
        <v>0.76293416570000006</v>
      </c>
      <c r="O31" s="8" t="str">
        <f t="shared" si="2"/>
        <v>0.52 (0.36, 0.76)</v>
      </c>
      <c r="P31" s="9">
        <v>2.0436706200000002E-2</v>
      </c>
      <c r="Q31" s="8">
        <v>1.0639623447</v>
      </c>
      <c r="R31" s="8">
        <v>1.3930229897999999</v>
      </c>
    </row>
    <row r="32" spans="1:18" x14ac:dyDescent="0.3">
      <c r="A32" s="1">
        <v>1</v>
      </c>
      <c r="B32" s="1">
        <f t="shared" si="0"/>
        <v>1</v>
      </c>
      <c r="C32" s="2">
        <f t="shared" si="1"/>
        <v>1</v>
      </c>
      <c r="D32" s="3" t="s">
        <v>12</v>
      </c>
      <c r="E32" s="4">
        <v>37574016</v>
      </c>
      <c r="F32" s="4">
        <v>37574684</v>
      </c>
      <c r="G32" s="5"/>
      <c r="H32" s="6"/>
      <c r="I32" s="6"/>
      <c r="J32" s="3">
        <v>-1</v>
      </c>
      <c r="K32" s="7">
        <v>6.7125910000000004E-4</v>
      </c>
      <c r="L32" s="8">
        <v>0.56299335719999999</v>
      </c>
      <c r="M32" s="8">
        <v>0.40431799600000001</v>
      </c>
      <c r="N32" s="8">
        <v>0.78394116359999999</v>
      </c>
      <c r="O32" s="8" t="str">
        <f t="shared" si="2"/>
        <v>0.56 (0.40, 0.78)</v>
      </c>
      <c r="P32" s="9">
        <v>1.96777564E-2</v>
      </c>
      <c r="Q32" s="8">
        <v>1.0628989142</v>
      </c>
      <c r="R32" s="8">
        <v>1.3915892849</v>
      </c>
    </row>
    <row r="33" spans="1:18" x14ac:dyDescent="0.3">
      <c r="A33" s="1">
        <v>1</v>
      </c>
      <c r="B33" s="1">
        <f t="shared" si="0"/>
        <v>1</v>
      </c>
      <c r="C33" s="2">
        <f t="shared" si="1"/>
        <v>1</v>
      </c>
      <c r="D33" s="3" t="s">
        <v>12</v>
      </c>
      <c r="E33" s="4">
        <v>37567627</v>
      </c>
      <c r="F33" s="4">
        <v>37568328</v>
      </c>
      <c r="G33" s="5"/>
      <c r="H33" s="6"/>
      <c r="I33" s="6"/>
      <c r="J33" s="3">
        <v>-1</v>
      </c>
      <c r="K33" s="7">
        <v>7.2044519999999996E-4</v>
      </c>
      <c r="L33" s="8">
        <v>0.5646624898</v>
      </c>
      <c r="M33" s="8">
        <v>0.4054431463</v>
      </c>
      <c r="N33" s="8">
        <v>0.786407984</v>
      </c>
      <c r="O33" s="8" t="str">
        <f t="shared" si="2"/>
        <v>0.56 (0.41, 0.79)</v>
      </c>
      <c r="P33" s="9">
        <v>2.0426741500000001E-2</v>
      </c>
      <c r="Q33" s="8">
        <v>1.0618365464999999</v>
      </c>
      <c r="R33" s="8">
        <v>1.3893783023999999</v>
      </c>
    </row>
    <row r="34" spans="1:18" x14ac:dyDescent="0.3">
      <c r="A34" s="1">
        <v>1</v>
      </c>
      <c r="B34" s="1">
        <f t="shared" si="0"/>
        <v>1</v>
      </c>
      <c r="C34" s="2">
        <f t="shared" si="1"/>
        <v>1</v>
      </c>
      <c r="D34" s="3" t="s">
        <v>12</v>
      </c>
      <c r="E34" s="4">
        <v>37693467</v>
      </c>
      <c r="F34" s="4">
        <v>37695809</v>
      </c>
      <c r="G34" s="5"/>
      <c r="H34" s="10">
        <v>37687488</v>
      </c>
      <c r="I34" s="10">
        <v>37795808</v>
      </c>
      <c r="J34" s="3">
        <v>-1</v>
      </c>
      <c r="K34" s="7">
        <v>7.6778030000000002E-4</v>
      </c>
      <c r="L34" s="8">
        <v>0.56221981489999995</v>
      </c>
      <c r="M34" s="8">
        <v>0.40197679829999999</v>
      </c>
      <c r="N34" s="8">
        <v>0.78634170339999998</v>
      </c>
      <c r="O34" s="8" t="str">
        <f t="shared" si="2"/>
        <v>0.56 (0.40, 0.79)</v>
      </c>
      <c r="P34" s="9">
        <v>2.09473656E-2</v>
      </c>
      <c r="Q34" s="8">
        <v>1.0618365464999999</v>
      </c>
      <c r="R34" s="8">
        <v>1.3880728922000001</v>
      </c>
    </row>
    <row r="35" spans="1:18" x14ac:dyDescent="0.3">
      <c r="A35" s="1">
        <v>1</v>
      </c>
      <c r="B35" s="1">
        <f t="shared" ref="B35:B66" si="3">IF(A35=0,19,A35)</f>
        <v>1</v>
      </c>
      <c r="C35" s="2">
        <f t="shared" si="1"/>
        <v>1</v>
      </c>
      <c r="D35" s="3" t="s">
        <v>12</v>
      </c>
      <c r="E35" s="4">
        <v>37654871</v>
      </c>
      <c r="F35" s="4">
        <v>37660982</v>
      </c>
      <c r="G35" s="5"/>
      <c r="H35" s="6"/>
      <c r="I35" s="6"/>
      <c r="J35" s="3">
        <v>-1</v>
      </c>
      <c r="K35" s="7">
        <v>8.236462E-4</v>
      </c>
      <c r="L35" s="8">
        <v>0.56011458349999999</v>
      </c>
      <c r="M35" s="8">
        <v>0.39881404619999999</v>
      </c>
      <c r="N35" s="8">
        <v>0.78665320240000003</v>
      </c>
      <c r="O35" s="8" t="str">
        <f t="shared" si="2"/>
        <v>0.56 (0.40, 0.79)</v>
      </c>
      <c r="P35" s="9">
        <v>2.1586836799999998E-2</v>
      </c>
      <c r="Q35" s="8">
        <v>1.0618365464999999</v>
      </c>
      <c r="R35" s="8">
        <v>1.3864632186000001</v>
      </c>
    </row>
    <row r="36" spans="1:18" x14ac:dyDescent="0.3">
      <c r="A36" s="1">
        <v>1</v>
      </c>
      <c r="B36" s="1">
        <f t="shared" si="3"/>
        <v>1</v>
      </c>
      <c r="C36" s="2">
        <f t="shared" si="1"/>
        <v>1</v>
      </c>
      <c r="D36" s="3" t="s">
        <v>12</v>
      </c>
      <c r="E36" s="4">
        <v>37661152</v>
      </c>
      <c r="F36" s="4">
        <v>37667368</v>
      </c>
      <c r="G36" s="5"/>
      <c r="H36" s="6"/>
      <c r="I36" s="6"/>
      <c r="J36" s="3">
        <v>-1</v>
      </c>
      <c r="K36" s="7">
        <v>8.9022549999999998E-4</v>
      </c>
      <c r="L36" s="8">
        <v>0.55138020249999997</v>
      </c>
      <c r="M36" s="8">
        <v>0.38811386980000001</v>
      </c>
      <c r="N36" s="8">
        <v>0.78332714020000005</v>
      </c>
      <c r="O36" s="8" t="str">
        <f t="shared" si="2"/>
        <v>0.55 (0.39, 0.78)</v>
      </c>
      <c r="P36" s="9">
        <v>2.1586836799999998E-2</v>
      </c>
      <c r="Q36" s="8">
        <v>1.0618365464999999</v>
      </c>
      <c r="R36" s="8">
        <v>1.3853937241000001</v>
      </c>
    </row>
    <row r="37" spans="1:18" x14ac:dyDescent="0.3">
      <c r="A37" s="1">
        <v>1</v>
      </c>
      <c r="B37" s="1">
        <f t="shared" si="3"/>
        <v>1</v>
      </c>
      <c r="C37" s="2">
        <f t="shared" si="1"/>
        <v>1</v>
      </c>
      <c r="D37" s="3" t="s">
        <v>12</v>
      </c>
      <c r="E37" s="4">
        <v>37532337</v>
      </c>
      <c r="F37" s="4">
        <v>37536539</v>
      </c>
      <c r="G37" s="5"/>
      <c r="H37" s="6"/>
      <c r="I37" s="6"/>
      <c r="J37" s="3">
        <v>-1</v>
      </c>
      <c r="K37" s="7">
        <v>8.2008799999999996E-4</v>
      </c>
      <c r="L37" s="8">
        <v>0.56999926469999995</v>
      </c>
      <c r="M37" s="8">
        <v>0.41008244710000002</v>
      </c>
      <c r="N37" s="8">
        <v>0.79227766040000003</v>
      </c>
      <c r="O37" s="8" t="str">
        <f t="shared" si="2"/>
        <v>0.57 (0.41, 0.79)</v>
      </c>
      <c r="P37" s="9">
        <v>2.1586836799999998E-2</v>
      </c>
      <c r="Q37" s="8">
        <v>1.0618365464999999</v>
      </c>
      <c r="R37" s="8">
        <v>1.3848905580999999</v>
      </c>
    </row>
    <row r="38" spans="1:18" x14ac:dyDescent="0.3">
      <c r="A38" s="1">
        <v>1</v>
      </c>
      <c r="B38" s="1">
        <f t="shared" si="3"/>
        <v>1</v>
      </c>
      <c r="C38" s="2">
        <f t="shared" si="1"/>
        <v>1</v>
      </c>
      <c r="D38" s="3" t="s">
        <v>12</v>
      </c>
      <c r="E38" s="4">
        <v>37562300</v>
      </c>
      <c r="F38" s="4">
        <v>37562581</v>
      </c>
      <c r="G38" s="5"/>
      <c r="H38" s="6"/>
      <c r="I38" s="6"/>
      <c r="J38" s="3">
        <v>-1</v>
      </c>
      <c r="K38" s="7">
        <v>9.4275290000000002E-4</v>
      </c>
      <c r="L38" s="8">
        <v>0.55795428520000001</v>
      </c>
      <c r="M38" s="8">
        <v>0.39483745619999999</v>
      </c>
      <c r="N38" s="8">
        <v>0.78845859100000004</v>
      </c>
      <c r="O38" s="8" t="str">
        <f t="shared" si="2"/>
        <v>0.56 (0.39, 0.79)</v>
      </c>
      <c r="P38" s="9">
        <v>2.1702649099999999E-2</v>
      </c>
      <c r="Q38" s="8">
        <v>1.0607752407</v>
      </c>
      <c r="R38" s="8">
        <v>1.3829495452</v>
      </c>
    </row>
    <row r="39" spans="1:18" x14ac:dyDescent="0.3">
      <c r="A39" s="1">
        <v>1</v>
      </c>
      <c r="B39" s="1">
        <f t="shared" si="3"/>
        <v>1</v>
      </c>
      <c r="C39" s="2">
        <f t="shared" si="1"/>
        <v>1</v>
      </c>
      <c r="D39" s="3" t="s">
        <v>12</v>
      </c>
      <c r="E39" s="4">
        <v>37624793</v>
      </c>
      <c r="F39" s="4">
        <v>37626867</v>
      </c>
      <c r="G39" s="5"/>
      <c r="H39" s="6"/>
      <c r="I39" s="6"/>
      <c r="J39" s="3">
        <v>-1</v>
      </c>
      <c r="K39" s="7">
        <v>9.7570709999999995E-4</v>
      </c>
      <c r="L39" s="8">
        <v>0.55097889690000001</v>
      </c>
      <c r="M39" s="8">
        <v>0.3866057061</v>
      </c>
      <c r="N39" s="8">
        <v>0.78523865550000005</v>
      </c>
      <c r="O39" s="8" t="str">
        <f t="shared" si="2"/>
        <v>0.55 (0.39, 0.79)</v>
      </c>
      <c r="P39" s="9">
        <v>2.2044882200000001E-2</v>
      </c>
      <c r="Q39" s="8">
        <v>1.0607752407</v>
      </c>
      <c r="R39" s="8">
        <v>1.3827567827</v>
      </c>
    </row>
    <row r="40" spans="1:18" x14ac:dyDescent="0.3">
      <c r="A40" s="1">
        <v>1</v>
      </c>
      <c r="B40" s="1">
        <f t="shared" si="3"/>
        <v>1</v>
      </c>
      <c r="C40" s="2">
        <f t="shared" si="1"/>
        <v>1</v>
      </c>
      <c r="D40" s="3" t="s">
        <v>12</v>
      </c>
      <c r="E40" s="4">
        <v>37639567</v>
      </c>
      <c r="F40" s="4">
        <v>37654034</v>
      </c>
      <c r="G40" s="5"/>
      <c r="H40" s="6"/>
      <c r="I40" s="6"/>
      <c r="J40" s="3">
        <v>-1</v>
      </c>
      <c r="K40" s="7">
        <v>8.7776399999999995E-4</v>
      </c>
      <c r="L40" s="8">
        <v>0.57268893009999999</v>
      </c>
      <c r="M40" s="8">
        <v>0.41238992390000001</v>
      </c>
      <c r="N40" s="8">
        <v>0.79529734289999998</v>
      </c>
      <c r="O40" s="8" t="str">
        <f t="shared" si="2"/>
        <v>0.57 (0.41, 0.80)</v>
      </c>
      <c r="P40" s="9">
        <v>2.1586836799999998E-2</v>
      </c>
      <c r="Q40" s="8">
        <v>1.0607752407</v>
      </c>
      <c r="R40" s="8">
        <v>1.3825445268000001</v>
      </c>
    </row>
    <row r="41" spans="1:18" x14ac:dyDescent="0.3">
      <c r="A41" s="1">
        <v>1</v>
      </c>
      <c r="B41" s="1">
        <f t="shared" si="3"/>
        <v>1</v>
      </c>
      <c r="C41" s="2">
        <f t="shared" si="1"/>
        <v>1</v>
      </c>
      <c r="D41" s="3" t="s">
        <v>12</v>
      </c>
      <c r="E41" s="4">
        <v>37561214</v>
      </c>
      <c r="F41" s="4">
        <v>37561565</v>
      </c>
      <c r="G41" s="5"/>
      <c r="H41" s="6"/>
      <c r="I41" s="6"/>
      <c r="J41" s="3">
        <v>-1</v>
      </c>
      <c r="K41" s="7">
        <v>1.0259786999999999E-3</v>
      </c>
      <c r="L41" s="8">
        <v>0.55295281799999996</v>
      </c>
      <c r="M41" s="8">
        <v>0.38822730179999998</v>
      </c>
      <c r="N41" s="8">
        <v>0.78757165559999998</v>
      </c>
      <c r="O41" s="8" t="str">
        <f t="shared" si="2"/>
        <v>0.55 (0.39, 0.79)</v>
      </c>
      <c r="P41" s="9">
        <v>2.2237773799999999E-2</v>
      </c>
      <c r="Q41" s="8">
        <v>1.0607752407</v>
      </c>
      <c r="R41" s="8">
        <v>1.3810780788999999</v>
      </c>
    </row>
    <row r="42" spans="1:18" x14ac:dyDescent="0.3">
      <c r="A42" s="1">
        <v>1</v>
      </c>
      <c r="B42" s="1">
        <f t="shared" si="3"/>
        <v>1</v>
      </c>
      <c r="C42" s="2">
        <f t="shared" si="1"/>
        <v>1</v>
      </c>
      <c r="D42" s="3" t="s">
        <v>12</v>
      </c>
      <c r="E42" s="4">
        <v>37673162</v>
      </c>
      <c r="F42" s="4">
        <v>37677786</v>
      </c>
      <c r="G42" s="5"/>
      <c r="H42" s="6"/>
      <c r="I42" s="6"/>
      <c r="J42" s="3">
        <v>-1</v>
      </c>
      <c r="K42" s="7">
        <v>8.8415689999999996E-4</v>
      </c>
      <c r="L42" s="8">
        <v>0.58678055419999997</v>
      </c>
      <c r="M42" s="8">
        <v>0.4285496198</v>
      </c>
      <c r="N42" s="8">
        <v>0.80343419510000003</v>
      </c>
      <c r="O42" s="8" t="str">
        <f t="shared" si="2"/>
        <v>0.59 (0.43, 0.80)</v>
      </c>
      <c r="P42" s="9">
        <v>2.1586836799999998E-2</v>
      </c>
      <c r="Q42" s="8">
        <v>1.0607752407</v>
      </c>
      <c r="R42" s="8">
        <v>1.3792138089999999</v>
      </c>
    </row>
    <row r="43" spans="1:18" x14ac:dyDescent="0.3">
      <c r="A43" s="1">
        <v>1</v>
      </c>
      <c r="B43" s="1">
        <f t="shared" si="3"/>
        <v>1</v>
      </c>
      <c r="C43" s="2">
        <f t="shared" si="1"/>
        <v>1</v>
      </c>
      <c r="D43" s="3" t="s">
        <v>12</v>
      </c>
      <c r="E43" s="4">
        <v>37701753</v>
      </c>
      <c r="F43" s="4">
        <v>37702125</v>
      </c>
      <c r="G43" s="5"/>
      <c r="H43" s="10">
        <v>37687488</v>
      </c>
      <c r="I43" s="10">
        <v>37795808</v>
      </c>
      <c r="J43" s="3">
        <v>-1</v>
      </c>
      <c r="K43" s="7">
        <v>1.1481888999999999E-3</v>
      </c>
      <c r="L43" s="8">
        <v>0.54052797350000004</v>
      </c>
      <c r="M43" s="8">
        <v>0.37304539679999998</v>
      </c>
      <c r="N43" s="8">
        <v>0.78320357959999998</v>
      </c>
      <c r="O43" s="8" t="str">
        <f t="shared" si="2"/>
        <v>0.54 (0.37, 0.78)</v>
      </c>
      <c r="P43" s="9">
        <v>2.3384241199999999E-2</v>
      </c>
      <c r="Q43" s="8">
        <v>1.0597149957000001</v>
      </c>
      <c r="R43" s="8">
        <v>1.3786215899000001</v>
      </c>
    </row>
    <row r="44" spans="1:18" x14ac:dyDescent="0.3">
      <c r="A44" s="1">
        <v>1</v>
      </c>
      <c r="B44" s="1">
        <f t="shared" si="3"/>
        <v>1</v>
      </c>
      <c r="C44" s="2">
        <f t="shared" si="1"/>
        <v>1</v>
      </c>
      <c r="D44" s="3" t="s">
        <v>12</v>
      </c>
      <c r="E44" s="4">
        <v>37626921</v>
      </c>
      <c r="F44" s="4">
        <v>37629035</v>
      </c>
      <c r="G44" s="5"/>
      <c r="H44" s="6"/>
      <c r="I44" s="6"/>
      <c r="J44" s="3">
        <v>-1</v>
      </c>
      <c r="K44" s="7">
        <v>1.0453692000000001E-3</v>
      </c>
      <c r="L44" s="8">
        <v>0.56932516460000004</v>
      </c>
      <c r="M44" s="8">
        <v>0.40652551349999999</v>
      </c>
      <c r="N44" s="8">
        <v>0.79732054269999997</v>
      </c>
      <c r="O44" s="8" t="str">
        <f t="shared" si="2"/>
        <v>0.57 (0.41, 0.80)</v>
      </c>
      <c r="P44" s="9">
        <v>2.2237773799999999E-2</v>
      </c>
      <c r="Q44" s="8">
        <v>1.0597149957000001</v>
      </c>
      <c r="R44" s="8">
        <v>1.3783637259999999</v>
      </c>
    </row>
    <row r="45" spans="1:18" x14ac:dyDescent="0.3">
      <c r="A45" s="1">
        <v>1</v>
      </c>
      <c r="B45" s="1">
        <f t="shared" si="3"/>
        <v>1</v>
      </c>
      <c r="C45" s="2">
        <f t="shared" si="1"/>
        <v>1</v>
      </c>
      <c r="D45" s="3" t="s">
        <v>12</v>
      </c>
      <c r="E45" s="4">
        <v>37695882</v>
      </c>
      <c r="F45" s="4">
        <v>37696129</v>
      </c>
      <c r="G45" s="5"/>
      <c r="H45" s="10">
        <v>37687488</v>
      </c>
      <c r="I45" s="10">
        <v>37795808</v>
      </c>
      <c r="J45" s="3">
        <v>-1</v>
      </c>
      <c r="K45" s="7">
        <v>1.1777644999999999E-3</v>
      </c>
      <c r="L45" s="8">
        <v>0.54152734359999999</v>
      </c>
      <c r="M45" s="8">
        <v>0.3738430351</v>
      </c>
      <c r="N45" s="8">
        <v>0.78442511000000004</v>
      </c>
      <c r="O45" s="8" t="str">
        <f t="shared" si="2"/>
        <v>0.54 (0.37, 0.78)</v>
      </c>
      <c r="P45" s="9">
        <v>2.36534368E-2</v>
      </c>
      <c r="Q45" s="8">
        <v>1.0597149957000001</v>
      </c>
      <c r="R45" s="8">
        <v>1.3777850438000001</v>
      </c>
    </row>
    <row r="46" spans="1:18" x14ac:dyDescent="0.3">
      <c r="A46" s="1">
        <v>1</v>
      </c>
      <c r="B46" s="1">
        <f t="shared" si="3"/>
        <v>1</v>
      </c>
      <c r="C46" s="2">
        <f t="shared" si="1"/>
        <v>1</v>
      </c>
      <c r="D46" s="3" t="s">
        <v>12</v>
      </c>
      <c r="E46" s="4">
        <v>37654201</v>
      </c>
      <c r="F46" s="4">
        <v>37654768</v>
      </c>
      <c r="G46" s="5"/>
      <c r="H46" s="6"/>
      <c r="I46" s="6"/>
      <c r="J46" s="3">
        <v>-1</v>
      </c>
      <c r="K46" s="7">
        <v>1.0307154999999999E-3</v>
      </c>
      <c r="L46" s="8">
        <v>0.57800805349999995</v>
      </c>
      <c r="M46" s="8">
        <v>0.41664331570000002</v>
      </c>
      <c r="N46" s="8">
        <v>0.80186888239999998</v>
      </c>
      <c r="O46" s="8" t="str">
        <f t="shared" si="2"/>
        <v>0.58 (0.42, 0.80)</v>
      </c>
      <c r="P46" s="9">
        <v>2.2237773799999999E-2</v>
      </c>
      <c r="Q46" s="8">
        <v>1.0597149957000001</v>
      </c>
      <c r="R46" s="8">
        <v>1.3771773499</v>
      </c>
    </row>
    <row r="47" spans="1:18" x14ac:dyDescent="0.3">
      <c r="A47" s="1">
        <v>1</v>
      </c>
      <c r="B47" s="1">
        <f t="shared" si="3"/>
        <v>1</v>
      </c>
      <c r="C47" s="2">
        <f t="shared" si="1"/>
        <v>1</v>
      </c>
      <c r="D47" s="3" t="s">
        <v>12</v>
      </c>
      <c r="E47" s="4">
        <v>37685838</v>
      </c>
      <c r="F47" s="4">
        <v>37687256</v>
      </c>
      <c r="G47" s="5"/>
      <c r="H47" s="10">
        <v>37687488</v>
      </c>
      <c r="I47" s="10">
        <v>37795808</v>
      </c>
      <c r="J47" s="3">
        <v>-1</v>
      </c>
      <c r="K47" s="7">
        <v>1.0871305999999999E-3</v>
      </c>
      <c r="L47" s="8">
        <v>0.57412680390000004</v>
      </c>
      <c r="M47" s="8">
        <v>0.4115548208</v>
      </c>
      <c r="N47" s="8">
        <v>0.80091781299999998</v>
      </c>
      <c r="O47" s="8" t="str">
        <f t="shared" si="2"/>
        <v>0.57 (0.41, 0.80)</v>
      </c>
      <c r="P47" s="9">
        <v>2.2782475699999999E-2</v>
      </c>
      <c r="Q47" s="8">
        <v>1.0597149957000001</v>
      </c>
      <c r="R47" s="8">
        <v>1.3764589774</v>
      </c>
    </row>
    <row r="48" spans="1:18" x14ac:dyDescent="0.3">
      <c r="A48" s="1">
        <v>1</v>
      </c>
      <c r="B48" s="1">
        <f t="shared" si="3"/>
        <v>1</v>
      </c>
      <c r="C48" s="2">
        <f t="shared" si="1"/>
        <v>1</v>
      </c>
      <c r="D48" s="3" t="s">
        <v>12</v>
      </c>
      <c r="E48" s="4">
        <v>37732968</v>
      </c>
      <c r="F48" s="4">
        <v>37734110</v>
      </c>
      <c r="G48" s="5"/>
      <c r="H48" s="10">
        <v>37687488</v>
      </c>
      <c r="I48" s="10">
        <v>37795808</v>
      </c>
      <c r="J48" s="3">
        <v>-1</v>
      </c>
      <c r="K48" s="7">
        <v>1.2724469999999999E-3</v>
      </c>
      <c r="L48" s="8">
        <v>0.54505377749999995</v>
      </c>
      <c r="M48" s="8">
        <v>0.37680769359999999</v>
      </c>
      <c r="N48" s="8">
        <v>0.78842238460000003</v>
      </c>
      <c r="O48" s="8" t="str">
        <f t="shared" si="2"/>
        <v>0.55 (0.38, 0.79)</v>
      </c>
      <c r="P48" s="9">
        <v>2.3895562299999999E-2</v>
      </c>
      <c r="Q48" s="8">
        <v>1.0597149957000001</v>
      </c>
      <c r="R48" s="8">
        <v>1.3752066133</v>
      </c>
    </row>
    <row r="49" spans="1:18" x14ac:dyDescent="0.3">
      <c r="A49" s="1">
        <v>1</v>
      </c>
      <c r="B49" s="1">
        <f t="shared" si="3"/>
        <v>1</v>
      </c>
      <c r="C49" s="2">
        <f t="shared" si="1"/>
        <v>1</v>
      </c>
      <c r="D49" s="3" t="s">
        <v>12</v>
      </c>
      <c r="E49" s="4">
        <v>37563652</v>
      </c>
      <c r="F49" s="4">
        <v>37564121</v>
      </c>
      <c r="G49" s="5"/>
      <c r="H49" s="6"/>
      <c r="I49" s="6"/>
      <c r="J49" s="3">
        <v>-1</v>
      </c>
      <c r="K49" s="7">
        <v>1.2285191E-3</v>
      </c>
      <c r="L49" s="8">
        <v>0.56970138589999997</v>
      </c>
      <c r="M49" s="8">
        <v>0.4050175178</v>
      </c>
      <c r="N49" s="8">
        <v>0.80134723760000004</v>
      </c>
      <c r="O49" s="8" t="str">
        <f t="shared" si="2"/>
        <v>0.57 (0.41, 0.80)</v>
      </c>
      <c r="P49" s="9">
        <v>2.3888248399999999E-2</v>
      </c>
      <c r="Q49" s="8">
        <v>1.0575976837000001</v>
      </c>
      <c r="R49" s="8">
        <v>1.3737595673</v>
      </c>
    </row>
    <row r="50" spans="1:18" x14ac:dyDescent="0.3">
      <c r="A50" s="1">
        <v>1</v>
      </c>
      <c r="B50" s="1">
        <f t="shared" si="3"/>
        <v>1</v>
      </c>
      <c r="C50" s="2">
        <f t="shared" si="1"/>
        <v>1</v>
      </c>
      <c r="D50" s="3" t="s">
        <v>12</v>
      </c>
      <c r="E50" s="4">
        <v>37614131</v>
      </c>
      <c r="F50" s="4">
        <v>37619802</v>
      </c>
      <c r="G50" s="5"/>
      <c r="H50" s="6"/>
      <c r="I50" s="6"/>
      <c r="J50" s="3">
        <v>-1</v>
      </c>
      <c r="K50" s="7">
        <v>1.2555373E-3</v>
      </c>
      <c r="L50" s="8">
        <v>0.56537793530000002</v>
      </c>
      <c r="M50" s="8">
        <v>0.39982465509999998</v>
      </c>
      <c r="N50" s="8">
        <v>0.7994809866</v>
      </c>
      <c r="O50" s="8" t="str">
        <f t="shared" si="2"/>
        <v>0.57 (0.40, 0.80)</v>
      </c>
      <c r="P50" s="9">
        <v>2.3888248399999999E-2</v>
      </c>
      <c r="Q50" s="8">
        <v>1.0575976837000001</v>
      </c>
      <c r="R50" s="8">
        <v>1.3737363944000001</v>
      </c>
    </row>
    <row r="51" spans="1:18" x14ac:dyDescent="0.3">
      <c r="A51" s="1">
        <v>1</v>
      </c>
      <c r="B51" s="1">
        <f t="shared" si="3"/>
        <v>1</v>
      </c>
      <c r="C51" s="2">
        <f t="shared" si="1"/>
        <v>1</v>
      </c>
      <c r="D51" s="3" t="s">
        <v>12</v>
      </c>
      <c r="E51" s="4">
        <v>37566588</v>
      </c>
      <c r="F51" s="4">
        <v>37566765</v>
      </c>
      <c r="G51" s="5"/>
      <c r="H51" s="6"/>
      <c r="I51" s="6"/>
      <c r="J51" s="3">
        <v>-1</v>
      </c>
      <c r="K51" s="7">
        <v>1.4128437E-3</v>
      </c>
      <c r="L51" s="8">
        <v>0.56133902369999999</v>
      </c>
      <c r="M51" s="8">
        <v>0.39377146930000001</v>
      </c>
      <c r="N51" s="8">
        <v>0.80021414459999995</v>
      </c>
      <c r="O51" s="8" t="str">
        <f t="shared" si="2"/>
        <v>0.56 (0.39, 0.80)</v>
      </c>
      <c r="P51" s="9">
        <v>2.47340094E-2</v>
      </c>
      <c r="Q51" s="8">
        <v>1.0565406147</v>
      </c>
      <c r="R51" s="8">
        <v>1.3707372095000001</v>
      </c>
    </row>
    <row r="52" spans="1:18" x14ac:dyDescent="0.3">
      <c r="A52" s="1">
        <v>1</v>
      </c>
      <c r="B52" s="1">
        <f t="shared" si="3"/>
        <v>1</v>
      </c>
      <c r="C52" s="2">
        <f t="shared" si="1"/>
        <v>1</v>
      </c>
      <c r="D52" s="3" t="s">
        <v>12</v>
      </c>
      <c r="E52" s="4">
        <v>37632316</v>
      </c>
      <c r="F52" s="4">
        <v>37633017</v>
      </c>
      <c r="G52" s="5"/>
      <c r="H52" s="6"/>
      <c r="I52" s="6"/>
      <c r="J52" s="3">
        <v>-1</v>
      </c>
      <c r="K52" s="7">
        <v>1.3580612999999999E-3</v>
      </c>
      <c r="L52" s="8">
        <v>0.57595194750000001</v>
      </c>
      <c r="M52" s="8">
        <v>0.4109435562</v>
      </c>
      <c r="N52" s="8">
        <v>0.80721705170000002</v>
      </c>
      <c r="O52" s="8" t="str">
        <f t="shared" si="2"/>
        <v>0.58 (0.41, 0.81)</v>
      </c>
      <c r="P52" s="9">
        <v>2.44012953E-2</v>
      </c>
      <c r="Q52" s="8">
        <v>1.0565406147</v>
      </c>
      <c r="R52" s="8">
        <v>1.3699498749000001</v>
      </c>
    </row>
    <row r="53" spans="1:18" x14ac:dyDescent="0.3">
      <c r="A53" s="1">
        <v>1</v>
      </c>
      <c r="B53" s="1">
        <f t="shared" si="3"/>
        <v>1</v>
      </c>
      <c r="C53" s="2">
        <f t="shared" si="1"/>
        <v>1</v>
      </c>
      <c r="D53" s="3" t="s">
        <v>12</v>
      </c>
      <c r="E53" s="4">
        <v>37633094</v>
      </c>
      <c r="F53" s="4">
        <v>37639262</v>
      </c>
      <c r="G53" s="5"/>
      <c r="H53" s="6"/>
      <c r="I53" s="6"/>
      <c r="J53" s="3">
        <v>-1</v>
      </c>
      <c r="K53" s="7">
        <v>1.4197253E-3</v>
      </c>
      <c r="L53" s="8">
        <v>0.58054919260000004</v>
      </c>
      <c r="M53" s="8">
        <v>0.4156879309</v>
      </c>
      <c r="N53" s="8">
        <v>0.81079420390000001</v>
      </c>
      <c r="O53" s="8" t="str">
        <f t="shared" si="2"/>
        <v>0.58 (0.42, 0.81)</v>
      </c>
      <c r="P53" s="9">
        <v>2.47340094E-2</v>
      </c>
      <c r="Q53" s="8">
        <v>1.0544296450999999</v>
      </c>
      <c r="R53" s="8">
        <v>1.3679291012999999</v>
      </c>
    </row>
    <row r="54" spans="1:18" x14ac:dyDescent="0.3">
      <c r="A54" s="1">
        <v>1</v>
      </c>
      <c r="B54" s="1">
        <f t="shared" si="3"/>
        <v>1</v>
      </c>
      <c r="C54" s="2">
        <f t="shared" si="1"/>
        <v>1</v>
      </c>
      <c r="D54" s="3" t="s">
        <v>12</v>
      </c>
      <c r="E54" s="4">
        <v>37689902</v>
      </c>
      <c r="F54" s="4">
        <v>37693366</v>
      </c>
      <c r="G54" s="5"/>
      <c r="H54" s="10">
        <v>37687488</v>
      </c>
      <c r="I54" s="10">
        <v>37795808</v>
      </c>
      <c r="J54" s="3">
        <v>-1</v>
      </c>
      <c r="K54" s="7">
        <v>1.4710789000000001E-3</v>
      </c>
      <c r="L54" s="8">
        <v>0.58313504169999997</v>
      </c>
      <c r="M54" s="8">
        <v>0.4182327374</v>
      </c>
      <c r="N54" s="8">
        <v>0.81305561820000005</v>
      </c>
      <c r="O54" s="8" t="str">
        <f t="shared" si="2"/>
        <v>0.58 (0.42, 0.81)</v>
      </c>
      <c r="P54" s="9">
        <v>2.53235726E-2</v>
      </c>
      <c r="Q54" s="8">
        <v>1.0533757425000001</v>
      </c>
      <c r="R54" s="8">
        <v>1.3664789991999999</v>
      </c>
    </row>
    <row r="55" spans="1:18" x14ac:dyDescent="0.3">
      <c r="A55" s="1">
        <v>1</v>
      </c>
      <c r="B55" s="1">
        <f t="shared" si="3"/>
        <v>1</v>
      </c>
      <c r="C55" s="2">
        <f t="shared" si="1"/>
        <v>1</v>
      </c>
      <c r="D55" s="3" t="s">
        <v>12</v>
      </c>
      <c r="E55" s="4">
        <v>37623556</v>
      </c>
      <c r="F55" s="4">
        <v>37624754</v>
      </c>
      <c r="G55" s="5"/>
      <c r="H55" s="6"/>
      <c r="I55" s="6"/>
      <c r="J55" s="3">
        <v>-1</v>
      </c>
      <c r="K55" s="7">
        <v>1.6934027999999999E-3</v>
      </c>
      <c r="L55" s="8">
        <v>0.56990973599999994</v>
      </c>
      <c r="M55" s="8">
        <v>0.40118906920000003</v>
      </c>
      <c r="N55" s="8">
        <v>0.80958613319999995</v>
      </c>
      <c r="O55" s="8" t="str">
        <f t="shared" si="2"/>
        <v>0.57 (0.40, 0.81)</v>
      </c>
      <c r="P55" s="9">
        <v>2.8472796200000001E-2</v>
      </c>
      <c r="Q55" s="8">
        <v>1.0512710964</v>
      </c>
      <c r="R55" s="8">
        <v>1.3644022917</v>
      </c>
    </row>
    <row r="56" spans="1:18" x14ac:dyDescent="0.3">
      <c r="A56" s="1">
        <v>1</v>
      </c>
      <c r="B56" s="1">
        <f t="shared" si="3"/>
        <v>1</v>
      </c>
      <c r="C56" s="2">
        <f t="shared" si="1"/>
        <v>1</v>
      </c>
      <c r="D56" s="3" t="s">
        <v>12</v>
      </c>
      <c r="E56" s="4">
        <v>37707161</v>
      </c>
      <c r="F56" s="4">
        <v>37714709</v>
      </c>
      <c r="G56" s="5"/>
      <c r="H56" s="10">
        <v>37687488</v>
      </c>
      <c r="I56" s="10">
        <v>37795808</v>
      </c>
      <c r="J56" s="3">
        <v>-1</v>
      </c>
      <c r="K56" s="7">
        <v>1.7631763999999999E-3</v>
      </c>
      <c r="L56" s="8">
        <v>0.57704540260000003</v>
      </c>
      <c r="M56" s="8">
        <v>0.4088480545</v>
      </c>
      <c r="N56" s="8">
        <v>0.81443801169999996</v>
      </c>
      <c r="O56" s="8" t="str">
        <f t="shared" si="2"/>
        <v>0.58 (0.41, 0.81)</v>
      </c>
      <c r="P56" s="9">
        <v>2.8972194400000002E-2</v>
      </c>
      <c r="Q56" s="8">
        <v>1.0502203507000001</v>
      </c>
      <c r="R56" s="8">
        <v>1.3623013095000001</v>
      </c>
    </row>
    <row r="57" spans="1:18" x14ac:dyDescent="0.3">
      <c r="A57" s="1">
        <v>1</v>
      </c>
      <c r="B57" s="1">
        <f t="shared" si="3"/>
        <v>1</v>
      </c>
      <c r="C57" s="2">
        <f t="shared" si="1"/>
        <v>1</v>
      </c>
      <c r="D57" s="3" t="s">
        <v>12</v>
      </c>
      <c r="E57" s="4">
        <v>37687488</v>
      </c>
      <c r="F57" s="4">
        <v>37689827</v>
      </c>
      <c r="G57" s="5"/>
      <c r="H57" s="10">
        <v>37687488</v>
      </c>
      <c r="I57" s="10">
        <v>37795808</v>
      </c>
      <c r="J57" s="3">
        <v>-1</v>
      </c>
      <c r="K57" s="7">
        <v>1.7159815000000001E-3</v>
      </c>
      <c r="L57" s="8">
        <v>0.58627406950000005</v>
      </c>
      <c r="M57" s="8">
        <v>0.41989457520000001</v>
      </c>
      <c r="N57" s="8">
        <v>0.8185799601</v>
      </c>
      <c r="O57" s="8" t="str">
        <f t="shared" si="2"/>
        <v>0.59 (0.42, 0.82)</v>
      </c>
      <c r="P57" s="9">
        <v>2.8520796399999999E-2</v>
      </c>
      <c r="Q57" s="8">
        <v>1.0502203507000001</v>
      </c>
      <c r="R57" s="8">
        <v>1.3616185427</v>
      </c>
    </row>
    <row r="58" spans="1:18" x14ac:dyDescent="0.3">
      <c r="A58" s="1">
        <v>1</v>
      </c>
      <c r="B58" s="1">
        <f t="shared" si="3"/>
        <v>1</v>
      </c>
      <c r="C58" s="2">
        <f t="shared" si="1"/>
        <v>1</v>
      </c>
      <c r="D58" s="3" t="s">
        <v>12</v>
      </c>
      <c r="E58" s="4">
        <v>37629082</v>
      </c>
      <c r="F58" s="4">
        <v>37632280</v>
      </c>
      <c r="G58" s="5"/>
      <c r="H58" s="6"/>
      <c r="I58" s="6"/>
      <c r="J58" s="3">
        <v>-1</v>
      </c>
      <c r="K58" s="7">
        <v>1.9880796E-3</v>
      </c>
      <c r="L58" s="8">
        <v>0.58679165499999997</v>
      </c>
      <c r="M58" s="8">
        <v>0.41853361249999999</v>
      </c>
      <c r="N58" s="8">
        <v>0.8226924578</v>
      </c>
      <c r="O58" s="8" t="str">
        <f t="shared" si="2"/>
        <v>0.59 (0.42, 0.82)</v>
      </c>
      <c r="P58" s="9">
        <v>3.1941812999999999E-2</v>
      </c>
      <c r="Q58" s="8">
        <v>1.0460278598999999</v>
      </c>
      <c r="R58" s="8">
        <v>1.3573595453</v>
      </c>
    </row>
    <row r="59" spans="1:18" x14ac:dyDescent="0.3">
      <c r="A59" s="1">
        <v>1</v>
      </c>
      <c r="B59" s="1">
        <f t="shared" si="3"/>
        <v>1</v>
      </c>
      <c r="C59" s="2">
        <f t="shared" si="1"/>
        <v>1</v>
      </c>
      <c r="D59" s="3" t="s">
        <v>12</v>
      </c>
      <c r="E59" s="4">
        <v>37575553</v>
      </c>
      <c r="F59" s="4">
        <v>37575759</v>
      </c>
      <c r="G59" s="5"/>
      <c r="H59" s="6"/>
      <c r="I59" s="6"/>
      <c r="J59" s="3">
        <v>-1</v>
      </c>
      <c r="K59" s="7">
        <v>1.9757500000000001E-3</v>
      </c>
      <c r="L59" s="8">
        <v>0.59115687790000004</v>
      </c>
      <c r="M59" s="8">
        <v>0.42371697530000002</v>
      </c>
      <c r="N59" s="8">
        <v>0.82476387470000001</v>
      </c>
      <c r="O59" s="8" t="str">
        <f t="shared" si="2"/>
        <v>0.59 (0.42, 0.82)</v>
      </c>
      <c r="P59" s="9">
        <v>3.1941812999999999E-2</v>
      </c>
      <c r="Q59" s="8">
        <v>1.0460278598999999</v>
      </c>
      <c r="R59" s="8">
        <v>1.3567848041999999</v>
      </c>
    </row>
    <row r="60" spans="1:18" x14ac:dyDescent="0.3">
      <c r="A60" s="1">
        <v>1</v>
      </c>
      <c r="B60" s="1">
        <f t="shared" si="3"/>
        <v>1</v>
      </c>
      <c r="C60" s="2">
        <f t="shared" si="1"/>
        <v>1</v>
      </c>
      <c r="D60" s="3" t="s">
        <v>12</v>
      </c>
      <c r="E60" s="4">
        <v>37677954</v>
      </c>
      <c r="F60" s="4">
        <v>37682763</v>
      </c>
      <c r="G60" s="5"/>
      <c r="H60" s="6"/>
      <c r="I60" s="6"/>
      <c r="J60" s="3">
        <v>-1</v>
      </c>
      <c r="K60" s="7">
        <v>2.0515677E-3</v>
      </c>
      <c r="L60" s="8">
        <v>0.59665885919999995</v>
      </c>
      <c r="M60" s="8">
        <v>0.42966728129999998</v>
      </c>
      <c r="N60" s="8">
        <v>0.82855225389999998</v>
      </c>
      <c r="O60" s="8" t="str">
        <f t="shared" si="2"/>
        <v>0.60 (0.43, 0.83)</v>
      </c>
      <c r="P60" s="9">
        <v>3.2599635699999997E-2</v>
      </c>
      <c r="Q60" s="8">
        <v>1.0449823548999999</v>
      </c>
      <c r="R60" s="8">
        <v>1.3546913111000001</v>
      </c>
    </row>
    <row r="61" spans="1:18" x14ac:dyDescent="0.3">
      <c r="A61" s="1">
        <v>1</v>
      </c>
      <c r="B61" s="1">
        <f t="shared" si="3"/>
        <v>1</v>
      </c>
      <c r="C61" s="2">
        <f t="shared" si="1"/>
        <v>1</v>
      </c>
      <c r="D61" s="3" t="s">
        <v>12</v>
      </c>
      <c r="E61" s="4">
        <v>37563315</v>
      </c>
      <c r="F61" s="4">
        <v>37563610</v>
      </c>
      <c r="G61" s="5"/>
      <c r="H61" s="6"/>
      <c r="I61" s="6"/>
      <c r="J61" s="3">
        <v>-1</v>
      </c>
      <c r="K61" s="7">
        <v>2.3181535000000001E-3</v>
      </c>
      <c r="L61" s="8">
        <v>0.57654385109999995</v>
      </c>
      <c r="M61" s="8">
        <v>0.40452444949999999</v>
      </c>
      <c r="N61" s="8">
        <v>0.82171253840000003</v>
      </c>
      <c r="O61" s="8" t="str">
        <f t="shared" si="2"/>
        <v>0.58 (0.40, 0.82)</v>
      </c>
      <c r="P61" s="9">
        <v>3.5439652199999998E-2</v>
      </c>
      <c r="Q61" s="8">
        <v>1.0439378949</v>
      </c>
      <c r="R61" s="8">
        <v>1.3542217787999999</v>
      </c>
    </row>
    <row r="62" spans="1:18" x14ac:dyDescent="0.3">
      <c r="A62" s="1">
        <v>1</v>
      </c>
      <c r="B62" s="1">
        <f t="shared" si="3"/>
        <v>1</v>
      </c>
      <c r="C62" s="2">
        <f t="shared" si="1"/>
        <v>1</v>
      </c>
      <c r="D62" s="3" t="s">
        <v>12</v>
      </c>
      <c r="E62" s="4">
        <v>37575794</v>
      </c>
      <c r="F62" s="4">
        <v>37575896</v>
      </c>
      <c r="G62" s="5"/>
      <c r="H62" s="6"/>
      <c r="I62" s="6"/>
      <c r="J62" s="3">
        <v>-1</v>
      </c>
      <c r="K62" s="7">
        <v>2.5270840000000002E-3</v>
      </c>
      <c r="L62" s="8">
        <v>0.53913219339999996</v>
      </c>
      <c r="M62" s="8">
        <v>0.36105344719999999</v>
      </c>
      <c r="N62" s="8">
        <v>0.80504292160000002</v>
      </c>
      <c r="O62" s="8" t="str">
        <f t="shared" si="2"/>
        <v>0.54 (0.36, 0.81)</v>
      </c>
      <c r="P62" s="9">
        <v>3.6910742500000003E-2</v>
      </c>
      <c r="Q62" s="8">
        <v>1.0439378949</v>
      </c>
      <c r="R62" s="8">
        <v>1.3529942795000001</v>
      </c>
    </row>
    <row r="63" spans="1:18" x14ac:dyDescent="0.3">
      <c r="A63" s="1">
        <v>1</v>
      </c>
      <c r="B63" s="1">
        <f t="shared" si="3"/>
        <v>1</v>
      </c>
      <c r="C63" s="2">
        <f t="shared" si="1"/>
        <v>1</v>
      </c>
      <c r="D63" s="3" t="s">
        <v>12</v>
      </c>
      <c r="E63" s="4">
        <v>37542848</v>
      </c>
      <c r="F63" s="4">
        <v>37543623</v>
      </c>
      <c r="G63" s="5"/>
      <c r="H63" s="6"/>
      <c r="I63" s="6"/>
      <c r="J63" s="3">
        <v>-1</v>
      </c>
      <c r="K63" s="7">
        <v>2.2939531000000001E-3</v>
      </c>
      <c r="L63" s="8">
        <v>0.5874592635</v>
      </c>
      <c r="M63" s="8">
        <v>0.4173351193</v>
      </c>
      <c r="N63" s="8">
        <v>0.82693348889999996</v>
      </c>
      <c r="O63" s="8" t="str">
        <f t="shared" si="2"/>
        <v>0.59 (0.42, 0.83)</v>
      </c>
      <c r="P63" s="9">
        <v>3.5439652199999998E-2</v>
      </c>
      <c r="Q63" s="8">
        <v>1.0428944788000001</v>
      </c>
      <c r="R63" s="8">
        <v>1.3531192185000001</v>
      </c>
    </row>
    <row r="64" spans="1:18" x14ac:dyDescent="0.3">
      <c r="A64" s="1">
        <v>1</v>
      </c>
      <c r="B64" s="1">
        <f t="shared" si="3"/>
        <v>1</v>
      </c>
      <c r="C64" s="2">
        <f t="shared" si="1"/>
        <v>1</v>
      </c>
      <c r="D64" s="3" t="s">
        <v>12</v>
      </c>
      <c r="E64" s="4">
        <v>37561067</v>
      </c>
      <c r="F64" s="4">
        <v>37561175</v>
      </c>
      <c r="G64" s="5"/>
      <c r="H64" s="6"/>
      <c r="I64" s="6"/>
      <c r="J64" s="3">
        <v>-1</v>
      </c>
      <c r="K64" s="7">
        <v>2.7049132999999999E-3</v>
      </c>
      <c r="L64" s="8">
        <v>0.55523172259999998</v>
      </c>
      <c r="M64" s="8">
        <v>0.37800866719999998</v>
      </c>
      <c r="N64" s="8">
        <v>0.81554285010000005</v>
      </c>
      <c r="O64" s="8" t="str">
        <f t="shared" si="2"/>
        <v>0.56 (0.38, 0.82)</v>
      </c>
      <c r="P64" s="9">
        <v>3.8435739699999999E-2</v>
      </c>
      <c r="Q64" s="8">
        <v>1.0418521055000001</v>
      </c>
      <c r="R64" s="8">
        <v>1.3507046339</v>
      </c>
    </row>
    <row r="65" spans="1:18" x14ac:dyDescent="0.3">
      <c r="A65" s="1">
        <v>1</v>
      </c>
      <c r="B65" s="1">
        <f t="shared" si="3"/>
        <v>1</v>
      </c>
      <c r="C65" s="2">
        <f t="shared" si="1"/>
        <v>1</v>
      </c>
      <c r="D65" s="3" t="s">
        <v>12</v>
      </c>
      <c r="E65" s="4">
        <v>37734169</v>
      </c>
      <c r="F65" s="4">
        <v>37740911</v>
      </c>
      <c r="G65" s="5"/>
      <c r="H65" s="6"/>
      <c r="I65" s="6"/>
      <c r="J65" s="3">
        <v>-1</v>
      </c>
      <c r="K65" s="7">
        <v>2.3283312E-3</v>
      </c>
      <c r="L65" s="8">
        <v>0.60807635559999995</v>
      </c>
      <c r="M65" s="8">
        <v>0.44145883359999999</v>
      </c>
      <c r="N65" s="8">
        <v>0.83757946620000001</v>
      </c>
      <c r="O65" s="8" t="str">
        <f t="shared" si="2"/>
        <v>0.61 (0.44, 0.84)</v>
      </c>
      <c r="P65" s="9">
        <v>3.5439652199999998E-2</v>
      </c>
      <c r="Q65" s="8">
        <v>1.0418521055000001</v>
      </c>
      <c r="R65" s="8">
        <v>1.3487957327</v>
      </c>
    </row>
    <row r="66" spans="1:18" x14ac:dyDescent="0.3">
      <c r="A66" s="1">
        <v>1</v>
      </c>
      <c r="B66" s="1">
        <f t="shared" si="3"/>
        <v>1</v>
      </c>
      <c r="C66" s="2">
        <f t="shared" si="1"/>
        <v>1</v>
      </c>
      <c r="D66" s="3" t="s">
        <v>12</v>
      </c>
      <c r="E66" s="4">
        <v>37702517</v>
      </c>
      <c r="F66" s="4">
        <v>37707119</v>
      </c>
      <c r="G66" s="5"/>
      <c r="H66" s="6"/>
      <c r="I66" s="6"/>
      <c r="J66" s="3">
        <v>-1</v>
      </c>
      <c r="K66" s="7">
        <v>2.7473138000000002E-3</v>
      </c>
      <c r="L66" s="8">
        <v>0.60539176549999996</v>
      </c>
      <c r="M66" s="8">
        <v>0.43589653919999999</v>
      </c>
      <c r="N66" s="8">
        <v>0.84079398849999998</v>
      </c>
      <c r="O66" s="8" t="str">
        <f t="shared" si="2"/>
        <v>0.61 (0.44, 0.84)</v>
      </c>
      <c r="P66" s="9">
        <v>3.8435739699999999E-2</v>
      </c>
      <c r="Q66" s="8">
        <v>1.0376930207999999</v>
      </c>
      <c r="R66" s="8">
        <v>1.3448288145</v>
      </c>
    </row>
    <row r="67" spans="1:18" x14ac:dyDescent="0.3">
      <c r="A67" s="1">
        <v>1</v>
      </c>
      <c r="B67" s="1">
        <f t="shared" ref="B67:B98" si="4">IF(A67=0,19,A67)</f>
        <v>1</v>
      </c>
      <c r="C67" s="2">
        <f t="shared" si="1"/>
        <v>1</v>
      </c>
      <c r="D67" s="3" t="s">
        <v>12</v>
      </c>
      <c r="E67" s="4">
        <v>37605587</v>
      </c>
      <c r="F67" s="4">
        <v>37609120</v>
      </c>
      <c r="G67" s="5"/>
      <c r="H67" s="6"/>
      <c r="I67" s="6"/>
      <c r="J67" s="3">
        <v>-1</v>
      </c>
      <c r="K67" s="7">
        <v>2.7260614999999998E-3</v>
      </c>
      <c r="L67" s="8">
        <v>0.61128313219999997</v>
      </c>
      <c r="M67" s="8">
        <v>0.44304980820000001</v>
      </c>
      <c r="N67" s="8">
        <v>0.8433974259</v>
      </c>
      <c r="O67" s="8" t="str">
        <f t="shared" si="2"/>
        <v>0.61 (0.44, 0.84)</v>
      </c>
      <c r="P67" s="9">
        <v>3.8435739699999999E-2</v>
      </c>
      <c r="Q67" s="8">
        <v>1.0376930207999999</v>
      </c>
      <c r="R67" s="8">
        <v>1.3437973742</v>
      </c>
    </row>
    <row r="68" spans="1:18" x14ac:dyDescent="0.3">
      <c r="A68" s="1">
        <v>1</v>
      </c>
      <c r="B68" s="1">
        <f t="shared" si="4"/>
        <v>1</v>
      </c>
      <c r="C68" s="2">
        <f t="shared" ref="C68:C131" si="5">B68</f>
        <v>1</v>
      </c>
      <c r="D68" s="3" t="s">
        <v>12</v>
      </c>
      <c r="E68" s="4">
        <v>37562986</v>
      </c>
      <c r="F68" s="4">
        <v>37563198</v>
      </c>
      <c r="G68" s="5"/>
      <c r="H68" s="6"/>
      <c r="I68" s="6"/>
      <c r="J68" s="3">
        <v>-1</v>
      </c>
      <c r="K68" s="7">
        <v>3.5647974999999999E-3</v>
      </c>
      <c r="L68" s="8">
        <v>0.60032194719999998</v>
      </c>
      <c r="M68" s="8">
        <v>0.42593227210000001</v>
      </c>
      <c r="N68" s="8">
        <v>0.84611207919999998</v>
      </c>
      <c r="O68" s="8" t="str">
        <f t="shared" ref="O68:O131" si="6">CONCATENATE(TEXT(L68,"0.00")," (",TEXT(M68,"0.00"),", ",TEXT(N68,"0.00"),")")</f>
        <v>0.60 (0.43, 0.85)</v>
      </c>
      <c r="P68" s="9">
        <v>4.5516961600000003E-2</v>
      </c>
      <c r="Q68" s="8">
        <v>1.0314855038999999</v>
      </c>
      <c r="R68" s="8">
        <v>1.3381867890000001</v>
      </c>
    </row>
    <row r="69" spans="1:18" x14ac:dyDescent="0.3">
      <c r="A69" s="1">
        <v>1</v>
      </c>
      <c r="B69" s="1">
        <f t="shared" si="4"/>
        <v>1</v>
      </c>
      <c r="C69" s="2">
        <f t="shared" si="5"/>
        <v>1</v>
      </c>
      <c r="D69" s="3" t="s">
        <v>12</v>
      </c>
      <c r="E69" s="4">
        <v>37740954</v>
      </c>
      <c r="F69" s="4">
        <v>37745137</v>
      </c>
      <c r="G69" s="5"/>
      <c r="H69" s="6"/>
      <c r="I69" s="6"/>
      <c r="J69" s="3">
        <v>-1</v>
      </c>
      <c r="K69" s="7">
        <v>3.8740230999999999E-3</v>
      </c>
      <c r="L69" s="8">
        <v>0.60375915430000004</v>
      </c>
      <c r="M69" s="8">
        <v>0.42870406750000001</v>
      </c>
      <c r="N69" s="8">
        <v>0.85029544609999996</v>
      </c>
      <c r="O69" s="8" t="str">
        <f t="shared" si="6"/>
        <v>0.60 (0.43, 0.85)</v>
      </c>
      <c r="P69" s="9">
        <v>4.8291702200000002E-2</v>
      </c>
      <c r="Q69" s="8">
        <v>1.0294245945</v>
      </c>
      <c r="R69" s="8">
        <v>1.3351841664999999</v>
      </c>
    </row>
    <row r="70" spans="1:18" x14ac:dyDescent="0.3">
      <c r="A70" s="1">
        <v>1</v>
      </c>
      <c r="B70" s="1">
        <f t="shared" si="4"/>
        <v>1</v>
      </c>
      <c r="C70" s="2">
        <f t="shared" si="5"/>
        <v>1</v>
      </c>
      <c r="D70" s="3" t="s">
        <v>12</v>
      </c>
      <c r="E70" s="4">
        <v>37716056</v>
      </c>
      <c r="F70" s="4">
        <v>37717321</v>
      </c>
      <c r="G70" s="5"/>
      <c r="H70" s="6"/>
      <c r="I70" s="6"/>
      <c r="J70" s="3">
        <v>-1</v>
      </c>
      <c r="K70" s="7">
        <v>3.9330090999999999E-3</v>
      </c>
      <c r="L70" s="8">
        <v>0.61334876530000004</v>
      </c>
      <c r="M70" s="8">
        <v>0.43995467599999999</v>
      </c>
      <c r="N70" s="8">
        <v>0.85508059910000001</v>
      </c>
      <c r="O70" s="8" t="str">
        <f t="shared" si="6"/>
        <v>0.61 (0.44, 0.86)</v>
      </c>
      <c r="P70" s="9">
        <v>4.8607958899999998E-2</v>
      </c>
      <c r="Q70" s="8">
        <v>1.0294245945</v>
      </c>
      <c r="R70" s="8">
        <v>1.3331038089</v>
      </c>
    </row>
    <row r="71" spans="1:18" x14ac:dyDescent="0.3">
      <c r="A71" s="1">
        <v>1</v>
      </c>
      <c r="B71" s="1">
        <f t="shared" si="4"/>
        <v>1</v>
      </c>
      <c r="C71" s="2">
        <f t="shared" si="5"/>
        <v>1</v>
      </c>
      <c r="D71" s="3" t="s">
        <v>12</v>
      </c>
      <c r="E71" s="4">
        <v>37639364</v>
      </c>
      <c r="F71" s="4">
        <v>37639473</v>
      </c>
      <c r="G71" s="5"/>
      <c r="H71" s="6"/>
      <c r="I71" s="6"/>
      <c r="J71" s="3">
        <v>-1</v>
      </c>
      <c r="K71" s="7">
        <v>4.6993833999999998E-3</v>
      </c>
      <c r="L71" s="8">
        <v>0.58079290240000003</v>
      </c>
      <c r="M71" s="8">
        <v>0.39848676329999999</v>
      </c>
      <c r="N71" s="8">
        <v>0.84650338879999998</v>
      </c>
      <c r="O71" s="8" t="str">
        <f t="shared" si="6"/>
        <v>0.58 (0.40, 0.85)</v>
      </c>
      <c r="P71" s="9">
        <v>5.3582385199999999E-2</v>
      </c>
      <c r="Q71" s="8">
        <v>1.0263409484999999</v>
      </c>
      <c r="R71" s="8">
        <v>1.3314258934000001</v>
      </c>
    </row>
    <row r="72" spans="1:18" x14ac:dyDescent="0.3">
      <c r="A72" s="1">
        <v>1</v>
      </c>
      <c r="B72" s="1">
        <f t="shared" si="4"/>
        <v>1</v>
      </c>
      <c r="C72" s="2">
        <f t="shared" si="5"/>
        <v>1</v>
      </c>
      <c r="D72" s="3" t="s">
        <v>12</v>
      </c>
      <c r="E72" s="4">
        <v>37728632</v>
      </c>
      <c r="F72" s="4">
        <v>37731719</v>
      </c>
      <c r="G72" s="5"/>
      <c r="H72" s="6"/>
      <c r="I72" s="6"/>
      <c r="J72" s="3">
        <v>-1</v>
      </c>
      <c r="K72" s="7">
        <v>4.8716374E-3</v>
      </c>
      <c r="L72" s="8">
        <v>0.61183290859999995</v>
      </c>
      <c r="M72" s="8">
        <v>0.4346058605</v>
      </c>
      <c r="N72" s="8">
        <v>0.86133101739999995</v>
      </c>
      <c r="O72" s="8" t="str">
        <f t="shared" si="6"/>
        <v>0.61 (0.43, 0.86)</v>
      </c>
      <c r="P72" s="9">
        <v>5.4187597800000001E-2</v>
      </c>
      <c r="Q72" s="8">
        <v>1.0253151205</v>
      </c>
      <c r="R72" s="8">
        <v>1.3270665905000001</v>
      </c>
    </row>
    <row r="73" spans="1:18" x14ac:dyDescent="0.3">
      <c r="A73" s="1">
        <v>1</v>
      </c>
      <c r="B73" s="1">
        <f t="shared" si="4"/>
        <v>1</v>
      </c>
      <c r="C73" s="2">
        <f t="shared" si="5"/>
        <v>1</v>
      </c>
      <c r="D73" s="3" t="s">
        <v>12</v>
      </c>
      <c r="E73" s="4">
        <v>37717419</v>
      </c>
      <c r="F73" s="4">
        <v>37728598</v>
      </c>
      <c r="G73" s="5"/>
      <c r="H73" s="6"/>
      <c r="I73" s="6"/>
      <c r="J73" s="3">
        <v>-1</v>
      </c>
      <c r="K73" s="7">
        <v>4.7811868999999996E-3</v>
      </c>
      <c r="L73" s="8">
        <v>0.62235985630000001</v>
      </c>
      <c r="M73" s="8">
        <v>0.44768003899999997</v>
      </c>
      <c r="N73" s="8">
        <v>0.8651978132</v>
      </c>
      <c r="O73" s="8" t="str">
        <f t="shared" si="6"/>
        <v>0.62 (0.45, 0.87)</v>
      </c>
      <c r="P73" s="9">
        <v>5.3593769300000003E-2</v>
      </c>
      <c r="Q73" s="8">
        <v>1.0253151205</v>
      </c>
      <c r="R73" s="8">
        <v>1.3257419485999999</v>
      </c>
    </row>
    <row r="74" spans="1:18" x14ac:dyDescent="0.3">
      <c r="A74" s="1">
        <v>1</v>
      </c>
      <c r="B74" s="1">
        <f t="shared" si="4"/>
        <v>1</v>
      </c>
      <c r="C74" s="2">
        <f t="shared" si="5"/>
        <v>1</v>
      </c>
      <c r="D74" s="3" t="s">
        <v>12</v>
      </c>
      <c r="E74" s="4">
        <v>37731776</v>
      </c>
      <c r="F74" s="4">
        <v>37732927</v>
      </c>
      <c r="G74" s="5"/>
      <c r="H74" s="6"/>
      <c r="I74" s="6"/>
      <c r="J74" s="3">
        <v>-1</v>
      </c>
      <c r="K74" s="7">
        <v>5.3039035000000002E-3</v>
      </c>
      <c r="L74" s="8">
        <v>0.60396904920000005</v>
      </c>
      <c r="M74" s="8">
        <v>0.4237078326</v>
      </c>
      <c r="N74" s="8">
        <v>0.86092015379999998</v>
      </c>
      <c r="O74" s="8" t="str">
        <f t="shared" si="6"/>
        <v>0.60 (0.42, 0.86)</v>
      </c>
      <c r="P74" s="9">
        <v>5.6810699700000002E-2</v>
      </c>
      <c r="Q74" s="8">
        <v>1.0232665395</v>
      </c>
      <c r="R74" s="8">
        <v>1.3255343345999999</v>
      </c>
    </row>
    <row r="75" spans="1:18" x14ac:dyDescent="0.3">
      <c r="A75" s="1">
        <v>1</v>
      </c>
      <c r="B75" s="1">
        <f t="shared" si="4"/>
        <v>1</v>
      </c>
      <c r="C75" s="2">
        <f t="shared" si="5"/>
        <v>1</v>
      </c>
      <c r="D75" s="3" t="s">
        <v>12</v>
      </c>
      <c r="E75" s="4">
        <v>37747085</v>
      </c>
      <c r="F75" s="4">
        <v>37748228</v>
      </c>
      <c r="G75" s="5"/>
      <c r="H75" s="6"/>
      <c r="I75" s="6"/>
      <c r="J75" s="3">
        <v>-1</v>
      </c>
      <c r="K75" s="7">
        <v>7.1196851999999998E-3</v>
      </c>
      <c r="L75" s="8">
        <v>0.60135511419999998</v>
      </c>
      <c r="M75" s="8">
        <v>0.41521666709999999</v>
      </c>
      <c r="N75" s="8">
        <v>0.87093799949999995</v>
      </c>
      <c r="O75" s="8" t="str">
        <f t="shared" si="6"/>
        <v>0.60 (0.42, 0.87)</v>
      </c>
      <c r="P75" s="9">
        <v>6.9310548E-2</v>
      </c>
      <c r="Q75" s="8">
        <v>1.0151130645999999</v>
      </c>
      <c r="R75" s="8">
        <v>1.3162552116999999</v>
      </c>
    </row>
    <row r="76" spans="1:18" x14ac:dyDescent="0.3">
      <c r="A76" s="1">
        <v>1</v>
      </c>
      <c r="B76" s="1">
        <f t="shared" si="4"/>
        <v>1</v>
      </c>
      <c r="C76" s="2">
        <f t="shared" si="5"/>
        <v>1</v>
      </c>
      <c r="D76" s="3" t="s">
        <v>12</v>
      </c>
      <c r="E76" s="4">
        <v>37714745</v>
      </c>
      <c r="F76" s="4">
        <v>37715803</v>
      </c>
      <c r="G76" s="5"/>
      <c r="H76" s="6"/>
      <c r="I76" s="6"/>
      <c r="J76" s="3">
        <v>-1</v>
      </c>
      <c r="K76" s="7">
        <v>8.6724443000000002E-3</v>
      </c>
      <c r="L76" s="8">
        <v>0.61962161839999996</v>
      </c>
      <c r="M76" s="8">
        <v>0.4334107861</v>
      </c>
      <c r="N76" s="8">
        <v>0.8858361683</v>
      </c>
      <c r="O76" s="8" t="str">
        <f t="shared" si="6"/>
        <v>0.62 (0.43, 0.89)</v>
      </c>
      <c r="P76" s="9">
        <v>7.7409595600000006E-2</v>
      </c>
      <c r="Q76" s="8">
        <v>1.0100501671</v>
      </c>
      <c r="R76" s="8">
        <v>1.3079937041</v>
      </c>
    </row>
    <row r="77" spans="1:18" x14ac:dyDescent="0.3">
      <c r="A77" s="1">
        <v>1</v>
      </c>
      <c r="B77" s="1">
        <f t="shared" si="4"/>
        <v>1</v>
      </c>
      <c r="C77" s="2">
        <f t="shared" si="5"/>
        <v>1</v>
      </c>
      <c r="D77" s="3" t="s">
        <v>12</v>
      </c>
      <c r="E77" s="4">
        <v>37696547</v>
      </c>
      <c r="F77" s="4">
        <v>37696778</v>
      </c>
      <c r="G77" s="5"/>
      <c r="H77" s="6"/>
      <c r="I77" s="6"/>
      <c r="J77" s="3">
        <v>-1</v>
      </c>
      <c r="K77" s="7">
        <v>1.0347676300000001E-2</v>
      </c>
      <c r="L77" s="8">
        <v>0.57679210670000003</v>
      </c>
      <c r="M77" s="8">
        <v>0.37873701180000002</v>
      </c>
      <c r="N77" s="8">
        <v>0.87841727650000001</v>
      </c>
      <c r="O77" s="8" t="str">
        <f t="shared" si="6"/>
        <v>0.58 (0.38, 0.88)</v>
      </c>
      <c r="P77" s="9">
        <v>8.6489826300000003E-2</v>
      </c>
      <c r="Q77" s="8">
        <v>1.0060180361</v>
      </c>
      <c r="R77" s="8">
        <v>1.3034373724999999</v>
      </c>
    </row>
    <row r="78" spans="1:18" x14ac:dyDescent="0.3">
      <c r="A78" s="1">
        <v>1</v>
      </c>
      <c r="B78" s="1">
        <f t="shared" si="4"/>
        <v>1</v>
      </c>
      <c r="C78" s="2">
        <f t="shared" si="5"/>
        <v>1</v>
      </c>
      <c r="D78" s="3" t="s">
        <v>12</v>
      </c>
      <c r="E78" s="4">
        <v>37750435</v>
      </c>
      <c r="F78" s="4">
        <v>37752430</v>
      </c>
      <c r="G78" s="5"/>
      <c r="H78" s="6"/>
      <c r="I78" s="6"/>
      <c r="J78" s="3">
        <v>-1</v>
      </c>
      <c r="K78" s="7">
        <v>1.1250349099999999E-2</v>
      </c>
      <c r="L78" s="8">
        <v>0.61211175179999999</v>
      </c>
      <c r="M78" s="8">
        <v>0.4187984796</v>
      </c>
      <c r="N78" s="8">
        <v>0.89465653509999998</v>
      </c>
      <c r="O78" s="8" t="str">
        <f t="shared" si="6"/>
        <v>0.61 (0.42, 0.89)</v>
      </c>
      <c r="P78" s="9">
        <v>9.0882708699999995E-2</v>
      </c>
      <c r="Q78" s="8">
        <v>1.0040080107</v>
      </c>
      <c r="R78" s="8">
        <v>1.2998999578999999</v>
      </c>
    </row>
    <row r="79" spans="1:18" x14ac:dyDescent="0.3">
      <c r="A79" s="1">
        <v>1</v>
      </c>
      <c r="B79" s="1">
        <f t="shared" si="4"/>
        <v>1</v>
      </c>
      <c r="C79" s="2">
        <f t="shared" si="5"/>
        <v>1</v>
      </c>
      <c r="D79" s="3" t="s">
        <v>12</v>
      </c>
      <c r="E79" s="4">
        <v>37745221</v>
      </c>
      <c r="F79" s="4">
        <v>37746267</v>
      </c>
      <c r="G79" s="5"/>
      <c r="H79" s="6"/>
      <c r="I79" s="6"/>
      <c r="J79" s="3">
        <v>-1</v>
      </c>
      <c r="K79" s="7">
        <v>1.3129367499999999E-2</v>
      </c>
      <c r="L79" s="8">
        <v>0.60035336220000002</v>
      </c>
      <c r="M79" s="8">
        <v>0.4011411138</v>
      </c>
      <c r="N79" s="8">
        <v>0.89849718000000001</v>
      </c>
      <c r="O79" s="8" t="str">
        <f t="shared" si="6"/>
        <v>0.60 (0.40, 0.90)</v>
      </c>
      <c r="P79" s="9">
        <v>9.8368214300000006E-2</v>
      </c>
      <c r="Q79" s="8">
        <v>1</v>
      </c>
      <c r="R79" s="8">
        <v>1.2947570291999999</v>
      </c>
    </row>
    <row r="80" spans="1:18" x14ac:dyDescent="0.3">
      <c r="A80" s="1">
        <v>1</v>
      </c>
      <c r="B80" s="1">
        <f t="shared" si="4"/>
        <v>1</v>
      </c>
      <c r="C80" s="19">
        <f t="shared" si="5"/>
        <v>1</v>
      </c>
      <c r="D80" s="20" t="s">
        <v>12</v>
      </c>
      <c r="E80" s="21">
        <v>37697835</v>
      </c>
      <c r="F80" s="21">
        <v>37697938</v>
      </c>
      <c r="G80" s="22"/>
      <c r="H80" s="23"/>
      <c r="I80" s="23"/>
      <c r="J80" s="20">
        <v>-1</v>
      </c>
      <c r="K80" s="24">
        <v>1.3105137100000001E-2</v>
      </c>
      <c r="L80" s="25">
        <v>0.58246785950000002</v>
      </c>
      <c r="M80" s="25">
        <v>0.3800421424</v>
      </c>
      <c r="N80" s="25">
        <v>0.89271364809999998</v>
      </c>
      <c r="O80" s="25" t="str">
        <f t="shared" si="6"/>
        <v>0.58 (0.38, 0.89)</v>
      </c>
      <c r="P80" s="26">
        <v>9.8368214300000006E-2</v>
      </c>
      <c r="Q80" s="25">
        <v>1</v>
      </c>
      <c r="R80" s="25">
        <v>1.2945874458</v>
      </c>
    </row>
    <row r="81" spans="1:18" x14ac:dyDescent="0.3">
      <c r="A81" s="1">
        <v>2</v>
      </c>
      <c r="B81" s="1">
        <f t="shared" si="4"/>
        <v>2</v>
      </c>
      <c r="C81" s="2">
        <f t="shared" si="5"/>
        <v>2</v>
      </c>
      <c r="D81" s="3" t="s">
        <v>15</v>
      </c>
      <c r="E81" s="4">
        <v>33913029</v>
      </c>
      <c r="F81" s="4">
        <v>33915362</v>
      </c>
      <c r="G81" s="5" t="s">
        <v>11</v>
      </c>
      <c r="H81" s="11">
        <v>33876004</v>
      </c>
      <c r="I81" s="11">
        <v>33959236</v>
      </c>
      <c r="J81" s="3">
        <v>-1</v>
      </c>
      <c r="K81" s="7">
        <v>1.4923633E-6</v>
      </c>
      <c r="L81" s="8">
        <v>0.52899636309999998</v>
      </c>
      <c r="M81" s="8">
        <v>0.40814911279999999</v>
      </c>
      <c r="N81" s="8">
        <v>0.68562479600000004</v>
      </c>
      <c r="O81" s="8" t="str">
        <f t="shared" si="6"/>
        <v>0.53 (0.41, 0.69)</v>
      </c>
      <c r="P81" s="9">
        <v>1.0789786E-3</v>
      </c>
      <c r="Q81" s="8">
        <v>1.1129342545000001</v>
      </c>
      <c r="R81" s="8">
        <v>1.5317591146</v>
      </c>
    </row>
    <row r="82" spans="1:18" x14ac:dyDescent="0.3">
      <c r="A82" s="1">
        <v>2</v>
      </c>
      <c r="B82" s="1">
        <f t="shared" si="4"/>
        <v>2</v>
      </c>
      <c r="C82" s="2">
        <f t="shared" si="5"/>
        <v>2</v>
      </c>
      <c r="D82" s="3" t="s">
        <v>15</v>
      </c>
      <c r="E82" s="4">
        <v>33895486</v>
      </c>
      <c r="F82" s="4">
        <v>33899980</v>
      </c>
      <c r="G82" s="5" t="s">
        <v>11</v>
      </c>
      <c r="H82" s="11">
        <v>33876004</v>
      </c>
      <c r="I82" s="11">
        <v>33959236</v>
      </c>
      <c r="J82" s="3">
        <v>-1</v>
      </c>
      <c r="K82" s="7">
        <v>9.6107500000000001E-5</v>
      </c>
      <c r="L82" s="8">
        <v>0.45070975969999999</v>
      </c>
      <c r="M82" s="8">
        <v>0.30197484140000003</v>
      </c>
      <c r="N82" s="8">
        <v>0.67270268799999999</v>
      </c>
      <c r="O82" s="8" t="str">
        <f t="shared" si="6"/>
        <v>0.45 (0.30, 0.67)</v>
      </c>
      <c r="P82" s="9">
        <v>1.7371431100000001E-2</v>
      </c>
      <c r="Q82" s="8">
        <v>1.0703653085</v>
      </c>
      <c r="R82" s="8">
        <v>1.4536860099</v>
      </c>
    </row>
    <row r="83" spans="1:18" x14ac:dyDescent="0.3">
      <c r="A83" s="1">
        <v>2</v>
      </c>
      <c r="B83" s="1">
        <f t="shared" si="4"/>
        <v>2</v>
      </c>
      <c r="C83" s="2">
        <f t="shared" si="5"/>
        <v>2</v>
      </c>
      <c r="D83" s="3" t="s">
        <v>15</v>
      </c>
      <c r="E83" s="4">
        <v>33861025</v>
      </c>
      <c r="F83" s="4">
        <v>33870309</v>
      </c>
      <c r="G83" s="5" t="s">
        <v>11</v>
      </c>
      <c r="H83" s="6"/>
      <c r="I83" s="6"/>
      <c r="J83" s="3">
        <v>-1</v>
      </c>
      <c r="K83" s="7">
        <v>2.4771150000000002E-4</v>
      </c>
      <c r="L83" s="8">
        <v>0.43227607750000002</v>
      </c>
      <c r="M83" s="8">
        <v>0.27602826330000002</v>
      </c>
      <c r="N83" s="8">
        <v>0.67696910809999999</v>
      </c>
      <c r="O83" s="8" t="str">
        <f t="shared" si="6"/>
        <v>0.43 (0.28, 0.68)</v>
      </c>
      <c r="P83" s="9">
        <v>1.9489032199999999E-2</v>
      </c>
      <c r="Q83" s="8">
        <v>1.0639623447</v>
      </c>
      <c r="R83" s="8">
        <v>1.4209161968999999</v>
      </c>
    </row>
    <row r="84" spans="1:18" x14ac:dyDescent="0.3">
      <c r="A84" s="1">
        <v>2</v>
      </c>
      <c r="B84" s="1">
        <f t="shared" si="4"/>
        <v>2</v>
      </c>
      <c r="C84" s="2">
        <f t="shared" si="5"/>
        <v>2</v>
      </c>
      <c r="D84" s="3" t="s">
        <v>15</v>
      </c>
      <c r="E84" s="4">
        <v>33885431</v>
      </c>
      <c r="F84" s="4">
        <v>33895429</v>
      </c>
      <c r="G84" s="5" t="s">
        <v>11</v>
      </c>
      <c r="H84" s="6"/>
      <c r="I84" s="6"/>
      <c r="J84" s="3">
        <v>-1</v>
      </c>
      <c r="K84" s="7">
        <v>2.4972960000000001E-4</v>
      </c>
      <c r="L84" s="8">
        <v>0.43109330550000002</v>
      </c>
      <c r="M84" s="8">
        <v>0.27479976779999998</v>
      </c>
      <c r="N84" s="8">
        <v>0.676279458</v>
      </c>
      <c r="O84" s="8" t="str">
        <f t="shared" si="6"/>
        <v>0.43 (0.27, 0.68)</v>
      </c>
      <c r="P84" s="9">
        <v>1.9489032199999999E-2</v>
      </c>
      <c r="Q84" s="8">
        <v>1.0639623447</v>
      </c>
      <c r="R84" s="8">
        <v>1.4204237038</v>
      </c>
    </row>
    <row r="85" spans="1:18" x14ac:dyDescent="0.3">
      <c r="A85" s="1">
        <v>2</v>
      </c>
      <c r="B85" s="1">
        <f t="shared" si="4"/>
        <v>2</v>
      </c>
      <c r="C85" s="2">
        <f t="shared" si="5"/>
        <v>2</v>
      </c>
      <c r="D85" s="3" t="s">
        <v>15</v>
      </c>
      <c r="E85" s="4">
        <v>33905649</v>
      </c>
      <c r="F85" s="4">
        <v>33907334</v>
      </c>
      <c r="G85" s="5" t="s">
        <v>11</v>
      </c>
      <c r="H85" s="6"/>
      <c r="I85" s="6"/>
      <c r="J85" s="3">
        <v>-1</v>
      </c>
      <c r="K85" s="7">
        <v>3.7646659999999998E-4</v>
      </c>
      <c r="L85" s="8">
        <v>0.45567083689999999</v>
      </c>
      <c r="M85" s="8">
        <v>0.29546943730000003</v>
      </c>
      <c r="N85" s="8">
        <v>0.70273228089999995</v>
      </c>
      <c r="O85" s="8" t="str">
        <f t="shared" si="6"/>
        <v>0.46 (0.30, 0.70)</v>
      </c>
      <c r="P85" s="9">
        <v>1.9489032199999999E-2</v>
      </c>
      <c r="Q85" s="8">
        <v>1.0639623447</v>
      </c>
      <c r="R85" s="8">
        <v>1.410710361</v>
      </c>
    </row>
    <row r="86" spans="1:18" x14ac:dyDescent="0.3">
      <c r="A86" s="1">
        <v>2</v>
      </c>
      <c r="B86" s="1">
        <f t="shared" si="4"/>
        <v>2</v>
      </c>
      <c r="C86" s="19">
        <f t="shared" si="5"/>
        <v>2</v>
      </c>
      <c r="D86" s="20" t="s">
        <v>15</v>
      </c>
      <c r="E86" s="21">
        <v>33875986</v>
      </c>
      <c r="F86" s="21">
        <v>33880221</v>
      </c>
      <c r="G86" s="22" t="s">
        <v>11</v>
      </c>
      <c r="H86" s="23"/>
      <c r="I86" s="23"/>
      <c r="J86" s="20">
        <v>-1</v>
      </c>
      <c r="K86" s="24">
        <v>5.3098930000000004E-4</v>
      </c>
      <c r="L86" s="25">
        <v>0.46974339939999998</v>
      </c>
      <c r="M86" s="25">
        <v>0.30635809559999999</v>
      </c>
      <c r="N86" s="25">
        <v>0.72026450230000005</v>
      </c>
      <c r="O86" s="25" t="str">
        <f t="shared" si="6"/>
        <v>0.47 (0.31, 0.72)</v>
      </c>
      <c r="P86" s="26">
        <v>1.9489032199999999E-2</v>
      </c>
      <c r="Q86" s="25">
        <v>1.0639623447</v>
      </c>
      <c r="R86" s="25">
        <v>1.4010189100999999</v>
      </c>
    </row>
    <row r="87" spans="1:18" x14ac:dyDescent="0.3">
      <c r="A87" s="1">
        <v>3</v>
      </c>
      <c r="B87" s="1">
        <f t="shared" si="4"/>
        <v>3</v>
      </c>
      <c r="C87" s="2">
        <f t="shared" si="5"/>
        <v>3</v>
      </c>
      <c r="D87" s="3" t="s">
        <v>16</v>
      </c>
      <c r="E87" s="4">
        <v>100492181</v>
      </c>
      <c r="F87" s="4">
        <v>100494055</v>
      </c>
      <c r="G87" s="5"/>
      <c r="H87" s="11">
        <v>100459666</v>
      </c>
      <c r="I87" s="11">
        <v>100513107</v>
      </c>
      <c r="J87" s="3">
        <v>-1</v>
      </c>
      <c r="K87" s="7">
        <v>3.1423100000000001E-5</v>
      </c>
      <c r="L87" s="8">
        <v>0.54358476600000005</v>
      </c>
      <c r="M87" s="8">
        <v>0.40796847739999997</v>
      </c>
      <c r="N87" s="8">
        <v>0.7242824242</v>
      </c>
      <c r="O87" s="8" t="str">
        <f t="shared" si="6"/>
        <v>0.54 (0.41, 0.72)</v>
      </c>
      <c r="P87" s="9">
        <v>8.0298886999999996E-3</v>
      </c>
      <c r="Q87" s="8">
        <v>1.0735812258999999</v>
      </c>
      <c r="R87" s="8">
        <v>1.4687828300000001</v>
      </c>
    </row>
    <row r="88" spans="1:18" x14ac:dyDescent="0.3">
      <c r="A88" s="1">
        <v>3</v>
      </c>
      <c r="B88" s="1">
        <f t="shared" si="4"/>
        <v>3</v>
      </c>
      <c r="C88" s="2">
        <f t="shared" si="5"/>
        <v>3</v>
      </c>
      <c r="D88" s="3" t="s">
        <v>16</v>
      </c>
      <c r="E88" s="4">
        <v>100490070</v>
      </c>
      <c r="F88" s="4">
        <v>100492136</v>
      </c>
      <c r="G88" s="5"/>
      <c r="H88" s="6"/>
      <c r="I88" s="6"/>
      <c r="J88" s="3">
        <v>-1</v>
      </c>
      <c r="K88" s="7">
        <v>4.6103209999999998E-4</v>
      </c>
      <c r="L88" s="8">
        <v>0.60659788299999995</v>
      </c>
      <c r="M88" s="8">
        <v>0.45857674389999997</v>
      </c>
      <c r="N88" s="8">
        <v>0.80239784619999999</v>
      </c>
      <c r="O88" s="8" t="str">
        <f t="shared" si="6"/>
        <v>0.61 (0.46, 0.80)</v>
      </c>
      <c r="P88" s="9">
        <v>1.9489032199999999E-2</v>
      </c>
      <c r="Q88" s="8">
        <v>1.0639623447</v>
      </c>
      <c r="R88" s="8">
        <v>1.3877491977</v>
      </c>
    </row>
    <row r="89" spans="1:18" x14ac:dyDescent="0.3">
      <c r="A89" s="1">
        <v>3</v>
      </c>
      <c r="B89" s="1">
        <f t="shared" si="4"/>
        <v>3</v>
      </c>
      <c r="C89" s="2">
        <f t="shared" si="5"/>
        <v>3</v>
      </c>
      <c r="D89" s="3" t="s">
        <v>16</v>
      </c>
      <c r="E89" s="4">
        <v>100488826</v>
      </c>
      <c r="F89" s="4">
        <v>100489839</v>
      </c>
      <c r="G89" s="5"/>
      <c r="H89" s="6"/>
      <c r="I89" s="6"/>
      <c r="J89" s="3">
        <v>-1</v>
      </c>
      <c r="K89" s="7">
        <v>1.2489896E-3</v>
      </c>
      <c r="L89" s="8">
        <v>0.53965741359999997</v>
      </c>
      <c r="M89" s="8">
        <v>0.37105560770000001</v>
      </c>
      <c r="N89" s="8">
        <v>0.78486921629999995</v>
      </c>
      <c r="O89" s="8" t="str">
        <f t="shared" si="6"/>
        <v>0.54 (0.37, 0.78)</v>
      </c>
      <c r="P89" s="9">
        <v>2.3888248399999999E-2</v>
      </c>
      <c r="Q89" s="8">
        <v>1.0597149957000001</v>
      </c>
      <c r="R89" s="8">
        <v>1.3760390587</v>
      </c>
    </row>
    <row r="90" spans="1:18" x14ac:dyDescent="0.3">
      <c r="A90" s="1">
        <v>3</v>
      </c>
      <c r="B90" s="1">
        <f t="shared" si="4"/>
        <v>3</v>
      </c>
      <c r="C90" s="2">
        <f t="shared" si="5"/>
        <v>3</v>
      </c>
      <c r="D90" s="3" t="s">
        <v>16</v>
      </c>
      <c r="E90" s="4">
        <v>100452553</v>
      </c>
      <c r="F90" s="4">
        <v>100453714</v>
      </c>
      <c r="G90" s="5"/>
      <c r="H90" s="6"/>
      <c r="I90" s="6"/>
      <c r="J90" s="3">
        <v>-1</v>
      </c>
      <c r="K90" s="7">
        <v>1.3084831000000001E-3</v>
      </c>
      <c r="L90" s="8">
        <v>0.56716509309999996</v>
      </c>
      <c r="M90" s="8">
        <v>0.401348543</v>
      </c>
      <c r="N90" s="8">
        <v>0.80148850279999995</v>
      </c>
      <c r="O90" s="8" t="str">
        <f t="shared" si="6"/>
        <v>0.57 (0.40, 0.80)</v>
      </c>
      <c r="P90" s="9">
        <v>2.42572645E-2</v>
      </c>
      <c r="Q90" s="8">
        <v>1.0565406147</v>
      </c>
      <c r="R90" s="8">
        <v>1.3723059711000001</v>
      </c>
    </row>
    <row r="91" spans="1:18" x14ac:dyDescent="0.3">
      <c r="A91" s="1">
        <v>3</v>
      </c>
      <c r="B91" s="1">
        <f t="shared" si="4"/>
        <v>3</v>
      </c>
      <c r="C91" s="2">
        <f t="shared" si="5"/>
        <v>3</v>
      </c>
      <c r="D91" s="3" t="s">
        <v>16</v>
      </c>
      <c r="E91" s="4">
        <v>100480756</v>
      </c>
      <c r="F91" s="4">
        <v>100482681</v>
      </c>
      <c r="G91" s="5"/>
      <c r="H91" s="6"/>
      <c r="I91" s="6"/>
      <c r="J91" s="3">
        <v>-1</v>
      </c>
      <c r="K91" s="7">
        <v>1.1357912E-3</v>
      </c>
      <c r="L91" s="8">
        <v>0.63638399580000005</v>
      </c>
      <c r="M91" s="8">
        <v>0.48474561420000001</v>
      </c>
      <c r="N91" s="8">
        <v>0.83545797690000001</v>
      </c>
      <c r="O91" s="8" t="str">
        <f t="shared" si="6"/>
        <v>0.64 (0.48, 0.84)</v>
      </c>
      <c r="P91" s="9">
        <v>2.3384241199999999E-2</v>
      </c>
      <c r="Q91" s="8">
        <v>1.0544296450999999</v>
      </c>
      <c r="R91" s="8">
        <v>1.3563878868999999</v>
      </c>
    </row>
    <row r="92" spans="1:18" x14ac:dyDescent="0.3">
      <c r="A92" s="1">
        <v>3</v>
      </c>
      <c r="B92" s="1">
        <f t="shared" si="4"/>
        <v>3</v>
      </c>
      <c r="C92" s="2">
        <f t="shared" si="5"/>
        <v>3</v>
      </c>
      <c r="D92" s="3" t="s">
        <v>16</v>
      </c>
      <c r="E92" s="4">
        <v>100513361</v>
      </c>
      <c r="F92" s="4">
        <v>100516723</v>
      </c>
      <c r="G92" s="5"/>
      <c r="H92" s="6"/>
      <c r="I92" s="6"/>
      <c r="J92" s="3">
        <v>-1</v>
      </c>
      <c r="K92" s="7">
        <v>2.1105867E-3</v>
      </c>
      <c r="L92" s="8">
        <v>0.55821942130000002</v>
      </c>
      <c r="M92" s="8">
        <v>0.38492886240000002</v>
      </c>
      <c r="N92" s="8">
        <v>0.80952340239999998</v>
      </c>
      <c r="O92" s="8" t="str">
        <f t="shared" si="6"/>
        <v>0.56 (0.38, 0.81)</v>
      </c>
      <c r="P92" s="9">
        <v>3.31729178E-2</v>
      </c>
      <c r="Q92" s="8">
        <v>1.0460278598999999</v>
      </c>
      <c r="R92" s="8">
        <v>1.3586299450999999</v>
      </c>
    </row>
    <row r="93" spans="1:18" x14ac:dyDescent="0.3">
      <c r="A93" s="1">
        <v>3</v>
      </c>
      <c r="B93" s="1">
        <f t="shared" si="4"/>
        <v>3</v>
      </c>
      <c r="C93" s="2">
        <f t="shared" si="5"/>
        <v>3</v>
      </c>
      <c r="D93" s="3" t="s">
        <v>16</v>
      </c>
      <c r="E93" s="4">
        <v>100522353</v>
      </c>
      <c r="F93" s="4">
        <v>100526500</v>
      </c>
      <c r="G93" s="5"/>
      <c r="H93" s="6"/>
      <c r="I93" s="6"/>
      <c r="J93" s="3">
        <v>-1</v>
      </c>
      <c r="K93" s="7">
        <v>3.2721993E-3</v>
      </c>
      <c r="L93" s="8">
        <v>0.55676926589999998</v>
      </c>
      <c r="M93" s="8">
        <v>0.37686223549999998</v>
      </c>
      <c r="N93" s="8">
        <v>0.82256057049999998</v>
      </c>
      <c r="O93" s="8" t="str">
        <f t="shared" si="6"/>
        <v>0.56 (0.38, 0.82)</v>
      </c>
      <c r="P93" s="9">
        <v>4.3409175699999997E-2</v>
      </c>
      <c r="Q93" s="8">
        <v>1.0356197088000001</v>
      </c>
      <c r="R93" s="8">
        <v>1.3443176011</v>
      </c>
    </row>
    <row r="94" spans="1:18" x14ac:dyDescent="0.3">
      <c r="A94" s="1">
        <v>3</v>
      </c>
      <c r="B94" s="1">
        <f t="shared" si="4"/>
        <v>3</v>
      </c>
      <c r="C94" s="2">
        <f t="shared" si="5"/>
        <v>3</v>
      </c>
      <c r="D94" s="3" t="s">
        <v>16</v>
      </c>
      <c r="E94" s="4">
        <v>100494916</v>
      </c>
      <c r="F94" s="4">
        <v>100500335</v>
      </c>
      <c r="G94" s="5"/>
      <c r="H94" s="6"/>
      <c r="I94" s="6"/>
      <c r="J94" s="3">
        <v>-1</v>
      </c>
      <c r="K94" s="7">
        <v>4.3250778000000004E-3</v>
      </c>
      <c r="L94" s="8">
        <v>0.5390763006</v>
      </c>
      <c r="M94" s="8">
        <v>0.35263532399999997</v>
      </c>
      <c r="N94" s="8">
        <v>0.82409003889999999</v>
      </c>
      <c r="O94" s="8" t="str">
        <f t="shared" si="6"/>
        <v>0.54 (0.35, 0.82)</v>
      </c>
      <c r="P94" s="9">
        <v>5.2555147099999998E-2</v>
      </c>
      <c r="Q94" s="8">
        <v>1.0294245945</v>
      </c>
      <c r="R94" s="8">
        <v>1.3340510989000001</v>
      </c>
    </row>
    <row r="95" spans="1:18" x14ac:dyDescent="0.3">
      <c r="A95" s="1">
        <v>3</v>
      </c>
      <c r="B95" s="1">
        <f t="shared" si="4"/>
        <v>3</v>
      </c>
      <c r="C95" s="2">
        <f t="shared" si="5"/>
        <v>3</v>
      </c>
      <c r="D95" s="3" t="s">
        <v>16</v>
      </c>
      <c r="E95" s="4">
        <v>100482810</v>
      </c>
      <c r="F95" s="4">
        <v>100488781</v>
      </c>
      <c r="G95" s="5"/>
      <c r="H95" s="6"/>
      <c r="I95" s="6"/>
      <c r="J95" s="3">
        <v>-1</v>
      </c>
      <c r="K95" s="7">
        <v>4.4897857000000003E-3</v>
      </c>
      <c r="L95" s="8">
        <v>0.55904153919999999</v>
      </c>
      <c r="M95" s="8">
        <v>0.3743190012</v>
      </c>
      <c r="N95" s="8">
        <v>0.83492273029999997</v>
      </c>
      <c r="O95" s="8" t="str">
        <f t="shared" si="6"/>
        <v>0.56 (0.37, 0.83)</v>
      </c>
      <c r="P95" s="9">
        <v>5.2782359000000001E-2</v>
      </c>
      <c r="Q95" s="8">
        <v>1.0283956844</v>
      </c>
      <c r="R95" s="8">
        <v>1.3334389369999999</v>
      </c>
    </row>
    <row r="96" spans="1:18" x14ac:dyDescent="0.3">
      <c r="A96" s="1">
        <v>3</v>
      </c>
      <c r="B96" s="1">
        <f t="shared" si="4"/>
        <v>3</v>
      </c>
      <c r="C96" s="2">
        <f t="shared" si="5"/>
        <v>3</v>
      </c>
      <c r="D96" s="3" t="s">
        <v>16</v>
      </c>
      <c r="E96" s="4">
        <v>100500384</v>
      </c>
      <c r="F96" s="4">
        <v>100505674</v>
      </c>
      <c r="G96" s="5"/>
      <c r="H96" s="6"/>
      <c r="I96" s="6"/>
      <c r="J96" s="3">
        <v>-1</v>
      </c>
      <c r="K96" s="7">
        <v>4.7395637000000003E-3</v>
      </c>
      <c r="L96" s="8">
        <v>0.55880610730000002</v>
      </c>
      <c r="M96" s="8">
        <v>0.37313368990000001</v>
      </c>
      <c r="N96" s="8">
        <v>0.83686966360000004</v>
      </c>
      <c r="O96" s="8" t="str">
        <f t="shared" si="6"/>
        <v>0.56 (0.37, 0.84)</v>
      </c>
      <c r="P96" s="9">
        <v>5.3582385199999999E-2</v>
      </c>
      <c r="Q96" s="8">
        <v>1.0263409484999999</v>
      </c>
      <c r="R96" s="8">
        <v>1.3315325412000001</v>
      </c>
    </row>
    <row r="97" spans="1:18" x14ac:dyDescent="0.3">
      <c r="A97" s="1">
        <v>3</v>
      </c>
      <c r="B97" s="1">
        <f t="shared" si="4"/>
        <v>3</v>
      </c>
      <c r="C97" s="2">
        <f t="shared" si="5"/>
        <v>3</v>
      </c>
      <c r="D97" s="3" t="s">
        <v>16</v>
      </c>
      <c r="E97" s="4">
        <v>100505745</v>
      </c>
      <c r="F97" s="4">
        <v>100509590</v>
      </c>
      <c r="G97" s="5"/>
      <c r="H97" s="6"/>
      <c r="I97" s="6"/>
      <c r="J97" s="3">
        <v>-1</v>
      </c>
      <c r="K97" s="7">
        <v>5.7762291000000004E-3</v>
      </c>
      <c r="L97" s="8">
        <v>0.58955738769999999</v>
      </c>
      <c r="M97" s="8">
        <v>0.40511878849999999</v>
      </c>
      <c r="N97" s="8">
        <v>0.85796542460000003</v>
      </c>
      <c r="O97" s="8" t="str">
        <f t="shared" si="6"/>
        <v>0.59 (0.41, 0.86)</v>
      </c>
      <c r="P97" s="9">
        <v>6.0089404499999999E-2</v>
      </c>
      <c r="Q97" s="8">
        <v>1.0222437845000001</v>
      </c>
      <c r="R97" s="8">
        <v>1.3240499579</v>
      </c>
    </row>
    <row r="98" spans="1:18" x14ac:dyDescent="0.3">
      <c r="A98" s="1">
        <v>3</v>
      </c>
      <c r="B98" s="1">
        <f t="shared" si="4"/>
        <v>3</v>
      </c>
      <c r="C98" s="2">
        <f t="shared" si="5"/>
        <v>3</v>
      </c>
      <c r="D98" s="3" t="s">
        <v>16</v>
      </c>
      <c r="E98" s="4">
        <v>100510107</v>
      </c>
      <c r="F98" s="4">
        <v>100513108</v>
      </c>
      <c r="G98" s="5"/>
      <c r="H98" s="6"/>
      <c r="I98" s="6"/>
      <c r="J98" s="3">
        <v>-1</v>
      </c>
      <c r="K98" s="7">
        <v>7.3195902999999996E-3</v>
      </c>
      <c r="L98" s="8">
        <v>0.5907745848</v>
      </c>
      <c r="M98" s="8">
        <v>0.40213961910000001</v>
      </c>
      <c r="N98" s="8">
        <v>0.86789411809999994</v>
      </c>
      <c r="O98" s="8" t="str">
        <f t="shared" si="6"/>
        <v>0.59 (0.40, 0.87)</v>
      </c>
      <c r="P98" s="9">
        <v>6.9310548E-2</v>
      </c>
      <c r="Q98" s="8">
        <v>1.0140984588999999</v>
      </c>
      <c r="R98" s="8">
        <v>1.3159337015000001</v>
      </c>
    </row>
    <row r="99" spans="1:18" x14ac:dyDescent="0.3">
      <c r="A99" s="1">
        <v>3</v>
      </c>
      <c r="B99" s="1">
        <f t="shared" ref="B99:B130" si="7">IF(A99=0,19,A99)</f>
        <v>3</v>
      </c>
      <c r="C99" s="2">
        <f t="shared" si="5"/>
        <v>3</v>
      </c>
      <c r="D99" s="3" t="s">
        <v>16</v>
      </c>
      <c r="E99" s="4">
        <v>100494179</v>
      </c>
      <c r="F99" s="4">
        <v>100494879</v>
      </c>
      <c r="G99" s="5"/>
      <c r="H99" s="6"/>
      <c r="I99" s="6"/>
      <c r="J99" s="3">
        <v>-1</v>
      </c>
      <c r="K99" s="7">
        <v>7.3074856000000001E-3</v>
      </c>
      <c r="L99" s="8">
        <v>0.62911864490000002</v>
      </c>
      <c r="M99" s="8">
        <v>0.44841142569999998</v>
      </c>
      <c r="N99" s="8">
        <v>0.88264983139999997</v>
      </c>
      <c r="O99" s="8" t="str">
        <f t="shared" si="6"/>
        <v>0.63 (0.45, 0.88)</v>
      </c>
      <c r="P99" s="9">
        <v>6.9310548E-2</v>
      </c>
      <c r="Q99" s="8">
        <v>1.0140984588999999</v>
      </c>
      <c r="R99" s="8">
        <v>1.3119882179</v>
      </c>
    </row>
    <row r="100" spans="1:18" x14ac:dyDescent="0.3">
      <c r="A100" s="1">
        <v>3</v>
      </c>
      <c r="B100" s="1">
        <f t="shared" si="7"/>
        <v>3</v>
      </c>
      <c r="C100" s="2">
        <f t="shared" si="5"/>
        <v>3</v>
      </c>
      <c r="D100" s="3" t="s">
        <v>16</v>
      </c>
      <c r="E100" s="4">
        <v>100466798</v>
      </c>
      <c r="F100" s="4">
        <v>100467228</v>
      </c>
      <c r="G100" s="5"/>
      <c r="H100" s="6"/>
      <c r="I100" s="6"/>
      <c r="J100" s="3">
        <v>-1</v>
      </c>
      <c r="K100" s="7">
        <v>7.0553784000000003E-3</v>
      </c>
      <c r="L100" s="8">
        <v>0.68099184560000003</v>
      </c>
      <c r="M100" s="8">
        <v>0.51494118609999995</v>
      </c>
      <c r="N100" s="8">
        <v>0.90058807939999996</v>
      </c>
      <c r="O100" s="8" t="str">
        <f t="shared" si="6"/>
        <v>0.68 (0.51, 0.90)</v>
      </c>
      <c r="P100" s="9">
        <v>6.9310548E-2</v>
      </c>
      <c r="Q100" s="8">
        <v>1.0140984588999999</v>
      </c>
      <c r="R100" s="8">
        <v>1.2983732391</v>
      </c>
    </row>
    <row r="101" spans="1:18" x14ac:dyDescent="0.3">
      <c r="A101" s="1">
        <v>3</v>
      </c>
      <c r="B101" s="1">
        <f t="shared" si="7"/>
        <v>3</v>
      </c>
      <c r="C101" s="19">
        <f t="shared" si="5"/>
        <v>3</v>
      </c>
      <c r="D101" s="20" t="s">
        <v>16</v>
      </c>
      <c r="E101" s="21">
        <v>100509621</v>
      </c>
      <c r="F101" s="21">
        <v>100510070</v>
      </c>
      <c r="G101" s="22"/>
      <c r="H101" s="23"/>
      <c r="I101" s="23"/>
      <c r="J101" s="20">
        <v>-1</v>
      </c>
      <c r="K101" s="24">
        <v>1.20950469E-2</v>
      </c>
      <c r="L101" s="25">
        <v>0.65139881249999998</v>
      </c>
      <c r="M101" s="25">
        <v>0.46606873980000002</v>
      </c>
      <c r="N101" s="25">
        <v>0.91042452890000003</v>
      </c>
      <c r="O101" s="25" t="str">
        <f t="shared" si="6"/>
        <v>0.65 (0.47, 0.91)</v>
      </c>
      <c r="P101" s="26">
        <v>9.5051292300000007E-2</v>
      </c>
      <c r="Q101" s="25">
        <v>1.0020020012999999</v>
      </c>
      <c r="R101" s="25">
        <v>1.29263459</v>
      </c>
    </row>
    <row r="102" spans="1:18" x14ac:dyDescent="0.3">
      <c r="A102" s="1">
        <v>4</v>
      </c>
      <c r="B102" s="1">
        <f t="shared" si="7"/>
        <v>4</v>
      </c>
      <c r="C102" s="2">
        <f t="shared" si="5"/>
        <v>4</v>
      </c>
      <c r="D102" s="3" t="s">
        <v>17</v>
      </c>
      <c r="E102" s="4">
        <v>50998590</v>
      </c>
      <c r="F102" s="4">
        <v>50999355</v>
      </c>
      <c r="G102" s="5"/>
      <c r="H102" s="6"/>
      <c r="I102" s="6"/>
      <c r="J102" s="3">
        <v>1</v>
      </c>
      <c r="K102" s="7">
        <v>5.3468551E-8</v>
      </c>
      <c r="L102" s="8">
        <v>1.4608125970000001</v>
      </c>
      <c r="M102" s="8">
        <v>1.2743429539</v>
      </c>
      <c r="N102" s="8">
        <v>1.6745676169999999</v>
      </c>
      <c r="O102" s="8" t="str">
        <f t="shared" si="6"/>
        <v>1.46 (1.27, 1.67)</v>
      </c>
      <c r="P102" s="9">
        <v>7.7315499999999995E-5</v>
      </c>
      <c r="Q102" s="8">
        <v>1.1129342545000001</v>
      </c>
      <c r="R102" s="8">
        <v>1.3615690834</v>
      </c>
    </row>
    <row r="103" spans="1:18" x14ac:dyDescent="0.3">
      <c r="A103" s="1">
        <v>4</v>
      </c>
      <c r="B103" s="1">
        <f t="shared" si="7"/>
        <v>4</v>
      </c>
      <c r="C103" s="19">
        <f t="shared" si="5"/>
        <v>4</v>
      </c>
      <c r="D103" s="20" t="s">
        <v>17</v>
      </c>
      <c r="E103" s="21">
        <v>50995854</v>
      </c>
      <c r="F103" s="21">
        <v>50996481</v>
      </c>
      <c r="G103" s="22"/>
      <c r="H103" s="23"/>
      <c r="I103" s="23"/>
      <c r="J103" s="20">
        <v>1</v>
      </c>
      <c r="K103" s="24">
        <v>1.6343216E-3</v>
      </c>
      <c r="L103" s="25">
        <v>1.5571942094</v>
      </c>
      <c r="M103" s="25">
        <v>1.1820995132000001</v>
      </c>
      <c r="N103" s="25">
        <v>2.0513110602000002</v>
      </c>
      <c r="O103" s="25" t="str">
        <f t="shared" si="6"/>
        <v>1.56 (1.18, 2.05)</v>
      </c>
      <c r="P103" s="26">
        <v>2.7802694100000001E-2</v>
      </c>
      <c r="Q103" s="25">
        <v>1.0460278598999999</v>
      </c>
      <c r="R103" s="25">
        <v>1.2457488063</v>
      </c>
    </row>
    <row r="104" spans="1:18" x14ac:dyDescent="0.3">
      <c r="A104" s="1">
        <v>5</v>
      </c>
      <c r="B104" s="1">
        <f t="shared" si="7"/>
        <v>5</v>
      </c>
      <c r="C104" s="2">
        <f t="shared" si="5"/>
        <v>5</v>
      </c>
      <c r="D104" s="3" t="s">
        <v>17</v>
      </c>
      <c r="E104" s="4">
        <v>71427690</v>
      </c>
      <c r="F104" s="4">
        <v>71430497</v>
      </c>
      <c r="G104" s="5"/>
      <c r="H104" s="6"/>
      <c r="I104" s="6"/>
      <c r="J104" s="3">
        <v>-1</v>
      </c>
      <c r="K104" s="7">
        <v>4.5906323000000004E-3</v>
      </c>
      <c r="L104" s="8">
        <v>0.6150991093</v>
      </c>
      <c r="M104" s="8">
        <v>0.4395460316</v>
      </c>
      <c r="N104" s="8">
        <v>0.86076744409999995</v>
      </c>
      <c r="O104" s="8" t="str">
        <f t="shared" si="6"/>
        <v>0.62 (0.44, 0.86)</v>
      </c>
      <c r="P104" s="9">
        <v>5.3532696099999999E-2</v>
      </c>
      <c r="Q104" s="8">
        <v>1.0253151205</v>
      </c>
      <c r="R104" s="8">
        <v>1.3282882036999999</v>
      </c>
    </row>
    <row r="105" spans="1:18" x14ac:dyDescent="0.3">
      <c r="A105" s="1">
        <v>5</v>
      </c>
      <c r="B105" s="1">
        <f t="shared" si="7"/>
        <v>5</v>
      </c>
      <c r="C105" s="2">
        <f t="shared" si="5"/>
        <v>5</v>
      </c>
      <c r="D105" s="3" t="s">
        <v>17</v>
      </c>
      <c r="E105" s="4">
        <v>71423356</v>
      </c>
      <c r="F105" s="4">
        <v>71427046</v>
      </c>
      <c r="G105" s="5"/>
      <c r="H105" s="6"/>
      <c r="I105" s="6"/>
      <c r="J105" s="3">
        <v>-1</v>
      </c>
      <c r="K105" s="7">
        <v>4.7431156999999998E-3</v>
      </c>
      <c r="L105" s="8">
        <v>0.64264509039999995</v>
      </c>
      <c r="M105" s="8">
        <v>0.4728190605</v>
      </c>
      <c r="N105" s="8">
        <v>0.87346883129999997</v>
      </c>
      <c r="O105" s="8" t="str">
        <f t="shared" si="6"/>
        <v>0.64 (0.47, 0.87)</v>
      </c>
      <c r="P105" s="9">
        <v>5.3582385199999999E-2</v>
      </c>
      <c r="Q105" s="8">
        <v>1.0242903179</v>
      </c>
      <c r="R105" s="8">
        <v>1.3210753861</v>
      </c>
    </row>
    <row r="106" spans="1:18" x14ac:dyDescent="0.3">
      <c r="A106" s="1">
        <v>5</v>
      </c>
      <c r="B106" s="1">
        <f t="shared" si="7"/>
        <v>5</v>
      </c>
      <c r="C106" s="19">
        <f t="shared" si="5"/>
        <v>5</v>
      </c>
      <c r="D106" s="20" t="s">
        <v>17</v>
      </c>
      <c r="E106" s="21">
        <v>71420670</v>
      </c>
      <c r="F106" s="21">
        <v>71423120</v>
      </c>
      <c r="G106" s="22"/>
      <c r="H106" s="23"/>
      <c r="I106" s="23"/>
      <c r="J106" s="20">
        <v>-1</v>
      </c>
      <c r="K106" s="24">
        <v>9.3844007999999996E-3</v>
      </c>
      <c r="L106" s="25">
        <v>0.63493087670000004</v>
      </c>
      <c r="M106" s="25">
        <v>0.45069729629999999</v>
      </c>
      <c r="N106" s="25">
        <v>0.89447445430000005</v>
      </c>
      <c r="O106" s="25" t="str">
        <f t="shared" si="6"/>
        <v>0.63 (0.45, 0.89)</v>
      </c>
      <c r="P106" s="26">
        <v>8.06635411E-2</v>
      </c>
      <c r="Q106" s="25">
        <v>1.0090406218000001</v>
      </c>
      <c r="R106" s="25">
        <v>1.3033528824</v>
      </c>
    </row>
    <row r="107" spans="1:18" x14ac:dyDescent="0.3">
      <c r="A107" s="1">
        <v>6</v>
      </c>
      <c r="B107" s="1">
        <f t="shared" si="7"/>
        <v>6</v>
      </c>
      <c r="C107" s="2">
        <f t="shared" si="5"/>
        <v>6</v>
      </c>
      <c r="D107" s="3" t="s">
        <v>19</v>
      </c>
      <c r="E107" s="4">
        <v>42098064</v>
      </c>
      <c r="F107" s="4">
        <v>42100474</v>
      </c>
      <c r="G107" s="5"/>
      <c r="H107" s="6"/>
      <c r="I107" s="6"/>
      <c r="J107" s="3">
        <v>-1</v>
      </c>
      <c r="K107" s="7">
        <v>3.0555999999999997E-5</v>
      </c>
      <c r="L107" s="8">
        <v>0.45870967810000002</v>
      </c>
      <c r="M107" s="8">
        <v>0.3180007433</v>
      </c>
      <c r="N107" s="8">
        <v>0.66167948720000003</v>
      </c>
      <c r="O107" s="8" t="str">
        <f t="shared" si="6"/>
        <v>0.46 (0.32, 0.66)</v>
      </c>
      <c r="P107" s="9">
        <v>8.0298886999999996E-3</v>
      </c>
      <c r="Q107" s="8">
        <v>1.0735812258999999</v>
      </c>
      <c r="R107" s="8">
        <v>1.4871125689</v>
      </c>
    </row>
    <row r="108" spans="1:18" x14ac:dyDescent="0.3">
      <c r="A108" s="1">
        <v>6</v>
      </c>
      <c r="B108" s="1">
        <f t="shared" si="7"/>
        <v>6</v>
      </c>
      <c r="C108" s="2">
        <f t="shared" si="5"/>
        <v>6</v>
      </c>
      <c r="D108" s="3" t="s">
        <v>19</v>
      </c>
      <c r="E108" s="4">
        <v>42097068</v>
      </c>
      <c r="F108" s="4">
        <v>42097990</v>
      </c>
      <c r="G108" s="5"/>
      <c r="H108" s="6"/>
      <c r="I108" s="6"/>
      <c r="J108" s="3">
        <v>-1</v>
      </c>
      <c r="K108" s="7">
        <v>3.3318999999999997E-5</v>
      </c>
      <c r="L108" s="8">
        <v>0.50181317469999998</v>
      </c>
      <c r="M108" s="8">
        <v>0.3623240452</v>
      </c>
      <c r="N108" s="8">
        <v>0.69500345240000005</v>
      </c>
      <c r="O108" s="8" t="str">
        <f t="shared" si="6"/>
        <v>0.50 (0.36, 0.70)</v>
      </c>
      <c r="P108" s="9">
        <v>8.0298886999999996E-3</v>
      </c>
      <c r="Q108" s="8">
        <v>1.0735812258999999</v>
      </c>
      <c r="R108" s="8">
        <v>1.4799821009</v>
      </c>
    </row>
    <row r="109" spans="1:18" x14ac:dyDescent="0.3">
      <c r="A109" s="1">
        <v>6</v>
      </c>
      <c r="B109" s="1">
        <f t="shared" si="7"/>
        <v>6</v>
      </c>
      <c r="C109" s="2">
        <f t="shared" si="5"/>
        <v>6</v>
      </c>
      <c r="D109" s="3" t="s">
        <v>19</v>
      </c>
      <c r="E109" s="4">
        <v>42095337</v>
      </c>
      <c r="F109" s="4">
        <v>42097009</v>
      </c>
      <c r="G109" s="5"/>
      <c r="H109" s="6"/>
      <c r="I109" s="6"/>
      <c r="J109" s="3">
        <v>-1</v>
      </c>
      <c r="K109" s="7">
        <v>6.6191899999999999E-5</v>
      </c>
      <c r="L109" s="8">
        <v>0.50773866540000001</v>
      </c>
      <c r="M109" s="8">
        <v>0.36393992679999998</v>
      </c>
      <c r="N109" s="8">
        <v>0.7083546852</v>
      </c>
      <c r="O109" s="8" t="str">
        <f t="shared" si="6"/>
        <v>0.51 (0.36, 0.71)</v>
      </c>
      <c r="P109" s="9">
        <v>1.36733466E-2</v>
      </c>
      <c r="Q109" s="8">
        <v>1.0703653085</v>
      </c>
      <c r="R109" s="8">
        <v>1.4618161977999999</v>
      </c>
    </row>
    <row r="110" spans="1:18" x14ac:dyDescent="0.3">
      <c r="A110" s="1">
        <v>6</v>
      </c>
      <c r="B110" s="1">
        <f t="shared" si="7"/>
        <v>6</v>
      </c>
      <c r="C110" s="19">
        <f t="shared" si="5"/>
        <v>6</v>
      </c>
      <c r="D110" s="20" t="s">
        <v>19</v>
      </c>
      <c r="E110" s="21">
        <v>42093032</v>
      </c>
      <c r="F110" s="21">
        <v>42094287</v>
      </c>
      <c r="G110" s="22"/>
      <c r="H110" s="23"/>
      <c r="I110" s="23"/>
      <c r="J110" s="20">
        <v>-1</v>
      </c>
      <c r="K110" s="24">
        <v>1.0457597999999999E-3</v>
      </c>
      <c r="L110" s="25">
        <v>0.61943394669999996</v>
      </c>
      <c r="M110" s="25">
        <v>0.46518173010000002</v>
      </c>
      <c r="N110" s="25">
        <v>0.82483552029999996</v>
      </c>
      <c r="O110" s="25" t="str">
        <f t="shared" si="6"/>
        <v>0.62 (0.47, 0.82)</v>
      </c>
      <c r="P110" s="26">
        <v>2.2237773799999999E-2</v>
      </c>
      <c r="Q110" s="25">
        <v>1.0565406147</v>
      </c>
      <c r="R110" s="25">
        <v>1.3650323470000001</v>
      </c>
    </row>
    <row r="111" spans="1:18" x14ac:dyDescent="0.3">
      <c r="A111" s="1">
        <v>7</v>
      </c>
      <c r="B111" s="1">
        <f t="shared" si="7"/>
        <v>7</v>
      </c>
      <c r="C111" s="2">
        <f t="shared" si="5"/>
        <v>7</v>
      </c>
      <c r="D111" s="3" t="s">
        <v>21</v>
      </c>
      <c r="E111" s="4">
        <v>15685213</v>
      </c>
      <c r="F111" s="4">
        <v>15685925</v>
      </c>
      <c r="G111" s="5"/>
      <c r="H111" s="6"/>
      <c r="I111" s="6"/>
      <c r="J111" s="3">
        <v>-1</v>
      </c>
      <c r="K111" s="7">
        <v>1.2552634999999999E-3</v>
      </c>
      <c r="L111" s="8">
        <v>0.62804615320000001</v>
      </c>
      <c r="M111" s="8">
        <v>0.47343619640000001</v>
      </c>
      <c r="N111" s="8">
        <v>0.83314705020000002</v>
      </c>
      <c r="O111" s="8" t="str">
        <f t="shared" si="6"/>
        <v>0.63 (0.47, 0.83)</v>
      </c>
      <c r="P111" s="9">
        <v>2.3888248399999999E-2</v>
      </c>
      <c r="Q111" s="8">
        <v>1.0533757425000001</v>
      </c>
      <c r="R111" s="8">
        <v>1.3577135585</v>
      </c>
    </row>
    <row r="112" spans="1:18" x14ac:dyDescent="0.3">
      <c r="A112" s="1">
        <v>7</v>
      </c>
      <c r="B112" s="1">
        <f t="shared" si="7"/>
        <v>7</v>
      </c>
      <c r="C112" s="2">
        <f t="shared" si="5"/>
        <v>7</v>
      </c>
      <c r="D112" s="3" t="s">
        <v>21</v>
      </c>
      <c r="E112" s="4">
        <v>15686036</v>
      </c>
      <c r="F112" s="4">
        <v>15688801</v>
      </c>
      <c r="G112" s="5"/>
      <c r="H112" s="6"/>
      <c r="I112" s="6"/>
      <c r="J112" s="3">
        <v>-1</v>
      </c>
      <c r="K112" s="7">
        <v>1.3619492E-3</v>
      </c>
      <c r="L112" s="8">
        <v>0.64638524630000005</v>
      </c>
      <c r="M112" s="8">
        <v>0.49489567369999998</v>
      </c>
      <c r="N112" s="8">
        <v>0.84424639140000002</v>
      </c>
      <c r="O112" s="8" t="str">
        <f t="shared" si="6"/>
        <v>0.65 (0.49, 0.84)</v>
      </c>
      <c r="P112" s="9">
        <v>2.44012953E-2</v>
      </c>
      <c r="Q112" s="8">
        <v>1.0491706553</v>
      </c>
      <c r="R112" s="8">
        <v>1.3482061607</v>
      </c>
    </row>
    <row r="113" spans="1:18" x14ac:dyDescent="0.3">
      <c r="A113" s="1">
        <v>7</v>
      </c>
      <c r="B113" s="1">
        <f t="shared" si="7"/>
        <v>7</v>
      </c>
      <c r="C113" s="19">
        <f t="shared" si="5"/>
        <v>7</v>
      </c>
      <c r="D113" s="20" t="s">
        <v>21</v>
      </c>
      <c r="E113" s="21">
        <v>15681763</v>
      </c>
      <c r="F113" s="21">
        <v>15685139</v>
      </c>
      <c r="G113" s="22"/>
      <c r="H113" s="23"/>
      <c r="I113" s="23"/>
      <c r="J113" s="20">
        <v>-1</v>
      </c>
      <c r="K113" s="24">
        <v>2.8171607000000002E-3</v>
      </c>
      <c r="L113" s="25">
        <v>0.66333713540000006</v>
      </c>
      <c r="M113" s="25">
        <v>0.50671438930000001</v>
      </c>
      <c r="N113" s="25">
        <v>0.86837114650000002</v>
      </c>
      <c r="O113" s="25" t="str">
        <f t="shared" si="6"/>
        <v>0.66 (0.51, 0.87)</v>
      </c>
      <c r="P113" s="26">
        <v>3.8796327200000001E-2</v>
      </c>
      <c r="Q113" s="25">
        <v>1.0335505392</v>
      </c>
      <c r="R113" s="25">
        <v>1.3257340798999999</v>
      </c>
    </row>
    <row r="114" spans="1:18" x14ac:dyDescent="0.3">
      <c r="A114" s="1">
        <v>8</v>
      </c>
      <c r="B114" s="1">
        <f t="shared" si="7"/>
        <v>8</v>
      </c>
      <c r="C114" s="2">
        <f t="shared" si="5"/>
        <v>8</v>
      </c>
      <c r="D114" s="3" t="s">
        <v>22</v>
      </c>
      <c r="E114" s="4">
        <v>162136055</v>
      </c>
      <c r="F114" s="4">
        <v>162136356</v>
      </c>
      <c r="G114" s="5"/>
      <c r="H114" s="6"/>
      <c r="I114" s="6"/>
      <c r="J114" s="3">
        <v>1</v>
      </c>
      <c r="K114" s="7">
        <v>4.8821869999999997E-4</v>
      </c>
      <c r="L114" s="8">
        <v>1.6749553984000001</v>
      </c>
      <c r="M114" s="8">
        <v>1.2534328573</v>
      </c>
      <c r="N114" s="8">
        <v>2.2382336398999998</v>
      </c>
      <c r="O114" s="8" t="str">
        <f t="shared" si="6"/>
        <v>1.67 (1.25, 2.24)</v>
      </c>
      <c r="P114" s="9">
        <v>1.9489032199999999E-2</v>
      </c>
      <c r="Q114" s="8">
        <v>1.0639623447</v>
      </c>
      <c r="R114" s="8">
        <v>1.2804363620000001</v>
      </c>
    </row>
    <row r="115" spans="1:18" x14ac:dyDescent="0.3">
      <c r="A115" s="1">
        <v>8</v>
      </c>
      <c r="B115" s="1">
        <f t="shared" si="7"/>
        <v>8</v>
      </c>
      <c r="C115" s="19">
        <f t="shared" si="5"/>
        <v>8</v>
      </c>
      <c r="D115" s="20" t="s">
        <v>22</v>
      </c>
      <c r="E115" s="21">
        <v>162135070</v>
      </c>
      <c r="F115" s="21">
        <v>162135249</v>
      </c>
      <c r="G115" s="22"/>
      <c r="H115" s="23"/>
      <c r="I115" s="23"/>
      <c r="J115" s="20">
        <v>1</v>
      </c>
      <c r="K115" s="24">
        <v>8.6045740000000005E-4</v>
      </c>
      <c r="L115" s="25">
        <v>1.6050477324000001</v>
      </c>
      <c r="M115" s="25">
        <v>1.2151666024000001</v>
      </c>
      <c r="N115" s="25">
        <v>2.1200205948000002</v>
      </c>
      <c r="O115" s="25" t="str">
        <f t="shared" si="6"/>
        <v>1.61 (1.22, 2.12)</v>
      </c>
      <c r="P115" s="26">
        <v>2.1586836799999998E-2</v>
      </c>
      <c r="Q115" s="25">
        <v>1.0597149957000001</v>
      </c>
      <c r="R115" s="25">
        <v>1.2645798447000001</v>
      </c>
    </row>
    <row r="116" spans="1:18" x14ac:dyDescent="0.3">
      <c r="A116" s="1">
        <v>9</v>
      </c>
      <c r="B116" s="1">
        <f t="shared" si="7"/>
        <v>9</v>
      </c>
      <c r="C116" s="2">
        <f t="shared" si="5"/>
        <v>9</v>
      </c>
      <c r="D116" s="3" t="s">
        <v>27</v>
      </c>
      <c r="E116" s="4">
        <v>34201715</v>
      </c>
      <c r="F116" s="4">
        <v>34201852</v>
      </c>
      <c r="G116" s="5"/>
      <c r="H116" s="6"/>
      <c r="I116" s="6"/>
      <c r="J116" s="3">
        <v>1</v>
      </c>
      <c r="K116" s="7">
        <v>3.2305052999999999E-3</v>
      </c>
      <c r="L116" s="8">
        <v>1.911058521</v>
      </c>
      <c r="M116" s="8">
        <v>1.2418637817</v>
      </c>
      <c r="N116" s="8">
        <v>2.9408577048</v>
      </c>
      <c r="O116" s="8" t="str">
        <f t="shared" si="6"/>
        <v>1.91 (1.24, 2.94)</v>
      </c>
      <c r="P116" s="9">
        <v>4.3409175699999997E-2</v>
      </c>
      <c r="Q116" s="8">
        <v>1.0376930207999999</v>
      </c>
      <c r="R116" s="8">
        <v>1.1933315404</v>
      </c>
    </row>
    <row r="117" spans="1:18" x14ac:dyDescent="0.3">
      <c r="A117" s="1">
        <v>9</v>
      </c>
      <c r="B117" s="1">
        <f t="shared" si="7"/>
        <v>9</v>
      </c>
      <c r="C117" s="19">
        <f t="shared" si="5"/>
        <v>9</v>
      </c>
      <c r="D117" s="20" t="s">
        <v>27</v>
      </c>
      <c r="E117" s="21">
        <v>34170829</v>
      </c>
      <c r="F117" s="21">
        <v>34170949</v>
      </c>
      <c r="G117" s="22"/>
      <c r="H117" s="23"/>
      <c r="I117" s="23"/>
      <c r="J117" s="20">
        <v>1</v>
      </c>
      <c r="K117" s="24">
        <v>4.2999192999999998E-3</v>
      </c>
      <c r="L117" s="25">
        <v>1.9070237459999999</v>
      </c>
      <c r="M117" s="25">
        <v>1.2243616830999999</v>
      </c>
      <c r="N117" s="25">
        <v>2.9703147511000001</v>
      </c>
      <c r="O117" s="25" t="str">
        <f t="shared" si="6"/>
        <v>1.91 (1.22, 2.97)</v>
      </c>
      <c r="P117" s="26">
        <v>5.2555147099999998E-2</v>
      </c>
      <c r="Q117" s="25">
        <v>1.0294245945</v>
      </c>
      <c r="R117" s="25">
        <v>1.1812724502</v>
      </c>
    </row>
    <row r="118" spans="1:18" x14ac:dyDescent="0.3">
      <c r="A118" s="1">
        <v>10</v>
      </c>
      <c r="B118" s="1">
        <f t="shared" si="7"/>
        <v>10</v>
      </c>
      <c r="C118" s="2">
        <f t="shared" si="5"/>
        <v>10</v>
      </c>
      <c r="D118" s="3" t="s">
        <v>28</v>
      </c>
      <c r="E118" s="4">
        <v>72099739</v>
      </c>
      <c r="F118" s="4">
        <v>72107969</v>
      </c>
      <c r="G118" s="5" t="s">
        <v>11</v>
      </c>
      <c r="H118" s="6"/>
      <c r="I118" s="6"/>
      <c r="J118" s="3">
        <v>-1</v>
      </c>
      <c r="K118" s="7">
        <v>2.4996076999999998E-3</v>
      </c>
      <c r="L118" s="8">
        <v>0.52300665000000002</v>
      </c>
      <c r="M118" s="8">
        <v>0.34357745519999999</v>
      </c>
      <c r="N118" s="8">
        <v>0.79614058430000001</v>
      </c>
      <c r="O118" s="8" t="str">
        <f t="shared" si="6"/>
        <v>0.52 (0.34, 0.80)</v>
      </c>
      <c r="P118" s="9">
        <v>3.6881966099999997E-2</v>
      </c>
      <c r="Q118" s="8">
        <v>1.0449823548999999</v>
      </c>
      <c r="R118" s="8">
        <v>1.352663891</v>
      </c>
    </row>
    <row r="119" spans="1:18" x14ac:dyDescent="0.3">
      <c r="A119" s="1">
        <v>10</v>
      </c>
      <c r="B119" s="1">
        <f t="shared" si="7"/>
        <v>10</v>
      </c>
      <c r="C119" s="2">
        <f t="shared" si="5"/>
        <v>10</v>
      </c>
      <c r="D119" s="3" t="s">
        <v>28</v>
      </c>
      <c r="E119" s="4">
        <v>72092048</v>
      </c>
      <c r="F119" s="4">
        <v>72099685</v>
      </c>
      <c r="G119" s="5" t="s">
        <v>11</v>
      </c>
      <c r="H119" s="6"/>
      <c r="I119" s="6"/>
      <c r="J119" s="3">
        <v>-1</v>
      </c>
      <c r="K119" s="7">
        <v>4.4716957999999998E-3</v>
      </c>
      <c r="L119" s="8">
        <v>0.57338709960000001</v>
      </c>
      <c r="M119" s="8">
        <v>0.39076091600000001</v>
      </c>
      <c r="N119" s="8">
        <v>0.8413655323</v>
      </c>
      <c r="O119" s="8" t="str">
        <f t="shared" si="6"/>
        <v>0.57 (0.39, 0.84)</v>
      </c>
      <c r="P119" s="9">
        <v>5.2782359000000001E-2</v>
      </c>
      <c r="Q119" s="8">
        <v>1.0273678028</v>
      </c>
      <c r="R119" s="8">
        <v>1.3334094765</v>
      </c>
    </row>
    <row r="120" spans="1:18" x14ac:dyDescent="0.3">
      <c r="A120" s="1">
        <v>10</v>
      </c>
      <c r="B120" s="1">
        <f t="shared" si="7"/>
        <v>10</v>
      </c>
      <c r="C120" s="2">
        <f t="shared" si="5"/>
        <v>10</v>
      </c>
      <c r="D120" s="3" t="s">
        <v>28</v>
      </c>
      <c r="E120" s="4">
        <v>72082646</v>
      </c>
      <c r="F120" s="4">
        <v>72084661</v>
      </c>
      <c r="G120" s="5" t="s">
        <v>11</v>
      </c>
      <c r="H120" s="6"/>
      <c r="I120" s="6"/>
      <c r="J120" s="3">
        <v>-1</v>
      </c>
      <c r="K120" s="7">
        <v>5.1382978000000003E-3</v>
      </c>
      <c r="L120" s="8">
        <v>0.63750998950000004</v>
      </c>
      <c r="M120" s="8">
        <v>0.46509749550000001</v>
      </c>
      <c r="N120" s="8">
        <v>0.87383611110000003</v>
      </c>
      <c r="O120" s="8" t="str">
        <f t="shared" si="6"/>
        <v>0.64 (0.47, 0.87)</v>
      </c>
      <c r="P120" s="9">
        <v>5.6287717100000002E-2</v>
      </c>
      <c r="Q120" s="8">
        <v>1.0232665395</v>
      </c>
      <c r="R120" s="8">
        <v>1.3203172663</v>
      </c>
    </row>
    <row r="121" spans="1:18" x14ac:dyDescent="0.3">
      <c r="A121" s="1">
        <v>10</v>
      </c>
      <c r="B121" s="1">
        <f t="shared" si="7"/>
        <v>10</v>
      </c>
      <c r="C121" s="19">
        <f t="shared" si="5"/>
        <v>10</v>
      </c>
      <c r="D121" s="20" t="s">
        <v>28</v>
      </c>
      <c r="E121" s="21">
        <v>72090253</v>
      </c>
      <c r="F121" s="21">
        <v>72091283</v>
      </c>
      <c r="G121" s="22" t="s">
        <v>11</v>
      </c>
      <c r="H121" s="23"/>
      <c r="I121" s="23"/>
      <c r="J121" s="20">
        <v>-1</v>
      </c>
      <c r="K121" s="24">
        <v>1.0004551800000001E-2</v>
      </c>
      <c r="L121" s="25">
        <v>0.56875802399999997</v>
      </c>
      <c r="M121" s="25">
        <v>0.37020223359999999</v>
      </c>
      <c r="N121" s="25">
        <v>0.87380804469999995</v>
      </c>
      <c r="O121" s="25" t="str">
        <f t="shared" si="6"/>
        <v>0.57 (0.37, 0.87)</v>
      </c>
      <c r="P121" s="26">
        <v>8.4599894300000006E-2</v>
      </c>
      <c r="Q121" s="25">
        <v>1.0080320855</v>
      </c>
      <c r="R121" s="25">
        <v>1.3043987148</v>
      </c>
    </row>
    <row r="122" spans="1:18" x14ac:dyDescent="0.3">
      <c r="A122" s="1">
        <v>11</v>
      </c>
      <c r="B122" s="1">
        <f t="shared" si="7"/>
        <v>11</v>
      </c>
      <c r="C122" s="2">
        <f t="shared" si="5"/>
        <v>11</v>
      </c>
      <c r="D122" s="3" t="s">
        <v>28</v>
      </c>
      <c r="E122" s="4">
        <v>151715844</v>
      </c>
      <c r="F122" s="4">
        <v>151717137</v>
      </c>
      <c r="G122" s="5"/>
      <c r="H122" s="6"/>
      <c r="I122" s="6"/>
      <c r="J122" s="3">
        <v>1</v>
      </c>
      <c r="K122" s="7">
        <v>2.0509500000000001E-5</v>
      </c>
      <c r="L122" s="8">
        <v>1.5101946210999999</v>
      </c>
      <c r="M122" s="8">
        <v>1.2492471595000001</v>
      </c>
      <c r="N122" s="8">
        <v>1.8256497733999999</v>
      </c>
      <c r="O122" s="8" t="str">
        <f t="shared" si="6"/>
        <v>1.51 (1.25, 1.83)</v>
      </c>
      <c r="P122" s="9">
        <v>8.0298886999999996E-3</v>
      </c>
      <c r="Q122" s="8">
        <v>1.0703653085</v>
      </c>
      <c r="R122" s="8">
        <v>1.3292329402</v>
      </c>
    </row>
    <row r="123" spans="1:18" x14ac:dyDescent="0.3">
      <c r="A123" s="1">
        <v>11</v>
      </c>
      <c r="B123" s="1">
        <f t="shared" si="7"/>
        <v>11</v>
      </c>
      <c r="C123" s="19">
        <f t="shared" si="5"/>
        <v>11</v>
      </c>
      <c r="D123" s="20" t="s">
        <v>28</v>
      </c>
      <c r="E123" s="21">
        <v>151717215</v>
      </c>
      <c r="F123" s="21">
        <v>151718164</v>
      </c>
      <c r="G123" s="22"/>
      <c r="H123" s="23"/>
      <c r="I123" s="23"/>
      <c r="J123" s="20">
        <v>1</v>
      </c>
      <c r="K123" s="24">
        <v>7.8248937000000001E-3</v>
      </c>
      <c r="L123" s="25">
        <v>1.5855332981000001</v>
      </c>
      <c r="M123" s="25">
        <v>1.1288976511</v>
      </c>
      <c r="N123" s="25">
        <v>2.2268766675</v>
      </c>
      <c r="O123" s="25" t="str">
        <f t="shared" si="6"/>
        <v>1.59 (1.13, 2.23)</v>
      </c>
      <c r="P123" s="26">
        <v>7.2478233399999994E-2</v>
      </c>
      <c r="Q123" s="25">
        <v>1.0130848673999999</v>
      </c>
      <c r="R123" s="25">
        <v>1.1886065791</v>
      </c>
    </row>
    <row r="124" spans="1:18" x14ac:dyDescent="0.3">
      <c r="A124" s="1">
        <v>12</v>
      </c>
      <c r="B124" s="1">
        <f t="shared" si="7"/>
        <v>12</v>
      </c>
      <c r="C124" s="2">
        <f t="shared" si="5"/>
        <v>12</v>
      </c>
      <c r="D124" s="3" t="s">
        <v>29</v>
      </c>
      <c r="E124" s="4">
        <v>149668770</v>
      </c>
      <c r="F124" s="4">
        <v>149669327</v>
      </c>
      <c r="G124" s="5"/>
      <c r="H124" s="6"/>
      <c r="I124" s="6"/>
      <c r="J124" s="3">
        <v>-1</v>
      </c>
      <c r="K124" s="7">
        <v>8.9571940000000004E-4</v>
      </c>
      <c r="L124" s="8">
        <v>0.60030406380000001</v>
      </c>
      <c r="M124" s="8">
        <v>0.44420883360000002</v>
      </c>
      <c r="N124" s="8">
        <v>0.81125124420000005</v>
      </c>
      <c r="O124" s="8" t="str">
        <f t="shared" si="6"/>
        <v>0.60 (0.44, 0.81)</v>
      </c>
      <c r="P124" s="9">
        <v>2.1586836799999998E-2</v>
      </c>
      <c r="Q124" s="8">
        <v>1.0597149957000001</v>
      </c>
      <c r="R124" s="8">
        <v>1.3751163313000001</v>
      </c>
    </row>
    <row r="125" spans="1:18" x14ac:dyDescent="0.3">
      <c r="A125" s="1">
        <v>12</v>
      </c>
      <c r="B125" s="1">
        <f t="shared" si="7"/>
        <v>12</v>
      </c>
      <c r="C125" s="2">
        <f t="shared" si="5"/>
        <v>12</v>
      </c>
      <c r="D125" s="3" t="s">
        <v>29</v>
      </c>
      <c r="E125" s="4">
        <v>149925596</v>
      </c>
      <c r="F125" s="4">
        <v>149925704</v>
      </c>
      <c r="G125" s="5"/>
      <c r="H125" s="6"/>
      <c r="I125" s="6"/>
      <c r="J125" s="3">
        <v>-1</v>
      </c>
      <c r="K125" s="7">
        <v>3.2665528000000001E-3</v>
      </c>
      <c r="L125" s="8">
        <v>0.60061358050000002</v>
      </c>
      <c r="M125" s="8">
        <v>0.42763037009999999</v>
      </c>
      <c r="N125" s="8">
        <v>0.84357122009999996</v>
      </c>
      <c r="O125" s="8" t="str">
        <f t="shared" si="6"/>
        <v>0.60 (0.43, 0.84)</v>
      </c>
      <c r="P125" s="9">
        <v>4.3409175699999997E-2</v>
      </c>
      <c r="Q125" s="8">
        <v>1.0345846067</v>
      </c>
      <c r="R125" s="8">
        <v>1.340726174</v>
      </c>
    </row>
    <row r="126" spans="1:18" x14ac:dyDescent="0.3">
      <c r="A126" s="1">
        <v>12</v>
      </c>
      <c r="B126" s="1">
        <f t="shared" si="7"/>
        <v>12</v>
      </c>
      <c r="C126" s="19">
        <f t="shared" si="5"/>
        <v>12</v>
      </c>
      <c r="D126" s="20" t="s">
        <v>29</v>
      </c>
      <c r="E126" s="21">
        <v>149699811</v>
      </c>
      <c r="F126" s="21">
        <v>149700117</v>
      </c>
      <c r="G126" s="22"/>
      <c r="H126" s="23"/>
      <c r="I126" s="23"/>
      <c r="J126" s="20">
        <v>-1</v>
      </c>
      <c r="K126" s="24">
        <v>6.8915540999999999E-3</v>
      </c>
      <c r="L126" s="25">
        <v>0.6446332172</v>
      </c>
      <c r="M126" s="25">
        <v>0.46880781690000001</v>
      </c>
      <c r="N126" s="25">
        <v>0.88640156969999995</v>
      </c>
      <c r="O126" s="25" t="str">
        <f t="shared" si="6"/>
        <v>0.64 (0.47, 0.89)</v>
      </c>
      <c r="P126" s="26">
        <v>6.8254707400000003E-2</v>
      </c>
      <c r="Q126" s="25">
        <v>1.0151130645999999</v>
      </c>
      <c r="R126" s="25">
        <v>1.3104871650000001</v>
      </c>
    </row>
    <row r="127" spans="1:18" x14ac:dyDescent="0.3">
      <c r="A127" s="1">
        <v>13</v>
      </c>
      <c r="B127" s="1">
        <f t="shared" si="7"/>
        <v>13</v>
      </c>
      <c r="C127" s="2">
        <f t="shared" si="5"/>
        <v>13</v>
      </c>
      <c r="D127" s="3" t="s">
        <v>30</v>
      </c>
      <c r="E127" s="4">
        <v>12401386</v>
      </c>
      <c r="F127" s="4">
        <v>12401654</v>
      </c>
      <c r="G127" s="5"/>
      <c r="H127" s="6"/>
      <c r="I127" s="6"/>
      <c r="J127" s="3">
        <v>-1</v>
      </c>
      <c r="K127" s="7">
        <v>2.1560580000000001E-4</v>
      </c>
      <c r="L127" s="8">
        <v>0.64233907050000005</v>
      </c>
      <c r="M127" s="8">
        <v>0.50808112279999995</v>
      </c>
      <c r="N127" s="8">
        <v>0.81207402319999999</v>
      </c>
      <c r="O127" s="8" t="str">
        <f t="shared" si="6"/>
        <v>0.64 (0.51, 0.81)</v>
      </c>
      <c r="P127" s="9">
        <v>1.9489032199999999E-2</v>
      </c>
      <c r="Q127" s="8">
        <v>1.0639623447</v>
      </c>
      <c r="R127" s="8">
        <v>1.3822397517</v>
      </c>
    </row>
    <row r="128" spans="1:18" x14ac:dyDescent="0.3">
      <c r="A128" s="1">
        <v>13</v>
      </c>
      <c r="B128" s="1">
        <f t="shared" si="7"/>
        <v>13</v>
      </c>
      <c r="C128" s="2">
        <f t="shared" si="5"/>
        <v>13</v>
      </c>
      <c r="D128" s="3" t="s">
        <v>30</v>
      </c>
      <c r="E128" s="4">
        <v>12432626</v>
      </c>
      <c r="F128" s="4">
        <v>12433347</v>
      </c>
      <c r="G128" s="5"/>
      <c r="H128" s="6"/>
      <c r="I128" s="6"/>
      <c r="J128" s="3">
        <v>-1</v>
      </c>
      <c r="K128" s="7">
        <v>2.3796694999999998E-3</v>
      </c>
      <c r="L128" s="8">
        <v>0.60102741900000001</v>
      </c>
      <c r="M128" s="8">
        <v>0.43277201679999999</v>
      </c>
      <c r="N128" s="8">
        <v>0.83469804960000005</v>
      </c>
      <c r="O128" s="8" t="str">
        <f t="shared" si="6"/>
        <v>0.60 (0.43, 0.83)</v>
      </c>
      <c r="P128" s="9">
        <v>3.5474248799999997E-2</v>
      </c>
      <c r="Q128" s="8">
        <v>1.0418521055000001</v>
      </c>
      <c r="R128" s="8">
        <v>1.3497070266</v>
      </c>
    </row>
    <row r="129" spans="1:18" x14ac:dyDescent="0.3">
      <c r="A129" s="1">
        <v>13</v>
      </c>
      <c r="B129" s="1">
        <f t="shared" si="7"/>
        <v>13</v>
      </c>
      <c r="C129" s="19">
        <f t="shared" si="5"/>
        <v>13</v>
      </c>
      <c r="D129" s="20" t="s">
        <v>30</v>
      </c>
      <c r="E129" s="21">
        <v>12403417</v>
      </c>
      <c r="F129" s="21">
        <v>12403612</v>
      </c>
      <c r="G129" s="22"/>
      <c r="H129" s="23"/>
      <c r="I129" s="23"/>
      <c r="J129" s="20">
        <v>-1</v>
      </c>
      <c r="K129" s="24">
        <v>5.2170461E-3</v>
      </c>
      <c r="L129" s="25">
        <v>0.62184346099999999</v>
      </c>
      <c r="M129" s="25">
        <v>0.44556900780000003</v>
      </c>
      <c r="N129" s="25">
        <v>0.86785499700000002</v>
      </c>
      <c r="O129" s="25" t="str">
        <f t="shared" si="6"/>
        <v>0.62 (0.45, 0.87)</v>
      </c>
      <c r="P129" s="26">
        <v>5.6329402200000003E-2</v>
      </c>
      <c r="Q129" s="25">
        <v>1.0232665395</v>
      </c>
      <c r="R129" s="25">
        <v>1.3233140195999999</v>
      </c>
    </row>
    <row r="130" spans="1:18" x14ac:dyDescent="0.3">
      <c r="A130" s="1">
        <v>14</v>
      </c>
      <c r="B130" s="1">
        <f t="shared" si="7"/>
        <v>14</v>
      </c>
      <c r="C130" s="2">
        <f t="shared" si="5"/>
        <v>14</v>
      </c>
      <c r="D130" s="3" t="s">
        <v>31</v>
      </c>
      <c r="E130" s="4">
        <v>134279738</v>
      </c>
      <c r="F130" s="4">
        <v>134284311</v>
      </c>
      <c r="G130" s="5"/>
      <c r="H130" s="6"/>
      <c r="I130" s="6"/>
      <c r="J130" s="3">
        <v>-1</v>
      </c>
      <c r="K130" s="7">
        <v>9.4555110000000002E-4</v>
      </c>
      <c r="L130" s="8">
        <v>0.54460084909999995</v>
      </c>
      <c r="M130" s="8">
        <v>0.37986022689999999</v>
      </c>
      <c r="N130" s="8">
        <v>0.78078741559999998</v>
      </c>
      <c r="O130" s="8" t="str">
        <f t="shared" si="6"/>
        <v>0.54 (0.38, 0.78)</v>
      </c>
      <c r="P130" s="9">
        <v>2.1702649099999999E-2</v>
      </c>
      <c r="Q130" s="8">
        <v>1.0607752407</v>
      </c>
      <c r="R130" s="8">
        <v>1.3842648392000001</v>
      </c>
    </row>
    <row r="131" spans="1:18" x14ac:dyDescent="0.3">
      <c r="A131" s="1">
        <v>14</v>
      </c>
      <c r="B131" s="1">
        <f t="shared" ref="B131:B162" si="8">IF(A131=0,19,A131)</f>
        <v>14</v>
      </c>
      <c r="C131" s="2">
        <f t="shared" si="5"/>
        <v>14</v>
      </c>
      <c r="D131" s="3" t="s">
        <v>31</v>
      </c>
      <c r="E131" s="4">
        <v>134271924</v>
      </c>
      <c r="F131" s="4">
        <v>134274441</v>
      </c>
      <c r="G131" s="5"/>
      <c r="H131" s="6"/>
      <c r="I131" s="6"/>
      <c r="J131" s="3">
        <v>-1</v>
      </c>
      <c r="K131" s="7">
        <v>1.3668775E-3</v>
      </c>
      <c r="L131" s="8">
        <v>0.56218473410000003</v>
      </c>
      <c r="M131" s="8">
        <v>0.39514565499999998</v>
      </c>
      <c r="N131" s="8">
        <v>0.79983588660000005</v>
      </c>
      <c r="O131" s="8" t="str">
        <f t="shared" si="6"/>
        <v>0.56 (0.40, 0.80)</v>
      </c>
      <c r="P131" s="9">
        <v>2.44012953E-2</v>
      </c>
      <c r="Q131" s="8">
        <v>1.0565406147</v>
      </c>
      <c r="R131" s="8">
        <v>1.3716300677</v>
      </c>
    </row>
    <row r="132" spans="1:18" x14ac:dyDescent="0.3">
      <c r="A132" s="1">
        <v>14</v>
      </c>
      <c r="B132" s="1">
        <f t="shared" si="8"/>
        <v>14</v>
      </c>
      <c r="C132" s="2">
        <f t="shared" ref="C132:C145" si="9">B132</f>
        <v>14</v>
      </c>
      <c r="D132" s="3" t="s">
        <v>31</v>
      </c>
      <c r="E132" s="4">
        <v>134291733</v>
      </c>
      <c r="F132" s="4">
        <v>134295852</v>
      </c>
      <c r="G132" s="5"/>
      <c r="H132" s="6"/>
      <c r="I132" s="6"/>
      <c r="J132" s="3">
        <v>-1</v>
      </c>
      <c r="K132" s="7">
        <v>8.2591065000000002E-3</v>
      </c>
      <c r="L132" s="8">
        <v>0.61630560710000004</v>
      </c>
      <c r="M132" s="8">
        <v>0.43034298650000002</v>
      </c>
      <c r="N132" s="8">
        <v>0.88262760920000005</v>
      </c>
      <c r="O132" s="8" t="str">
        <f t="shared" ref="O132:O195" si="10">CONCATENATE(TEXT(L132,"0.00")," (",TEXT(M132,"0.00"),", ",TEXT(N132,"0.00"),")")</f>
        <v>0.62 (0.43, 0.88)</v>
      </c>
      <c r="P132" s="9">
        <v>7.5111119899999995E-2</v>
      </c>
      <c r="Q132" s="8">
        <v>1.0110607223999999</v>
      </c>
      <c r="R132" s="8">
        <v>1.3099581650000001</v>
      </c>
    </row>
    <row r="133" spans="1:18" x14ac:dyDescent="0.3">
      <c r="A133" s="1">
        <v>15</v>
      </c>
      <c r="B133" s="1">
        <f t="shared" si="8"/>
        <v>15</v>
      </c>
      <c r="C133" s="2">
        <f t="shared" si="9"/>
        <v>15</v>
      </c>
      <c r="D133" s="3" t="s">
        <v>32</v>
      </c>
      <c r="E133" s="4">
        <v>93652357</v>
      </c>
      <c r="F133" s="4">
        <v>93666290</v>
      </c>
      <c r="G133" s="5" t="s">
        <v>11</v>
      </c>
      <c r="H133" s="6"/>
      <c r="I133" s="6"/>
      <c r="J133" s="3">
        <v>-1</v>
      </c>
      <c r="K133" s="7">
        <v>6.1872717000000001E-3</v>
      </c>
      <c r="L133" s="8">
        <v>0.61853484849999996</v>
      </c>
      <c r="M133" s="8">
        <v>0.43852841790000002</v>
      </c>
      <c r="N133" s="8">
        <v>0.87243002560000005</v>
      </c>
      <c r="O133" s="8" t="str">
        <f t="shared" si="10"/>
        <v>0.62 (0.44, 0.87)</v>
      </c>
      <c r="P133" s="9">
        <v>6.30355737E-2</v>
      </c>
      <c r="Q133" s="8">
        <v>1.0191816486</v>
      </c>
      <c r="R133" s="8">
        <v>1.3187752394000001</v>
      </c>
    </row>
    <row r="134" spans="1:18" x14ac:dyDescent="0.3">
      <c r="A134" s="1">
        <v>15</v>
      </c>
      <c r="B134" s="1">
        <f t="shared" si="8"/>
        <v>15</v>
      </c>
      <c r="C134" s="2">
        <f t="shared" si="9"/>
        <v>15</v>
      </c>
      <c r="D134" s="3" t="s">
        <v>32</v>
      </c>
      <c r="E134" s="4">
        <v>93688784</v>
      </c>
      <c r="F134" s="4">
        <v>93693228</v>
      </c>
      <c r="G134" s="5" t="s">
        <v>11</v>
      </c>
      <c r="H134" s="6"/>
      <c r="I134" s="6"/>
      <c r="J134" s="3">
        <v>-1</v>
      </c>
      <c r="K134" s="7">
        <v>6.1263793999999996E-3</v>
      </c>
      <c r="L134" s="8">
        <v>0.62868633760000003</v>
      </c>
      <c r="M134" s="8">
        <v>0.45112844260000001</v>
      </c>
      <c r="N134" s="8">
        <v>0.87612855629999997</v>
      </c>
      <c r="O134" s="8" t="str">
        <f t="shared" si="10"/>
        <v>0.63 (0.45, 0.88)</v>
      </c>
      <c r="P134" s="9">
        <v>6.30355737E-2</v>
      </c>
      <c r="Q134" s="8">
        <v>1.0191816486</v>
      </c>
      <c r="R134" s="8">
        <v>1.3173126619</v>
      </c>
    </row>
    <row r="135" spans="1:18" x14ac:dyDescent="0.3">
      <c r="A135" s="1">
        <v>15</v>
      </c>
      <c r="B135" s="1">
        <f t="shared" si="8"/>
        <v>15</v>
      </c>
      <c r="C135" s="2">
        <f t="shared" si="9"/>
        <v>15</v>
      </c>
      <c r="D135" s="3" t="s">
        <v>32</v>
      </c>
      <c r="E135" s="4">
        <v>93669788</v>
      </c>
      <c r="F135" s="4">
        <v>93672149</v>
      </c>
      <c r="G135" s="5" t="s">
        <v>11</v>
      </c>
      <c r="H135" s="6"/>
      <c r="I135" s="6"/>
      <c r="J135" s="3">
        <v>-1</v>
      </c>
      <c r="K135" s="7">
        <v>6.7447022000000001E-3</v>
      </c>
      <c r="L135" s="8">
        <v>0.60946899109999997</v>
      </c>
      <c r="M135" s="8">
        <v>0.4259660763</v>
      </c>
      <c r="N135" s="8">
        <v>0.87202355239999996</v>
      </c>
      <c r="O135" s="8" t="str">
        <f t="shared" si="10"/>
        <v>0.61 (0.43, 0.87)</v>
      </c>
      <c r="P135" s="9">
        <v>6.7728051799999994E-2</v>
      </c>
      <c r="Q135" s="8">
        <v>1.0161286854</v>
      </c>
      <c r="R135" s="8">
        <v>1.3172657502</v>
      </c>
    </row>
    <row r="136" spans="1:18" x14ac:dyDescent="0.3">
      <c r="A136" s="1">
        <v>15</v>
      </c>
      <c r="B136" s="1">
        <f t="shared" si="8"/>
        <v>15</v>
      </c>
      <c r="C136" s="2">
        <f t="shared" si="9"/>
        <v>15</v>
      </c>
      <c r="D136" s="3" t="s">
        <v>32</v>
      </c>
      <c r="E136" s="4">
        <v>93666349</v>
      </c>
      <c r="F136" s="4">
        <v>93667298</v>
      </c>
      <c r="G136" s="5" t="s">
        <v>11</v>
      </c>
      <c r="H136" s="6"/>
      <c r="I136" s="6"/>
      <c r="J136" s="3">
        <v>-1</v>
      </c>
      <c r="K136" s="7">
        <v>1.33601213E-2</v>
      </c>
      <c r="L136" s="8">
        <v>0.58991948439999997</v>
      </c>
      <c r="M136" s="8">
        <v>0.38833876620000002</v>
      </c>
      <c r="N136" s="8">
        <v>0.89613767259999999</v>
      </c>
      <c r="O136" s="8" t="str">
        <f t="shared" si="10"/>
        <v>0.59 (0.39, 0.90)</v>
      </c>
      <c r="P136" s="9">
        <v>9.958111E-2</v>
      </c>
      <c r="Q136" s="8">
        <v>1</v>
      </c>
      <c r="R136" s="8">
        <v>1.2940543268</v>
      </c>
    </row>
    <row r="137" spans="1:18" x14ac:dyDescent="0.3">
      <c r="A137" s="1">
        <v>16</v>
      </c>
      <c r="B137" s="1">
        <f t="shared" si="8"/>
        <v>16</v>
      </c>
      <c r="C137" s="2">
        <f t="shared" si="9"/>
        <v>16</v>
      </c>
      <c r="D137" s="3" t="s">
        <v>32</v>
      </c>
      <c r="E137" s="4">
        <v>93717247</v>
      </c>
      <c r="F137" s="4">
        <v>93720845</v>
      </c>
      <c r="G137" s="5" t="s">
        <v>11</v>
      </c>
      <c r="H137" s="6"/>
      <c r="I137" s="6"/>
      <c r="J137" s="3">
        <v>-1</v>
      </c>
      <c r="K137" s="7">
        <v>4.6560652000000001E-3</v>
      </c>
      <c r="L137" s="8">
        <v>0.61213716389999995</v>
      </c>
      <c r="M137" s="8">
        <v>0.43573529129999999</v>
      </c>
      <c r="N137" s="8">
        <v>0.85995308370000001</v>
      </c>
      <c r="O137" s="8" t="str">
        <f t="shared" si="10"/>
        <v>0.61 (0.44, 0.86)</v>
      </c>
      <c r="P137" s="9">
        <v>5.3582385199999999E-2</v>
      </c>
      <c r="Q137" s="8">
        <v>1.0253151205</v>
      </c>
      <c r="R137" s="8">
        <v>1.3283729202000001</v>
      </c>
    </row>
    <row r="138" spans="1:18" x14ac:dyDescent="0.3">
      <c r="A138" s="1">
        <v>16</v>
      </c>
      <c r="B138" s="1">
        <f t="shared" si="8"/>
        <v>16</v>
      </c>
      <c r="C138" s="2">
        <f t="shared" si="9"/>
        <v>16</v>
      </c>
      <c r="D138" s="3" t="s">
        <v>32</v>
      </c>
      <c r="E138" s="4">
        <v>93725918</v>
      </c>
      <c r="F138" s="4">
        <v>93737489</v>
      </c>
      <c r="G138" s="5" t="s">
        <v>11</v>
      </c>
      <c r="H138" s="6"/>
      <c r="I138" s="6"/>
      <c r="J138" s="3">
        <v>-1</v>
      </c>
      <c r="K138" s="7">
        <v>5.2200138000000002E-3</v>
      </c>
      <c r="L138" s="8">
        <v>0.61981139709999999</v>
      </c>
      <c r="M138" s="8">
        <v>0.44308437969999998</v>
      </c>
      <c r="N138" s="8">
        <v>0.86702710729999999</v>
      </c>
      <c r="O138" s="8" t="str">
        <f t="shared" si="10"/>
        <v>0.62 (0.44, 0.87)</v>
      </c>
      <c r="P138" s="9">
        <v>5.6329402200000003E-2</v>
      </c>
      <c r="Q138" s="8">
        <v>1.0232665395</v>
      </c>
      <c r="R138" s="8">
        <v>1.3236689612000001</v>
      </c>
    </row>
    <row r="139" spans="1:18" x14ac:dyDescent="0.3">
      <c r="A139" s="1">
        <v>16</v>
      </c>
      <c r="B139" s="1">
        <f t="shared" si="8"/>
        <v>16</v>
      </c>
      <c r="C139" s="2">
        <f t="shared" si="9"/>
        <v>16</v>
      </c>
      <c r="D139" s="3" t="s">
        <v>32</v>
      </c>
      <c r="E139" s="4">
        <v>93751305</v>
      </c>
      <c r="F139" s="4">
        <v>93757302</v>
      </c>
      <c r="G139" s="5" t="s">
        <v>11</v>
      </c>
      <c r="H139" s="6"/>
      <c r="I139" s="6"/>
      <c r="J139" s="3">
        <v>-1</v>
      </c>
      <c r="K139" s="7">
        <v>8.5533911999999997E-3</v>
      </c>
      <c r="L139" s="8">
        <v>0.63573043299999998</v>
      </c>
      <c r="M139" s="8">
        <v>0.45355754970000001</v>
      </c>
      <c r="N139" s="8">
        <v>0.89107365459999999</v>
      </c>
      <c r="O139" s="8" t="str">
        <f t="shared" si="10"/>
        <v>0.64 (0.45, 0.89)</v>
      </c>
      <c r="P139" s="9">
        <v>7.6821140999999996E-2</v>
      </c>
      <c r="Q139" s="8">
        <v>1.0100501671</v>
      </c>
      <c r="R139" s="8">
        <v>1.3060618533999999</v>
      </c>
    </row>
    <row r="140" spans="1:18" x14ac:dyDescent="0.3">
      <c r="A140" s="1">
        <v>16</v>
      </c>
      <c r="B140" s="1">
        <f t="shared" si="8"/>
        <v>16</v>
      </c>
      <c r="C140" s="2">
        <f t="shared" si="9"/>
        <v>16</v>
      </c>
      <c r="D140" s="3" t="s">
        <v>32</v>
      </c>
      <c r="E140" s="4">
        <v>93748573</v>
      </c>
      <c r="F140" s="4">
        <v>93749757</v>
      </c>
      <c r="G140" s="5" t="s">
        <v>11</v>
      </c>
      <c r="H140" s="6"/>
      <c r="I140" s="6"/>
      <c r="J140" s="3">
        <v>-1</v>
      </c>
      <c r="K140" s="7">
        <v>1.00756066E-2</v>
      </c>
      <c r="L140" s="8">
        <v>0.62709180870000003</v>
      </c>
      <c r="M140" s="8">
        <v>0.43950418270000002</v>
      </c>
      <c r="N140" s="8">
        <v>0.89474492390000004</v>
      </c>
      <c r="O140" s="8" t="str">
        <f t="shared" si="10"/>
        <v>0.63 (0.44, 0.89)</v>
      </c>
      <c r="P140" s="9">
        <v>8.47053901E-2</v>
      </c>
      <c r="Q140" s="8">
        <v>1.0060180361</v>
      </c>
      <c r="R140" s="8">
        <v>1.3022232096999999</v>
      </c>
    </row>
    <row r="141" spans="1:18" x14ac:dyDescent="0.3">
      <c r="A141" s="1">
        <v>16</v>
      </c>
      <c r="B141" s="1">
        <f t="shared" si="8"/>
        <v>16</v>
      </c>
      <c r="C141" s="19">
        <f t="shared" si="9"/>
        <v>16</v>
      </c>
      <c r="D141" s="20" t="s">
        <v>32</v>
      </c>
      <c r="E141" s="21">
        <v>93746612</v>
      </c>
      <c r="F141" s="21">
        <v>93748536</v>
      </c>
      <c r="G141" s="22" t="s">
        <v>11</v>
      </c>
      <c r="H141" s="23"/>
      <c r="I141" s="23"/>
      <c r="J141" s="20">
        <v>-1</v>
      </c>
      <c r="K141" s="24">
        <v>1.15434088E-2</v>
      </c>
      <c r="L141" s="25">
        <v>0.63470281289999997</v>
      </c>
      <c r="M141" s="25">
        <v>0.44603579539999999</v>
      </c>
      <c r="N141" s="25">
        <v>0.90317338849999995</v>
      </c>
      <c r="O141" s="25" t="str">
        <f t="shared" si="10"/>
        <v>0.63 (0.45, 0.90)</v>
      </c>
      <c r="P141" s="26">
        <v>9.1211853199999998E-2</v>
      </c>
      <c r="Q141" s="25">
        <v>1.0030045045</v>
      </c>
      <c r="R141" s="25">
        <v>1.2968219712</v>
      </c>
    </row>
    <row r="142" spans="1:18" x14ac:dyDescent="0.3">
      <c r="A142" s="1">
        <v>17</v>
      </c>
      <c r="B142" s="1">
        <f t="shared" si="8"/>
        <v>17</v>
      </c>
      <c r="C142" s="2">
        <f t="shared" si="9"/>
        <v>17</v>
      </c>
      <c r="D142" s="3" t="s">
        <v>32</v>
      </c>
      <c r="E142" s="4">
        <v>93772799</v>
      </c>
      <c r="F142" s="4">
        <v>93777937</v>
      </c>
      <c r="G142" s="5" t="s">
        <v>11</v>
      </c>
      <c r="H142" s="6"/>
      <c r="I142" s="6"/>
      <c r="J142" s="3">
        <v>-1</v>
      </c>
      <c r="K142" s="7">
        <v>9.3962373000000005E-3</v>
      </c>
      <c r="L142" s="8">
        <v>0.62707886280000003</v>
      </c>
      <c r="M142" s="8">
        <v>0.44093815980000001</v>
      </c>
      <c r="N142" s="8">
        <v>0.89179829740000005</v>
      </c>
      <c r="O142" s="8" t="str">
        <f t="shared" si="10"/>
        <v>0.63 (0.44, 0.89)</v>
      </c>
      <c r="P142" s="9">
        <v>8.06635411E-2</v>
      </c>
      <c r="Q142" s="8">
        <v>1.0090406218000001</v>
      </c>
      <c r="R142" s="8">
        <v>1.3044756275</v>
      </c>
    </row>
    <row r="143" spans="1:18" x14ac:dyDescent="0.3">
      <c r="A143" s="1">
        <v>17</v>
      </c>
      <c r="B143" s="1">
        <f t="shared" si="8"/>
        <v>17</v>
      </c>
      <c r="C143" s="19">
        <f t="shared" si="9"/>
        <v>17</v>
      </c>
      <c r="D143" s="20" t="s">
        <v>32</v>
      </c>
      <c r="E143" s="21">
        <v>93778121</v>
      </c>
      <c r="F143" s="21">
        <v>93784508</v>
      </c>
      <c r="G143" s="22" t="s">
        <v>11</v>
      </c>
      <c r="H143" s="23"/>
      <c r="I143" s="23"/>
      <c r="J143" s="20">
        <v>-1</v>
      </c>
      <c r="K143" s="24">
        <v>1.1416826600000001E-2</v>
      </c>
      <c r="L143" s="25">
        <v>0.65210620939999997</v>
      </c>
      <c r="M143" s="25">
        <v>0.46822461910000002</v>
      </c>
      <c r="N143" s="25">
        <v>0.90820194190000003</v>
      </c>
      <c r="O143" s="25" t="str">
        <f t="shared" si="10"/>
        <v>0.65 (0.47, 0.91)</v>
      </c>
      <c r="P143" s="26">
        <v>9.1211853199999998E-2</v>
      </c>
      <c r="Q143" s="25">
        <v>1.0030045045</v>
      </c>
      <c r="R143" s="25">
        <v>1.2942409560000001</v>
      </c>
    </row>
    <row r="144" spans="1:18" x14ac:dyDescent="0.3">
      <c r="A144" s="1">
        <v>18</v>
      </c>
      <c r="B144" s="1">
        <f t="shared" si="8"/>
        <v>18</v>
      </c>
      <c r="C144" s="2">
        <f t="shared" si="9"/>
        <v>18</v>
      </c>
      <c r="D144" s="3" t="s">
        <v>32</v>
      </c>
      <c r="E144" s="4">
        <v>93824387</v>
      </c>
      <c r="F144" s="4">
        <v>93825877</v>
      </c>
      <c r="G144" s="5"/>
      <c r="H144" s="6"/>
      <c r="I144" s="6"/>
      <c r="J144" s="3">
        <v>-1</v>
      </c>
      <c r="K144" s="7">
        <v>5.6379131999999997E-3</v>
      </c>
      <c r="L144" s="8">
        <v>0.60596317109999998</v>
      </c>
      <c r="M144" s="8">
        <v>0.42501871140000003</v>
      </c>
      <c r="N144" s="8">
        <v>0.86394164520000005</v>
      </c>
      <c r="O144" s="8" t="str">
        <f t="shared" si="10"/>
        <v>0.61 (0.43, 0.86)</v>
      </c>
      <c r="P144" s="9">
        <v>5.9075524900000002E-2</v>
      </c>
      <c r="Q144" s="8">
        <v>1.0222437845000001</v>
      </c>
      <c r="R144" s="8">
        <v>1.3233745798000001</v>
      </c>
    </row>
    <row r="145" spans="1:18" x14ac:dyDescent="0.3">
      <c r="A145" s="1">
        <v>18</v>
      </c>
      <c r="B145" s="1">
        <f t="shared" si="8"/>
        <v>18</v>
      </c>
      <c r="C145" s="19">
        <f t="shared" si="9"/>
        <v>18</v>
      </c>
      <c r="D145" s="20" t="s">
        <v>32</v>
      </c>
      <c r="E145" s="21">
        <v>93830179</v>
      </c>
      <c r="F145" s="21">
        <v>93833764</v>
      </c>
      <c r="G145" s="22"/>
      <c r="H145" s="23"/>
      <c r="I145" s="23"/>
      <c r="J145" s="20">
        <v>-1</v>
      </c>
      <c r="K145" s="24">
        <v>6.2338085000000001E-3</v>
      </c>
      <c r="L145" s="25">
        <v>0.61345426859999996</v>
      </c>
      <c r="M145" s="25">
        <v>0.43222950290000001</v>
      </c>
      <c r="N145" s="25">
        <v>0.87066277790000002</v>
      </c>
      <c r="O145" s="25" t="str">
        <f t="shared" si="10"/>
        <v>0.61 (0.43, 0.87)</v>
      </c>
      <c r="P145" s="26">
        <v>6.30355737E-2</v>
      </c>
      <c r="Q145" s="25">
        <v>1.0191816486</v>
      </c>
      <c r="R145" s="25">
        <v>1.3192739617</v>
      </c>
    </row>
    <row r="146" spans="1:18" x14ac:dyDescent="0.3">
      <c r="A146" s="1">
        <v>0</v>
      </c>
      <c r="B146" s="1">
        <f t="shared" si="8"/>
        <v>19</v>
      </c>
      <c r="C146" s="2">
        <v>19</v>
      </c>
      <c r="D146" s="3" t="s">
        <v>26</v>
      </c>
      <c r="E146" s="4">
        <v>14787521</v>
      </c>
      <c r="F146" s="4">
        <v>14788354</v>
      </c>
      <c r="G146" s="5"/>
      <c r="H146" s="6"/>
      <c r="I146" s="6"/>
      <c r="J146" s="3">
        <v>-1</v>
      </c>
      <c r="K146" s="7">
        <v>3.232434E-4</v>
      </c>
      <c r="L146" s="8">
        <v>0.56595005040000002</v>
      </c>
      <c r="M146" s="8">
        <v>0.4149821206</v>
      </c>
      <c r="N146" s="8">
        <v>0.77183917970000004</v>
      </c>
      <c r="O146" s="8" t="str">
        <f t="shared" si="10"/>
        <v>0.57 (0.41, 0.77)</v>
      </c>
      <c r="P146" s="9">
        <v>1.9489032199999999E-2</v>
      </c>
      <c r="Q146" s="8">
        <v>1.0639623447</v>
      </c>
      <c r="R146" s="8">
        <v>1.4095833303</v>
      </c>
    </row>
    <row r="147" spans="1:18" x14ac:dyDescent="0.3">
      <c r="A147" s="1">
        <v>0</v>
      </c>
      <c r="B147" s="1">
        <f t="shared" si="8"/>
        <v>19</v>
      </c>
      <c r="C147" s="2">
        <v>20</v>
      </c>
      <c r="D147" s="3" t="s">
        <v>25</v>
      </c>
      <c r="E147" s="4">
        <v>27150797</v>
      </c>
      <c r="F147" s="4">
        <v>27152817</v>
      </c>
      <c r="G147" s="5"/>
      <c r="H147" s="6"/>
      <c r="I147" s="6"/>
      <c r="J147" s="3">
        <v>-1</v>
      </c>
      <c r="K147" s="7">
        <v>5.6657249999999995E-4</v>
      </c>
      <c r="L147" s="8">
        <v>0.51110597270000002</v>
      </c>
      <c r="M147" s="8">
        <v>0.34896079140000003</v>
      </c>
      <c r="N147" s="8">
        <v>0.74859216799999995</v>
      </c>
      <c r="O147" s="8" t="str">
        <f t="shared" si="10"/>
        <v>0.51 (0.35, 0.75)</v>
      </c>
      <c r="P147" s="9">
        <v>1.9489032199999999E-2</v>
      </c>
      <c r="Q147" s="8">
        <v>1.0639623447</v>
      </c>
      <c r="R147" s="8">
        <v>1.4013085699000001</v>
      </c>
    </row>
    <row r="148" spans="1:18" x14ac:dyDescent="0.3">
      <c r="A148" s="1">
        <v>0</v>
      </c>
      <c r="B148" s="1">
        <f t="shared" si="8"/>
        <v>19</v>
      </c>
      <c r="C148" s="2">
        <v>21</v>
      </c>
      <c r="D148" s="3" t="s">
        <v>18</v>
      </c>
      <c r="E148" s="4">
        <v>30875605</v>
      </c>
      <c r="F148" s="4">
        <v>30875752</v>
      </c>
      <c r="G148" s="5"/>
      <c r="H148" s="6"/>
      <c r="I148" s="6"/>
      <c r="J148" s="3">
        <v>-1</v>
      </c>
      <c r="K148" s="7">
        <v>3.6735030000000001E-4</v>
      </c>
      <c r="L148" s="8">
        <v>0.59857624310000002</v>
      </c>
      <c r="M148" s="8">
        <v>0.4513340341</v>
      </c>
      <c r="N148" s="8">
        <v>0.7938544219</v>
      </c>
      <c r="O148" s="8" t="str">
        <f t="shared" si="10"/>
        <v>0.60 (0.45, 0.79)</v>
      </c>
      <c r="P148" s="9">
        <v>1.9489032199999999E-2</v>
      </c>
      <c r="Q148" s="8">
        <v>1.0639623447</v>
      </c>
      <c r="R148" s="8">
        <v>1.3957786547</v>
      </c>
    </row>
    <row r="149" spans="1:18" x14ac:dyDescent="0.3">
      <c r="A149" s="1">
        <v>0</v>
      </c>
      <c r="B149" s="1">
        <f t="shared" si="8"/>
        <v>19</v>
      </c>
      <c r="C149" s="2">
        <v>22</v>
      </c>
      <c r="D149" s="3" t="s">
        <v>26</v>
      </c>
      <c r="E149" s="4">
        <v>39536187</v>
      </c>
      <c r="F149" s="4">
        <v>39536524</v>
      </c>
      <c r="G149" s="5"/>
      <c r="H149" s="6"/>
      <c r="I149" s="6"/>
      <c r="J149" s="3">
        <v>-1</v>
      </c>
      <c r="K149" s="7">
        <v>1.8174019999999999E-4</v>
      </c>
      <c r="L149" s="8">
        <v>0.6258107785</v>
      </c>
      <c r="M149" s="8">
        <v>0.48961798960000003</v>
      </c>
      <c r="N149" s="8">
        <v>0.79988713410000001</v>
      </c>
      <c r="O149" s="8" t="str">
        <f t="shared" si="10"/>
        <v>0.63 (0.49, 0.80)</v>
      </c>
      <c r="P149" s="9">
        <v>1.9489032199999999E-2</v>
      </c>
      <c r="Q149" s="8">
        <v>1.0639623447</v>
      </c>
      <c r="R149" s="8">
        <v>1.3952837611</v>
      </c>
    </row>
    <row r="150" spans="1:18" x14ac:dyDescent="0.3">
      <c r="A150" s="1">
        <v>0</v>
      </c>
      <c r="B150" s="1">
        <f t="shared" si="8"/>
        <v>19</v>
      </c>
      <c r="C150" s="2">
        <v>23</v>
      </c>
      <c r="D150" s="3" t="s">
        <v>16</v>
      </c>
      <c r="E150" s="4">
        <v>81726879</v>
      </c>
      <c r="F150" s="4">
        <v>81729708</v>
      </c>
      <c r="G150" s="5"/>
      <c r="H150" s="6"/>
      <c r="I150" s="6"/>
      <c r="J150" s="3">
        <v>-1</v>
      </c>
      <c r="K150" s="7">
        <v>9.3944449999999995E-4</v>
      </c>
      <c r="L150" s="8">
        <v>0.52298604630000001</v>
      </c>
      <c r="M150" s="8">
        <v>0.35620561410000001</v>
      </c>
      <c r="N150" s="8">
        <v>0.76785540109999995</v>
      </c>
      <c r="O150" s="8" t="str">
        <f t="shared" si="10"/>
        <v>0.52 (0.36, 0.77)</v>
      </c>
      <c r="P150" s="9">
        <v>2.1702649099999999E-2</v>
      </c>
      <c r="Q150" s="8">
        <v>1.0618365464999999</v>
      </c>
      <c r="R150" s="8">
        <v>1.3853910501</v>
      </c>
    </row>
    <row r="151" spans="1:18" x14ac:dyDescent="0.3">
      <c r="A151" s="1">
        <v>0</v>
      </c>
      <c r="B151" s="1">
        <f t="shared" si="8"/>
        <v>19</v>
      </c>
      <c r="C151" s="2">
        <v>24</v>
      </c>
      <c r="D151" s="3" t="s">
        <v>13</v>
      </c>
      <c r="E151" s="4">
        <v>781048</v>
      </c>
      <c r="F151" s="4">
        <v>781371</v>
      </c>
      <c r="G151" s="5"/>
      <c r="H151" s="6"/>
      <c r="I151" s="6"/>
      <c r="J151" s="3">
        <v>-1</v>
      </c>
      <c r="K151" s="7">
        <v>6.2398049999999995E-4</v>
      </c>
      <c r="L151" s="8">
        <v>0.6086273821</v>
      </c>
      <c r="M151" s="8">
        <v>0.45793178600000001</v>
      </c>
      <c r="N151" s="8">
        <v>0.80891368900000005</v>
      </c>
      <c r="O151" s="8" t="str">
        <f t="shared" si="10"/>
        <v>0.61 (0.46, 0.81)</v>
      </c>
      <c r="P151" s="9">
        <v>1.95561811E-2</v>
      </c>
      <c r="Q151" s="8">
        <v>1.0618365464999999</v>
      </c>
      <c r="R151" s="8">
        <v>1.3804854508</v>
      </c>
    </row>
    <row r="152" spans="1:18" x14ac:dyDescent="0.3">
      <c r="A152" s="1">
        <v>0</v>
      </c>
      <c r="B152" s="1">
        <f t="shared" si="8"/>
        <v>19</v>
      </c>
      <c r="C152" s="2">
        <v>25</v>
      </c>
      <c r="D152" s="3" t="s">
        <v>14</v>
      </c>
      <c r="E152" s="4">
        <v>57793185</v>
      </c>
      <c r="F152" s="4">
        <v>57793823</v>
      </c>
      <c r="G152" s="5"/>
      <c r="H152" s="6"/>
      <c r="I152" s="6"/>
      <c r="J152" s="3">
        <v>1</v>
      </c>
      <c r="K152" s="7">
        <v>4.2352729999999998E-4</v>
      </c>
      <c r="L152" s="8">
        <v>1.4908497192000001</v>
      </c>
      <c r="M152" s="8">
        <v>1.1939901069000001</v>
      </c>
      <c r="N152" s="8">
        <v>1.8615170027000001</v>
      </c>
      <c r="O152" s="8" t="str">
        <f t="shared" si="10"/>
        <v>1.49 (1.19, 1.86)</v>
      </c>
      <c r="P152" s="9">
        <v>1.9489032199999999E-2</v>
      </c>
      <c r="Q152" s="8">
        <v>1.0618365464999999</v>
      </c>
      <c r="R152" s="8">
        <v>1.2756982781999999</v>
      </c>
    </row>
    <row r="153" spans="1:18" x14ac:dyDescent="0.3">
      <c r="A153" s="1">
        <v>0</v>
      </c>
      <c r="B153" s="1">
        <f t="shared" si="8"/>
        <v>19</v>
      </c>
      <c r="C153" s="2">
        <v>26</v>
      </c>
      <c r="D153" s="3" t="s">
        <v>30</v>
      </c>
      <c r="E153" s="4">
        <v>81525870</v>
      </c>
      <c r="F153" s="4">
        <v>81526021</v>
      </c>
      <c r="G153" s="5"/>
      <c r="H153" s="6"/>
      <c r="I153" s="6"/>
      <c r="J153" s="3">
        <v>1</v>
      </c>
      <c r="K153" s="7">
        <v>2.3735557000000001E-3</v>
      </c>
      <c r="L153" s="8">
        <v>1.6957449024</v>
      </c>
      <c r="M153" s="8">
        <v>1.2062517999</v>
      </c>
      <c r="N153" s="8">
        <v>2.3838727320999999</v>
      </c>
      <c r="O153" s="8" t="str">
        <f t="shared" si="10"/>
        <v>1.70 (1.21, 2.38)</v>
      </c>
      <c r="P153" s="9">
        <v>3.5474248799999997E-2</v>
      </c>
      <c r="Q153" s="8">
        <v>1.0428944788000001</v>
      </c>
      <c r="R153" s="8">
        <v>1.2265415928000001</v>
      </c>
    </row>
    <row r="154" spans="1:18" x14ac:dyDescent="0.3">
      <c r="A154" s="1">
        <v>0</v>
      </c>
      <c r="B154" s="1">
        <f t="shared" si="8"/>
        <v>19</v>
      </c>
      <c r="C154" s="2">
        <v>27</v>
      </c>
      <c r="D154" s="3" t="s">
        <v>26</v>
      </c>
      <c r="E154" s="4">
        <v>74877348</v>
      </c>
      <c r="F154" s="4">
        <v>74877549</v>
      </c>
      <c r="G154" s="5"/>
      <c r="H154" s="6"/>
      <c r="I154" s="6"/>
      <c r="J154" s="3">
        <v>1</v>
      </c>
      <c r="K154" s="7">
        <v>2.7643962000000002E-3</v>
      </c>
      <c r="L154" s="8">
        <v>1.6857427915000001</v>
      </c>
      <c r="M154" s="8">
        <v>1.1974758715</v>
      </c>
      <c r="N154" s="8">
        <v>2.3730989714000001</v>
      </c>
      <c r="O154" s="8" t="str">
        <f t="shared" si="10"/>
        <v>1.69 (1.20, 2.37)</v>
      </c>
      <c r="P154" s="9">
        <v>3.8435739699999999E-2</v>
      </c>
      <c r="Q154" s="8">
        <v>1.0376930207999999</v>
      </c>
      <c r="R154" s="8">
        <v>1.2215484638</v>
      </c>
    </row>
    <row r="155" spans="1:18" x14ac:dyDescent="0.3">
      <c r="A155" s="1">
        <v>0</v>
      </c>
      <c r="B155" s="1">
        <f t="shared" si="8"/>
        <v>19</v>
      </c>
      <c r="C155" s="2">
        <v>28</v>
      </c>
      <c r="D155" s="3" t="s">
        <v>10</v>
      </c>
      <c r="E155" s="4">
        <v>36798999</v>
      </c>
      <c r="F155" s="4">
        <v>36802115</v>
      </c>
      <c r="G155" s="5"/>
      <c r="H155" s="6"/>
      <c r="I155" s="6"/>
      <c r="J155" s="3">
        <v>-1</v>
      </c>
      <c r="K155" s="7">
        <v>3.0473201000000001E-3</v>
      </c>
      <c r="L155" s="8">
        <v>0.60036256430000001</v>
      </c>
      <c r="M155" s="8">
        <v>0.42838569319999997</v>
      </c>
      <c r="N155" s="8">
        <v>0.84138012620000002</v>
      </c>
      <c r="O155" s="8" t="str">
        <f t="shared" si="10"/>
        <v>0.60 (0.43, 0.84)</v>
      </c>
      <c r="P155" s="9">
        <v>4.1570045799999997E-2</v>
      </c>
      <c r="Q155" s="8">
        <v>1.0356197088000001</v>
      </c>
      <c r="R155" s="8">
        <v>1.3427962858</v>
      </c>
    </row>
    <row r="156" spans="1:18" x14ac:dyDescent="0.3">
      <c r="A156" s="1">
        <v>0</v>
      </c>
      <c r="B156" s="1">
        <f t="shared" si="8"/>
        <v>19</v>
      </c>
      <c r="C156" s="2">
        <v>29</v>
      </c>
      <c r="D156" s="3" t="s">
        <v>21</v>
      </c>
      <c r="E156" s="4">
        <v>12378905</v>
      </c>
      <c r="F156" s="4">
        <v>12380075</v>
      </c>
      <c r="G156" s="5"/>
      <c r="H156" s="6"/>
      <c r="I156" s="6"/>
      <c r="J156" s="3">
        <v>-1</v>
      </c>
      <c r="K156" s="7">
        <v>3.3969377999999999E-3</v>
      </c>
      <c r="L156" s="8">
        <v>0.58211095940000002</v>
      </c>
      <c r="M156" s="8">
        <v>0.40529868870000002</v>
      </c>
      <c r="N156" s="8">
        <v>0.83605789630000005</v>
      </c>
      <c r="O156" s="8" t="str">
        <f t="shared" si="10"/>
        <v>0.58 (0.41, 0.84)</v>
      </c>
      <c r="P156" s="9">
        <v>4.3856893899999999E-2</v>
      </c>
      <c r="Q156" s="8">
        <v>1.0345846067</v>
      </c>
      <c r="R156" s="8">
        <v>1.3418445282</v>
      </c>
    </row>
    <row r="157" spans="1:18" x14ac:dyDescent="0.3">
      <c r="A157" s="1">
        <v>0</v>
      </c>
      <c r="B157" s="1">
        <f t="shared" si="8"/>
        <v>19</v>
      </c>
      <c r="C157" s="2">
        <v>30</v>
      </c>
      <c r="D157" s="3" t="s">
        <v>24</v>
      </c>
      <c r="E157" s="4">
        <v>9837324</v>
      </c>
      <c r="F157" s="4">
        <v>9837442</v>
      </c>
      <c r="G157" s="5"/>
      <c r="H157" s="6"/>
      <c r="I157" s="6"/>
      <c r="J157" s="3">
        <v>1</v>
      </c>
      <c r="K157" s="7">
        <v>2.6987978E-3</v>
      </c>
      <c r="L157" s="8">
        <v>1.4955775923000001</v>
      </c>
      <c r="M157" s="8">
        <v>1.1497590119000001</v>
      </c>
      <c r="N157" s="8">
        <v>1.9454097000999999</v>
      </c>
      <c r="O157" s="8" t="str">
        <f t="shared" si="10"/>
        <v>1.50 (1.15, 1.95)</v>
      </c>
      <c r="P157" s="9">
        <v>3.8435739699999999E-2</v>
      </c>
      <c r="Q157" s="8">
        <v>1.0345846067</v>
      </c>
      <c r="R157" s="8">
        <v>1.2304456274</v>
      </c>
    </row>
    <row r="158" spans="1:18" x14ac:dyDescent="0.3">
      <c r="A158" s="1">
        <v>0</v>
      </c>
      <c r="B158" s="1">
        <f t="shared" si="8"/>
        <v>19</v>
      </c>
      <c r="C158" s="2">
        <v>31</v>
      </c>
      <c r="D158" s="3" t="s">
        <v>25</v>
      </c>
      <c r="E158" s="4">
        <v>123210205</v>
      </c>
      <c r="F158" s="4">
        <v>123211948</v>
      </c>
      <c r="G158" s="5"/>
      <c r="H158" s="6"/>
      <c r="I158" s="6"/>
      <c r="J158" s="3">
        <v>1</v>
      </c>
      <c r="K158" s="7">
        <v>3.3922837000000001E-3</v>
      </c>
      <c r="L158" s="8">
        <v>1.7219532474999999</v>
      </c>
      <c r="M158" s="8">
        <v>1.1970891916999999</v>
      </c>
      <c r="N158" s="8">
        <v>2.4769440799</v>
      </c>
      <c r="O158" s="8" t="str">
        <f t="shared" si="10"/>
        <v>1.72 (1.20, 2.48)</v>
      </c>
      <c r="P158" s="9">
        <v>4.3856893899999999E-2</v>
      </c>
      <c r="Q158" s="8">
        <v>1.0345846067</v>
      </c>
      <c r="R158" s="8">
        <v>1.2103324223</v>
      </c>
    </row>
    <row r="159" spans="1:18" x14ac:dyDescent="0.3">
      <c r="A159" s="1">
        <v>0</v>
      </c>
      <c r="B159" s="1">
        <f t="shared" si="8"/>
        <v>19</v>
      </c>
      <c r="C159" s="2">
        <v>32</v>
      </c>
      <c r="D159" s="3" t="s">
        <v>30</v>
      </c>
      <c r="E159" s="4">
        <v>12054779</v>
      </c>
      <c r="F159" s="4">
        <v>12054926</v>
      </c>
      <c r="G159" s="5"/>
      <c r="H159" s="6"/>
      <c r="I159" s="6"/>
      <c r="J159" s="3">
        <v>-1</v>
      </c>
      <c r="K159" s="7">
        <v>3.5884741E-3</v>
      </c>
      <c r="L159" s="8">
        <v>0.59060340180000004</v>
      </c>
      <c r="M159" s="8">
        <v>0.414358267</v>
      </c>
      <c r="N159" s="8">
        <v>0.84181348850000004</v>
      </c>
      <c r="O159" s="8" t="str">
        <f t="shared" si="10"/>
        <v>0.59 (0.41, 0.84)</v>
      </c>
      <c r="P159" s="9">
        <v>4.5516961600000003E-2</v>
      </c>
      <c r="Q159" s="8">
        <v>1.0325175053</v>
      </c>
      <c r="R159" s="8">
        <v>1.3392672147</v>
      </c>
    </row>
    <row r="160" spans="1:18" x14ac:dyDescent="0.3">
      <c r="A160" s="1">
        <v>0</v>
      </c>
      <c r="B160" s="1">
        <f t="shared" si="8"/>
        <v>19</v>
      </c>
      <c r="C160" s="2">
        <v>33</v>
      </c>
      <c r="D160" s="3" t="s">
        <v>13</v>
      </c>
      <c r="E160" s="4">
        <v>63336814</v>
      </c>
      <c r="F160" s="4">
        <v>63339112</v>
      </c>
      <c r="G160" s="5"/>
      <c r="H160" s="6"/>
      <c r="I160" s="6"/>
      <c r="J160" s="3">
        <v>-1</v>
      </c>
      <c r="K160" s="7">
        <v>3.8217583999999999E-3</v>
      </c>
      <c r="L160" s="8">
        <v>0.61808064770000004</v>
      </c>
      <c r="M160" s="8">
        <v>0.4461259045</v>
      </c>
      <c r="N160" s="8">
        <v>0.8563136174</v>
      </c>
      <c r="O160" s="8" t="str">
        <f t="shared" si="10"/>
        <v>0.62 (0.45, 0.86)</v>
      </c>
      <c r="P160" s="9">
        <v>4.8054457199999998E-2</v>
      </c>
      <c r="Q160" s="8">
        <v>1.0294245945</v>
      </c>
      <c r="R160" s="8">
        <v>1.3329772009</v>
      </c>
    </row>
    <row r="161" spans="1:18" x14ac:dyDescent="0.3">
      <c r="A161" s="1">
        <v>0</v>
      </c>
      <c r="B161" s="1">
        <f t="shared" si="8"/>
        <v>19</v>
      </c>
      <c r="C161" s="2">
        <v>34</v>
      </c>
      <c r="D161" s="3" t="s">
        <v>28</v>
      </c>
      <c r="E161" s="4">
        <v>36575163</v>
      </c>
      <c r="F161" s="4">
        <v>36576155</v>
      </c>
      <c r="G161" s="5"/>
      <c r="H161" s="6"/>
      <c r="I161" s="6"/>
      <c r="J161" s="3">
        <v>-1</v>
      </c>
      <c r="K161" s="7">
        <v>3.3218428E-3</v>
      </c>
      <c r="L161" s="8">
        <v>0.71811659699999997</v>
      </c>
      <c r="M161" s="8">
        <v>0.57571154989999995</v>
      </c>
      <c r="N161" s="8">
        <v>0.89574622380000002</v>
      </c>
      <c r="O161" s="8" t="str">
        <f t="shared" si="10"/>
        <v>0.72 (0.58, 0.90)</v>
      </c>
      <c r="P161" s="9">
        <v>4.3667133099999998E-2</v>
      </c>
      <c r="Q161" s="8">
        <v>1.0263409484999999</v>
      </c>
      <c r="R161" s="8">
        <v>1.292187473</v>
      </c>
    </row>
    <row r="162" spans="1:18" x14ac:dyDescent="0.3">
      <c r="A162" s="1">
        <v>0</v>
      </c>
      <c r="B162" s="1">
        <f t="shared" si="8"/>
        <v>19</v>
      </c>
      <c r="C162" s="2">
        <v>35</v>
      </c>
      <c r="D162" s="3" t="s">
        <v>16</v>
      </c>
      <c r="E162" s="4">
        <v>38291258</v>
      </c>
      <c r="F162" s="4">
        <v>38299693</v>
      </c>
      <c r="G162" s="5"/>
      <c r="H162" s="6"/>
      <c r="I162" s="6"/>
      <c r="J162" s="3">
        <v>-1</v>
      </c>
      <c r="K162" s="7">
        <v>4.4028823E-3</v>
      </c>
      <c r="L162" s="8">
        <v>0.65443225859999998</v>
      </c>
      <c r="M162" s="8">
        <v>0.4888029196</v>
      </c>
      <c r="N162" s="8">
        <v>0.87618458070000005</v>
      </c>
      <c r="O162" s="8" t="str">
        <f t="shared" si="10"/>
        <v>0.65 (0.49, 0.88)</v>
      </c>
      <c r="P162" s="9">
        <v>5.2616263099999998E-2</v>
      </c>
      <c r="Q162" s="8">
        <v>1.0253151205</v>
      </c>
      <c r="R162" s="8">
        <v>1.3192486233</v>
      </c>
    </row>
    <row r="163" spans="1:18" x14ac:dyDescent="0.3">
      <c r="A163" s="1">
        <v>0</v>
      </c>
      <c r="B163" s="1">
        <f t="shared" ref="B163:B194" si="11">IF(A163=0,19,A163)</f>
        <v>19</v>
      </c>
      <c r="C163" s="2">
        <v>36</v>
      </c>
      <c r="D163" s="3" t="s">
        <v>10</v>
      </c>
      <c r="E163" s="4">
        <v>168218748</v>
      </c>
      <c r="F163" s="4">
        <v>168220325</v>
      </c>
      <c r="G163" s="5"/>
      <c r="H163" s="6"/>
      <c r="I163" s="6"/>
      <c r="J163" s="3">
        <v>1</v>
      </c>
      <c r="K163" s="7">
        <v>4.3919570000000002E-3</v>
      </c>
      <c r="L163" s="8">
        <v>1.546392837</v>
      </c>
      <c r="M163" s="8">
        <v>1.1456628815000001</v>
      </c>
      <c r="N163" s="8">
        <v>2.0872901138</v>
      </c>
      <c r="O163" s="8" t="str">
        <f t="shared" si="10"/>
        <v>1.55 (1.15, 2.09)</v>
      </c>
      <c r="P163" s="9">
        <v>5.2616263099999998E-2</v>
      </c>
      <c r="Q163" s="8">
        <v>1.0253151205</v>
      </c>
      <c r="R163" s="8">
        <v>1.2136618187999999</v>
      </c>
    </row>
    <row r="164" spans="1:18" x14ac:dyDescent="0.3">
      <c r="A164" s="1">
        <v>0</v>
      </c>
      <c r="B164" s="1">
        <f t="shared" si="11"/>
        <v>19</v>
      </c>
      <c r="C164" s="2">
        <v>37</v>
      </c>
      <c r="D164" s="3" t="s">
        <v>25</v>
      </c>
      <c r="E164" s="4">
        <v>112414798</v>
      </c>
      <c r="F164" s="4">
        <v>112415017</v>
      </c>
      <c r="G164" s="5"/>
      <c r="H164" s="6"/>
      <c r="I164" s="6"/>
      <c r="J164" s="3">
        <v>1</v>
      </c>
      <c r="K164" s="7">
        <v>4.9365025999999999E-3</v>
      </c>
      <c r="L164" s="8">
        <v>1.8010878425000001</v>
      </c>
      <c r="M164" s="8">
        <v>1.1950143303</v>
      </c>
      <c r="N164" s="8">
        <v>2.7145426913000001</v>
      </c>
      <c r="O164" s="8" t="str">
        <f t="shared" si="10"/>
        <v>1.80 (1.20, 2.71)</v>
      </c>
      <c r="P164" s="9">
        <v>5.4489944399999997E-2</v>
      </c>
      <c r="Q164" s="8">
        <v>1.0253151205</v>
      </c>
      <c r="R164" s="8">
        <v>1.1864626406000001</v>
      </c>
    </row>
    <row r="165" spans="1:18" x14ac:dyDescent="0.3">
      <c r="A165" s="1">
        <v>0</v>
      </c>
      <c r="B165" s="1">
        <f t="shared" si="11"/>
        <v>19</v>
      </c>
      <c r="C165" s="2">
        <v>38</v>
      </c>
      <c r="D165" s="3" t="s">
        <v>12</v>
      </c>
      <c r="E165" s="4">
        <v>133732921</v>
      </c>
      <c r="F165" s="4">
        <v>133733113</v>
      </c>
      <c r="G165" s="5"/>
      <c r="H165" s="6"/>
      <c r="I165" s="6"/>
      <c r="J165" s="3">
        <v>-1</v>
      </c>
      <c r="K165" s="7">
        <v>5.5341781000000003E-3</v>
      </c>
      <c r="L165" s="8">
        <v>0.6353052951</v>
      </c>
      <c r="M165" s="8">
        <v>0.4610934625</v>
      </c>
      <c r="N165" s="8">
        <v>0.87533840919999995</v>
      </c>
      <c r="O165" s="8" t="str">
        <f t="shared" si="10"/>
        <v>0.64 (0.46, 0.88)</v>
      </c>
      <c r="P165" s="9">
        <v>5.8411836199999997E-2</v>
      </c>
      <c r="Q165" s="8">
        <v>1.0212220515999999</v>
      </c>
      <c r="R165" s="8">
        <v>1.3188085507</v>
      </c>
    </row>
    <row r="166" spans="1:18" x14ac:dyDescent="0.3">
      <c r="A166" s="1">
        <v>0</v>
      </c>
      <c r="B166" s="1">
        <f t="shared" si="11"/>
        <v>19</v>
      </c>
      <c r="C166" s="2">
        <v>39</v>
      </c>
      <c r="D166" s="3" t="s">
        <v>25</v>
      </c>
      <c r="E166" s="4">
        <v>195671271</v>
      </c>
      <c r="F166" s="4">
        <v>195671479</v>
      </c>
      <c r="G166" s="5"/>
      <c r="H166" s="6"/>
      <c r="I166" s="6"/>
      <c r="J166" s="3">
        <v>1</v>
      </c>
      <c r="K166" s="7">
        <v>5.4967169999999999E-3</v>
      </c>
      <c r="L166" s="8">
        <v>1.5474530193</v>
      </c>
      <c r="M166" s="8">
        <v>1.1369953771000001</v>
      </c>
      <c r="N166" s="8">
        <v>2.1060867046</v>
      </c>
      <c r="O166" s="8" t="str">
        <f t="shared" si="10"/>
        <v>1.55 (1.14, 2.11)</v>
      </c>
      <c r="P166" s="9">
        <v>5.8411836199999997E-2</v>
      </c>
      <c r="Q166" s="8">
        <v>1.0212220515999999</v>
      </c>
      <c r="R166" s="8">
        <v>1.2054297724</v>
      </c>
    </row>
    <row r="167" spans="1:18" x14ac:dyDescent="0.3">
      <c r="A167" s="1">
        <v>0</v>
      </c>
      <c r="B167" s="1">
        <f t="shared" si="11"/>
        <v>19</v>
      </c>
      <c r="C167" s="2">
        <v>40</v>
      </c>
      <c r="D167" s="3" t="s">
        <v>27</v>
      </c>
      <c r="E167" s="4">
        <v>180678078</v>
      </c>
      <c r="F167" s="4">
        <v>180680053</v>
      </c>
      <c r="G167" s="5"/>
      <c r="H167" s="6"/>
      <c r="I167" s="6"/>
      <c r="J167" s="3">
        <v>1</v>
      </c>
      <c r="K167" s="7">
        <v>6.8189085E-3</v>
      </c>
      <c r="L167" s="8">
        <v>1.6517985150000001</v>
      </c>
      <c r="M167" s="8">
        <v>1.1483241569</v>
      </c>
      <c r="N167" s="8">
        <v>2.3760175363</v>
      </c>
      <c r="O167" s="8" t="str">
        <f t="shared" si="10"/>
        <v>1.65 (1.15, 2.38)</v>
      </c>
      <c r="P167" s="9">
        <v>6.8000977099999999E-2</v>
      </c>
      <c r="Q167" s="8">
        <v>1.0161286854</v>
      </c>
      <c r="R167" s="8">
        <v>1.1880778797</v>
      </c>
    </row>
    <row r="168" spans="1:18" x14ac:dyDescent="0.3">
      <c r="A168" s="1">
        <v>0</v>
      </c>
      <c r="B168" s="1">
        <f t="shared" si="11"/>
        <v>19</v>
      </c>
      <c r="C168" s="2">
        <v>41</v>
      </c>
      <c r="D168" s="3" t="s">
        <v>12</v>
      </c>
      <c r="E168" s="4">
        <v>29738073</v>
      </c>
      <c r="F168" s="4">
        <v>29738359</v>
      </c>
      <c r="G168" s="5"/>
      <c r="H168" s="6"/>
      <c r="I168" s="6"/>
      <c r="J168" s="3">
        <v>-1</v>
      </c>
      <c r="K168" s="7">
        <v>6.2122948000000004E-3</v>
      </c>
      <c r="L168" s="8">
        <v>0.7058587409</v>
      </c>
      <c r="M168" s="8">
        <v>0.5499958143</v>
      </c>
      <c r="N168" s="8">
        <v>0.90589155239999997</v>
      </c>
      <c r="O168" s="8" t="str">
        <f t="shared" si="10"/>
        <v>0.71 (0.55, 0.91)</v>
      </c>
      <c r="P168" s="9">
        <v>6.30355737E-2</v>
      </c>
      <c r="Q168" s="8">
        <v>1.0151130645999999</v>
      </c>
      <c r="R168" s="8">
        <v>1.2895008539999999</v>
      </c>
    </row>
    <row r="169" spans="1:18" x14ac:dyDescent="0.3">
      <c r="A169" s="1">
        <v>0</v>
      </c>
      <c r="B169" s="1">
        <f t="shared" si="11"/>
        <v>19</v>
      </c>
      <c r="C169" s="2">
        <v>42</v>
      </c>
      <c r="D169" s="3" t="s">
        <v>22</v>
      </c>
      <c r="E169" s="4">
        <v>91816094</v>
      </c>
      <c r="F169" s="4">
        <v>91819627</v>
      </c>
      <c r="G169" s="5"/>
      <c r="H169" s="11">
        <v>92272937</v>
      </c>
      <c r="I169" s="11"/>
      <c r="J169" s="3">
        <v>-1</v>
      </c>
      <c r="K169" s="7">
        <v>7.3530506000000001E-3</v>
      </c>
      <c r="L169" s="8">
        <v>0.62571773689999999</v>
      </c>
      <c r="M169" s="8">
        <v>0.44410649590000001</v>
      </c>
      <c r="N169" s="8">
        <v>0.88159639599999995</v>
      </c>
      <c r="O169" s="8" t="str">
        <f t="shared" si="10"/>
        <v>0.63 (0.44, 0.88)</v>
      </c>
      <c r="P169" s="9">
        <v>6.9310548E-2</v>
      </c>
      <c r="Q169" s="8">
        <v>1.0140984588999999</v>
      </c>
      <c r="R169" s="8">
        <v>1.3123628280999999</v>
      </c>
    </row>
    <row r="170" spans="1:18" x14ac:dyDescent="0.3">
      <c r="A170" s="1">
        <v>0</v>
      </c>
      <c r="B170" s="1">
        <f t="shared" si="11"/>
        <v>19</v>
      </c>
      <c r="C170" s="2">
        <v>43</v>
      </c>
      <c r="D170" s="3" t="s">
        <v>17</v>
      </c>
      <c r="E170" s="4">
        <v>39777520</v>
      </c>
      <c r="F170" s="4">
        <v>39813177</v>
      </c>
      <c r="G170" s="5"/>
      <c r="H170" s="6"/>
      <c r="I170" s="6"/>
      <c r="J170" s="3">
        <v>-1</v>
      </c>
      <c r="K170" s="7">
        <v>7.3816213000000002E-3</v>
      </c>
      <c r="L170" s="8">
        <v>0.62837687499999995</v>
      </c>
      <c r="M170" s="8">
        <v>0.4473053159</v>
      </c>
      <c r="N170" s="8">
        <v>0.88274715950000004</v>
      </c>
      <c r="O170" s="8" t="str">
        <f t="shared" si="10"/>
        <v>0.63 (0.45, 0.88)</v>
      </c>
      <c r="P170" s="9">
        <v>6.9310548E-2</v>
      </c>
      <c r="Q170" s="8">
        <v>1.0140984588999999</v>
      </c>
      <c r="R170" s="8">
        <v>1.3118087543000001</v>
      </c>
    </row>
    <row r="171" spans="1:18" x14ac:dyDescent="0.3">
      <c r="A171" s="1">
        <v>0</v>
      </c>
      <c r="B171" s="1">
        <f t="shared" si="11"/>
        <v>19</v>
      </c>
      <c r="C171" s="2">
        <v>44</v>
      </c>
      <c r="D171" s="3" t="s">
        <v>18</v>
      </c>
      <c r="E171" s="4">
        <v>21527242</v>
      </c>
      <c r="F171" s="4">
        <v>21527480</v>
      </c>
      <c r="G171" s="5"/>
      <c r="H171" s="6"/>
      <c r="I171" s="6"/>
      <c r="J171" s="3">
        <v>-1</v>
      </c>
      <c r="K171" s="7">
        <v>7.1501708999999998E-3</v>
      </c>
      <c r="L171" s="8">
        <v>0.67767300919999995</v>
      </c>
      <c r="M171" s="8">
        <v>0.51037453219999995</v>
      </c>
      <c r="N171" s="8">
        <v>0.89981117479999995</v>
      </c>
      <c r="O171" s="8" t="str">
        <f t="shared" si="10"/>
        <v>0.68 (0.51, 0.90)</v>
      </c>
      <c r="P171" s="9">
        <v>6.9310548E-2</v>
      </c>
      <c r="Q171" s="8">
        <v>1.0140984588999999</v>
      </c>
      <c r="R171" s="8">
        <v>1.2993481478</v>
      </c>
    </row>
    <row r="172" spans="1:18" x14ac:dyDescent="0.3">
      <c r="A172" s="1">
        <v>0</v>
      </c>
      <c r="B172" s="1">
        <f t="shared" si="11"/>
        <v>19</v>
      </c>
      <c r="C172" s="2">
        <v>45</v>
      </c>
      <c r="D172" s="3" t="s">
        <v>10</v>
      </c>
      <c r="E172" s="4">
        <v>222906688</v>
      </c>
      <c r="F172" s="4">
        <v>222910172</v>
      </c>
      <c r="G172" s="5"/>
      <c r="H172" s="6"/>
      <c r="I172" s="6"/>
      <c r="J172" s="3">
        <v>1</v>
      </c>
      <c r="K172" s="7">
        <v>7.3796091999999997E-3</v>
      </c>
      <c r="L172" s="8">
        <v>1.5544078057999999</v>
      </c>
      <c r="M172" s="8">
        <v>1.1257098887999999</v>
      </c>
      <c r="N172" s="8">
        <v>2.1463643972000002</v>
      </c>
      <c r="O172" s="8" t="str">
        <f t="shared" si="10"/>
        <v>1.55 (1.13, 2.15)</v>
      </c>
      <c r="P172" s="9">
        <v>6.9310548E-2</v>
      </c>
      <c r="Q172" s="8">
        <v>1.0140984588999999</v>
      </c>
      <c r="R172" s="8">
        <v>1.1936005089999999</v>
      </c>
    </row>
    <row r="173" spans="1:18" x14ac:dyDescent="0.3">
      <c r="A173" s="1">
        <v>0</v>
      </c>
      <c r="B173" s="1">
        <f t="shared" si="11"/>
        <v>19</v>
      </c>
      <c r="C173" s="2">
        <v>46</v>
      </c>
      <c r="D173" s="3" t="s">
        <v>23</v>
      </c>
      <c r="E173" s="4">
        <v>3074943</v>
      </c>
      <c r="F173" s="4">
        <v>3075062</v>
      </c>
      <c r="G173" s="5"/>
      <c r="H173" s="6"/>
      <c r="I173" s="6"/>
      <c r="J173" s="3">
        <v>1</v>
      </c>
      <c r="K173" s="7">
        <v>7.7028479000000004E-3</v>
      </c>
      <c r="L173" s="8">
        <v>1.6687878222999999</v>
      </c>
      <c r="M173" s="8">
        <v>1.1450549005999999</v>
      </c>
      <c r="N173" s="8">
        <v>2.4320692348000001</v>
      </c>
      <c r="O173" s="8" t="str">
        <f t="shared" si="10"/>
        <v>1.67 (1.15, 2.43)</v>
      </c>
      <c r="P173" s="9">
        <v>7.1860116700000004E-2</v>
      </c>
      <c r="Q173" s="8">
        <v>1.0140984588999999</v>
      </c>
      <c r="R173" s="8">
        <v>1.1810101836</v>
      </c>
    </row>
    <row r="174" spans="1:18" x14ac:dyDescent="0.3">
      <c r="A174" s="1">
        <v>0</v>
      </c>
      <c r="B174" s="1">
        <f t="shared" si="11"/>
        <v>19</v>
      </c>
      <c r="C174" s="2">
        <v>47</v>
      </c>
      <c r="D174" s="3" t="s">
        <v>17</v>
      </c>
      <c r="E174" s="4">
        <v>50653452</v>
      </c>
      <c r="F174" s="4">
        <v>50656894</v>
      </c>
      <c r="G174" s="5"/>
      <c r="H174" s="6"/>
      <c r="I174" s="6"/>
      <c r="J174" s="3">
        <v>1</v>
      </c>
      <c r="K174" s="7">
        <v>7.8693518000000004E-3</v>
      </c>
      <c r="L174" s="8">
        <v>1.4850436964</v>
      </c>
      <c r="M174" s="8">
        <v>1.1093887340999999</v>
      </c>
      <c r="N174" s="8">
        <v>1.9879008253999999</v>
      </c>
      <c r="O174" s="8" t="str">
        <f t="shared" si="10"/>
        <v>1.49 (1.11, 1.99)</v>
      </c>
      <c r="P174" s="9">
        <v>7.2478233399999994E-2</v>
      </c>
      <c r="Q174" s="8">
        <v>1.0110607223999999</v>
      </c>
      <c r="R174" s="8">
        <v>1.1954123148</v>
      </c>
    </row>
    <row r="175" spans="1:18" x14ac:dyDescent="0.3">
      <c r="A175" s="1">
        <v>0</v>
      </c>
      <c r="B175" s="1">
        <f t="shared" si="11"/>
        <v>19</v>
      </c>
      <c r="C175" s="2">
        <v>48</v>
      </c>
      <c r="D175" s="3" t="s">
        <v>13</v>
      </c>
      <c r="E175" s="4">
        <v>8681526</v>
      </c>
      <c r="F175" s="4">
        <v>8687251</v>
      </c>
      <c r="G175" s="5"/>
      <c r="H175" s="6"/>
      <c r="I175" s="6"/>
      <c r="J175" s="3">
        <v>-1</v>
      </c>
      <c r="K175" s="7">
        <v>8.5092875000000005E-3</v>
      </c>
      <c r="L175" s="8">
        <v>0.60582114679999999</v>
      </c>
      <c r="M175" s="8">
        <v>0.4170729219</v>
      </c>
      <c r="N175" s="8">
        <v>0.87998822880000005</v>
      </c>
      <c r="O175" s="8" t="str">
        <f t="shared" si="10"/>
        <v>0.61 (0.42, 0.88)</v>
      </c>
      <c r="P175" s="9">
        <v>7.6821140999999996E-2</v>
      </c>
      <c r="Q175" s="8">
        <v>1.0100501671</v>
      </c>
      <c r="R175" s="8">
        <v>1.3099275373999999</v>
      </c>
    </row>
    <row r="176" spans="1:18" x14ac:dyDescent="0.3">
      <c r="A176" s="1">
        <v>0</v>
      </c>
      <c r="B176" s="1">
        <f t="shared" si="11"/>
        <v>19</v>
      </c>
      <c r="C176" s="2">
        <v>49</v>
      </c>
      <c r="D176" s="3" t="s">
        <v>20</v>
      </c>
      <c r="E176" s="4">
        <v>14274671</v>
      </c>
      <c r="F176" s="4">
        <v>14274823</v>
      </c>
      <c r="G176" s="5"/>
      <c r="H176" s="6"/>
      <c r="I176" s="6"/>
      <c r="J176" s="3">
        <v>-1</v>
      </c>
      <c r="K176" s="7">
        <v>9.1187521000000004E-3</v>
      </c>
      <c r="L176" s="8">
        <v>0.58635546810000005</v>
      </c>
      <c r="M176" s="8">
        <v>0.39255505880000002</v>
      </c>
      <c r="N176" s="8">
        <v>0.87583315319999999</v>
      </c>
      <c r="O176" s="8" t="str">
        <f t="shared" si="10"/>
        <v>0.59 (0.39, 0.88)</v>
      </c>
      <c r="P176" s="9">
        <v>7.9432021699999994E-2</v>
      </c>
      <c r="Q176" s="8">
        <v>1.0090406218000001</v>
      </c>
      <c r="R176" s="8">
        <v>1.3082471067999999</v>
      </c>
    </row>
    <row r="177" spans="1:18" x14ac:dyDescent="0.3">
      <c r="A177" s="1">
        <v>0</v>
      </c>
      <c r="B177" s="1">
        <f t="shared" si="11"/>
        <v>19</v>
      </c>
      <c r="C177" s="2">
        <v>50</v>
      </c>
      <c r="D177" s="3" t="s">
        <v>29</v>
      </c>
      <c r="E177" s="4">
        <v>94189030</v>
      </c>
      <c r="F177" s="4">
        <v>94190366</v>
      </c>
      <c r="G177" s="5"/>
      <c r="H177" s="6"/>
      <c r="I177" s="6"/>
      <c r="J177" s="3">
        <v>-1</v>
      </c>
      <c r="K177" s="7">
        <v>9.4274816000000008E-3</v>
      </c>
      <c r="L177" s="8">
        <v>0.60260618109999997</v>
      </c>
      <c r="M177" s="8">
        <v>0.41112123379999999</v>
      </c>
      <c r="N177" s="8">
        <v>0.88327767970000004</v>
      </c>
      <c r="O177" s="8" t="str">
        <f t="shared" si="10"/>
        <v>0.60 (0.41, 0.88)</v>
      </c>
      <c r="P177" s="9">
        <v>8.06635411E-2</v>
      </c>
      <c r="Q177" s="8">
        <v>1.0090406218000001</v>
      </c>
      <c r="R177" s="8">
        <v>1.3066041728</v>
      </c>
    </row>
    <row r="178" spans="1:18" x14ac:dyDescent="0.3">
      <c r="A178" s="1">
        <v>0</v>
      </c>
      <c r="B178" s="1">
        <f t="shared" si="11"/>
        <v>19</v>
      </c>
      <c r="C178" s="2">
        <v>51</v>
      </c>
      <c r="D178" s="3" t="s">
        <v>21</v>
      </c>
      <c r="E178" s="4">
        <v>56149766</v>
      </c>
      <c r="F178" s="4">
        <v>56151179</v>
      </c>
      <c r="G178" s="5"/>
      <c r="H178" s="6"/>
      <c r="I178" s="6"/>
      <c r="J178" s="3">
        <v>-1</v>
      </c>
      <c r="K178" s="7">
        <v>9.5803855999999996E-3</v>
      </c>
      <c r="L178" s="8">
        <v>0.58729743649999999</v>
      </c>
      <c r="M178" s="8">
        <v>0.39263122449999999</v>
      </c>
      <c r="N178" s="8">
        <v>0.87847898349999998</v>
      </c>
      <c r="O178" s="8" t="str">
        <f t="shared" si="10"/>
        <v>0.59 (0.39, 0.88)</v>
      </c>
      <c r="P178" s="9">
        <v>8.1489633199999995E-2</v>
      </c>
      <c r="Q178" s="8">
        <v>1.0090406218000001</v>
      </c>
      <c r="R178" s="8">
        <v>1.3064465250999999</v>
      </c>
    </row>
    <row r="179" spans="1:18" x14ac:dyDescent="0.3">
      <c r="A179" s="1">
        <v>0</v>
      </c>
      <c r="B179" s="1">
        <f t="shared" si="11"/>
        <v>19</v>
      </c>
      <c r="C179" s="2">
        <v>52</v>
      </c>
      <c r="D179" s="3" t="s">
        <v>21</v>
      </c>
      <c r="E179" s="4">
        <v>22021429</v>
      </c>
      <c r="F179" s="4">
        <v>22024672</v>
      </c>
      <c r="G179" s="5" t="s">
        <v>11</v>
      </c>
      <c r="H179" s="6"/>
      <c r="I179" s="6"/>
      <c r="J179" s="3">
        <v>-1</v>
      </c>
      <c r="K179" s="7">
        <v>9.0850076999999998E-3</v>
      </c>
      <c r="L179" s="8">
        <v>0.65278875989999996</v>
      </c>
      <c r="M179" s="8">
        <v>0.47382217560000001</v>
      </c>
      <c r="N179" s="8">
        <v>0.89935251439999997</v>
      </c>
      <c r="O179" s="8" t="str">
        <f t="shared" si="10"/>
        <v>0.65 (0.47, 0.90)</v>
      </c>
      <c r="P179" s="9">
        <v>7.9432021699999994E-2</v>
      </c>
      <c r="Q179" s="8">
        <v>1.0090406218000001</v>
      </c>
      <c r="R179" s="8">
        <v>1.3007632176999999</v>
      </c>
    </row>
    <row r="180" spans="1:18" x14ac:dyDescent="0.3">
      <c r="A180" s="1">
        <v>0</v>
      </c>
      <c r="B180" s="1">
        <f t="shared" si="11"/>
        <v>19</v>
      </c>
      <c r="C180" s="2">
        <v>53</v>
      </c>
      <c r="D180" s="3" t="s">
        <v>12</v>
      </c>
      <c r="E180" s="4">
        <v>42398467</v>
      </c>
      <c r="F180" s="4">
        <v>42398655</v>
      </c>
      <c r="G180" s="5"/>
      <c r="H180" s="6"/>
      <c r="I180" s="6"/>
      <c r="J180" s="3">
        <v>1</v>
      </c>
      <c r="K180" s="7">
        <v>8.2220274999999995E-3</v>
      </c>
      <c r="L180" s="8">
        <v>1.3695285947</v>
      </c>
      <c r="M180" s="8">
        <v>1.0846439911000001</v>
      </c>
      <c r="N180" s="8">
        <v>1.7292388905</v>
      </c>
      <c r="O180" s="8" t="str">
        <f t="shared" si="10"/>
        <v>1.37 (1.08, 1.73)</v>
      </c>
      <c r="P180" s="9">
        <v>7.5111119899999995E-2</v>
      </c>
      <c r="Q180" s="8">
        <v>1.0090406218000001</v>
      </c>
      <c r="R180" s="8">
        <v>1.193227311</v>
      </c>
    </row>
    <row r="181" spans="1:18" x14ac:dyDescent="0.3">
      <c r="A181" s="1">
        <v>0</v>
      </c>
      <c r="B181" s="1">
        <f t="shared" si="11"/>
        <v>19</v>
      </c>
      <c r="C181" s="2">
        <v>54</v>
      </c>
      <c r="D181" s="3" t="s">
        <v>10</v>
      </c>
      <c r="E181" s="4">
        <v>15936663</v>
      </c>
      <c r="F181" s="4">
        <v>15936819</v>
      </c>
      <c r="G181" s="5"/>
      <c r="H181" s="6"/>
      <c r="I181" s="6"/>
      <c r="J181" s="3">
        <v>1</v>
      </c>
      <c r="K181" s="7">
        <v>9.0501058999999991E-3</v>
      </c>
      <c r="L181" s="8">
        <v>1.5289672066</v>
      </c>
      <c r="M181" s="8">
        <v>1.1115620555000001</v>
      </c>
      <c r="N181" s="8">
        <v>2.1031130987000002</v>
      </c>
      <c r="O181" s="8" t="str">
        <f t="shared" si="10"/>
        <v>1.53 (1.11, 2.10)</v>
      </c>
      <c r="P181" s="9">
        <v>7.9432021699999994E-2</v>
      </c>
      <c r="Q181" s="8">
        <v>1.0090406218000001</v>
      </c>
      <c r="R181" s="8">
        <v>1.1873686212000001</v>
      </c>
    </row>
    <row r="182" spans="1:18" x14ac:dyDescent="0.3">
      <c r="A182" s="1">
        <v>0</v>
      </c>
      <c r="B182" s="1">
        <f t="shared" si="11"/>
        <v>19</v>
      </c>
      <c r="C182" s="2">
        <v>55</v>
      </c>
      <c r="D182" s="3" t="s">
        <v>21</v>
      </c>
      <c r="E182" s="4">
        <v>57811563</v>
      </c>
      <c r="F182" s="4">
        <v>57811715</v>
      </c>
      <c r="G182" s="5"/>
      <c r="H182" s="6"/>
      <c r="I182" s="6"/>
      <c r="J182" s="3">
        <v>1</v>
      </c>
      <c r="K182" s="7">
        <v>9.0555776999999994E-3</v>
      </c>
      <c r="L182" s="8">
        <v>1.6061421548000001</v>
      </c>
      <c r="M182" s="8">
        <v>1.1252491452</v>
      </c>
      <c r="N182" s="8">
        <v>2.2925523937999999</v>
      </c>
      <c r="O182" s="8" t="str">
        <f t="shared" si="10"/>
        <v>1.61 (1.13, 2.29)</v>
      </c>
      <c r="P182" s="9">
        <v>7.9432021699999994E-2</v>
      </c>
      <c r="Q182" s="8">
        <v>1.0090406218000001</v>
      </c>
      <c r="R182" s="8">
        <v>1.1804130589999999</v>
      </c>
    </row>
    <row r="183" spans="1:18" x14ac:dyDescent="0.3">
      <c r="A183" s="1">
        <v>0</v>
      </c>
      <c r="B183" s="1">
        <f t="shared" si="11"/>
        <v>19</v>
      </c>
      <c r="C183" s="2">
        <v>56</v>
      </c>
      <c r="D183" s="3" t="s">
        <v>32</v>
      </c>
      <c r="E183" s="4">
        <v>115108909</v>
      </c>
      <c r="F183" s="4">
        <v>115109012</v>
      </c>
      <c r="G183" s="5"/>
      <c r="H183" s="6"/>
      <c r="I183" s="6"/>
      <c r="J183" s="3">
        <v>1</v>
      </c>
      <c r="K183" s="7">
        <v>1.06958143E-2</v>
      </c>
      <c r="L183" s="8">
        <v>1.6347173263999999</v>
      </c>
      <c r="M183" s="8">
        <v>1.1208496855000001</v>
      </c>
      <c r="N183" s="8">
        <v>2.3841740528000002</v>
      </c>
      <c r="O183" s="8" t="str">
        <f t="shared" si="10"/>
        <v>1.63 (1.12, 2.38)</v>
      </c>
      <c r="P183" s="9">
        <v>8.8885905299999998E-2</v>
      </c>
      <c r="Q183" s="8">
        <v>1.0050125209</v>
      </c>
      <c r="R183" s="8">
        <v>1.1699522041999999</v>
      </c>
    </row>
    <row r="184" spans="1:18" x14ac:dyDescent="0.3">
      <c r="A184" s="1">
        <v>0</v>
      </c>
      <c r="B184" s="1">
        <f t="shared" si="11"/>
        <v>19</v>
      </c>
      <c r="C184" s="2">
        <v>57</v>
      </c>
      <c r="D184" s="3" t="s">
        <v>12</v>
      </c>
      <c r="E184" s="4">
        <v>38637965</v>
      </c>
      <c r="F184" s="4">
        <v>38638108</v>
      </c>
      <c r="G184" s="5"/>
      <c r="H184" s="6"/>
      <c r="I184" s="6"/>
      <c r="J184" s="3">
        <v>-1</v>
      </c>
      <c r="K184" s="7">
        <v>1.09670836E-2</v>
      </c>
      <c r="L184" s="8">
        <v>0.62654094100000002</v>
      </c>
      <c r="M184" s="8">
        <v>0.43701705829999998</v>
      </c>
      <c r="N184" s="8">
        <v>0.89825681449999994</v>
      </c>
      <c r="O184" s="8" t="str">
        <f t="shared" si="10"/>
        <v>0.63 (0.44, 0.90)</v>
      </c>
      <c r="P184" s="9">
        <v>8.9092150999999994E-2</v>
      </c>
      <c r="Q184" s="8">
        <v>1.0040080107</v>
      </c>
      <c r="R184" s="8">
        <v>1.2995106958</v>
      </c>
    </row>
    <row r="185" spans="1:18" x14ac:dyDescent="0.3">
      <c r="A185" s="1">
        <v>0</v>
      </c>
      <c r="B185" s="1">
        <f t="shared" si="11"/>
        <v>19</v>
      </c>
      <c r="C185" s="2">
        <v>58</v>
      </c>
      <c r="D185" s="3" t="s">
        <v>29</v>
      </c>
      <c r="E185" s="4">
        <v>76741733</v>
      </c>
      <c r="F185" s="4">
        <v>76741898</v>
      </c>
      <c r="G185" s="5"/>
      <c r="H185" s="6"/>
      <c r="I185" s="6"/>
      <c r="J185" s="3">
        <v>-1</v>
      </c>
      <c r="K185" s="7">
        <v>1.08365701E-2</v>
      </c>
      <c r="L185" s="8">
        <v>0.65472350000000001</v>
      </c>
      <c r="M185" s="8">
        <v>0.47267482869999999</v>
      </c>
      <c r="N185" s="8">
        <v>0.90688743179999998</v>
      </c>
      <c r="O185" s="8" t="str">
        <f t="shared" si="10"/>
        <v>0.65 (0.47, 0.91)</v>
      </c>
      <c r="P185" s="9">
        <v>8.90322749E-2</v>
      </c>
      <c r="Q185" s="8">
        <v>1.0040080107</v>
      </c>
      <c r="R185" s="8">
        <v>1.2952357693000001</v>
      </c>
    </row>
    <row r="186" spans="1:18" x14ac:dyDescent="0.3">
      <c r="A186" s="1">
        <v>0</v>
      </c>
      <c r="B186" s="1">
        <f t="shared" si="11"/>
        <v>19</v>
      </c>
      <c r="C186" s="2">
        <v>59</v>
      </c>
      <c r="D186" s="3" t="s">
        <v>22</v>
      </c>
      <c r="E186" s="4">
        <v>96492560</v>
      </c>
      <c r="F186" s="4">
        <v>96493149</v>
      </c>
      <c r="G186" s="5"/>
      <c r="H186" s="11">
        <v>96346106</v>
      </c>
      <c r="I186" s="11"/>
      <c r="J186" s="3">
        <v>-1</v>
      </c>
      <c r="K186" s="7">
        <v>1.09586358E-2</v>
      </c>
      <c r="L186" s="8">
        <v>0.67886191549999997</v>
      </c>
      <c r="M186" s="8">
        <v>0.50371194340000003</v>
      </c>
      <c r="N186" s="8">
        <v>0.9149147769</v>
      </c>
      <c r="O186" s="8" t="str">
        <f t="shared" si="10"/>
        <v>0.68 (0.50, 0.91)</v>
      </c>
      <c r="P186" s="9">
        <v>8.9092150999999994E-2</v>
      </c>
      <c r="Q186" s="8">
        <v>1.0040080107</v>
      </c>
      <c r="R186" s="8">
        <v>1.2884452423999999</v>
      </c>
    </row>
    <row r="187" spans="1:18" x14ac:dyDescent="0.3">
      <c r="A187" s="1">
        <v>0</v>
      </c>
      <c r="B187" s="1">
        <f t="shared" si="11"/>
        <v>19</v>
      </c>
      <c r="C187" s="2">
        <v>60</v>
      </c>
      <c r="D187" s="3" t="s">
        <v>28</v>
      </c>
      <c r="E187" s="4">
        <v>26130873</v>
      </c>
      <c r="F187" s="4">
        <v>26132970</v>
      </c>
      <c r="G187" s="5"/>
      <c r="H187" s="6"/>
      <c r="I187" s="6"/>
      <c r="J187" s="3">
        <v>1</v>
      </c>
      <c r="K187" s="7">
        <v>1.0806530700000001E-2</v>
      </c>
      <c r="L187" s="8">
        <v>1.5801712430999999</v>
      </c>
      <c r="M187" s="8">
        <v>1.1115044113999999</v>
      </c>
      <c r="N187" s="8">
        <v>2.2464518647</v>
      </c>
      <c r="O187" s="8" t="str">
        <f t="shared" si="10"/>
        <v>1.58 (1.11, 2.25)</v>
      </c>
      <c r="P187" s="9">
        <v>8.90322749E-2</v>
      </c>
      <c r="Q187" s="8">
        <v>1.0040080107</v>
      </c>
      <c r="R187" s="8">
        <v>1.1752935925000001</v>
      </c>
    </row>
    <row r="188" spans="1:18" x14ac:dyDescent="0.3">
      <c r="A188" s="1">
        <v>0</v>
      </c>
      <c r="B188" s="1">
        <f t="shared" si="11"/>
        <v>19</v>
      </c>
      <c r="C188" s="2">
        <v>61</v>
      </c>
      <c r="D188" s="3" t="s">
        <v>18</v>
      </c>
      <c r="E188" s="4">
        <v>25271035</v>
      </c>
      <c r="F188" s="4">
        <v>25272071</v>
      </c>
      <c r="G188" s="5"/>
      <c r="H188" s="6"/>
      <c r="I188" s="6"/>
      <c r="J188" s="3">
        <v>-1</v>
      </c>
      <c r="K188" s="7">
        <v>1.15220555E-2</v>
      </c>
      <c r="L188" s="8">
        <v>0.61066520599999996</v>
      </c>
      <c r="M188" s="8">
        <v>0.4165184737</v>
      </c>
      <c r="N188" s="8">
        <v>0.89530721290000004</v>
      </c>
      <c r="O188" s="8" t="str">
        <f t="shared" si="10"/>
        <v>0.61 (0.42, 0.90)</v>
      </c>
      <c r="P188" s="9">
        <v>9.1211853199999998E-2</v>
      </c>
      <c r="Q188" s="8">
        <v>1.0030045045</v>
      </c>
      <c r="R188" s="8">
        <v>1.2991476445000001</v>
      </c>
    </row>
    <row r="189" spans="1:18" x14ac:dyDescent="0.3">
      <c r="A189" s="1">
        <v>0</v>
      </c>
      <c r="B189" s="1">
        <f t="shared" si="11"/>
        <v>19</v>
      </c>
      <c r="C189" s="2">
        <v>62</v>
      </c>
      <c r="D189" s="3" t="s">
        <v>27</v>
      </c>
      <c r="E189" s="4">
        <v>10435961</v>
      </c>
      <c r="F189" s="4">
        <v>10438476</v>
      </c>
      <c r="G189" s="5"/>
      <c r="H189" s="6"/>
      <c r="I189" s="6"/>
      <c r="J189" s="3">
        <v>1</v>
      </c>
      <c r="K189" s="7">
        <v>1.15238835E-2</v>
      </c>
      <c r="L189" s="8">
        <v>1.8079419985</v>
      </c>
      <c r="M189" s="8">
        <v>1.141990136</v>
      </c>
      <c r="N189" s="8">
        <v>2.8622438730000002</v>
      </c>
      <c r="O189" s="8" t="str">
        <f t="shared" si="10"/>
        <v>1.81 (1.14, 2.86)</v>
      </c>
      <c r="P189" s="9">
        <v>9.1211853199999998E-2</v>
      </c>
      <c r="Q189" s="8">
        <v>1.0030045045</v>
      </c>
      <c r="R189" s="8">
        <v>1.1464436633999999</v>
      </c>
    </row>
    <row r="190" spans="1:18" x14ac:dyDescent="0.3">
      <c r="A190" s="1">
        <v>0</v>
      </c>
      <c r="B190" s="1">
        <f t="shared" si="11"/>
        <v>19</v>
      </c>
      <c r="C190" s="2">
        <v>63</v>
      </c>
      <c r="D190" s="3" t="s">
        <v>18</v>
      </c>
      <c r="E190" s="4">
        <v>31465709</v>
      </c>
      <c r="F190" s="4">
        <v>31467707</v>
      </c>
      <c r="G190" s="5"/>
      <c r="H190" s="6"/>
      <c r="I190" s="6"/>
      <c r="J190" s="3">
        <v>-1</v>
      </c>
      <c r="K190" s="7">
        <v>1.2725186100000001E-2</v>
      </c>
      <c r="L190" s="8">
        <v>0.59331660279999998</v>
      </c>
      <c r="M190" s="8">
        <v>0.39348722149999998</v>
      </c>
      <c r="N190" s="8">
        <v>0.89462775890000001</v>
      </c>
      <c r="O190" s="8" t="str">
        <f t="shared" si="10"/>
        <v>0.59 (0.39, 0.89)</v>
      </c>
      <c r="P190" s="9">
        <v>9.7930445099999999E-2</v>
      </c>
      <c r="Q190" s="8">
        <v>1.0010005002</v>
      </c>
      <c r="R190" s="8">
        <v>1.2959424588999999</v>
      </c>
    </row>
    <row r="191" spans="1:18" x14ac:dyDescent="0.3">
      <c r="A191" s="1">
        <v>0</v>
      </c>
      <c r="B191" s="1">
        <f t="shared" si="11"/>
        <v>19</v>
      </c>
      <c r="C191" s="2">
        <v>64</v>
      </c>
      <c r="D191" s="3" t="s">
        <v>31</v>
      </c>
      <c r="E191" s="4">
        <v>33018805</v>
      </c>
      <c r="F191" s="4">
        <v>33020959</v>
      </c>
      <c r="G191" s="5"/>
      <c r="H191" s="6"/>
      <c r="I191" s="6"/>
      <c r="J191" s="3">
        <v>-1</v>
      </c>
      <c r="K191" s="7">
        <v>1.2732312399999999E-2</v>
      </c>
      <c r="L191" s="8">
        <v>0.5526492704</v>
      </c>
      <c r="M191" s="8">
        <v>0.34659166749999998</v>
      </c>
      <c r="N191" s="8">
        <v>0.88121338370000002</v>
      </c>
      <c r="O191" s="8" t="str">
        <f t="shared" si="10"/>
        <v>0.55 (0.35, 0.88)</v>
      </c>
      <c r="P191" s="9">
        <v>9.7930445099999999E-2</v>
      </c>
      <c r="Q191" s="8">
        <v>1.0010005002</v>
      </c>
      <c r="R191" s="8">
        <v>1.2936456141999999</v>
      </c>
    </row>
    <row r="192" spans="1:18" x14ac:dyDescent="0.3">
      <c r="A192" s="1">
        <v>0</v>
      </c>
      <c r="B192" s="1">
        <f t="shared" si="11"/>
        <v>19</v>
      </c>
      <c r="C192" s="2">
        <v>65</v>
      </c>
      <c r="D192" s="3" t="s">
        <v>19</v>
      </c>
      <c r="E192" s="4">
        <v>3710044</v>
      </c>
      <c r="F192" s="4">
        <v>3712797</v>
      </c>
      <c r="G192" s="5"/>
      <c r="H192" s="6"/>
      <c r="I192" s="6"/>
      <c r="J192" s="3">
        <v>-1</v>
      </c>
      <c r="K192" s="7">
        <v>1.23972727E-2</v>
      </c>
      <c r="L192" s="8">
        <v>0.66594188249999997</v>
      </c>
      <c r="M192" s="8">
        <v>0.48422567459999999</v>
      </c>
      <c r="N192" s="8">
        <v>0.91585104660000005</v>
      </c>
      <c r="O192" s="8" t="str">
        <f t="shared" si="10"/>
        <v>0.67 (0.48, 0.92)</v>
      </c>
      <c r="P192" s="9">
        <v>9.6899764299999996E-2</v>
      </c>
      <c r="Q192" s="8">
        <v>1.0010005002</v>
      </c>
      <c r="R192" s="8">
        <v>1.2887337504</v>
      </c>
    </row>
    <row r="193" spans="1:18" x14ac:dyDescent="0.3">
      <c r="A193" s="1">
        <v>0</v>
      </c>
      <c r="B193" s="1">
        <f t="shared" si="11"/>
        <v>19</v>
      </c>
      <c r="C193" s="2">
        <v>66</v>
      </c>
      <c r="D193" s="3" t="s">
        <v>10</v>
      </c>
      <c r="E193" s="4">
        <v>121484124</v>
      </c>
      <c r="F193" s="4">
        <v>121485310</v>
      </c>
      <c r="G193" s="5" t="s">
        <v>11</v>
      </c>
      <c r="H193" s="6"/>
      <c r="I193" s="6"/>
      <c r="J193" s="3">
        <v>1</v>
      </c>
      <c r="K193" s="7">
        <v>1.26192658E-2</v>
      </c>
      <c r="L193" s="8">
        <v>1.5594841581000001</v>
      </c>
      <c r="M193" s="8">
        <v>1.0998746218</v>
      </c>
      <c r="N193" s="8">
        <v>2.2111527906999999</v>
      </c>
      <c r="O193" s="8" t="str">
        <f t="shared" si="10"/>
        <v>1.56 (1.10, 2.21)</v>
      </c>
      <c r="P193" s="9">
        <v>9.7930445099999999E-2</v>
      </c>
      <c r="Q193" s="8">
        <v>1.0010005002</v>
      </c>
      <c r="R193" s="8">
        <v>1.1705245738000001</v>
      </c>
    </row>
    <row r="194" spans="1:18" x14ac:dyDescent="0.3">
      <c r="A194" s="1">
        <v>0</v>
      </c>
      <c r="B194" s="1">
        <f t="shared" si="11"/>
        <v>19</v>
      </c>
      <c r="C194" s="2">
        <v>67</v>
      </c>
      <c r="D194" s="3" t="s">
        <v>19</v>
      </c>
      <c r="E194" s="4">
        <v>41379297</v>
      </c>
      <c r="F194" s="4">
        <v>41379450</v>
      </c>
      <c r="G194" s="5"/>
      <c r="H194" s="6"/>
      <c r="I194" s="6"/>
      <c r="J194" s="3">
        <v>-1</v>
      </c>
      <c r="K194" s="7">
        <v>1.28582937E-2</v>
      </c>
      <c r="L194" s="8">
        <v>0.68366629020000003</v>
      </c>
      <c r="M194" s="8">
        <v>0.50666700070000004</v>
      </c>
      <c r="N194" s="8">
        <v>0.92249859519999999</v>
      </c>
      <c r="O194" s="8" t="str">
        <f t="shared" si="10"/>
        <v>0.68 (0.51, 0.92)</v>
      </c>
      <c r="P194" s="9">
        <v>9.8368214300000006E-2</v>
      </c>
      <c r="Q194" s="8">
        <v>1</v>
      </c>
      <c r="R194" s="8">
        <v>1.2827704517</v>
      </c>
    </row>
    <row r="195" spans="1:18" x14ac:dyDescent="0.3">
      <c r="A195" s="1">
        <v>0</v>
      </c>
      <c r="B195" s="1">
        <f t="shared" ref="B195:B196" si="12">IF(A195=0,19,A195)</f>
        <v>19</v>
      </c>
      <c r="C195" s="2">
        <v>68</v>
      </c>
      <c r="D195" s="3" t="s">
        <v>28</v>
      </c>
      <c r="E195" s="4">
        <v>138982087</v>
      </c>
      <c r="F195" s="4">
        <v>138982527</v>
      </c>
      <c r="G195" s="5" t="s">
        <v>11</v>
      </c>
      <c r="H195" s="11">
        <v>96346106</v>
      </c>
      <c r="I195" s="11"/>
      <c r="J195" s="3">
        <v>1</v>
      </c>
      <c r="K195" s="7">
        <v>1.3000618300000001E-2</v>
      </c>
      <c r="L195" s="8">
        <v>1.7318606056000001</v>
      </c>
      <c r="M195" s="8">
        <v>1.1227912423999999</v>
      </c>
      <c r="N195" s="8">
        <v>2.6713257493999998</v>
      </c>
      <c r="O195" s="8" t="str">
        <f t="shared" si="10"/>
        <v>1.73 (1.12, 2.67)</v>
      </c>
      <c r="P195" s="9">
        <v>9.8368214300000006E-2</v>
      </c>
      <c r="Q195" s="8">
        <v>1</v>
      </c>
      <c r="R195" s="8">
        <v>1.1494262499000001</v>
      </c>
    </row>
    <row r="196" spans="1:18" x14ac:dyDescent="0.3">
      <c r="A196" s="1">
        <v>0</v>
      </c>
      <c r="B196" s="1">
        <f t="shared" si="12"/>
        <v>19</v>
      </c>
      <c r="C196" s="2">
        <v>69</v>
      </c>
      <c r="D196" s="3" t="s">
        <v>10</v>
      </c>
      <c r="E196" s="4">
        <v>11968187</v>
      </c>
      <c r="F196" s="4">
        <v>11968792</v>
      </c>
      <c r="G196" s="5"/>
      <c r="H196" s="11">
        <v>119700011</v>
      </c>
      <c r="I196" s="11"/>
      <c r="J196" s="3">
        <v>1</v>
      </c>
      <c r="K196" s="7">
        <v>1.3103337499999999E-2</v>
      </c>
      <c r="L196" s="8">
        <v>1.7799138475</v>
      </c>
      <c r="M196" s="8">
        <v>1.1287097851000001</v>
      </c>
      <c r="N196" s="8">
        <v>2.8068271811000001</v>
      </c>
      <c r="O196" s="8" t="str">
        <f t="shared" ref="O196" si="13">CONCATENATE(TEXT(L196,"0.00")," (",TEXT(M196,"0.00"),", ",TEXT(N196,"0.00"),")")</f>
        <v>1.78 (1.13, 2.81)</v>
      </c>
      <c r="P196" s="9">
        <v>9.8368214300000006E-2</v>
      </c>
      <c r="Q196" s="8">
        <v>1</v>
      </c>
      <c r="R196" s="8">
        <v>1.1433866506000001</v>
      </c>
    </row>
  </sheetData>
  <sortState ref="A2:R195">
    <sortCondition ref="B2:B195"/>
    <sortCondition descending="1" ref="Q2:Q195"/>
    <sortCondition descending="1" ref="R2:R195"/>
  </sortState>
  <mergeCells count="1">
    <mergeCell ref="C1:R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Genomic Health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Sinicropi</dc:creator>
  <cp:lastModifiedBy>Lynn Marquesen</cp:lastModifiedBy>
  <cp:lastPrinted>2011-11-08T00:25:34Z</cp:lastPrinted>
  <dcterms:created xsi:type="dcterms:W3CDTF">2011-09-28T02:13:47Z</dcterms:created>
  <dcterms:modified xsi:type="dcterms:W3CDTF">2012-06-13T16:11:23Z</dcterms:modified>
</cp:coreProperties>
</file>