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9915" activeTab="0"/>
  </bookViews>
  <sheets>
    <sheet name="Ex#1" sheetId="1" r:id="rId1"/>
    <sheet name="Ex#2" sheetId="2" r:id="rId2"/>
    <sheet name="Ex#4" sheetId="3" r:id="rId3"/>
    <sheet name="Ex#5" sheetId="4" r:id="rId4"/>
    <sheet name="Ex#6" sheetId="5" r:id="rId5"/>
  </sheets>
  <definedNames/>
  <calcPr fullCalcOnLoad="1"/>
</workbook>
</file>

<file path=xl/sharedStrings.xml><?xml version="1.0" encoding="utf-8"?>
<sst xmlns="http://schemas.openxmlformats.org/spreadsheetml/2006/main" count="127" uniqueCount="35">
  <si>
    <t>cfos</t>
  </si>
  <si>
    <t>cjun</t>
  </si>
  <si>
    <t>egr1</t>
  </si>
  <si>
    <t>egr2</t>
  </si>
  <si>
    <t>fosB</t>
  </si>
  <si>
    <t>gem</t>
  </si>
  <si>
    <t>gly96</t>
  </si>
  <si>
    <t>klf4</t>
  </si>
  <si>
    <t>lrg21</t>
  </si>
  <si>
    <t>mkp1</t>
  </si>
  <si>
    <t>n10</t>
  </si>
  <si>
    <t>per1</t>
  </si>
  <si>
    <t>pip92</t>
  </si>
  <si>
    <t>rgs2</t>
  </si>
  <si>
    <t>tis11</t>
  </si>
  <si>
    <t>tsc22</t>
  </si>
  <si>
    <t>GnRH</t>
  </si>
  <si>
    <t>PD</t>
  </si>
  <si>
    <t>SP</t>
  </si>
  <si>
    <t>BIMI</t>
  </si>
  <si>
    <t>PP2</t>
  </si>
  <si>
    <t>AG1478</t>
  </si>
  <si>
    <t>KN62</t>
  </si>
  <si>
    <t>dexras</t>
  </si>
  <si>
    <t>dusp8</t>
  </si>
  <si>
    <t>egr3</t>
  </si>
  <si>
    <t>fra1</t>
  </si>
  <si>
    <t>GIF</t>
  </si>
  <si>
    <t>junB</t>
  </si>
  <si>
    <t>nfil3</t>
  </si>
  <si>
    <t>sil</t>
  </si>
  <si>
    <t>CREM</t>
  </si>
  <si>
    <t>Mean difference in Ct values between gene and rgs11 (mean log activity)</t>
  </si>
  <si>
    <t>Standard Deviation of mean log activity</t>
  </si>
  <si>
    <t>Mean copy number in arbitrary units, assuming a constant ratio between each gene and rgs11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</si>
</sst>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7" fillId="0" borderId="5" xfId="50" applyAlignment="1">
      <alignment/>
    </xf>
    <xf numFmtId="0" fontId="26" fillId="0" borderId="4" xfId="49" applyAlignment="1">
      <alignment horizontal="center"/>
    </xf>
    <xf numFmtId="0" fontId="26" fillId="0" borderId="4" xfId="49" applyFill="1" applyAlignment="1">
      <alignment horizontal="center"/>
    </xf>
    <xf numFmtId="2" fontId="3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7.7109375" style="0" bestFit="1" customWidth="1"/>
    <col min="2" max="17" width="6.7109375" style="0" customWidth="1"/>
    <col min="18" max="22" width="9.140625" style="0" customWidth="1"/>
  </cols>
  <sheetData>
    <row r="1" spans="1:17" ht="18" thickBot="1">
      <c r="A1" s="4" t="s">
        <v>34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6.5" thickBot="1" thickTop="1">
      <c r="A2" s="3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</row>
    <row r="3" spans="1:22" ht="15.75" thickBot="1">
      <c r="A3" s="3" t="s">
        <v>16</v>
      </c>
      <c r="B3" s="2">
        <v>522.30539</v>
      </c>
      <c r="C3" s="2">
        <v>18.998829</v>
      </c>
      <c r="D3" s="2">
        <v>3.9975505</v>
      </c>
      <c r="E3" s="2">
        <v>82.431457</v>
      </c>
      <c r="F3" s="2">
        <v>90.006986</v>
      </c>
      <c r="G3" s="2">
        <v>104.72416</v>
      </c>
      <c r="H3" s="2">
        <v>5.3176251</v>
      </c>
      <c r="I3" s="2">
        <v>10.867806</v>
      </c>
      <c r="J3" s="2">
        <v>70.789418</v>
      </c>
      <c r="K3" s="2">
        <v>64.712988</v>
      </c>
      <c r="L3" s="2">
        <v>10.203684</v>
      </c>
      <c r="M3" s="2">
        <v>1.2945665</v>
      </c>
      <c r="N3" s="2">
        <v>3.2129887</v>
      </c>
      <c r="O3" s="2">
        <v>26.162204</v>
      </c>
      <c r="P3" s="2">
        <v>195.20864</v>
      </c>
      <c r="Q3" s="2">
        <v>627.69756</v>
      </c>
      <c r="R3" s="2"/>
      <c r="S3" s="2"/>
      <c r="T3" s="2"/>
      <c r="U3" s="2"/>
      <c r="V3" s="2"/>
    </row>
    <row r="4" spans="1:22" ht="15.75" thickBot="1">
      <c r="A4" s="3" t="s">
        <v>17</v>
      </c>
      <c r="B4" s="2">
        <v>378.70916</v>
      </c>
      <c r="C4" s="2">
        <v>11.950679</v>
      </c>
      <c r="D4" s="2">
        <v>7.4901324</v>
      </c>
      <c r="E4" s="2">
        <v>40.212639</v>
      </c>
      <c r="F4" s="2">
        <v>50.500248</v>
      </c>
      <c r="G4" s="2">
        <v>104.4423</v>
      </c>
      <c r="H4" s="2">
        <v>4.4245142</v>
      </c>
      <c r="I4" s="2">
        <v>9.7225452</v>
      </c>
      <c r="J4" s="2">
        <v>45.828144</v>
      </c>
      <c r="K4" s="2">
        <v>59.006225</v>
      </c>
      <c r="L4" s="2">
        <v>11.712642</v>
      </c>
      <c r="M4" s="2">
        <v>2.0000429</v>
      </c>
      <c r="N4" s="2">
        <v>3.7779106</v>
      </c>
      <c r="O4" s="2">
        <v>26.327049</v>
      </c>
      <c r="P4" s="2">
        <v>144.02923</v>
      </c>
      <c r="Q4" s="2">
        <v>680.59014</v>
      </c>
      <c r="R4" s="2"/>
      <c r="S4" s="2"/>
      <c r="T4" s="2"/>
      <c r="U4" s="2"/>
      <c r="V4" s="2"/>
    </row>
    <row r="5" spans="1:22" ht="15.75" thickBot="1">
      <c r="A5" s="3" t="s">
        <v>18</v>
      </c>
      <c r="B5" s="2">
        <v>527.59391</v>
      </c>
      <c r="C5" s="2">
        <v>3.401775</v>
      </c>
      <c r="D5" s="2">
        <v>4.5285788</v>
      </c>
      <c r="E5" s="2">
        <v>45.080285</v>
      </c>
      <c r="F5" s="2">
        <v>64.093635</v>
      </c>
      <c r="G5" s="2">
        <v>163.67152</v>
      </c>
      <c r="H5" s="2">
        <v>4.1750093</v>
      </c>
      <c r="I5" s="2">
        <v>25.505547</v>
      </c>
      <c r="J5" s="2">
        <v>21.873454</v>
      </c>
      <c r="K5" s="2">
        <v>55.322042</v>
      </c>
      <c r="L5" s="2">
        <v>10.808439</v>
      </c>
      <c r="M5" s="2">
        <v>1.3495604</v>
      </c>
      <c r="N5" s="2">
        <v>2.0437984</v>
      </c>
      <c r="O5" s="2">
        <v>48.324816</v>
      </c>
      <c r="P5" s="2">
        <v>124.72487</v>
      </c>
      <c r="Q5" s="2">
        <v>724.84123</v>
      </c>
      <c r="R5" s="2"/>
      <c r="S5" s="2"/>
      <c r="T5" s="2"/>
      <c r="U5" s="2"/>
      <c r="V5" s="2"/>
    </row>
    <row r="6" spans="1:22" ht="15.75" thickBot="1">
      <c r="A6" s="3" t="s">
        <v>19</v>
      </c>
      <c r="B6" s="2">
        <v>278.49236</v>
      </c>
      <c r="C6" s="2">
        <v>14.254875</v>
      </c>
      <c r="D6" s="2">
        <v>7.0082027</v>
      </c>
      <c r="E6" s="2">
        <v>26.874082</v>
      </c>
      <c r="F6" s="2">
        <v>13.92689</v>
      </c>
      <c r="G6" s="2">
        <v>286.15658</v>
      </c>
      <c r="H6" s="2">
        <v>3.3281704</v>
      </c>
      <c r="I6" s="2">
        <v>8.221953</v>
      </c>
      <c r="J6" s="2">
        <v>38.254762</v>
      </c>
      <c r="K6" s="2">
        <v>32.348939</v>
      </c>
      <c r="L6" s="2">
        <v>19.864239</v>
      </c>
      <c r="M6" s="2">
        <v>1.3133602</v>
      </c>
      <c r="N6" s="2">
        <v>2.0733363</v>
      </c>
      <c r="O6" s="2">
        <v>12.167244</v>
      </c>
      <c r="P6" s="2">
        <v>79.530493</v>
      </c>
      <c r="Q6" s="2">
        <v>435.18382</v>
      </c>
      <c r="R6" s="2"/>
      <c r="S6" s="2"/>
      <c r="T6" s="2"/>
      <c r="U6" s="2"/>
      <c r="V6" s="2"/>
    </row>
    <row r="7" spans="1:22" ht="15.75" thickBot="1">
      <c r="A7" s="3" t="s">
        <v>20</v>
      </c>
      <c r="B7" s="2">
        <v>301.9248</v>
      </c>
      <c r="C7" s="2">
        <v>11.367025</v>
      </c>
      <c r="D7" s="2">
        <v>6.07719</v>
      </c>
      <c r="E7" s="2">
        <v>44.613999</v>
      </c>
      <c r="F7" s="2">
        <v>72.855513</v>
      </c>
      <c r="G7" s="2">
        <v>190.11356</v>
      </c>
      <c r="H7" s="2">
        <v>3.9749136</v>
      </c>
      <c r="I7" s="2">
        <v>10.988717</v>
      </c>
      <c r="J7" s="2">
        <v>52.838313</v>
      </c>
      <c r="K7" s="2">
        <v>57.375352</v>
      </c>
      <c r="L7" s="2">
        <v>8.0891343</v>
      </c>
      <c r="M7" s="2">
        <v>1.3223124</v>
      </c>
      <c r="N7" s="2">
        <v>2.280467</v>
      </c>
      <c r="O7" s="2">
        <v>38.581002</v>
      </c>
      <c r="P7" s="2">
        <v>143.26816</v>
      </c>
      <c r="Q7" s="2">
        <v>627.04221</v>
      </c>
      <c r="R7" s="2"/>
      <c r="S7" s="2"/>
      <c r="T7" s="2"/>
      <c r="U7" s="2"/>
      <c r="V7" s="2"/>
    </row>
    <row r="8" spans="1:22" ht="15.75" thickBot="1">
      <c r="A8" s="3" t="s">
        <v>21</v>
      </c>
      <c r="B8" s="2">
        <v>482.94321</v>
      </c>
      <c r="C8" s="2">
        <v>11.896268</v>
      </c>
      <c r="D8" s="2">
        <v>4.3319951</v>
      </c>
      <c r="E8" s="2">
        <v>98.851463</v>
      </c>
      <c r="F8" s="2">
        <v>119.81579</v>
      </c>
      <c r="G8" s="2">
        <v>126.61042</v>
      </c>
      <c r="H8" s="2">
        <v>6.909057</v>
      </c>
      <c r="I8" s="2">
        <v>10.086401</v>
      </c>
      <c r="J8" s="2">
        <v>77.371135</v>
      </c>
      <c r="K8" s="2">
        <v>78.147129</v>
      </c>
      <c r="L8" s="2">
        <v>9.984319</v>
      </c>
      <c r="M8" s="2">
        <v>2.1787266</v>
      </c>
      <c r="N8" s="2">
        <v>5.9055516</v>
      </c>
      <c r="O8" s="2">
        <v>32.063773</v>
      </c>
      <c r="P8" s="2">
        <v>242.71063</v>
      </c>
      <c r="Q8" s="2">
        <v>814.13129</v>
      </c>
      <c r="R8" s="2"/>
      <c r="S8" s="2"/>
      <c r="T8" s="2"/>
      <c r="U8" s="2"/>
      <c r="V8" s="2"/>
    </row>
    <row r="9" spans="1:22" ht="15.75" thickBot="1">
      <c r="A9" s="3" t="s">
        <v>22</v>
      </c>
      <c r="B9" s="2">
        <v>408.14404</v>
      </c>
      <c r="C9" s="2">
        <v>10.347733</v>
      </c>
      <c r="D9" s="2">
        <v>4.4754139</v>
      </c>
      <c r="E9" s="2">
        <v>79.801916</v>
      </c>
      <c r="F9" s="2">
        <v>88.405976</v>
      </c>
      <c r="G9" s="2">
        <v>215.10602</v>
      </c>
      <c r="H9" s="2">
        <v>6.931052</v>
      </c>
      <c r="I9" s="2">
        <v>11.592868</v>
      </c>
      <c r="J9" s="2">
        <v>79.264153</v>
      </c>
      <c r="K9" s="2">
        <v>69.913316</v>
      </c>
      <c r="L9" s="2">
        <v>8.6748938</v>
      </c>
      <c r="M9" s="2">
        <v>2.3100578</v>
      </c>
      <c r="N9" s="2">
        <v>6.296995</v>
      </c>
      <c r="O9" s="2">
        <v>22.770817</v>
      </c>
      <c r="P9" s="2">
        <v>183.1146</v>
      </c>
      <c r="Q9" s="2">
        <v>732.38782</v>
      </c>
      <c r="R9" s="2"/>
      <c r="S9" s="2"/>
      <c r="T9" s="2"/>
      <c r="U9" s="2"/>
      <c r="V9" s="2"/>
    </row>
    <row r="10" spans="2:22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8" thickBot="1">
      <c r="A11" s="4" t="s">
        <v>32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2"/>
      <c r="S11" s="2"/>
      <c r="T11" s="2"/>
      <c r="U11" s="2"/>
      <c r="V11" s="2"/>
    </row>
    <row r="12" spans="1:17" ht="16.5" thickBot="1" thickTop="1">
      <c r="A12" s="3"/>
      <c r="B12" s="3" t="str">
        <f>B2</f>
        <v>cfos</v>
      </c>
      <c r="C12" s="3" t="str">
        <f aca="true" t="shared" si="0" ref="C12:Q12">C2</f>
        <v>cjun</v>
      </c>
      <c r="D12" s="3" t="str">
        <f t="shared" si="0"/>
        <v>egr1</v>
      </c>
      <c r="E12" s="3" t="str">
        <f t="shared" si="0"/>
        <v>egr2</v>
      </c>
      <c r="F12" s="3" t="str">
        <f t="shared" si="0"/>
        <v>fosB</v>
      </c>
      <c r="G12" s="3" t="str">
        <f t="shared" si="0"/>
        <v>gem</v>
      </c>
      <c r="H12" s="3" t="str">
        <f t="shared" si="0"/>
        <v>gly96</v>
      </c>
      <c r="I12" s="3" t="str">
        <f t="shared" si="0"/>
        <v>klf4</v>
      </c>
      <c r="J12" s="3" t="str">
        <f t="shared" si="0"/>
        <v>lrg21</v>
      </c>
      <c r="K12" s="3" t="str">
        <f t="shared" si="0"/>
        <v>mkp1</v>
      </c>
      <c r="L12" s="3" t="str">
        <f t="shared" si="0"/>
        <v>n10</v>
      </c>
      <c r="M12" s="3" t="str">
        <f t="shared" si="0"/>
        <v>per1</v>
      </c>
      <c r="N12" s="3" t="str">
        <f t="shared" si="0"/>
        <v>pip92</v>
      </c>
      <c r="O12" s="3" t="str">
        <f t="shared" si="0"/>
        <v>rgs2</v>
      </c>
      <c r="P12" s="3" t="str">
        <f t="shared" si="0"/>
        <v>tis11</v>
      </c>
      <c r="Q12" s="3" t="str">
        <f t="shared" si="0"/>
        <v>tsc22</v>
      </c>
    </row>
    <row r="13" spans="1:22" ht="15.75" thickBot="1">
      <c r="A13" s="3" t="str">
        <f>A3</f>
        <v>GnRH</v>
      </c>
      <c r="B13" s="2">
        <v>0.39822633</v>
      </c>
      <c r="C13" s="2">
        <v>-4.6379395</v>
      </c>
      <c r="D13" s="2">
        <v>-7.0095843</v>
      </c>
      <c r="E13" s="2">
        <v>-2.4085133</v>
      </c>
      <c r="F13" s="2">
        <v>-2.2785665</v>
      </c>
      <c r="G13" s="2">
        <v>-2.056258</v>
      </c>
      <c r="H13" s="2">
        <v>-6.5965308</v>
      </c>
      <c r="I13" s="2">
        <v>-5.4871312</v>
      </c>
      <c r="J13" s="2">
        <v>-2.646418</v>
      </c>
      <c r="K13" s="2">
        <v>-2.7760428</v>
      </c>
      <c r="L13" s="2">
        <v>-5.591882</v>
      </c>
      <c r="M13" s="2">
        <v>-8.733537</v>
      </c>
      <c r="N13" s="2">
        <v>-7.348885</v>
      </c>
      <c r="O13" s="2">
        <v>-4.162666</v>
      </c>
      <c r="P13" s="2">
        <v>-1.0973475</v>
      </c>
      <c r="Q13" s="2">
        <v>0.682914</v>
      </c>
      <c r="R13" s="2"/>
      <c r="S13" s="2"/>
      <c r="T13" s="2"/>
      <c r="U13" s="2"/>
      <c r="V13" s="2"/>
    </row>
    <row r="14" spans="1:22" ht="15.75" thickBot="1">
      <c r="A14" s="3" t="str">
        <f aca="true" t="shared" si="1" ref="A14:A19">A4</f>
        <v>PD</v>
      </c>
      <c r="B14" s="2">
        <v>-0.11473067</v>
      </c>
      <c r="C14" s="2">
        <v>-5.3601347</v>
      </c>
      <c r="D14" s="2">
        <v>-6.0727182</v>
      </c>
      <c r="E14" s="2">
        <v>-3.5562767</v>
      </c>
      <c r="F14" s="2">
        <v>-3.1707802</v>
      </c>
      <c r="G14" s="2">
        <v>-2.1068783</v>
      </c>
      <c r="H14" s="2">
        <v>-7.0107387</v>
      </c>
      <c r="I14" s="2">
        <v>-5.6709995</v>
      </c>
      <c r="J14" s="2">
        <v>-3.3088942</v>
      </c>
      <c r="K14" s="2">
        <v>-2.9319413</v>
      </c>
      <c r="L14" s="2">
        <v>-5.5878243</v>
      </c>
      <c r="M14" s="2">
        <v>-8.2026487</v>
      </c>
      <c r="N14" s="2">
        <v>-7.3412667</v>
      </c>
      <c r="O14" s="2">
        <v>-4.1794602</v>
      </c>
      <c r="P14" s="2">
        <v>-1.5713285</v>
      </c>
      <c r="Q14" s="2">
        <v>0.7815905</v>
      </c>
      <c r="R14" s="2"/>
      <c r="S14" s="2"/>
      <c r="T14" s="2"/>
      <c r="U14" s="2"/>
      <c r="V14" s="2"/>
    </row>
    <row r="15" spans="1:22" ht="15.75" thickBot="1">
      <c r="A15" s="3" t="str">
        <f t="shared" si="1"/>
        <v>SP</v>
      </c>
      <c r="B15" s="2">
        <v>0.396647</v>
      </c>
      <c r="C15" s="2">
        <v>-7.2624047</v>
      </c>
      <c r="D15" s="2">
        <v>-6.8266643</v>
      </c>
      <c r="E15" s="2">
        <v>-3.3459008</v>
      </c>
      <c r="F15" s="2">
        <v>-2.8009015</v>
      </c>
      <c r="G15" s="2">
        <v>-1.4775412</v>
      </c>
      <c r="H15" s="2">
        <v>-6.9508445</v>
      </c>
      <c r="I15" s="2">
        <v>-4.1930777</v>
      </c>
      <c r="J15" s="2">
        <v>-4.4286013</v>
      </c>
      <c r="K15" s="2">
        <v>-3.0340368</v>
      </c>
      <c r="L15" s="2">
        <v>-5.523288</v>
      </c>
      <c r="M15" s="2">
        <v>-8.6791418</v>
      </c>
      <c r="N15" s="2">
        <v>-8.0707177</v>
      </c>
      <c r="O15" s="2">
        <v>-3.235996</v>
      </c>
      <c r="P15" s="2">
        <v>-1.8062462</v>
      </c>
      <c r="Q15" s="2">
        <v>0.90125617</v>
      </c>
      <c r="R15" s="2"/>
      <c r="S15" s="2"/>
      <c r="T15" s="2"/>
      <c r="U15" s="2"/>
      <c r="V15" s="2"/>
    </row>
    <row r="16" spans="1:22" ht="15.75" thickBot="1">
      <c r="A16" s="3" t="str">
        <f t="shared" si="1"/>
        <v>BIMI</v>
      </c>
      <c r="B16" s="2">
        <v>-0.556598</v>
      </c>
      <c r="C16" s="2">
        <v>-5.079077</v>
      </c>
      <c r="D16" s="2">
        <v>-6.1540057</v>
      </c>
      <c r="E16" s="2">
        <v>-4.1102938</v>
      </c>
      <c r="F16" s="2">
        <v>-5.1250507</v>
      </c>
      <c r="G16" s="2">
        <v>-0.54379167</v>
      </c>
      <c r="H16" s="2">
        <v>-7.290523</v>
      </c>
      <c r="I16" s="2">
        <v>-5.9141578</v>
      </c>
      <c r="J16" s="2">
        <v>-3.5740895</v>
      </c>
      <c r="K16" s="2">
        <v>-3.8269038</v>
      </c>
      <c r="L16" s="2">
        <v>-4.6394095</v>
      </c>
      <c r="M16" s="2">
        <v>-8.7267007</v>
      </c>
      <c r="N16" s="2">
        <v>-8.0307045</v>
      </c>
      <c r="O16" s="2">
        <v>-5.331753</v>
      </c>
      <c r="P16" s="2">
        <v>-2.4689962</v>
      </c>
      <c r="Q16" s="2">
        <v>0.12653283</v>
      </c>
      <c r="R16" s="2"/>
      <c r="S16" s="2"/>
      <c r="T16" s="2"/>
      <c r="U16" s="2"/>
      <c r="V16" s="2"/>
    </row>
    <row r="17" spans="1:22" ht="15.75" thickBot="1">
      <c r="A17" s="3" t="str">
        <f t="shared" si="1"/>
        <v>PP2</v>
      </c>
      <c r="B17" s="2">
        <v>-0.433784</v>
      </c>
      <c r="C17" s="2">
        <v>-5.4246565</v>
      </c>
      <c r="D17" s="2">
        <v>-6.3778468</v>
      </c>
      <c r="E17" s="2">
        <v>-3.3551733</v>
      </c>
      <c r="F17" s="2">
        <v>-2.6230367</v>
      </c>
      <c r="G17" s="2">
        <v>-1.1637163</v>
      </c>
      <c r="H17" s="2">
        <v>-7.0635753</v>
      </c>
      <c r="I17" s="2">
        <v>-5.4743155</v>
      </c>
      <c r="J17" s="2">
        <v>-3.0836565</v>
      </c>
      <c r="K17" s="2">
        <v>-2.9572755</v>
      </c>
      <c r="L17" s="2">
        <v>-5.9502803</v>
      </c>
      <c r="M17" s="2">
        <v>-8.8144192</v>
      </c>
      <c r="N17" s="2">
        <v>-8.0841037</v>
      </c>
      <c r="O17" s="2">
        <v>-3.5814843</v>
      </c>
      <c r="P17" s="2">
        <v>-1.5921368</v>
      </c>
      <c r="Q17" s="2">
        <v>0.6813965</v>
      </c>
      <c r="R17" s="2"/>
      <c r="S17" s="2"/>
      <c r="T17" s="2"/>
      <c r="U17" s="2"/>
      <c r="V17" s="2"/>
    </row>
    <row r="18" spans="1:22" ht="15.75" thickBot="1">
      <c r="A18" s="3" t="str">
        <f t="shared" si="1"/>
        <v>AG1478</v>
      </c>
      <c r="B18" s="2">
        <v>0.2488202</v>
      </c>
      <c r="C18" s="2">
        <v>-5.3555606</v>
      </c>
      <c r="D18" s="2">
        <v>-6.8910232</v>
      </c>
      <c r="E18" s="2">
        <v>-2.1544128</v>
      </c>
      <c r="F18" s="2">
        <v>-1.8578988</v>
      </c>
      <c r="G18" s="2">
        <v>-1.7588328</v>
      </c>
      <c r="H18" s="2">
        <v>-6.2127694</v>
      </c>
      <c r="I18" s="2">
        <v>-5.6021662</v>
      </c>
      <c r="J18" s="2">
        <v>-2.506909</v>
      </c>
      <c r="K18" s="2">
        <v>-2.4973906</v>
      </c>
      <c r="L18" s="2">
        <v>-5.6884302</v>
      </c>
      <c r="M18" s="2">
        <v>-7.9617908</v>
      </c>
      <c r="N18" s="2">
        <v>-6.4749196</v>
      </c>
      <c r="O18" s="2">
        <v>-3.8562858</v>
      </c>
      <c r="P18" s="2">
        <v>-0.7811898</v>
      </c>
      <c r="Q18" s="2">
        <v>1.0518962</v>
      </c>
      <c r="R18" s="2"/>
      <c r="S18" s="2"/>
      <c r="T18" s="2"/>
      <c r="U18" s="2"/>
      <c r="V18" s="2"/>
    </row>
    <row r="19" spans="1:22" ht="15.75" thickBot="1">
      <c r="A19" s="3" t="str">
        <f t="shared" si="1"/>
        <v>KN62</v>
      </c>
      <c r="B19" s="2">
        <v>0.02354975</v>
      </c>
      <c r="C19" s="2">
        <v>-5.5618603</v>
      </c>
      <c r="D19" s="2">
        <v>-6.8360275</v>
      </c>
      <c r="E19" s="2">
        <v>-2.4676055</v>
      </c>
      <c r="F19" s="2">
        <v>-2.3322728</v>
      </c>
      <c r="G19" s="2">
        <v>-0.9546155</v>
      </c>
      <c r="H19" s="2">
        <v>-6.2285815</v>
      </c>
      <c r="I19" s="2">
        <v>-5.3991502</v>
      </c>
      <c r="J19" s="2">
        <v>-2.475174</v>
      </c>
      <c r="K19" s="2">
        <v>-2.667186</v>
      </c>
      <c r="L19" s="2">
        <v>-5.8800245</v>
      </c>
      <c r="M19" s="2">
        <v>-7.85388</v>
      </c>
      <c r="N19" s="2">
        <v>-6.3385407</v>
      </c>
      <c r="O19" s="2">
        <v>-4.3840538</v>
      </c>
      <c r="P19" s="2">
        <v>-1.2173683</v>
      </c>
      <c r="Q19" s="2">
        <v>0.910394</v>
      </c>
      <c r="R19" s="2"/>
      <c r="S19" s="2"/>
      <c r="T19" s="2"/>
      <c r="U19" s="2"/>
      <c r="V19" s="2"/>
    </row>
    <row r="20" spans="2:22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8" thickBot="1">
      <c r="A21" s="5" t="s">
        <v>33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2"/>
      <c r="S21" s="2"/>
      <c r="T21" s="2"/>
      <c r="U21" s="2"/>
      <c r="V21" s="2"/>
    </row>
    <row r="22" spans="1:18" ht="16.5" thickBot="1" thickTop="1">
      <c r="A22" s="3"/>
      <c r="B22" s="3" t="str">
        <f>B2</f>
        <v>cfos</v>
      </c>
      <c r="C22" s="3" t="str">
        <f aca="true" t="shared" si="2" ref="C22:Q22">C2</f>
        <v>cjun</v>
      </c>
      <c r="D22" s="3" t="str">
        <f t="shared" si="2"/>
        <v>egr1</v>
      </c>
      <c r="E22" s="3" t="str">
        <f t="shared" si="2"/>
        <v>egr2</v>
      </c>
      <c r="F22" s="3" t="str">
        <f t="shared" si="2"/>
        <v>fosB</v>
      </c>
      <c r="G22" s="3" t="str">
        <f t="shared" si="2"/>
        <v>gem</v>
      </c>
      <c r="H22" s="3" t="str">
        <f t="shared" si="2"/>
        <v>gly96</v>
      </c>
      <c r="I22" s="3" t="str">
        <f t="shared" si="2"/>
        <v>klf4</v>
      </c>
      <c r="J22" s="3" t="str">
        <f t="shared" si="2"/>
        <v>lrg21</v>
      </c>
      <c r="K22" s="3" t="str">
        <f t="shared" si="2"/>
        <v>mkp1</v>
      </c>
      <c r="L22" s="3" t="str">
        <f t="shared" si="2"/>
        <v>n10</v>
      </c>
      <c r="M22" s="3" t="str">
        <f t="shared" si="2"/>
        <v>per1</v>
      </c>
      <c r="N22" s="3" t="str">
        <f t="shared" si="2"/>
        <v>pip92</v>
      </c>
      <c r="O22" s="3" t="str">
        <f t="shared" si="2"/>
        <v>rgs2</v>
      </c>
      <c r="P22" s="3" t="str">
        <f t="shared" si="2"/>
        <v>tis11</v>
      </c>
      <c r="Q22" s="3" t="str">
        <f t="shared" si="2"/>
        <v>tsc22</v>
      </c>
      <c r="R22" s="2"/>
    </row>
    <row r="23" spans="1:22" ht="15.75" thickBot="1">
      <c r="A23" s="3" t="str">
        <f>A3</f>
        <v>GnRH</v>
      </c>
      <c r="B23" s="2">
        <v>0.16818973</v>
      </c>
      <c r="C23" s="2">
        <v>0.11759473</v>
      </c>
      <c r="D23" s="2">
        <v>0.1312671</v>
      </c>
      <c r="E23" s="2">
        <v>0.15360168</v>
      </c>
      <c r="F23" s="2">
        <v>0.19410199</v>
      </c>
      <c r="G23" s="2">
        <v>0.25068019</v>
      </c>
      <c r="H23" s="2">
        <v>0.30962854</v>
      </c>
      <c r="I23" s="2">
        <v>0.11186831</v>
      </c>
      <c r="J23" s="2">
        <v>0.22005818</v>
      </c>
      <c r="K23" s="2">
        <v>0.14632274</v>
      </c>
      <c r="L23" s="2">
        <v>0.20977733</v>
      </c>
      <c r="M23" s="2">
        <v>0.22401107</v>
      </c>
      <c r="N23" s="2">
        <v>0.21024535</v>
      </c>
      <c r="O23" s="2">
        <v>0.23891782</v>
      </c>
      <c r="P23" s="2">
        <v>0.1544455</v>
      </c>
      <c r="Q23" s="2">
        <v>0.092926425</v>
      </c>
      <c r="S23" s="2"/>
      <c r="T23" s="2"/>
      <c r="U23" s="2"/>
      <c r="V23" s="2"/>
    </row>
    <row r="24" spans="1:22" ht="15.75" thickBot="1">
      <c r="A24" s="3" t="str">
        <f aca="true" t="shared" si="3" ref="A24:A29">A4</f>
        <v>PD</v>
      </c>
      <c r="B24" s="2">
        <v>0.34065011</v>
      </c>
      <c r="C24" s="2">
        <v>0.28304871</v>
      </c>
      <c r="D24" s="2">
        <v>0.28614332</v>
      </c>
      <c r="E24" s="2">
        <v>0.48121298</v>
      </c>
      <c r="F24" s="2">
        <v>0.29896227</v>
      </c>
      <c r="G24" s="2">
        <v>0.47215615</v>
      </c>
      <c r="H24" s="2">
        <v>0.79259053</v>
      </c>
      <c r="I24" s="2">
        <v>0.25672116</v>
      </c>
      <c r="J24" s="2">
        <v>0.23041069</v>
      </c>
      <c r="K24" s="2">
        <v>0.2777942</v>
      </c>
      <c r="L24" s="2">
        <v>0.93054385</v>
      </c>
      <c r="M24" s="2">
        <v>0.72068483</v>
      </c>
      <c r="N24" s="2">
        <v>0.94779849</v>
      </c>
      <c r="O24" s="2">
        <v>0.39429436</v>
      </c>
      <c r="P24" s="2">
        <v>0.25815912</v>
      </c>
      <c r="Q24" s="2">
        <v>0.31373662</v>
      </c>
      <c r="R24" s="2"/>
      <c r="S24" s="2"/>
      <c r="T24" s="2"/>
      <c r="U24" s="2"/>
      <c r="V24" s="2"/>
    </row>
    <row r="25" spans="1:22" ht="15.75" thickBot="1">
      <c r="A25" s="3" t="str">
        <f t="shared" si="3"/>
        <v>SP</v>
      </c>
      <c r="B25" s="2">
        <v>0.29666116</v>
      </c>
      <c r="C25" s="2">
        <v>0.21013942</v>
      </c>
      <c r="D25" s="2">
        <v>0.20510624</v>
      </c>
      <c r="E25" s="2">
        <v>0.31612658</v>
      </c>
      <c r="F25" s="2">
        <v>0.2448586</v>
      </c>
      <c r="G25" s="2">
        <v>0.6463739</v>
      </c>
      <c r="H25" s="2">
        <v>0.21002229</v>
      </c>
      <c r="I25" s="2">
        <v>0.15844469</v>
      </c>
      <c r="J25" s="2">
        <v>0.17921366</v>
      </c>
      <c r="K25" s="2">
        <v>0.30667276</v>
      </c>
      <c r="L25" s="2">
        <v>0.33712146</v>
      </c>
      <c r="M25" s="2">
        <v>0.28899801</v>
      </c>
      <c r="N25" s="2">
        <v>0.39711089</v>
      </c>
      <c r="O25" s="2">
        <v>0.28856634</v>
      </c>
      <c r="P25" s="2">
        <v>0.36063805</v>
      </c>
      <c r="Q25" s="2">
        <v>0.10213255</v>
      </c>
      <c r="R25" s="2"/>
      <c r="S25" s="2"/>
      <c r="T25" s="2"/>
      <c r="U25" s="2"/>
      <c r="V25" s="2"/>
    </row>
    <row r="26" spans="1:22" ht="15.75" thickBot="1">
      <c r="A26" s="3" t="str">
        <f t="shared" si="3"/>
        <v>BIMI</v>
      </c>
      <c r="B26" s="2">
        <v>0.15002158</v>
      </c>
      <c r="C26" s="2">
        <v>0.16946025</v>
      </c>
      <c r="D26" s="2">
        <v>0.10503935</v>
      </c>
      <c r="E26" s="2">
        <v>0.11291335</v>
      </c>
      <c r="F26" s="2">
        <v>0.25996268</v>
      </c>
      <c r="G26" s="2">
        <v>0.3438404</v>
      </c>
      <c r="H26" s="2">
        <v>0.16372579</v>
      </c>
      <c r="I26" s="2">
        <v>0.14842681</v>
      </c>
      <c r="J26" s="2">
        <v>0.12487795</v>
      </c>
      <c r="K26" s="2">
        <v>0.087057128</v>
      </c>
      <c r="L26" s="2">
        <v>0.54260571</v>
      </c>
      <c r="M26" s="2">
        <v>0.32768314</v>
      </c>
      <c r="N26" s="2">
        <v>0.32157774</v>
      </c>
      <c r="O26" s="2">
        <v>0.27452157</v>
      </c>
      <c r="P26" s="2">
        <v>0.21337065</v>
      </c>
      <c r="Q26" s="2">
        <v>0.078763278</v>
      </c>
      <c r="R26" s="2"/>
      <c r="S26" s="2"/>
      <c r="T26" s="2"/>
      <c r="U26" s="2"/>
      <c r="V26" s="2"/>
    </row>
    <row r="27" spans="1:22" ht="15.75" thickBot="1">
      <c r="A27" s="3" t="str">
        <f t="shared" si="3"/>
        <v>PP2</v>
      </c>
      <c r="B27" s="2">
        <v>0.15077206</v>
      </c>
      <c r="C27" s="2">
        <v>0.18826195</v>
      </c>
      <c r="D27" s="2">
        <v>0.18915462</v>
      </c>
      <c r="E27" s="2">
        <v>0.27487484</v>
      </c>
      <c r="F27" s="2">
        <v>0.36834437</v>
      </c>
      <c r="G27" s="2">
        <v>0.33020439</v>
      </c>
      <c r="H27" s="2">
        <v>0.43322041</v>
      </c>
      <c r="I27" s="2">
        <v>0.16648512</v>
      </c>
      <c r="J27" s="2">
        <v>0.13752785</v>
      </c>
      <c r="K27" s="2">
        <v>0.12176864</v>
      </c>
      <c r="L27" s="2">
        <v>0.2581955</v>
      </c>
      <c r="M27" s="2">
        <v>0.72296511</v>
      </c>
      <c r="N27" s="2">
        <v>0.96857133</v>
      </c>
      <c r="O27" s="2">
        <v>0.31363195</v>
      </c>
      <c r="P27" s="2">
        <v>0.35141381</v>
      </c>
      <c r="Q27" s="2">
        <v>0.091708359</v>
      </c>
      <c r="R27" s="2"/>
      <c r="S27" s="2"/>
      <c r="T27" s="2"/>
      <c r="U27" s="2"/>
      <c r="V27" s="2"/>
    </row>
    <row r="28" spans="1:22" ht="15.75" thickBot="1">
      <c r="A28" s="3" t="str">
        <f t="shared" si="3"/>
        <v>AG1478</v>
      </c>
      <c r="B28" s="2">
        <v>0.36932265</v>
      </c>
      <c r="C28" s="2">
        <v>0.19049784</v>
      </c>
      <c r="D28" s="2">
        <v>0.18157802</v>
      </c>
      <c r="E28" s="2">
        <v>0.31875895</v>
      </c>
      <c r="F28" s="2">
        <v>0.3116579</v>
      </c>
      <c r="G28" s="2">
        <v>0.18607456</v>
      </c>
      <c r="H28" s="2">
        <v>0.37716218</v>
      </c>
      <c r="I28" s="2">
        <v>0.13688721</v>
      </c>
      <c r="J28" s="2">
        <v>0.17908256</v>
      </c>
      <c r="K28" s="2">
        <v>0.2252633</v>
      </c>
      <c r="L28" s="2">
        <v>0.53862115</v>
      </c>
      <c r="M28" s="2">
        <v>0.3711392</v>
      </c>
      <c r="N28" s="2">
        <v>0.48172601</v>
      </c>
      <c r="O28" s="2">
        <v>0.26850318</v>
      </c>
      <c r="P28" s="2">
        <v>0.28869505</v>
      </c>
      <c r="Q28" s="2">
        <v>0.31814362</v>
      </c>
      <c r="R28" s="2"/>
      <c r="S28" s="2"/>
      <c r="T28" s="2"/>
      <c r="U28" s="2"/>
      <c r="V28" s="2"/>
    </row>
    <row r="29" spans="1:22" ht="15.75" thickBot="1">
      <c r="A29" s="3" t="str">
        <f t="shared" si="3"/>
        <v>KN62</v>
      </c>
      <c r="B29" s="2">
        <v>0.16805926</v>
      </c>
      <c r="C29" s="2">
        <v>0.11993731</v>
      </c>
      <c r="D29" s="2">
        <v>0.11097147</v>
      </c>
      <c r="E29" s="2">
        <v>0.25629921</v>
      </c>
      <c r="F29" s="2">
        <v>0.39240294</v>
      </c>
      <c r="G29" s="2">
        <v>0.20870826</v>
      </c>
      <c r="H29" s="2">
        <v>0.48693316</v>
      </c>
      <c r="I29" s="2">
        <v>0.2351091</v>
      </c>
      <c r="J29" s="2">
        <v>0.23304191</v>
      </c>
      <c r="K29" s="2">
        <v>0.23822383</v>
      </c>
      <c r="L29" s="2">
        <v>0.4648876</v>
      </c>
      <c r="M29" s="2">
        <v>0.25353305</v>
      </c>
      <c r="N29" s="2">
        <v>0.31677416</v>
      </c>
      <c r="O29" s="2">
        <v>0.32725134</v>
      </c>
      <c r="P29" s="2">
        <v>0.35327317</v>
      </c>
      <c r="Q29" s="2">
        <v>0.19246277</v>
      </c>
      <c r="R29" s="2"/>
      <c r="S29" s="2"/>
      <c r="T29" s="2"/>
      <c r="U29" s="2"/>
      <c r="V29" s="2"/>
    </row>
    <row r="30" spans="2:22" ht="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2:22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ht="15">
      <c r="R32" s="2"/>
    </row>
  </sheetData>
  <sheetProtection/>
  <mergeCells count="3">
    <mergeCell ref="A1:Q1"/>
    <mergeCell ref="A11:Q11"/>
    <mergeCell ref="A21:Q21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A1" sqref="A1:P1"/>
    </sheetView>
  </sheetViews>
  <sheetFormatPr defaultColWidth="9.140625" defaultRowHeight="15"/>
  <cols>
    <col min="2" max="16" width="6.7109375" style="0" customWidth="1"/>
    <col min="17" max="22" width="9.140625" style="0" customWidth="1"/>
  </cols>
  <sheetData>
    <row r="1" spans="1:16" ht="18" thickBot="1">
      <c r="A1" s="4" t="str">
        <f>'Ex#1'!A1:Q1</f>
        <v>Mean copy number in arbitrary units, assuming a constant ratio between each gene and rgs11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6.5" thickBot="1" thickTop="1">
      <c r="A2" s="3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2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</row>
    <row r="3" spans="1:22" ht="15.75" thickBot="1">
      <c r="A3" s="3" t="s">
        <v>16</v>
      </c>
      <c r="B3" s="2">
        <v>254.93498</v>
      </c>
      <c r="C3" s="2">
        <v>11.10825</v>
      </c>
      <c r="D3" s="2">
        <v>186.76816</v>
      </c>
      <c r="E3" s="2">
        <v>63.817857</v>
      </c>
      <c r="F3" s="2">
        <v>91.270984</v>
      </c>
      <c r="G3" s="2">
        <v>12.846113</v>
      </c>
      <c r="H3" s="2">
        <v>12.835274</v>
      </c>
      <c r="I3" s="2">
        <v>54.624096</v>
      </c>
      <c r="J3" s="2">
        <v>55.472077</v>
      </c>
      <c r="K3" s="2">
        <v>0.081454344</v>
      </c>
      <c r="L3" s="2">
        <v>1.8267174</v>
      </c>
      <c r="M3" s="2">
        <v>3.6382976</v>
      </c>
      <c r="N3" s="2">
        <v>11.642828</v>
      </c>
      <c r="O3" s="2">
        <v>85.210954</v>
      </c>
      <c r="P3" s="2">
        <v>412.78319</v>
      </c>
      <c r="Q3" s="2"/>
      <c r="R3" s="2"/>
      <c r="S3" s="2"/>
      <c r="T3" s="2"/>
      <c r="U3" s="2"/>
      <c r="V3" s="2"/>
    </row>
    <row r="4" spans="1:22" ht="15.75" thickBot="1">
      <c r="A4" s="3" t="s">
        <v>17</v>
      </c>
      <c r="B4" s="2">
        <v>193.57103</v>
      </c>
      <c r="C4" s="2">
        <v>10.050885</v>
      </c>
      <c r="D4" s="2">
        <v>119.22399</v>
      </c>
      <c r="E4" s="2">
        <v>27.593854</v>
      </c>
      <c r="F4" s="2">
        <v>49.728184</v>
      </c>
      <c r="G4" s="2">
        <v>16.575271</v>
      </c>
      <c r="H4" s="2">
        <v>14.496827</v>
      </c>
      <c r="I4" s="2">
        <v>38.597864</v>
      </c>
      <c r="J4" s="2">
        <v>46.993089</v>
      </c>
      <c r="K4" s="2">
        <v>0.079020393</v>
      </c>
      <c r="L4" s="2">
        <v>1.7540953</v>
      </c>
      <c r="M4" s="2">
        <v>3.0882594</v>
      </c>
      <c r="N4" s="2">
        <v>14.664059</v>
      </c>
      <c r="O4" s="2">
        <v>55.690483</v>
      </c>
      <c r="P4" s="2">
        <v>385.75171</v>
      </c>
      <c r="Q4" s="2"/>
      <c r="R4" s="2"/>
      <c r="S4" s="2"/>
      <c r="T4" s="2"/>
      <c r="U4" s="2"/>
      <c r="V4" s="2"/>
    </row>
    <row r="5" spans="1:22" ht="15.75" thickBot="1">
      <c r="A5" s="3" t="s">
        <v>18</v>
      </c>
      <c r="B5" s="2">
        <v>312.91775</v>
      </c>
      <c r="C5" s="2">
        <v>4.1888821</v>
      </c>
      <c r="D5" s="2">
        <v>213.9619</v>
      </c>
      <c r="E5" s="2">
        <v>37.634959</v>
      </c>
      <c r="F5" s="2">
        <v>69.010434</v>
      </c>
      <c r="G5" s="2">
        <v>17.737261</v>
      </c>
      <c r="H5" s="2">
        <v>26.487224</v>
      </c>
      <c r="I5" s="2">
        <v>22.748979</v>
      </c>
      <c r="J5" s="2">
        <v>51.618625</v>
      </c>
      <c r="K5" s="2">
        <v>0.1152674</v>
      </c>
      <c r="L5" s="2">
        <v>2.108099</v>
      </c>
      <c r="M5" s="2">
        <v>3.8787212</v>
      </c>
      <c r="N5" s="2">
        <v>27.548659</v>
      </c>
      <c r="O5" s="2">
        <v>61.299654</v>
      </c>
      <c r="P5" s="2">
        <v>425.16104</v>
      </c>
      <c r="Q5" s="2"/>
      <c r="R5" s="2"/>
      <c r="S5" s="2"/>
      <c r="T5" s="2"/>
      <c r="U5" s="2"/>
      <c r="V5" s="2"/>
    </row>
    <row r="6" spans="1:22" ht="15.75" thickBot="1">
      <c r="A6" s="3" t="s">
        <v>19</v>
      </c>
      <c r="B6" s="2">
        <v>190.38585</v>
      </c>
      <c r="C6" s="2">
        <v>14.119949</v>
      </c>
      <c r="D6" s="2">
        <v>148.91888</v>
      </c>
      <c r="E6" s="2">
        <v>23.676246</v>
      </c>
      <c r="F6" s="2">
        <v>14.560137</v>
      </c>
      <c r="G6" s="2">
        <v>7.9087465</v>
      </c>
      <c r="H6" s="2">
        <v>8.036213</v>
      </c>
      <c r="I6" s="2">
        <v>30.143719</v>
      </c>
      <c r="J6" s="2">
        <v>28.260707</v>
      </c>
      <c r="K6" s="2">
        <v>0.039885767</v>
      </c>
      <c r="L6" s="2">
        <v>1.0422658</v>
      </c>
      <c r="M6" s="2">
        <v>1.7633688</v>
      </c>
      <c r="N6" s="2">
        <v>7.6242853</v>
      </c>
      <c r="O6" s="2">
        <v>32.594757</v>
      </c>
      <c r="P6" s="2">
        <v>299.85324</v>
      </c>
      <c r="Q6" s="2"/>
      <c r="R6" s="2"/>
      <c r="S6" s="2"/>
      <c r="T6" s="2"/>
      <c r="U6" s="2"/>
      <c r="V6" s="2"/>
    </row>
    <row r="7" spans="1:22" ht="15.75" thickBot="1">
      <c r="A7" s="3" t="s">
        <v>20</v>
      </c>
      <c r="B7" s="2">
        <v>225.14843</v>
      </c>
      <c r="C7" s="2">
        <v>12.980818</v>
      </c>
      <c r="D7" s="2">
        <v>196.76045</v>
      </c>
      <c r="E7" s="2">
        <v>50.785702</v>
      </c>
      <c r="F7" s="2">
        <v>81.660612</v>
      </c>
      <c r="G7" s="2">
        <v>11.749696</v>
      </c>
      <c r="H7" s="2">
        <v>13.025931</v>
      </c>
      <c r="I7" s="2">
        <v>44.832691</v>
      </c>
      <c r="J7" s="2">
        <v>52.779377</v>
      </c>
      <c r="K7" s="2">
        <v>0.079398243</v>
      </c>
      <c r="L7" s="2">
        <v>1.7407334</v>
      </c>
      <c r="M7" s="2">
        <v>3.0221041</v>
      </c>
      <c r="N7" s="2">
        <v>18.673762</v>
      </c>
      <c r="O7" s="2">
        <v>68.992445</v>
      </c>
      <c r="P7" s="2">
        <v>432.63353</v>
      </c>
      <c r="Q7" s="2"/>
      <c r="R7" s="2"/>
      <c r="S7" s="2"/>
      <c r="T7" s="2"/>
      <c r="U7" s="2"/>
      <c r="V7" s="2"/>
    </row>
    <row r="8" spans="1:22" ht="15.75" thickBot="1">
      <c r="A8" s="3" t="s">
        <v>21</v>
      </c>
      <c r="B8" s="2">
        <v>242.69532</v>
      </c>
      <c r="C8" s="2">
        <v>11.79416</v>
      </c>
      <c r="D8" s="2">
        <v>197.52387</v>
      </c>
      <c r="E8" s="2">
        <v>66.609572</v>
      </c>
      <c r="F8" s="2">
        <v>98.01082</v>
      </c>
      <c r="G8" s="2">
        <v>10.841235</v>
      </c>
      <c r="H8" s="2">
        <v>6.7359989</v>
      </c>
      <c r="I8" s="2">
        <v>60.751825</v>
      </c>
      <c r="J8" s="2">
        <v>54.411278</v>
      </c>
      <c r="K8" s="2">
        <v>0.058707825</v>
      </c>
      <c r="L8" s="2">
        <v>0.7810202</v>
      </c>
      <c r="M8" s="2">
        <v>1.8581179</v>
      </c>
      <c r="N8" s="2">
        <v>11.889944</v>
      </c>
      <c r="O8" s="2">
        <v>92.877835</v>
      </c>
      <c r="P8" s="2">
        <v>421.53819</v>
      </c>
      <c r="Q8" s="2"/>
      <c r="R8" s="2"/>
      <c r="S8" s="2"/>
      <c r="T8" s="2"/>
      <c r="U8" s="2"/>
      <c r="V8" s="2"/>
    </row>
    <row r="9" spans="1:22" ht="15.75" thickBot="1">
      <c r="A9" s="3" t="s">
        <v>22</v>
      </c>
      <c r="B9" s="2">
        <v>226.95858</v>
      </c>
      <c r="C9" s="2">
        <v>12.290551</v>
      </c>
      <c r="D9" s="2">
        <v>206.42512</v>
      </c>
      <c r="E9" s="2">
        <v>65.76162</v>
      </c>
      <c r="F9" s="2">
        <v>93.541795</v>
      </c>
      <c r="G9" s="2">
        <v>12.023222</v>
      </c>
      <c r="H9" s="2">
        <v>12.16894</v>
      </c>
      <c r="I9" s="2">
        <v>57.894408</v>
      </c>
      <c r="J9" s="2">
        <v>48.512338</v>
      </c>
      <c r="K9" s="2">
        <v>0.081299506</v>
      </c>
      <c r="L9" s="2">
        <v>1.538334</v>
      </c>
      <c r="M9" s="2">
        <v>2.9599914</v>
      </c>
      <c r="N9" s="2">
        <v>13.1078</v>
      </c>
      <c r="O9" s="2">
        <v>79.688204</v>
      </c>
      <c r="P9" s="2">
        <v>394.96955</v>
      </c>
      <c r="Q9" s="2"/>
      <c r="R9" s="2"/>
      <c r="S9" s="2"/>
      <c r="T9" s="2"/>
      <c r="U9" s="2"/>
      <c r="V9" s="2"/>
    </row>
    <row r="10" spans="2:22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8" thickBot="1">
      <c r="A11" s="4" t="str">
        <f>'Ex#1'!A11:Q11</f>
        <v>Mean difference in Ct values between gene and rgs11 (mean log activity)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2"/>
      <c r="R11" s="2"/>
      <c r="S11" s="2"/>
      <c r="T11" s="2"/>
      <c r="U11" s="2"/>
      <c r="V11" s="2"/>
    </row>
    <row r="12" spans="1:16" ht="16.5" thickBot="1" thickTop="1">
      <c r="A12" s="3"/>
      <c r="B12" s="3" t="str">
        <f>B2</f>
        <v>cfos</v>
      </c>
      <c r="C12" s="3" t="str">
        <f aca="true" t="shared" si="0" ref="C12:P12">C2</f>
        <v>cjun</v>
      </c>
      <c r="D12" s="3" t="str">
        <f t="shared" si="0"/>
        <v>egr1</v>
      </c>
      <c r="E12" s="3" t="str">
        <f t="shared" si="0"/>
        <v>egr2</v>
      </c>
      <c r="F12" s="3" t="str">
        <f t="shared" si="0"/>
        <v>fosB</v>
      </c>
      <c r="G12" s="3" t="str">
        <f t="shared" si="0"/>
        <v>egr1</v>
      </c>
      <c r="H12" s="3" t="str">
        <f t="shared" si="0"/>
        <v>klf4</v>
      </c>
      <c r="I12" s="3" t="str">
        <f t="shared" si="0"/>
        <v>lrg21</v>
      </c>
      <c r="J12" s="3" t="str">
        <f t="shared" si="0"/>
        <v>mkp1</v>
      </c>
      <c r="K12" s="3" t="str">
        <f t="shared" si="0"/>
        <v>n10</v>
      </c>
      <c r="L12" s="3" t="str">
        <f t="shared" si="0"/>
        <v>per1</v>
      </c>
      <c r="M12" s="3" t="str">
        <f t="shared" si="0"/>
        <v>pip92</v>
      </c>
      <c r="N12" s="3" t="str">
        <f t="shared" si="0"/>
        <v>rgs2</v>
      </c>
      <c r="O12" s="3" t="str">
        <f t="shared" si="0"/>
        <v>tis11</v>
      </c>
      <c r="P12" s="3" t="str">
        <f t="shared" si="0"/>
        <v>tsc22</v>
      </c>
    </row>
    <row r="13" spans="1:22" ht="15.75" thickBot="1">
      <c r="A13" s="3" t="str">
        <f>A3</f>
        <v>GnRH</v>
      </c>
      <c r="B13" s="2">
        <v>-0.68939483</v>
      </c>
      <c r="C13" s="2">
        <v>-5.458012</v>
      </c>
      <c r="D13" s="2">
        <v>-1.1700213</v>
      </c>
      <c r="E13" s="2">
        <v>-2.7942975</v>
      </c>
      <c r="F13" s="2">
        <v>-2.2698358</v>
      </c>
      <c r="G13" s="2">
        <v>-5.2364692</v>
      </c>
      <c r="H13" s="2">
        <v>-5.2634302</v>
      </c>
      <c r="I13" s="2">
        <v>-3.0359935</v>
      </c>
      <c r="J13" s="2">
        <v>-3.0098137</v>
      </c>
      <c r="K13" s="2">
        <v>-12.946025</v>
      </c>
      <c r="L13" s="2">
        <v>-8.2450517</v>
      </c>
      <c r="M13" s="2">
        <v>-7.1873348</v>
      </c>
      <c r="N13" s="2">
        <v>-5.3861697</v>
      </c>
      <c r="O13" s="2">
        <v>-2.3579567</v>
      </c>
      <c r="P13" s="2">
        <v>0.047184667</v>
      </c>
      <c r="Q13" s="2"/>
      <c r="R13" s="2"/>
      <c r="S13" s="2"/>
      <c r="T13" s="2"/>
      <c r="U13" s="2"/>
      <c r="V13" s="2"/>
    </row>
    <row r="14" spans="1:22" ht="15.75" thickBot="1">
      <c r="A14" s="3" t="str">
        <f aca="true" t="shared" si="1" ref="A14:A19">A4</f>
        <v>PD</v>
      </c>
      <c r="B14" s="2">
        <v>-1.1342887</v>
      </c>
      <c r="C14" s="2">
        <v>-5.617281</v>
      </c>
      <c r="D14" s="2">
        <v>-1.8576095</v>
      </c>
      <c r="E14" s="2">
        <v>-4.070559</v>
      </c>
      <c r="F14" s="2">
        <v>-3.1741525</v>
      </c>
      <c r="G14" s="2">
        <v>-4.8588393</v>
      </c>
      <c r="H14" s="2">
        <v>-5.132736</v>
      </c>
      <c r="I14" s="2">
        <v>-3.5595698</v>
      </c>
      <c r="J14" s="2">
        <v>-3.2778842</v>
      </c>
      <c r="K14" s="2">
        <v>-13.012002</v>
      </c>
      <c r="L14" s="2">
        <v>-8.4028795</v>
      </c>
      <c r="M14" s="2">
        <v>-7.7073525</v>
      </c>
      <c r="N14" s="2">
        <v>-5.0449785</v>
      </c>
      <c r="O14" s="2">
        <v>-3.0254165</v>
      </c>
      <c r="P14" s="2">
        <v>-0.067852583</v>
      </c>
      <c r="Q14" s="2"/>
      <c r="R14" s="2"/>
      <c r="S14" s="2"/>
      <c r="T14" s="2"/>
      <c r="U14" s="2"/>
      <c r="V14" s="2"/>
    </row>
    <row r="15" spans="1:22" ht="15.75" thickBot="1">
      <c r="A15" s="3" t="str">
        <f t="shared" si="1"/>
        <v>SP</v>
      </c>
      <c r="B15" s="2">
        <v>-0.37652583</v>
      </c>
      <c r="C15" s="2">
        <v>-6.9661804</v>
      </c>
      <c r="D15" s="2">
        <v>-0.957381</v>
      </c>
      <c r="E15" s="2">
        <v>-3.5968943</v>
      </c>
      <c r="F15" s="2">
        <v>-2.6933963</v>
      </c>
      <c r="G15" s="2">
        <v>-4.7516452</v>
      </c>
      <c r="H15" s="2">
        <v>-4.1565258</v>
      </c>
      <c r="I15" s="2">
        <v>-4.3646167</v>
      </c>
      <c r="J15" s="2">
        <v>-3.1164313</v>
      </c>
      <c r="K15" s="2">
        <v>-12.40545</v>
      </c>
      <c r="L15" s="2">
        <v>-8.1361312</v>
      </c>
      <c r="M15" s="2">
        <v>-7.2341597</v>
      </c>
      <c r="N15" s="2">
        <v>-4.0729617</v>
      </c>
      <c r="O15" s="2">
        <v>-2.8690427</v>
      </c>
      <c r="P15" s="2">
        <v>0.091567</v>
      </c>
      <c r="Q15" s="2"/>
      <c r="R15" s="2"/>
      <c r="S15" s="2"/>
      <c r="T15" s="2"/>
      <c r="U15" s="2"/>
      <c r="V15" s="2"/>
    </row>
    <row r="16" spans="1:22" ht="15.75" thickBot="1">
      <c r="A16" s="3" t="str">
        <f t="shared" si="1"/>
        <v>BIMI</v>
      </c>
      <c r="B16" s="2">
        <v>-1.1329235</v>
      </c>
      <c r="C16" s="2">
        <v>-5.0874098</v>
      </c>
      <c r="D16" s="2">
        <v>-1.5077697</v>
      </c>
      <c r="E16" s="2">
        <v>-4.3045393</v>
      </c>
      <c r="F16" s="2">
        <v>-5.0513212</v>
      </c>
      <c r="G16" s="2">
        <v>-6.0133342</v>
      </c>
      <c r="H16" s="2">
        <v>-5.9940288</v>
      </c>
      <c r="I16" s="2">
        <v>-3.9420983</v>
      </c>
      <c r="J16" s="2">
        <v>-4.0318865</v>
      </c>
      <c r="K16" s="2">
        <v>-14.036619</v>
      </c>
      <c r="L16" s="2">
        <v>-9.1574262</v>
      </c>
      <c r="M16" s="2">
        <v>-8.3252083</v>
      </c>
      <c r="N16" s="2">
        <v>-6.044299</v>
      </c>
      <c r="O16" s="2">
        <v>-3.8153448</v>
      </c>
      <c r="P16" s="2">
        <v>-0.44047717</v>
      </c>
      <c r="Q16" s="2"/>
      <c r="R16" s="2"/>
      <c r="S16" s="2"/>
      <c r="T16" s="2"/>
      <c r="U16" s="2"/>
      <c r="V16" s="2"/>
    </row>
    <row r="17" spans="1:22" ht="15.75" thickBot="1">
      <c r="A17" s="3" t="str">
        <f t="shared" si="1"/>
        <v>PP2</v>
      </c>
      <c r="B17" s="2">
        <v>-0.88020167</v>
      </c>
      <c r="C17" s="2">
        <v>-5.21896</v>
      </c>
      <c r="D17" s="2">
        <v>-1.0863457</v>
      </c>
      <c r="E17" s="2">
        <v>-3.1496615</v>
      </c>
      <c r="F17" s="2">
        <v>-2.4196107</v>
      </c>
      <c r="G17" s="2">
        <v>-5.3746117</v>
      </c>
      <c r="H17" s="2">
        <v>-5.2804415</v>
      </c>
      <c r="I17" s="2">
        <v>-3.3382388</v>
      </c>
      <c r="J17" s="2">
        <v>-3.0868683</v>
      </c>
      <c r="K17" s="2">
        <v>-12.995902</v>
      </c>
      <c r="L17" s="2">
        <v>-8.3765423</v>
      </c>
      <c r="M17" s="2">
        <v>-7.514769</v>
      </c>
      <c r="N17" s="2">
        <v>-4.6719295</v>
      </c>
      <c r="O17" s="2">
        <v>-2.6795555</v>
      </c>
      <c r="P17" s="2">
        <v>0.11053517</v>
      </c>
      <c r="Q17" s="2"/>
      <c r="R17" s="2"/>
      <c r="S17" s="2"/>
      <c r="T17" s="2"/>
      <c r="U17" s="2"/>
      <c r="V17" s="2"/>
    </row>
    <row r="18" spans="1:22" ht="15.75" thickBot="1">
      <c r="A18" s="3" t="str">
        <f t="shared" si="1"/>
        <v>AG1478</v>
      </c>
      <c r="B18" s="2">
        <v>-0.76454167</v>
      </c>
      <c r="C18" s="2">
        <v>-5.3612138</v>
      </c>
      <c r="D18" s="2">
        <v>-1.0784767</v>
      </c>
      <c r="E18" s="2">
        <v>-2.7303278</v>
      </c>
      <c r="F18" s="2">
        <v>-2.1418712</v>
      </c>
      <c r="G18" s="2">
        <v>-5.4957358</v>
      </c>
      <c r="H18" s="2">
        <v>-6.242018</v>
      </c>
      <c r="I18" s="2">
        <v>-2.8736137</v>
      </c>
      <c r="J18" s="2">
        <v>-3.0376845</v>
      </c>
      <c r="K18" s="2">
        <v>-13.444291</v>
      </c>
      <c r="L18" s="2">
        <v>-9.5623033</v>
      </c>
      <c r="M18" s="2">
        <v>-8.2095417</v>
      </c>
      <c r="N18" s="2">
        <v>-5.351163</v>
      </c>
      <c r="O18" s="2">
        <v>-2.2239372</v>
      </c>
      <c r="P18" s="2">
        <v>0.077583</v>
      </c>
      <c r="Q18" s="2"/>
      <c r="R18" s="2"/>
      <c r="S18" s="2"/>
      <c r="T18" s="2"/>
      <c r="U18" s="2"/>
      <c r="V18" s="2"/>
    </row>
    <row r="19" spans="1:22" ht="15.75" thickBot="1">
      <c r="A19" s="3" t="str">
        <f t="shared" si="1"/>
        <v>KN62</v>
      </c>
      <c r="B19" s="2">
        <v>-0.87710433</v>
      </c>
      <c r="C19" s="2">
        <v>-5.3019351</v>
      </c>
      <c r="D19" s="2">
        <v>-1.0240627</v>
      </c>
      <c r="E19" s="2">
        <v>-2.755164</v>
      </c>
      <c r="F19" s="2">
        <v>-2.2295585</v>
      </c>
      <c r="G19" s="2">
        <v>-5.3585997</v>
      </c>
      <c r="H19" s="2">
        <v>-5.4590487</v>
      </c>
      <c r="I19" s="2">
        <v>-2.9559065</v>
      </c>
      <c r="J19" s="2">
        <v>-3.2474525</v>
      </c>
      <c r="K19" s="2">
        <v>-12.942331</v>
      </c>
      <c r="L19" s="2">
        <v>-8.5876085</v>
      </c>
      <c r="M19" s="2">
        <v>-7.580509</v>
      </c>
      <c r="N19" s="2">
        <v>-5.2218925</v>
      </c>
      <c r="O19" s="2">
        <v>-2.465735</v>
      </c>
      <c r="P19" s="2">
        <v>-0.023273</v>
      </c>
      <c r="Q19" s="2"/>
      <c r="R19" s="2"/>
      <c r="S19" s="2"/>
      <c r="T19" s="2"/>
      <c r="U19" s="2"/>
      <c r="V19" s="2"/>
    </row>
    <row r="20" spans="2:22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8" thickBot="1">
      <c r="A21" s="5" t="str">
        <f>'Ex#1'!A21:Q21</f>
        <v>Standard Deviation of mean log activity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2"/>
      <c r="R21" s="2"/>
      <c r="S21" s="2"/>
      <c r="T21" s="2"/>
      <c r="U21" s="2"/>
      <c r="V21" s="2"/>
    </row>
    <row r="22" spans="1:16" ht="16.5" thickBot="1" thickTop="1">
      <c r="A22" s="3"/>
      <c r="B22" s="3" t="str">
        <f>B2</f>
        <v>cfos</v>
      </c>
      <c r="C22" s="3" t="str">
        <f aca="true" t="shared" si="2" ref="C22:P22">C2</f>
        <v>cjun</v>
      </c>
      <c r="D22" s="3" t="str">
        <f t="shared" si="2"/>
        <v>egr1</v>
      </c>
      <c r="E22" s="3" t="str">
        <f t="shared" si="2"/>
        <v>egr2</v>
      </c>
      <c r="F22" s="3" t="str">
        <f t="shared" si="2"/>
        <v>fosB</v>
      </c>
      <c r="G22" s="3" t="str">
        <f t="shared" si="2"/>
        <v>egr1</v>
      </c>
      <c r="H22" s="3" t="str">
        <f t="shared" si="2"/>
        <v>klf4</v>
      </c>
      <c r="I22" s="3" t="str">
        <f t="shared" si="2"/>
        <v>lrg21</v>
      </c>
      <c r="J22" s="3" t="str">
        <f t="shared" si="2"/>
        <v>mkp1</v>
      </c>
      <c r="K22" s="3" t="str">
        <f t="shared" si="2"/>
        <v>n10</v>
      </c>
      <c r="L22" s="3" t="str">
        <f t="shared" si="2"/>
        <v>per1</v>
      </c>
      <c r="M22" s="3" t="str">
        <f t="shared" si="2"/>
        <v>pip92</v>
      </c>
      <c r="N22" s="3" t="str">
        <f t="shared" si="2"/>
        <v>rgs2</v>
      </c>
      <c r="O22" s="3" t="str">
        <f t="shared" si="2"/>
        <v>tis11</v>
      </c>
      <c r="P22" s="3" t="str">
        <f t="shared" si="2"/>
        <v>tsc22</v>
      </c>
    </row>
    <row r="23" spans="1:22" ht="15.75" thickBot="1">
      <c r="A23" s="3" t="str">
        <f>A3</f>
        <v>GnRH</v>
      </c>
      <c r="B23" s="2">
        <v>0.12605803</v>
      </c>
      <c r="C23" s="2">
        <v>0.16640185</v>
      </c>
      <c r="D23" s="2">
        <v>0.20702433</v>
      </c>
      <c r="E23" s="2">
        <v>0.10127888</v>
      </c>
      <c r="F23" s="2">
        <v>0.29592965</v>
      </c>
      <c r="G23" s="2">
        <v>0.1613838</v>
      </c>
      <c r="H23" s="2">
        <v>0.34906154</v>
      </c>
      <c r="I23" s="2">
        <v>0.17385936</v>
      </c>
      <c r="J23" s="2">
        <v>0.1387506</v>
      </c>
      <c r="K23" s="2">
        <v>0.27122433</v>
      </c>
      <c r="L23" s="2">
        <v>0.42481679</v>
      </c>
      <c r="M23" s="2">
        <v>0.37980876</v>
      </c>
      <c r="N23" s="2">
        <v>0.16204809</v>
      </c>
      <c r="O23" s="2">
        <v>0.15389467</v>
      </c>
      <c r="P23" s="2">
        <v>0.04914999</v>
      </c>
      <c r="Q23" s="2"/>
      <c r="R23" s="2"/>
      <c r="S23" s="2"/>
      <c r="T23" s="2"/>
      <c r="U23" s="2"/>
      <c r="V23" s="2"/>
    </row>
    <row r="24" spans="1:22" ht="15.75" thickBot="1">
      <c r="A24" s="3" t="str">
        <f aca="true" t="shared" si="3" ref="A24:A29">A4</f>
        <v>PD</v>
      </c>
      <c r="B24" s="2">
        <v>0.32932414</v>
      </c>
      <c r="C24" s="2">
        <v>0.23514062</v>
      </c>
      <c r="D24" s="2">
        <v>0.2542012</v>
      </c>
      <c r="E24" s="2">
        <v>0.11996021</v>
      </c>
      <c r="F24" s="2">
        <v>0.10928025</v>
      </c>
      <c r="G24" s="2">
        <v>0.24345691</v>
      </c>
      <c r="H24" s="2">
        <v>0.56661046</v>
      </c>
      <c r="I24" s="2">
        <v>0.11081789</v>
      </c>
      <c r="J24" s="2">
        <v>0.27393302</v>
      </c>
      <c r="K24" s="2">
        <v>0.38153671</v>
      </c>
      <c r="L24" s="2">
        <v>0.7007282</v>
      </c>
      <c r="M24" s="2">
        <v>0.98002302</v>
      </c>
      <c r="N24" s="2">
        <v>0.24337823</v>
      </c>
      <c r="O24" s="2">
        <v>0.32670352</v>
      </c>
      <c r="P24" s="2">
        <v>0.21070416</v>
      </c>
      <c r="Q24" s="2"/>
      <c r="R24" s="2"/>
      <c r="S24" s="2"/>
      <c r="T24" s="2"/>
      <c r="U24" s="2"/>
      <c r="V24" s="2"/>
    </row>
    <row r="25" spans="1:22" ht="15.75" thickBot="1">
      <c r="A25" s="3" t="str">
        <f t="shared" si="3"/>
        <v>SP</v>
      </c>
      <c r="B25" s="2">
        <v>0.10768141</v>
      </c>
      <c r="C25" s="2">
        <v>0.32780976</v>
      </c>
      <c r="D25" s="2">
        <v>0.14643561</v>
      </c>
      <c r="E25" s="2">
        <v>0.091685086</v>
      </c>
      <c r="F25" s="2">
        <v>0.28473384</v>
      </c>
      <c r="G25" s="2">
        <v>0.21519882</v>
      </c>
      <c r="H25" s="2">
        <v>0.30632498</v>
      </c>
      <c r="I25" s="2">
        <v>0.12728027</v>
      </c>
      <c r="J25" s="2">
        <v>0.09222442</v>
      </c>
      <c r="K25" s="2">
        <v>0.16496017</v>
      </c>
      <c r="L25" s="2">
        <v>0.73438278</v>
      </c>
      <c r="M25" s="2">
        <v>0.74566932</v>
      </c>
      <c r="N25" s="2">
        <v>0.12009377</v>
      </c>
      <c r="O25" s="2">
        <v>0.25354695</v>
      </c>
      <c r="P25" s="2">
        <v>0.066967862</v>
      </c>
      <c r="Q25" s="2"/>
      <c r="R25" s="2"/>
      <c r="S25" s="2"/>
      <c r="T25" s="2"/>
      <c r="U25" s="2"/>
      <c r="V25" s="2"/>
    </row>
    <row r="26" spans="1:22" ht="15.75" thickBot="1">
      <c r="A26" s="3" t="str">
        <f t="shared" si="3"/>
        <v>BIMI</v>
      </c>
      <c r="B26" s="2">
        <v>0.11959918</v>
      </c>
      <c r="C26" s="2">
        <v>0.081290298</v>
      </c>
      <c r="D26" s="2">
        <v>0.13713684</v>
      </c>
      <c r="E26" s="2">
        <v>0.13577224</v>
      </c>
      <c r="F26" s="2">
        <v>0.20806902</v>
      </c>
      <c r="G26" s="2">
        <v>0.39523895</v>
      </c>
      <c r="H26" s="2">
        <v>0.42820159</v>
      </c>
      <c r="I26" s="2">
        <v>0.188467</v>
      </c>
      <c r="J26" s="2">
        <v>0.076244005</v>
      </c>
      <c r="K26" s="2">
        <v>0.2945585</v>
      </c>
      <c r="L26" s="2">
        <v>0.63453884</v>
      </c>
      <c r="M26" s="2">
        <v>0.51804222</v>
      </c>
      <c r="N26" s="2">
        <v>0.2785586</v>
      </c>
      <c r="O26" s="2">
        <v>0.086552345</v>
      </c>
      <c r="P26" s="2">
        <v>0.090990797</v>
      </c>
      <c r="Q26" s="2"/>
      <c r="R26" s="2"/>
      <c r="S26" s="2"/>
      <c r="T26" s="2"/>
      <c r="U26" s="2"/>
      <c r="V26" s="2"/>
    </row>
    <row r="27" spans="1:22" ht="15.75" thickBot="1">
      <c r="A27" s="3" t="str">
        <f t="shared" si="3"/>
        <v>PP2</v>
      </c>
      <c r="B27" s="2">
        <v>0.15148744</v>
      </c>
      <c r="C27" s="2">
        <v>0.14243621</v>
      </c>
      <c r="D27" s="2">
        <v>0.16504087</v>
      </c>
      <c r="E27" s="2">
        <v>0.19535195</v>
      </c>
      <c r="F27" s="2">
        <v>0.10544238</v>
      </c>
      <c r="G27" s="2">
        <v>0.18723231</v>
      </c>
      <c r="H27" s="2">
        <v>0.5064761</v>
      </c>
      <c r="I27" s="2">
        <v>0.18732485</v>
      </c>
      <c r="J27" s="2">
        <v>0.15518662</v>
      </c>
      <c r="K27" s="2">
        <v>0.33525577</v>
      </c>
      <c r="L27" s="2">
        <v>0.62094962</v>
      </c>
      <c r="M27" s="2">
        <v>0.56271363</v>
      </c>
      <c r="N27" s="2">
        <v>0.20200896</v>
      </c>
      <c r="O27" s="2">
        <v>0.15572494</v>
      </c>
      <c r="P27" s="2">
        <v>0.17653788</v>
      </c>
      <c r="Q27" s="2"/>
      <c r="R27" s="2"/>
      <c r="S27" s="2"/>
      <c r="T27" s="2"/>
      <c r="U27" s="2"/>
      <c r="V27" s="2"/>
    </row>
    <row r="28" spans="1:22" ht="15.75" thickBot="1">
      <c r="A28" s="3" t="str">
        <f t="shared" si="3"/>
        <v>AG1478</v>
      </c>
      <c r="B28" s="2">
        <v>0.12912412</v>
      </c>
      <c r="C28" s="2">
        <v>0.083663828</v>
      </c>
      <c r="D28" s="2">
        <v>0.13954526</v>
      </c>
      <c r="E28" s="2">
        <v>0.12008695</v>
      </c>
      <c r="F28" s="2">
        <v>0.10325445</v>
      </c>
      <c r="G28" s="2">
        <v>0.17354391</v>
      </c>
      <c r="H28" s="2">
        <v>0.33111522</v>
      </c>
      <c r="I28" s="2">
        <v>0.16397825</v>
      </c>
      <c r="J28" s="2">
        <v>0.11514138</v>
      </c>
      <c r="K28" s="2">
        <v>0.26954042</v>
      </c>
      <c r="L28" s="2">
        <v>0.52341974</v>
      </c>
      <c r="M28" s="2">
        <v>0.36978514</v>
      </c>
      <c r="N28" s="2">
        <v>0.12213756</v>
      </c>
      <c r="O28" s="2">
        <v>0.10929055</v>
      </c>
      <c r="P28" s="2">
        <v>0.088824375</v>
      </c>
      <c r="Q28" s="2"/>
      <c r="R28" s="2"/>
      <c r="S28" s="2"/>
      <c r="T28" s="2"/>
      <c r="U28" s="2"/>
      <c r="V28" s="2"/>
    </row>
    <row r="29" spans="1:22" ht="15.75" thickBot="1">
      <c r="A29" s="3" t="str">
        <f t="shared" si="3"/>
        <v>KN62</v>
      </c>
      <c r="B29" s="2">
        <v>0.23320531</v>
      </c>
      <c r="C29" s="2">
        <v>0.14077663</v>
      </c>
      <c r="D29" s="2">
        <v>0.25498016</v>
      </c>
      <c r="E29" s="2">
        <v>0.18658239</v>
      </c>
      <c r="F29" s="2">
        <v>0.2699416</v>
      </c>
      <c r="G29" s="2">
        <v>0.33557443</v>
      </c>
      <c r="H29" s="2">
        <v>0.73165594</v>
      </c>
      <c r="I29" s="2">
        <v>0.24985351</v>
      </c>
      <c r="J29" s="2">
        <v>0.38698189</v>
      </c>
      <c r="K29" s="2">
        <v>0.22641781</v>
      </c>
      <c r="L29" s="2">
        <v>0.68601584</v>
      </c>
      <c r="M29" s="2">
        <v>0.64620785</v>
      </c>
      <c r="N29" s="2">
        <v>0.30605909</v>
      </c>
      <c r="O29" s="2">
        <v>0.20805239</v>
      </c>
      <c r="P29" s="2">
        <v>0.12224613</v>
      </c>
      <c r="Q29" s="2"/>
      <c r="R29" s="2"/>
      <c r="S29" s="2"/>
      <c r="T29" s="2"/>
      <c r="U29" s="2"/>
      <c r="V29" s="2"/>
    </row>
  </sheetData>
  <sheetProtection/>
  <mergeCells count="3">
    <mergeCell ref="A1:P1"/>
    <mergeCell ref="A11:P11"/>
    <mergeCell ref="A21:P21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A1" sqref="A1:U1"/>
    </sheetView>
  </sheetViews>
  <sheetFormatPr defaultColWidth="9.140625" defaultRowHeight="15"/>
  <cols>
    <col min="1" max="1" width="7.7109375" style="0" bestFit="1" customWidth="1"/>
    <col min="2" max="21" width="5.7109375" style="0" customWidth="1"/>
    <col min="22" max="22" width="9.28125" style="0" bestFit="1" customWidth="1"/>
  </cols>
  <sheetData>
    <row r="1" spans="1:21" ht="18" thickBot="1">
      <c r="A1" s="4" t="str">
        <f>'Ex#1'!A1:Q1</f>
        <v>Mean copy number in arbitrary units, assuming a constant ratio between each gene and rgs11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6.5" thickBot="1" thickTop="1">
      <c r="A2" s="3"/>
      <c r="B2" s="3" t="s">
        <v>0</v>
      </c>
      <c r="C2" s="3" t="s">
        <v>1</v>
      </c>
      <c r="D2" s="3" t="s">
        <v>23</v>
      </c>
      <c r="E2" s="3" t="s">
        <v>24</v>
      </c>
      <c r="F2" s="3" t="s">
        <v>2</v>
      </c>
      <c r="G2" s="3" t="s">
        <v>3</v>
      </c>
      <c r="H2" s="3" t="s">
        <v>25</v>
      </c>
      <c r="I2" s="3" t="s">
        <v>4</v>
      </c>
      <c r="J2" s="3" t="s">
        <v>26</v>
      </c>
      <c r="K2" s="3" t="s">
        <v>27</v>
      </c>
      <c r="L2" s="3" t="s">
        <v>28</v>
      </c>
      <c r="M2" s="3" t="s">
        <v>7</v>
      </c>
      <c r="N2" s="3" t="s">
        <v>8</v>
      </c>
      <c r="O2" s="3" t="s">
        <v>9</v>
      </c>
      <c r="P2" s="3" t="s">
        <v>10</v>
      </c>
      <c r="Q2" s="3" t="s">
        <v>29</v>
      </c>
      <c r="R2" s="3" t="s">
        <v>12</v>
      </c>
      <c r="S2" s="3" t="s">
        <v>13</v>
      </c>
      <c r="T2" s="3" t="s">
        <v>30</v>
      </c>
      <c r="U2" s="3" t="s">
        <v>14</v>
      </c>
    </row>
    <row r="3" spans="1:22" ht="15.75" thickBot="1">
      <c r="A3" s="3" t="s">
        <v>16</v>
      </c>
      <c r="B3" s="6">
        <v>320.36594</v>
      </c>
      <c r="C3" s="6">
        <v>27.956191</v>
      </c>
      <c r="D3" s="6">
        <v>5.7882824</v>
      </c>
      <c r="E3" s="6">
        <v>42.721201</v>
      </c>
      <c r="F3" s="6">
        <v>331.66159</v>
      </c>
      <c r="G3" s="6">
        <v>107.34311</v>
      </c>
      <c r="H3" s="6">
        <v>67.90052</v>
      </c>
      <c r="I3" s="6">
        <v>155.43073</v>
      </c>
      <c r="J3" s="6">
        <v>15.975341</v>
      </c>
      <c r="K3" s="6">
        <v>53.539914</v>
      </c>
      <c r="L3" s="6">
        <v>3.6465977</v>
      </c>
      <c r="M3" s="6">
        <v>19.928355</v>
      </c>
      <c r="N3" s="6">
        <v>101.87682</v>
      </c>
      <c r="O3" s="6">
        <v>74.993184</v>
      </c>
      <c r="P3" s="6">
        <v>0.42673867</v>
      </c>
      <c r="Q3" s="6">
        <v>7.2697001</v>
      </c>
      <c r="R3" s="6">
        <v>5.5997715</v>
      </c>
      <c r="S3" s="6">
        <v>22.468995</v>
      </c>
      <c r="T3" s="6">
        <v>16.534014</v>
      </c>
      <c r="U3" s="6">
        <v>156.70967</v>
      </c>
      <c r="V3" s="1"/>
    </row>
    <row r="4" spans="1:22" ht="15.75" thickBot="1">
      <c r="A4" s="3" t="s">
        <v>17</v>
      </c>
      <c r="B4" s="6">
        <v>227.0805</v>
      </c>
      <c r="C4" s="6">
        <v>16.2282</v>
      </c>
      <c r="D4" s="6">
        <v>13.738286</v>
      </c>
      <c r="E4" s="6">
        <v>15.531026</v>
      </c>
      <c r="F4" s="6">
        <v>97.881374</v>
      </c>
      <c r="G4" s="6">
        <v>22.987066</v>
      </c>
      <c r="H4" s="6">
        <v>5.6209632</v>
      </c>
      <c r="I4" s="6">
        <v>54.840932</v>
      </c>
      <c r="J4" s="6">
        <v>8.8311812</v>
      </c>
      <c r="K4" s="6">
        <v>54.802772</v>
      </c>
      <c r="L4" s="6">
        <v>2.7700127</v>
      </c>
      <c r="M4" s="6">
        <v>22.965408</v>
      </c>
      <c r="N4" s="6">
        <v>53.389313</v>
      </c>
      <c r="O4" s="6">
        <v>78.683209</v>
      </c>
      <c r="P4" s="6">
        <v>0.36419148</v>
      </c>
      <c r="Q4" s="6">
        <v>8.0748272</v>
      </c>
      <c r="R4" s="6">
        <v>6.0949354</v>
      </c>
      <c r="S4" s="6">
        <v>23.994932</v>
      </c>
      <c r="T4" s="6">
        <v>13.920821</v>
      </c>
      <c r="U4" s="6">
        <v>135.51331</v>
      </c>
      <c r="V4" s="1"/>
    </row>
    <row r="5" spans="1:22" ht="15.75" thickBot="1">
      <c r="A5" s="3" t="s">
        <v>18</v>
      </c>
      <c r="B5" s="6">
        <v>530.85279</v>
      </c>
      <c r="C5" s="6">
        <v>5.7217526</v>
      </c>
      <c r="D5" s="6">
        <v>3.3114056</v>
      </c>
      <c r="E5" s="6">
        <v>10.4686</v>
      </c>
      <c r="F5" s="6">
        <v>412.52255</v>
      </c>
      <c r="G5" s="6">
        <v>72.695419</v>
      </c>
      <c r="H5" s="6">
        <v>10.756568</v>
      </c>
      <c r="I5" s="6">
        <v>128.74334</v>
      </c>
      <c r="J5" s="6">
        <v>4.23973</v>
      </c>
      <c r="K5" s="6">
        <v>17.915446</v>
      </c>
      <c r="L5" s="6">
        <v>0.66443477</v>
      </c>
      <c r="M5" s="6">
        <v>27.677799</v>
      </c>
      <c r="N5" s="6">
        <v>41.201338</v>
      </c>
      <c r="O5" s="6">
        <v>96.638144</v>
      </c>
      <c r="P5" s="6">
        <v>0.46839638</v>
      </c>
      <c r="Q5" s="6">
        <v>9.5357954</v>
      </c>
      <c r="R5" s="6">
        <v>2.7040975</v>
      </c>
      <c r="S5" s="6">
        <v>50.621566</v>
      </c>
      <c r="T5" s="6">
        <v>10.97325</v>
      </c>
      <c r="U5" s="6">
        <v>188.07701</v>
      </c>
      <c r="V5" s="1"/>
    </row>
    <row r="6" spans="1:22" ht="15.75" thickBot="1">
      <c r="A6" s="3" t="s">
        <v>19</v>
      </c>
      <c r="B6" s="6">
        <v>402.4674</v>
      </c>
      <c r="C6" s="6">
        <v>25.870318</v>
      </c>
      <c r="D6" s="6">
        <v>9.2896683</v>
      </c>
      <c r="E6" s="6">
        <v>15.989957</v>
      </c>
      <c r="F6" s="6">
        <v>233.14335</v>
      </c>
      <c r="G6" s="6">
        <v>43.061816</v>
      </c>
      <c r="H6" s="6">
        <v>5.7981002</v>
      </c>
      <c r="I6" s="6">
        <v>32.753058</v>
      </c>
      <c r="J6" s="6">
        <v>9.7772428</v>
      </c>
      <c r="K6" s="6">
        <v>120.25439</v>
      </c>
      <c r="L6" s="6">
        <v>1.6052566</v>
      </c>
      <c r="M6" s="6">
        <v>18.286892</v>
      </c>
      <c r="N6" s="6">
        <v>56.981122</v>
      </c>
      <c r="O6" s="6">
        <v>46.554174</v>
      </c>
      <c r="P6" s="6">
        <v>0.28696997</v>
      </c>
      <c r="Q6" s="6">
        <v>8.5988084</v>
      </c>
      <c r="R6" s="6">
        <v>4.1259229</v>
      </c>
      <c r="S6" s="6">
        <v>12.156167</v>
      </c>
      <c r="T6" s="6">
        <v>15.718691</v>
      </c>
      <c r="U6" s="6">
        <v>72.343567</v>
      </c>
      <c r="V6" s="1"/>
    </row>
    <row r="7" spans="1:22" ht="15.75" thickBot="1">
      <c r="A7" s="3" t="s">
        <v>20</v>
      </c>
      <c r="B7" s="6">
        <v>233.08449</v>
      </c>
      <c r="C7" s="6">
        <v>19.464383</v>
      </c>
      <c r="D7" s="6">
        <v>5.5617245</v>
      </c>
      <c r="E7" s="6">
        <v>20.375928</v>
      </c>
      <c r="F7" s="6">
        <v>267.55556</v>
      </c>
      <c r="G7" s="6">
        <v>57.985744</v>
      </c>
      <c r="H7" s="6">
        <v>11.596404</v>
      </c>
      <c r="I7" s="6">
        <v>93.796451</v>
      </c>
      <c r="J7" s="6">
        <v>7.8758308</v>
      </c>
      <c r="K7" s="6">
        <v>57.735626</v>
      </c>
      <c r="L7" s="6">
        <v>2.160845</v>
      </c>
      <c r="M7" s="6">
        <v>11.353273</v>
      </c>
      <c r="N7" s="6">
        <v>61.493644</v>
      </c>
      <c r="O7" s="6">
        <v>69.879593</v>
      </c>
      <c r="P7" s="6">
        <v>0.53626999</v>
      </c>
      <c r="Q7" s="6">
        <v>6.2449674</v>
      </c>
      <c r="R7" s="6">
        <v>5.0531544</v>
      </c>
      <c r="S7" s="6">
        <v>22.966136</v>
      </c>
      <c r="T7" s="6">
        <v>9.4600637</v>
      </c>
      <c r="U7" s="6">
        <v>137.54391</v>
      </c>
      <c r="V7" s="1"/>
    </row>
    <row r="8" spans="1:22" ht="15.75" thickBot="1">
      <c r="A8" s="3" t="s">
        <v>21</v>
      </c>
      <c r="B8" s="6">
        <v>240.90313</v>
      </c>
      <c r="C8" s="6">
        <v>20.74898</v>
      </c>
      <c r="D8" s="6">
        <v>20.511805</v>
      </c>
      <c r="E8" s="6">
        <v>21.072217</v>
      </c>
      <c r="F8" s="6">
        <v>268.52397</v>
      </c>
      <c r="G8" s="6">
        <v>83.677012</v>
      </c>
      <c r="H8" s="6">
        <v>19.909183</v>
      </c>
      <c r="I8" s="6">
        <v>123.74889</v>
      </c>
      <c r="J8" s="6">
        <v>9.8287317</v>
      </c>
      <c r="K8" s="6">
        <v>295.88401</v>
      </c>
      <c r="L8" s="6">
        <v>1.6220732</v>
      </c>
      <c r="M8" s="6">
        <v>13.460721</v>
      </c>
      <c r="N8" s="6">
        <v>77.857663</v>
      </c>
      <c r="O8" s="6">
        <v>66.234153</v>
      </c>
      <c r="P8" s="6">
        <v>0.45224707</v>
      </c>
      <c r="Q8" s="6">
        <v>5.9928393</v>
      </c>
      <c r="R8" s="6">
        <v>2.7678372</v>
      </c>
      <c r="S8" s="6">
        <v>15.130431</v>
      </c>
      <c r="T8" s="6">
        <v>44.328404</v>
      </c>
      <c r="U8" s="6">
        <v>133.24371</v>
      </c>
      <c r="V8" s="1"/>
    </row>
    <row r="9" spans="1:22" ht="15.75" thickBot="1">
      <c r="A9" s="3" t="s">
        <v>22</v>
      </c>
      <c r="B9" s="6">
        <v>243.52956</v>
      </c>
      <c r="C9" s="6">
        <v>21.083314</v>
      </c>
      <c r="D9" s="6">
        <v>4.1244791</v>
      </c>
      <c r="E9" s="6">
        <v>10.240205</v>
      </c>
      <c r="F9" s="6">
        <v>307.75354</v>
      </c>
      <c r="G9" s="6">
        <v>105.11997</v>
      </c>
      <c r="H9" s="6">
        <v>8.1053009</v>
      </c>
      <c r="I9" s="6">
        <v>128.56906</v>
      </c>
      <c r="J9" s="6">
        <v>4.7918378</v>
      </c>
      <c r="K9" s="6">
        <v>50.253053</v>
      </c>
      <c r="L9" s="6">
        <v>0.51091073</v>
      </c>
      <c r="M9" s="6">
        <v>12.589304</v>
      </c>
      <c r="N9" s="6">
        <v>86.958194</v>
      </c>
      <c r="O9" s="6">
        <v>63.53567</v>
      </c>
      <c r="P9" s="6">
        <v>0.47628515</v>
      </c>
      <c r="Q9" s="6">
        <v>2.5078018</v>
      </c>
      <c r="R9" s="6">
        <v>3.301867</v>
      </c>
      <c r="S9" s="6">
        <v>14.557257</v>
      </c>
      <c r="T9" s="6">
        <v>14.890697</v>
      </c>
      <c r="U9" s="6">
        <v>140.12498</v>
      </c>
      <c r="V9" s="1"/>
    </row>
    <row r="10" spans="2:22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S10" s="2"/>
      <c r="T10" s="2"/>
      <c r="U10" s="2"/>
      <c r="V10" s="1"/>
    </row>
    <row r="11" spans="1:22" ht="18" thickBot="1">
      <c r="A11" s="4" t="str">
        <f>'Ex#1'!A11:Q11</f>
        <v>Mean difference in Ct values between gene and rgs11 (mean log activity)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1"/>
    </row>
    <row r="12" spans="1:21" ht="16.5" thickBot="1" thickTop="1">
      <c r="A12" s="3"/>
      <c r="B12" s="3" t="str">
        <f>B2</f>
        <v>cfos</v>
      </c>
      <c r="C12" s="3" t="str">
        <f aca="true" t="shared" si="0" ref="C12:U12">C2</f>
        <v>cjun</v>
      </c>
      <c r="D12" s="3" t="str">
        <f t="shared" si="0"/>
        <v>dexras</v>
      </c>
      <c r="E12" s="3" t="str">
        <f t="shared" si="0"/>
        <v>dusp8</v>
      </c>
      <c r="F12" s="3" t="str">
        <f t="shared" si="0"/>
        <v>egr1</v>
      </c>
      <c r="G12" s="3" t="str">
        <f t="shared" si="0"/>
        <v>egr2</v>
      </c>
      <c r="H12" s="3" t="str">
        <f t="shared" si="0"/>
        <v>egr3</v>
      </c>
      <c r="I12" s="3" t="str">
        <f t="shared" si="0"/>
        <v>fosB</v>
      </c>
      <c r="J12" s="3" t="str">
        <f t="shared" si="0"/>
        <v>fra1</v>
      </c>
      <c r="K12" s="3" t="str">
        <f t="shared" si="0"/>
        <v>GIF</v>
      </c>
      <c r="L12" s="3" t="str">
        <f t="shared" si="0"/>
        <v>junB</v>
      </c>
      <c r="M12" s="3" t="str">
        <f t="shared" si="0"/>
        <v>klf4</v>
      </c>
      <c r="N12" s="3" t="str">
        <f t="shared" si="0"/>
        <v>lrg21</v>
      </c>
      <c r="O12" s="3" t="str">
        <f t="shared" si="0"/>
        <v>mkp1</v>
      </c>
      <c r="P12" s="3" t="str">
        <f t="shared" si="0"/>
        <v>n10</v>
      </c>
      <c r="Q12" s="3" t="str">
        <f t="shared" si="0"/>
        <v>nfil3</v>
      </c>
      <c r="R12" s="3" t="str">
        <f t="shared" si="0"/>
        <v>pip92</v>
      </c>
      <c r="S12" s="3" t="str">
        <f t="shared" si="0"/>
        <v>rgs2</v>
      </c>
      <c r="T12" s="3" t="str">
        <f t="shared" si="0"/>
        <v>sil</v>
      </c>
      <c r="U12" s="3" t="str">
        <f t="shared" si="0"/>
        <v>tis11</v>
      </c>
    </row>
    <row r="13" spans="1:22" ht="15.75" thickBot="1">
      <c r="A13" s="3" t="str">
        <f>A3</f>
        <v>GnRH</v>
      </c>
      <c r="B13" s="6">
        <v>-0.345988</v>
      </c>
      <c r="C13" s="6">
        <v>-4.057388</v>
      </c>
      <c r="D13" s="6">
        <v>-6.5019713</v>
      </c>
      <c r="E13" s="6">
        <v>-3.4543545</v>
      </c>
      <c r="F13" s="6">
        <v>-0.28611</v>
      </c>
      <c r="G13" s="6">
        <v>-2.0118688</v>
      </c>
      <c r="H13" s="6">
        <v>-2.7758115</v>
      </c>
      <c r="I13" s="6">
        <v>-1.4534475</v>
      </c>
      <c r="J13" s="6">
        <v>-5.049906</v>
      </c>
      <c r="K13" s="6">
        <v>-3.0779232</v>
      </c>
      <c r="L13" s="6">
        <v>-7.244586</v>
      </c>
      <c r="M13" s="6">
        <v>-4.5933127</v>
      </c>
      <c r="N13" s="6">
        <v>-2.0968715</v>
      </c>
      <c r="O13" s="6">
        <v>-2.5553155</v>
      </c>
      <c r="P13" s="6">
        <v>-10.45963</v>
      </c>
      <c r="Q13" s="6">
        <v>-6.105066</v>
      </c>
      <c r="R13" s="6">
        <v>-6.5596567</v>
      </c>
      <c r="S13" s="6">
        <v>-4.3921628</v>
      </c>
      <c r="T13" s="6">
        <v>-4.8500923</v>
      </c>
      <c r="U13" s="6">
        <v>-1.4352452</v>
      </c>
      <c r="V13" s="1"/>
    </row>
    <row r="14" spans="1:22" ht="15.75" thickBot="1">
      <c r="A14" s="3" t="str">
        <f aca="true" t="shared" si="1" ref="A14:A19">A4</f>
        <v>PD</v>
      </c>
      <c r="B14" s="6">
        <v>-0.89137833</v>
      </c>
      <c r="C14" s="6">
        <v>-4.9055308</v>
      </c>
      <c r="D14" s="6">
        <v>-5.4932903</v>
      </c>
      <c r="E14" s="6">
        <v>-5.0188208</v>
      </c>
      <c r="F14" s="6">
        <v>-2.1475067</v>
      </c>
      <c r="G14" s="6">
        <v>-4.455505</v>
      </c>
      <c r="H14" s="6">
        <v>-6.9307792</v>
      </c>
      <c r="I14" s="6">
        <v>-3.0417382</v>
      </c>
      <c r="J14" s="6">
        <v>-7.063603</v>
      </c>
      <c r="K14" s="6">
        <v>-3.3388998</v>
      </c>
      <c r="L14" s="6">
        <v>-8.804632</v>
      </c>
      <c r="M14" s="6">
        <v>-4.8457313</v>
      </c>
      <c r="N14" s="6">
        <v>-3.0816677</v>
      </c>
      <c r="O14" s="6">
        <v>-2.5051518</v>
      </c>
      <c r="P14" s="6">
        <v>-10.822057</v>
      </c>
      <c r="Q14" s="6">
        <v>-6.0261562</v>
      </c>
      <c r="R14" s="6">
        <v>-7.7224458</v>
      </c>
      <c r="S14" s="6">
        <v>-4.4143452</v>
      </c>
      <c r="T14" s="6">
        <v>-5.2605478</v>
      </c>
      <c r="U14" s="6">
        <v>-1.7242142</v>
      </c>
      <c r="V14" s="1"/>
    </row>
    <row r="15" spans="1:22" ht="15.75" thickBot="1">
      <c r="A15" s="3" t="str">
        <f t="shared" si="1"/>
        <v>SP</v>
      </c>
      <c r="B15" s="6">
        <v>0.39760083</v>
      </c>
      <c r="C15" s="6">
        <v>-6.5000697</v>
      </c>
      <c r="D15" s="6">
        <v>-7.3508988</v>
      </c>
      <c r="E15" s="6">
        <v>-5.5612215</v>
      </c>
      <c r="F15" s="6">
        <v>0.0380295</v>
      </c>
      <c r="G15" s="6">
        <v>-2.6436275</v>
      </c>
      <c r="H15" s="6">
        <v>-5.5887395</v>
      </c>
      <c r="I15" s="6">
        <v>-1.7247722</v>
      </c>
      <c r="J15" s="6">
        <v>-7.3157197</v>
      </c>
      <c r="K15" s="6">
        <v>-5.0068702</v>
      </c>
      <c r="L15" s="6">
        <v>-9.8025798</v>
      </c>
      <c r="M15" s="6">
        <v>-4.0864728</v>
      </c>
      <c r="N15" s="6">
        <v>-3.4605298</v>
      </c>
      <c r="O15" s="6">
        <v>-2.1859968</v>
      </c>
      <c r="P15" s="6">
        <v>-10.334782</v>
      </c>
      <c r="Q15" s="6">
        <v>-5.7185573</v>
      </c>
      <c r="R15" s="6">
        <v>-8.2219217</v>
      </c>
      <c r="S15" s="6">
        <v>-3.1634785</v>
      </c>
      <c r="T15" s="6">
        <v>-5.4879565</v>
      </c>
      <c r="U15" s="6">
        <v>-1.177089</v>
      </c>
      <c r="V15" s="1"/>
    </row>
    <row r="16" spans="1:22" ht="15.75" thickBot="1">
      <c r="A16" s="3" t="str">
        <f t="shared" si="1"/>
        <v>BIMI</v>
      </c>
      <c r="B16" s="6">
        <v>-0.125213</v>
      </c>
      <c r="C16" s="6">
        <v>-4.1664328</v>
      </c>
      <c r="D16" s="6">
        <v>-5.8824909</v>
      </c>
      <c r="E16" s="6">
        <v>-4.9031641</v>
      </c>
      <c r="F16" s="6">
        <v>-0.82398667</v>
      </c>
      <c r="G16" s="6">
        <v>-3.3980407</v>
      </c>
      <c r="H16" s="6">
        <v>-6.4676642</v>
      </c>
      <c r="I16" s="6">
        <v>-3.8151772</v>
      </c>
      <c r="J16" s="6">
        <v>-5.6721288</v>
      </c>
      <c r="K16" s="6">
        <v>-1.9092016</v>
      </c>
      <c r="L16" s="6">
        <v>-8.4035143</v>
      </c>
      <c r="M16" s="6">
        <v>-4.6936802</v>
      </c>
      <c r="N16" s="6">
        <v>-2.9672812</v>
      </c>
      <c r="O16" s="6">
        <v>-3.2745603</v>
      </c>
      <c r="P16" s="6">
        <v>-11.043019</v>
      </c>
      <c r="Q16" s="6">
        <v>-5.8840693</v>
      </c>
      <c r="R16" s="6">
        <v>-6.9709428</v>
      </c>
      <c r="S16" s="6">
        <v>-5.3251767</v>
      </c>
      <c r="T16" s="6">
        <v>-5.0374899</v>
      </c>
      <c r="U16" s="6">
        <v>-2.6186048</v>
      </c>
      <c r="V16" s="1"/>
    </row>
    <row r="17" spans="1:22" ht="15.75" thickBot="1">
      <c r="A17" s="3" t="str">
        <f t="shared" si="1"/>
        <v>PP2</v>
      </c>
      <c r="B17" s="6">
        <v>-0.8342616</v>
      </c>
      <c r="C17" s="6">
        <v>-4.6092748</v>
      </c>
      <c r="D17" s="6">
        <v>-6.574683</v>
      </c>
      <c r="E17" s="6">
        <v>-4.5748794</v>
      </c>
      <c r="F17" s="6">
        <v>-0.6205402</v>
      </c>
      <c r="G17" s="6">
        <v>-2.9493104</v>
      </c>
      <c r="H17" s="6">
        <v>-5.433118</v>
      </c>
      <c r="I17" s="6">
        <v>-2.214545</v>
      </c>
      <c r="J17" s="6">
        <v>-6.0653192</v>
      </c>
      <c r="K17" s="6">
        <v>-3.0475332</v>
      </c>
      <c r="L17" s="6">
        <v>-8.3524954</v>
      </c>
      <c r="M17" s="6">
        <v>-5.4773328</v>
      </c>
      <c r="N17" s="6">
        <v>-2.8601317</v>
      </c>
      <c r="O17" s="6">
        <v>-2.6673826</v>
      </c>
      <c r="P17" s="6">
        <v>-10.110971</v>
      </c>
      <c r="Q17" s="6">
        <v>-6.3310592</v>
      </c>
      <c r="R17" s="6">
        <v>-7.0267008</v>
      </c>
      <c r="S17" s="6">
        <v>-4.4140384</v>
      </c>
      <c r="T17" s="6">
        <v>-5.7612474</v>
      </c>
      <c r="U17" s="6">
        <v>-1.6497296</v>
      </c>
      <c r="V17" s="1"/>
    </row>
    <row r="18" spans="1:22" ht="15.75" thickBot="1">
      <c r="A18" s="3" t="str">
        <f t="shared" si="1"/>
        <v>AG1478</v>
      </c>
      <c r="B18" s="6">
        <v>-0.77581133</v>
      </c>
      <c r="C18" s="6">
        <v>-4.5077797</v>
      </c>
      <c r="D18" s="6">
        <v>-5.5999585</v>
      </c>
      <c r="E18" s="6">
        <v>-4.4907227</v>
      </c>
      <c r="F18" s="6">
        <v>-0.60777083</v>
      </c>
      <c r="G18" s="6">
        <v>-2.3831752</v>
      </c>
      <c r="H18" s="6">
        <v>-4.657358</v>
      </c>
      <c r="I18" s="6">
        <v>-1.7885853</v>
      </c>
      <c r="J18" s="6">
        <v>-5.9591097</v>
      </c>
      <c r="K18" s="6">
        <v>-1.974233</v>
      </c>
      <c r="L18" s="6">
        <v>-8.7858837</v>
      </c>
      <c r="M18" s="6">
        <v>-5.412177</v>
      </c>
      <c r="N18" s="6">
        <v>-2.493817</v>
      </c>
      <c r="O18" s="6">
        <v>-2.7394205</v>
      </c>
      <c r="P18" s="6">
        <v>-10.350734</v>
      </c>
      <c r="Q18" s="6">
        <v>-6.4337948</v>
      </c>
      <c r="R18" s="6">
        <v>-7.8482767</v>
      </c>
      <c r="S18" s="6">
        <v>-5.0227718</v>
      </c>
      <c r="T18" s="6">
        <v>-4.2076567</v>
      </c>
      <c r="U18" s="6">
        <v>-1.7049113</v>
      </c>
      <c r="V18" s="1"/>
    </row>
    <row r="19" spans="1:22" ht="15.75" thickBot="1">
      <c r="A19" s="3" t="str">
        <f t="shared" si="1"/>
        <v>KN62</v>
      </c>
      <c r="B19" s="6">
        <v>-0.75911867</v>
      </c>
      <c r="C19" s="6">
        <v>-4.4862205</v>
      </c>
      <c r="D19" s="6">
        <v>-7.1388663</v>
      </c>
      <c r="E19" s="6">
        <v>-5.5983663</v>
      </c>
      <c r="F19" s="6">
        <v>-0.40218783</v>
      </c>
      <c r="G19" s="6">
        <v>-2.0395923</v>
      </c>
      <c r="H19" s="6">
        <v>-5.9575157</v>
      </c>
      <c r="I19" s="6">
        <v>-1.7352907</v>
      </c>
      <c r="J19" s="6">
        <v>-6.8811742</v>
      </c>
      <c r="K19" s="6">
        <v>-3.2038002</v>
      </c>
      <c r="L19" s="6">
        <v>-10.300017</v>
      </c>
      <c r="M19" s="6">
        <v>-5.3621887</v>
      </c>
      <c r="N19" s="6">
        <v>-2.3267407</v>
      </c>
      <c r="O19" s="6">
        <v>-2.8033022</v>
      </c>
      <c r="P19" s="6">
        <v>-10.269043</v>
      </c>
      <c r="Q19" s="6">
        <v>-7.7522037</v>
      </c>
      <c r="R19" s="6">
        <v>-7.4890508</v>
      </c>
      <c r="S19" s="6">
        <v>-5.055438</v>
      </c>
      <c r="T19" s="6">
        <v>-5.0312382</v>
      </c>
      <c r="U19" s="6">
        <v>-1.6634123</v>
      </c>
      <c r="V19" s="1"/>
    </row>
    <row r="20" spans="2:22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S20" s="2"/>
      <c r="T20" s="2"/>
      <c r="U20" s="2"/>
      <c r="V20" s="1"/>
    </row>
    <row r="21" spans="1:22" ht="18" thickBot="1">
      <c r="A21" s="5" t="str">
        <f>'Ex#1'!A21:Q21</f>
        <v>Standard Deviation of mean log activity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1"/>
    </row>
    <row r="22" spans="1:21" ht="16.5" thickBot="1" thickTop="1">
      <c r="A22" s="3"/>
      <c r="B22" s="3" t="str">
        <f>B2</f>
        <v>cfos</v>
      </c>
      <c r="C22" s="3" t="str">
        <f aca="true" t="shared" si="2" ref="C22:U22">C2</f>
        <v>cjun</v>
      </c>
      <c r="D22" s="3" t="str">
        <f t="shared" si="2"/>
        <v>dexras</v>
      </c>
      <c r="E22" s="3" t="str">
        <f t="shared" si="2"/>
        <v>dusp8</v>
      </c>
      <c r="F22" s="3" t="str">
        <f t="shared" si="2"/>
        <v>egr1</v>
      </c>
      <c r="G22" s="3" t="str">
        <f t="shared" si="2"/>
        <v>egr2</v>
      </c>
      <c r="H22" s="3" t="str">
        <f t="shared" si="2"/>
        <v>egr3</v>
      </c>
      <c r="I22" s="3" t="str">
        <f t="shared" si="2"/>
        <v>fosB</v>
      </c>
      <c r="J22" s="3" t="str">
        <f t="shared" si="2"/>
        <v>fra1</v>
      </c>
      <c r="K22" s="3" t="str">
        <f t="shared" si="2"/>
        <v>GIF</v>
      </c>
      <c r="L22" s="3" t="str">
        <f t="shared" si="2"/>
        <v>junB</v>
      </c>
      <c r="M22" s="3" t="str">
        <f t="shared" si="2"/>
        <v>klf4</v>
      </c>
      <c r="N22" s="3" t="str">
        <f t="shared" si="2"/>
        <v>lrg21</v>
      </c>
      <c r="O22" s="3" t="str">
        <f t="shared" si="2"/>
        <v>mkp1</v>
      </c>
      <c r="P22" s="3" t="str">
        <f t="shared" si="2"/>
        <v>n10</v>
      </c>
      <c r="Q22" s="3" t="str">
        <f t="shared" si="2"/>
        <v>nfil3</v>
      </c>
      <c r="R22" s="3" t="str">
        <f t="shared" si="2"/>
        <v>pip92</v>
      </c>
      <c r="S22" s="3" t="str">
        <f t="shared" si="2"/>
        <v>rgs2</v>
      </c>
      <c r="T22" s="3" t="str">
        <f t="shared" si="2"/>
        <v>sil</v>
      </c>
      <c r="U22" s="3" t="str">
        <f t="shared" si="2"/>
        <v>tis11</v>
      </c>
    </row>
    <row r="23" spans="1:22" ht="15.75" thickBot="1">
      <c r="A23" s="3" t="str">
        <f>A3</f>
        <v>GnRH</v>
      </c>
      <c r="B23" s="6">
        <v>0.170986</v>
      </c>
      <c r="C23" s="6">
        <v>0.19455759</v>
      </c>
      <c r="D23" s="6">
        <v>0.49676882</v>
      </c>
      <c r="E23" s="6">
        <v>0.44156821</v>
      </c>
      <c r="F23" s="6">
        <v>0.065337594</v>
      </c>
      <c r="G23" s="6">
        <v>0.20179524</v>
      </c>
      <c r="H23" s="6">
        <v>0.52830965</v>
      </c>
      <c r="I23" s="6">
        <v>0.24326272</v>
      </c>
      <c r="J23" s="6">
        <v>0.71368515</v>
      </c>
      <c r="K23" s="6">
        <v>0.25694792</v>
      </c>
      <c r="L23" s="6">
        <v>0.62732675</v>
      </c>
      <c r="M23" s="6">
        <v>0.35066761</v>
      </c>
      <c r="N23" s="6">
        <v>0.24593655</v>
      </c>
      <c r="O23" s="6">
        <v>0.18335457</v>
      </c>
      <c r="P23" s="6">
        <v>0.45315587</v>
      </c>
      <c r="Q23" s="6">
        <v>0.18897989</v>
      </c>
      <c r="R23" s="6">
        <v>0.52056659</v>
      </c>
      <c r="S23" s="6">
        <v>0.21787805</v>
      </c>
      <c r="T23" s="6">
        <v>0.12864528</v>
      </c>
      <c r="U23" s="6">
        <v>0.19058644</v>
      </c>
      <c r="V23" s="1"/>
    </row>
    <row r="24" spans="1:22" ht="15.75" thickBot="1">
      <c r="A24" s="3" t="str">
        <f aca="true" t="shared" si="3" ref="A24:A29">A4</f>
        <v>PD</v>
      </c>
      <c r="B24" s="6">
        <v>0.32481963</v>
      </c>
      <c r="C24" s="6">
        <v>0.33093449</v>
      </c>
      <c r="D24" s="6">
        <v>1.2824283</v>
      </c>
      <c r="E24" s="6">
        <v>0.55195256</v>
      </c>
      <c r="F24" s="6">
        <v>0.15259383</v>
      </c>
      <c r="G24" s="6">
        <v>0.62348355</v>
      </c>
      <c r="H24" s="6">
        <v>1.2349355</v>
      </c>
      <c r="I24" s="6">
        <v>0.26604482</v>
      </c>
      <c r="J24" s="6">
        <v>2.4087318</v>
      </c>
      <c r="K24" s="6">
        <v>1.1795146</v>
      </c>
      <c r="L24" s="6">
        <v>2.2697711</v>
      </c>
      <c r="M24" s="6">
        <v>1.2740576</v>
      </c>
      <c r="N24" s="6">
        <v>0.26214405</v>
      </c>
      <c r="O24" s="6">
        <v>0.3391139</v>
      </c>
      <c r="P24" s="6">
        <v>0.84570227</v>
      </c>
      <c r="Q24" s="6">
        <v>0.56963409</v>
      </c>
      <c r="R24" s="6">
        <v>2.4333426</v>
      </c>
      <c r="S24" s="6">
        <v>0.64873917</v>
      </c>
      <c r="T24" s="6">
        <v>0.77668687</v>
      </c>
      <c r="U24" s="6">
        <v>0.52744328</v>
      </c>
      <c r="V24" s="1"/>
    </row>
    <row r="25" spans="1:22" ht="15.75" thickBot="1">
      <c r="A25" s="3" t="str">
        <f t="shared" si="3"/>
        <v>SP</v>
      </c>
      <c r="B25" s="6">
        <v>0.33055993</v>
      </c>
      <c r="C25" s="6">
        <v>0.38513667</v>
      </c>
      <c r="D25" s="6">
        <v>0.46848827</v>
      </c>
      <c r="E25" s="6">
        <v>0.28042092</v>
      </c>
      <c r="F25" s="6">
        <v>0.17551374</v>
      </c>
      <c r="G25" s="6">
        <v>0.41105697</v>
      </c>
      <c r="H25" s="6">
        <v>0.56943954</v>
      </c>
      <c r="I25" s="6">
        <v>0.048660769</v>
      </c>
      <c r="J25" s="6">
        <v>1.1298867</v>
      </c>
      <c r="K25" s="6">
        <v>1.0650285</v>
      </c>
      <c r="L25" s="6">
        <v>0.50004663</v>
      </c>
      <c r="M25" s="6">
        <v>0.29030273</v>
      </c>
      <c r="N25" s="6">
        <v>0.11509902</v>
      </c>
      <c r="O25" s="6">
        <v>0.29414694</v>
      </c>
      <c r="P25" s="6">
        <v>0.48123935</v>
      </c>
      <c r="Q25" s="6">
        <v>0.35978706</v>
      </c>
      <c r="R25" s="6">
        <v>1.3430129</v>
      </c>
      <c r="S25" s="6">
        <v>0.26725113</v>
      </c>
      <c r="T25" s="6">
        <v>0.26899789</v>
      </c>
      <c r="U25" s="6">
        <v>0.32485375</v>
      </c>
      <c r="V25" s="1"/>
    </row>
    <row r="26" spans="1:22" ht="15.75" thickBot="1">
      <c r="A26" s="3" t="str">
        <f t="shared" si="3"/>
        <v>BIMI</v>
      </c>
      <c r="B26" s="6">
        <v>0.73741757</v>
      </c>
      <c r="C26" s="6">
        <v>0.079820568</v>
      </c>
      <c r="D26" s="6">
        <v>0.82401693</v>
      </c>
      <c r="E26" s="6">
        <v>0.15598595</v>
      </c>
      <c r="F26" s="6">
        <v>0.10417692</v>
      </c>
      <c r="G26" s="6">
        <v>0.17693485</v>
      </c>
      <c r="H26" s="6">
        <v>0.32721245</v>
      </c>
      <c r="I26" s="6">
        <v>0.17961638</v>
      </c>
      <c r="J26" s="6">
        <v>0.31667079</v>
      </c>
      <c r="K26" s="6">
        <v>0.54969471</v>
      </c>
      <c r="L26" s="6">
        <v>0.20302034</v>
      </c>
      <c r="M26" s="6">
        <v>0.07093986</v>
      </c>
      <c r="N26" s="6">
        <v>0.11258812</v>
      </c>
      <c r="O26" s="6">
        <v>0.10994266</v>
      </c>
      <c r="P26" s="6">
        <v>0.34867744</v>
      </c>
      <c r="Q26" s="6">
        <v>0.39048269</v>
      </c>
      <c r="R26" s="6">
        <v>0.22923552</v>
      </c>
      <c r="S26" s="6">
        <v>0.2083335</v>
      </c>
      <c r="T26" s="6">
        <v>0.70450944</v>
      </c>
      <c r="U26" s="6">
        <v>0.25904196</v>
      </c>
      <c r="V26" s="1"/>
    </row>
    <row r="27" spans="1:22" ht="15.75" thickBot="1">
      <c r="A27" s="3" t="str">
        <f t="shared" si="3"/>
        <v>PP2</v>
      </c>
      <c r="B27" s="6">
        <v>0.22293701</v>
      </c>
      <c r="C27" s="6">
        <v>0.21506328</v>
      </c>
      <c r="D27" s="6">
        <v>0.53136621</v>
      </c>
      <c r="E27" s="6">
        <v>0.41268538</v>
      </c>
      <c r="F27" s="6">
        <v>0.18809339</v>
      </c>
      <c r="G27" s="6">
        <v>0.21067163</v>
      </c>
      <c r="H27" s="6">
        <v>0.43884118</v>
      </c>
      <c r="I27" s="6">
        <v>0.18276636</v>
      </c>
      <c r="J27" s="6">
        <v>0.62674978</v>
      </c>
      <c r="K27" s="6">
        <v>0.65501856</v>
      </c>
      <c r="L27" s="6">
        <v>1.1484802</v>
      </c>
      <c r="M27" s="6">
        <v>0.47498595</v>
      </c>
      <c r="N27" s="6">
        <v>0.21400935</v>
      </c>
      <c r="O27" s="6">
        <v>0.22751561</v>
      </c>
      <c r="P27" s="6">
        <v>0.42762253</v>
      </c>
      <c r="Q27" s="6">
        <v>0.1332391</v>
      </c>
      <c r="R27" s="6">
        <v>1.1022842</v>
      </c>
      <c r="S27" s="6">
        <v>0.54751771</v>
      </c>
      <c r="T27" s="6">
        <v>0.50792446</v>
      </c>
      <c r="U27" s="6">
        <v>0.3126499</v>
      </c>
      <c r="V27" s="1"/>
    </row>
    <row r="28" spans="1:22" ht="15.75" thickBot="1">
      <c r="A28" s="3" t="str">
        <f t="shared" si="3"/>
        <v>AG1478</v>
      </c>
      <c r="B28" s="6">
        <v>0.13047214</v>
      </c>
      <c r="C28" s="6">
        <v>0.16617326</v>
      </c>
      <c r="D28" s="6">
        <v>1.8831085</v>
      </c>
      <c r="E28" s="6">
        <v>0.22512306</v>
      </c>
      <c r="F28" s="6">
        <v>0.078659111</v>
      </c>
      <c r="G28" s="6">
        <v>0.1190585</v>
      </c>
      <c r="H28" s="6">
        <v>0.58856659</v>
      </c>
      <c r="I28" s="6">
        <v>0.12478383</v>
      </c>
      <c r="J28" s="6">
        <v>1.1364039</v>
      </c>
      <c r="K28" s="6">
        <v>2.0404119</v>
      </c>
      <c r="L28" s="6">
        <v>1.272877</v>
      </c>
      <c r="M28" s="6">
        <v>0.9993289</v>
      </c>
      <c r="N28" s="6">
        <v>0.13226251</v>
      </c>
      <c r="O28" s="6">
        <v>0.12839979</v>
      </c>
      <c r="P28" s="6">
        <v>0.34397789</v>
      </c>
      <c r="Q28" s="6">
        <v>0.39947736</v>
      </c>
      <c r="R28" s="6">
        <v>1.1076281</v>
      </c>
      <c r="S28" s="6">
        <v>0.40191815</v>
      </c>
      <c r="T28" s="6">
        <v>1.5741897</v>
      </c>
      <c r="U28" s="6">
        <v>0.34162271</v>
      </c>
      <c r="V28" s="1"/>
    </row>
    <row r="29" spans="1:22" ht="15.75" thickBot="1">
      <c r="A29" s="3" t="str">
        <f t="shared" si="3"/>
        <v>KN62</v>
      </c>
      <c r="B29" s="6">
        <v>0.12634122</v>
      </c>
      <c r="C29" s="6">
        <v>0.19125982</v>
      </c>
      <c r="D29" s="6">
        <v>0.77567928</v>
      </c>
      <c r="E29" s="6">
        <v>0.30959798</v>
      </c>
      <c r="F29" s="6">
        <v>0.11158075</v>
      </c>
      <c r="G29" s="6">
        <v>0.161153</v>
      </c>
      <c r="H29" s="6">
        <v>0.31306751</v>
      </c>
      <c r="I29" s="6">
        <v>0.18351806</v>
      </c>
      <c r="J29" s="6">
        <v>0.77581759</v>
      </c>
      <c r="K29" s="6">
        <v>0.41489661</v>
      </c>
      <c r="L29" s="6">
        <v>0.76222608</v>
      </c>
      <c r="M29" s="6">
        <v>0.61981837</v>
      </c>
      <c r="N29" s="6">
        <v>0.14588062</v>
      </c>
      <c r="O29" s="6">
        <v>0.13566684</v>
      </c>
      <c r="P29" s="6">
        <v>0.33779627</v>
      </c>
      <c r="Q29" s="6">
        <v>0.37864307</v>
      </c>
      <c r="R29" s="6">
        <v>0.88908379</v>
      </c>
      <c r="S29" s="6">
        <v>0.24247561</v>
      </c>
      <c r="T29" s="6">
        <v>0.30707646</v>
      </c>
      <c r="U29" s="6">
        <v>0.50294605</v>
      </c>
      <c r="V29" s="1"/>
    </row>
  </sheetData>
  <sheetProtection/>
  <mergeCells count="3">
    <mergeCell ref="A1:U1"/>
    <mergeCell ref="A11:U11"/>
    <mergeCell ref="A21:U21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A1" sqref="A1:R1"/>
    </sheetView>
  </sheetViews>
  <sheetFormatPr defaultColWidth="9.140625" defaultRowHeight="15"/>
  <cols>
    <col min="2" max="18" width="6.28125" style="0" customWidth="1"/>
    <col min="19" max="22" width="9.28125" style="0" bestFit="1" customWidth="1"/>
  </cols>
  <sheetData>
    <row r="1" spans="1:18" ht="18" thickBot="1">
      <c r="A1" s="4" t="str">
        <f>'Ex#1'!A1:Q1</f>
        <v>Mean copy number in arbitrary units, assuming a constant ratio between each gene and rgs11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6.5" thickBot="1" thickTop="1">
      <c r="A2" s="3"/>
      <c r="B2" s="3" t="s">
        <v>0</v>
      </c>
      <c r="C2" s="3" t="s">
        <v>1</v>
      </c>
      <c r="D2" s="3" t="s">
        <v>31</v>
      </c>
      <c r="E2" s="3" t="s">
        <v>24</v>
      </c>
      <c r="F2" s="3" t="s">
        <v>2</v>
      </c>
      <c r="G2" s="3" t="s">
        <v>3</v>
      </c>
      <c r="H2" s="3" t="s">
        <v>25</v>
      </c>
      <c r="I2" s="3" t="s">
        <v>4</v>
      </c>
      <c r="J2" s="3" t="s">
        <v>26</v>
      </c>
      <c r="K2" s="3" t="s">
        <v>28</v>
      </c>
      <c r="L2" s="3" t="s">
        <v>7</v>
      </c>
      <c r="M2" s="3" t="s">
        <v>8</v>
      </c>
      <c r="N2" s="3" t="s">
        <v>9</v>
      </c>
      <c r="O2" s="3" t="s">
        <v>10</v>
      </c>
      <c r="P2" s="3" t="s">
        <v>29</v>
      </c>
      <c r="Q2" s="3" t="s">
        <v>12</v>
      </c>
      <c r="R2" s="3" t="s">
        <v>14</v>
      </c>
    </row>
    <row r="3" spans="1:22" ht="15.75" thickBot="1">
      <c r="A3" s="3" t="s">
        <v>16</v>
      </c>
      <c r="B3" s="2">
        <v>605.74447</v>
      </c>
      <c r="C3" s="2">
        <v>37.681546</v>
      </c>
      <c r="D3" s="2">
        <v>2.4229613</v>
      </c>
      <c r="E3" s="2">
        <v>14.475635</v>
      </c>
      <c r="F3" s="2">
        <v>278.87573</v>
      </c>
      <c r="G3" s="2">
        <v>98.240966</v>
      </c>
      <c r="H3" s="2">
        <v>22.608729</v>
      </c>
      <c r="I3" s="2">
        <v>100.39463</v>
      </c>
      <c r="J3" s="2">
        <v>1.9185645</v>
      </c>
      <c r="K3" s="2">
        <v>0.16902562</v>
      </c>
      <c r="L3" s="2">
        <v>6.7086263</v>
      </c>
      <c r="M3" s="2">
        <v>57.099684</v>
      </c>
      <c r="N3" s="2">
        <v>215.34533</v>
      </c>
      <c r="O3" s="2">
        <v>1.0157579</v>
      </c>
      <c r="P3" s="2">
        <v>8.7544646</v>
      </c>
      <c r="Q3" s="2">
        <v>6.890333</v>
      </c>
      <c r="R3" s="2">
        <v>115.73474</v>
      </c>
      <c r="S3" s="1"/>
      <c r="T3" s="1"/>
      <c r="U3" s="1"/>
      <c r="V3" s="1"/>
    </row>
    <row r="4" spans="1:22" ht="15.75" thickBot="1">
      <c r="A4" s="3" t="s">
        <v>17</v>
      </c>
      <c r="B4" s="2">
        <v>230.65995</v>
      </c>
      <c r="C4" s="2">
        <v>29.702246</v>
      </c>
      <c r="D4" s="2">
        <v>1.5675228</v>
      </c>
      <c r="E4" s="2">
        <v>8.6337429</v>
      </c>
      <c r="F4" s="2">
        <v>59.616584</v>
      </c>
      <c r="G4" s="2">
        <v>9.2810675</v>
      </c>
      <c r="H4" s="2">
        <v>10.355806</v>
      </c>
      <c r="I4" s="2">
        <v>48.187531</v>
      </c>
      <c r="J4" s="2">
        <v>0.77854681</v>
      </c>
      <c r="K4" s="2">
        <v>2.5762995</v>
      </c>
      <c r="L4" s="2">
        <v>19.173276</v>
      </c>
      <c r="M4" s="2">
        <v>49.550449</v>
      </c>
      <c r="N4" s="2">
        <v>238.41332</v>
      </c>
      <c r="O4" s="2">
        <v>0.42952474</v>
      </c>
      <c r="P4" s="2">
        <v>24.151307</v>
      </c>
      <c r="Q4" s="2">
        <v>13.103642</v>
      </c>
      <c r="R4" s="2">
        <v>56.996695</v>
      </c>
      <c r="S4" s="1"/>
      <c r="T4" s="1"/>
      <c r="U4" s="1"/>
      <c r="V4" s="1"/>
    </row>
    <row r="5" spans="1:22" ht="15.75" thickBot="1">
      <c r="A5" s="3" t="s">
        <v>18</v>
      </c>
      <c r="B5" s="2">
        <v>518.25214</v>
      </c>
      <c r="C5" s="2">
        <v>12.843454</v>
      </c>
      <c r="D5" s="2">
        <v>8.5257758</v>
      </c>
      <c r="E5" s="2">
        <v>5.7680944</v>
      </c>
      <c r="F5" s="2">
        <v>353.60514</v>
      </c>
      <c r="G5" s="2">
        <v>42.774782</v>
      </c>
      <c r="H5" s="2">
        <v>10.063862</v>
      </c>
      <c r="I5" s="2">
        <v>99.087952</v>
      </c>
      <c r="J5" s="2">
        <v>0.736469</v>
      </c>
      <c r="K5" s="2">
        <v>2.2502862</v>
      </c>
      <c r="L5" s="2">
        <v>24.983421</v>
      </c>
      <c r="M5" s="2">
        <v>26.000022</v>
      </c>
      <c r="N5" s="2">
        <v>713.16881</v>
      </c>
      <c r="O5" s="2">
        <v>0.61927518</v>
      </c>
      <c r="P5" s="2">
        <v>27.900509</v>
      </c>
      <c r="Q5" s="2">
        <v>11.17633</v>
      </c>
      <c r="R5" s="2">
        <v>93.682742</v>
      </c>
      <c r="S5" s="1"/>
      <c r="T5" s="1"/>
      <c r="U5" s="1"/>
      <c r="V5" s="1"/>
    </row>
    <row r="6" spans="1:22" ht="15.75" thickBot="1">
      <c r="A6" s="3" t="s">
        <v>19</v>
      </c>
      <c r="B6" s="2">
        <v>327.03622</v>
      </c>
      <c r="C6" s="2">
        <v>24.44104</v>
      </c>
      <c r="D6" s="2">
        <v>2.6754565</v>
      </c>
      <c r="E6" s="2">
        <v>11.552289</v>
      </c>
      <c r="F6" s="2">
        <v>155.96343</v>
      </c>
      <c r="G6" s="2">
        <v>17.780781</v>
      </c>
      <c r="H6" s="2">
        <v>4.1932065</v>
      </c>
      <c r="I6" s="2">
        <v>9.7544734</v>
      </c>
      <c r="J6" s="2">
        <v>1.6411465</v>
      </c>
      <c r="K6" s="2">
        <v>0.36345951</v>
      </c>
      <c r="L6" s="2">
        <v>4.7273463</v>
      </c>
      <c r="M6" s="2">
        <v>21.258516</v>
      </c>
      <c r="N6" s="2">
        <v>98.675972</v>
      </c>
      <c r="O6" s="2">
        <v>0.23667354</v>
      </c>
      <c r="P6" s="2">
        <v>6.7723048</v>
      </c>
      <c r="Q6" s="2">
        <v>2.9796737</v>
      </c>
      <c r="R6" s="2">
        <v>51.66004</v>
      </c>
      <c r="S6" s="1"/>
      <c r="T6" s="1"/>
      <c r="U6" s="1"/>
      <c r="V6" s="1"/>
    </row>
    <row r="7" spans="1:22" ht="15.75" thickBot="1">
      <c r="A7" s="3" t="s">
        <v>20</v>
      </c>
      <c r="B7" s="2">
        <v>440.93057</v>
      </c>
      <c r="C7" s="2">
        <v>32.224887</v>
      </c>
      <c r="D7" s="2">
        <v>3.8899671</v>
      </c>
      <c r="E7" s="2">
        <v>15.626791</v>
      </c>
      <c r="F7" s="2">
        <v>295.87665</v>
      </c>
      <c r="G7" s="2">
        <v>56.120968</v>
      </c>
      <c r="H7" s="2">
        <v>19.212293</v>
      </c>
      <c r="I7" s="2">
        <v>93.04079</v>
      </c>
      <c r="J7" s="2">
        <v>1.4367842</v>
      </c>
      <c r="K7" s="2">
        <v>0.12047247</v>
      </c>
      <c r="L7" s="2">
        <v>7.5352688</v>
      </c>
      <c r="M7" s="2">
        <v>49.872915</v>
      </c>
      <c r="N7" s="2">
        <v>188.37649</v>
      </c>
      <c r="O7" s="2">
        <v>0.91394314</v>
      </c>
      <c r="P7" s="2">
        <v>12.446192</v>
      </c>
      <c r="Q7" s="2">
        <v>1.9803886</v>
      </c>
      <c r="R7" s="2">
        <v>116.37653</v>
      </c>
      <c r="S7" s="1"/>
      <c r="T7" s="1"/>
      <c r="U7" s="1"/>
      <c r="V7" s="1"/>
    </row>
    <row r="8" spans="1:22" ht="15.75" thickBot="1">
      <c r="A8" s="3" t="s">
        <v>21</v>
      </c>
      <c r="B8" s="2">
        <v>456.67176</v>
      </c>
      <c r="C8" s="2">
        <v>25.332725</v>
      </c>
      <c r="D8" s="2">
        <v>3.1922198</v>
      </c>
      <c r="E8" s="2">
        <v>14.662618</v>
      </c>
      <c r="F8" s="2">
        <v>221.69916</v>
      </c>
      <c r="G8" s="2">
        <v>60.11506</v>
      </c>
      <c r="H8" s="2">
        <v>22.293962</v>
      </c>
      <c r="I8" s="2">
        <v>90.221799</v>
      </c>
      <c r="J8" s="2">
        <v>4.5396379</v>
      </c>
      <c r="K8" s="2">
        <v>0.57657167</v>
      </c>
      <c r="L8" s="2">
        <v>4.9582759</v>
      </c>
      <c r="M8" s="2">
        <v>55.677094</v>
      </c>
      <c r="N8" s="2">
        <v>167.25172</v>
      </c>
      <c r="O8" s="2">
        <v>0.494834</v>
      </c>
      <c r="P8" s="2">
        <v>8.0842988</v>
      </c>
      <c r="Q8" s="2">
        <v>3.9471752</v>
      </c>
      <c r="R8" s="2">
        <v>121.15239</v>
      </c>
      <c r="S8" s="1"/>
      <c r="T8" s="1"/>
      <c r="U8" s="1"/>
      <c r="V8" s="1"/>
    </row>
    <row r="9" spans="1:22" ht="15.75" thickBot="1">
      <c r="A9" s="3" t="s">
        <v>22</v>
      </c>
      <c r="B9" s="2">
        <v>548.36047</v>
      </c>
      <c r="C9" s="2">
        <v>24.142751</v>
      </c>
      <c r="D9" s="2">
        <v>4.00912</v>
      </c>
      <c r="E9" s="2">
        <v>13.742941</v>
      </c>
      <c r="F9" s="2">
        <v>252.84588</v>
      </c>
      <c r="G9" s="2">
        <v>73.303766</v>
      </c>
      <c r="H9" s="2">
        <v>23.417257</v>
      </c>
      <c r="I9" s="2">
        <v>86.3597</v>
      </c>
      <c r="J9" s="2">
        <v>3.6708213</v>
      </c>
      <c r="K9" s="2">
        <v>0.3209649</v>
      </c>
      <c r="L9" s="2">
        <v>6.3395424</v>
      </c>
      <c r="M9" s="2">
        <v>60.015719</v>
      </c>
      <c r="N9" s="2">
        <v>217.26455</v>
      </c>
      <c r="O9" s="2">
        <v>0.68333087</v>
      </c>
      <c r="P9" s="2">
        <v>10.529119</v>
      </c>
      <c r="Q9" s="2">
        <v>6.1810098</v>
      </c>
      <c r="R9" s="2">
        <v>119.34751</v>
      </c>
      <c r="S9" s="1"/>
      <c r="T9" s="1"/>
      <c r="U9" s="1"/>
      <c r="V9" s="1"/>
    </row>
    <row r="10" spans="2:22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S10" s="1"/>
      <c r="T10" s="1"/>
      <c r="U10" s="1"/>
      <c r="V10" s="1"/>
    </row>
    <row r="11" spans="1:22" ht="18" thickBot="1">
      <c r="A11" s="4" t="str">
        <f>'Ex#1'!A11:Q11</f>
        <v>Mean difference in Ct values between gene and rgs11 (mean log activity)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1"/>
      <c r="T11" s="1"/>
      <c r="U11" s="1"/>
      <c r="V11" s="1"/>
    </row>
    <row r="12" spans="1:18" ht="16.5" thickBot="1" thickTop="1">
      <c r="A12" s="3"/>
      <c r="B12" s="3" t="str">
        <f>B2</f>
        <v>cfos</v>
      </c>
      <c r="C12" s="3" t="str">
        <f aca="true" t="shared" si="0" ref="C12:R12">C2</f>
        <v>cjun</v>
      </c>
      <c r="D12" s="3" t="str">
        <f t="shared" si="0"/>
        <v>CREM</v>
      </c>
      <c r="E12" s="3" t="str">
        <f t="shared" si="0"/>
        <v>dusp8</v>
      </c>
      <c r="F12" s="3" t="str">
        <f t="shared" si="0"/>
        <v>egr1</v>
      </c>
      <c r="G12" s="3" t="str">
        <f t="shared" si="0"/>
        <v>egr2</v>
      </c>
      <c r="H12" s="3" t="str">
        <f t="shared" si="0"/>
        <v>egr3</v>
      </c>
      <c r="I12" s="3" t="str">
        <f t="shared" si="0"/>
        <v>fosB</v>
      </c>
      <c r="J12" s="3" t="str">
        <f t="shared" si="0"/>
        <v>fra1</v>
      </c>
      <c r="K12" s="3" t="str">
        <f t="shared" si="0"/>
        <v>junB</v>
      </c>
      <c r="L12" s="3" t="str">
        <f t="shared" si="0"/>
        <v>klf4</v>
      </c>
      <c r="M12" s="3" t="str">
        <f t="shared" si="0"/>
        <v>lrg21</v>
      </c>
      <c r="N12" s="3" t="str">
        <f t="shared" si="0"/>
        <v>mkp1</v>
      </c>
      <c r="O12" s="3" t="str">
        <f t="shared" si="0"/>
        <v>n10</v>
      </c>
      <c r="P12" s="3" t="str">
        <f t="shared" si="0"/>
        <v>nfil3</v>
      </c>
      <c r="Q12" s="3" t="str">
        <f t="shared" si="0"/>
        <v>pip92</v>
      </c>
      <c r="R12" s="3" t="str">
        <f t="shared" si="0"/>
        <v>tis11</v>
      </c>
    </row>
    <row r="13" spans="1:22" ht="15.75" thickBot="1">
      <c r="A13" s="3" t="str">
        <f>A3</f>
        <v>GnRH</v>
      </c>
      <c r="B13" s="2">
        <v>0.58641017</v>
      </c>
      <c r="C13" s="2">
        <v>-3.6022893</v>
      </c>
      <c r="D13" s="2">
        <v>-7.7801395</v>
      </c>
      <c r="E13" s="2">
        <v>-5.0502898</v>
      </c>
      <c r="F13" s="2">
        <v>-0.63748458</v>
      </c>
      <c r="G13" s="2">
        <v>-2.1806338</v>
      </c>
      <c r="H13" s="2">
        <v>-4.415947</v>
      </c>
      <c r="I13" s="2">
        <v>-2.1285431</v>
      </c>
      <c r="J13" s="2">
        <v>-8.2130317</v>
      </c>
      <c r="K13" s="2">
        <v>-12.10576</v>
      </c>
      <c r="L13" s="2">
        <v>-6.2297442</v>
      </c>
      <c r="M13" s="2">
        <v>-2.9752713</v>
      </c>
      <c r="N13" s="2">
        <v>-0.97224833</v>
      </c>
      <c r="O13" s="2">
        <v>-9.2334988</v>
      </c>
      <c r="P13" s="2">
        <v>-5.8218397</v>
      </c>
      <c r="Q13" s="2">
        <v>-6.5508482</v>
      </c>
      <c r="R13" s="2">
        <v>-1.8921562</v>
      </c>
      <c r="S13" s="1"/>
      <c r="T13" s="1"/>
      <c r="U13" s="1"/>
      <c r="V13" s="1"/>
    </row>
    <row r="14" spans="1:22" ht="15.75" thickBot="1">
      <c r="A14" s="3" t="str">
        <f aca="true" t="shared" si="1" ref="A14:A19">A4</f>
        <v>PD</v>
      </c>
      <c r="B14" s="2">
        <v>-0.8429728</v>
      </c>
      <c r="C14" s="2">
        <v>-4.5841314</v>
      </c>
      <c r="D14" s="2">
        <v>-8.4405774</v>
      </c>
      <c r="E14" s="2">
        <v>-5.8412834</v>
      </c>
      <c r="F14" s="2">
        <v>-2.9293037</v>
      </c>
      <c r="G14" s="2">
        <v>-5.775388</v>
      </c>
      <c r="H14" s="2">
        <v>-6.6978017</v>
      </c>
      <c r="I14" s="2">
        <v>-3.3963098</v>
      </c>
      <c r="J14" s="2">
        <v>-9.6926828</v>
      </c>
      <c r="K14" s="2">
        <v>-11.020961</v>
      </c>
      <c r="L14" s="2">
        <v>-5.735197</v>
      </c>
      <c r="M14" s="2">
        <v>-3.5856753</v>
      </c>
      <c r="N14" s="2">
        <v>-1.231758</v>
      </c>
      <c r="O14" s="2">
        <v>-10.55153</v>
      </c>
      <c r="P14" s="2">
        <v>-4.9481218</v>
      </c>
      <c r="Q14" s="2">
        <v>-7.9865648</v>
      </c>
      <c r="R14" s="2">
        <v>-2.9767932</v>
      </c>
      <c r="S14" s="1"/>
      <c r="T14" s="1"/>
      <c r="U14" s="1"/>
      <c r="V14" s="1"/>
    </row>
    <row r="15" spans="1:22" ht="15.75" thickBot="1">
      <c r="A15" s="3" t="str">
        <f t="shared" si="1"/>
        <v>SP</v>
      </c>
      <c r="B15" s="2">
        <v>0.393007</v>
      </c>
      <c r="C15" s="2">
        <v>-5.7406612</v>
      </c>
      <c r="D15" s="2">
        <v>-5.8653672</v>
      </c>
      <c r="E15" s="2">
        <v>-6.4504872</v>
      </c>
      <c r="F15" s="2">
        <v>-0.25034</v>
      </c>
      <c r="G15" s="2">
        <v>-3.4025776</v>
      </c>
      <c r="H15" s="2">
        <v>-5.7229542</v>
      </c>
      <c r="I15" s="2">
        <v>-2.1399738</v>
      </c>
      <c r="J15" s="2">
        <v>-9.6036066</v>
      </c>
      <c r="K15" s="2">
        <v>-11.136794</v>
      </c>
      <c r="L15" s="2">
        <v>-4.5190443</v>
      </c>
      <c r="M15" s="2">
        <v>-4.4455682</v>
      </c>
      <c r="N15" s="2">
        <v>-0.70866333</v>
      </c>
      <c r="O15" s="2">
        <v>-9.8444642</v>
      </c>
      <c r="P15" s="2">
        <v>-4.3175292</v>
      </c>
      <c r="Q15" s="2">
        <v>-7.7551033</v>
      </c>
      <c r="R15" s="2">
        <v>-2.2154706</v>
      </c>
      <c r="S15" s="1"/>
      <c r="T15" s="1"/>
      <c r="U15" s="1"/>
      <c r="V15" s="1"/>
    </row>
    <row r="16" spans="1:22" ht="15.75" thickBot="1">
      <c r="A16" s="3" t="str">
        <f t="shared" si="1"/>
        <v>BIMI</v>
      </c>
      <c r="B16" s="2">
        <v>-0.32885958</v>
      </c>
      <c r="C16" s="2">
        <v>-4.2628886</v>
      </c>
      <c r="D16" s="2">
        <v>-7.6921633</v>
      </c>
      <c r="E16" s="2">
        <v>-5.452449</v>
      </c>
      <c r="F16" s="2">
        <v>-1.4508955</v>
      </c>
      <c r="G16" s="2">
        <v>-4.8400557</v>
      </c>
      <c r="H16" s="2">
        <v>-7.0316782</v>
      </c>
      <c r="I16" s="2">
        <v>-5.8142638</v>
      </c>
      <c r="J16" s="2">
        <v>-8.6720025</v>
      </c>
      <c r="K16" s="2">
        <v>-11.628779</v>
      </c>
      <c r="L16" s="2">
        <v>-6.7942713</v>
      </c>
      <c r="M16" s="2">
        <v>-4.502946</v>
      </c>
      <c r="N16" s="2">
        <v>-2.1488973</v>
      </c>
      <c r="O16" s="2">
        <v>-11.59474</v>
      </c>
      <c r="P16" s="2">
        <v>-6.2120317</v>
      </c>
      <c r="Q16" s="2">
        <v>-8.0129252</v>
      </c>
      <c r="R16" s="2">
        <v>-3.1352172</v>
      </c>
      <c r="S16" s="1"/>
      <c r="T16" s="1"/>
      <c r="U16" s="1"/>
      <c r="V16" s="1"/>
    </row>
    <row r="17" spans="1:22" ht="15.75" thickBot="1">
      <c r="A17" s="3" t="str">
        <f t="shared" si="1"/>
        <v>PP2</v>
      </c>
      <c r="B17" s="2">
        <v>0.1437135</v>
      </c>
      <c r="C17" s="2">
        <v>-3.8368612</v>
      </c>
      <c r="D17" s="2">
        <v>-7.0673078</v>
      </c>
      <c r="E17" s="2">
        <v>-4.9506008</v>
      </c>
      <c r="F17" s="2">
        <v>-0.46275167</v>
      </c>
      <c r="G17" s="2">
        <v>-3.0153778</v>
      </c>
      <c r="H17" s="2">
        <v>-4.6327856</v>
      </c>
      <c r="I17" s="2">
        <v>-2.2382848</v>
      </c>
      <c r="J17" s="2">
        <v>-8.5718872</v>
      </c>
      <c r="K17" s="2">
        <v>-12.377275</v>
      </c>
      <c r="L17" s="2">
        <v>-6.064178</v>
      </c>
      <c r="M17" s="2">
        <v>-3.1897038</v>
      </c>
      <c r="N17" s="2">
        <v>-1.1521529</v>
      </c>
      <c r="O17" s="2">
        <v>-9.3537385</v>
      </c>
      <c r="P17" s="2">
        <v>-5.2901202</v>
      </c>
      <c r="Q17" s="2">
        <v>-8.1708098</v>
      </c>
      <c r="R17" s="2">
        <v>-1.8957533</v>
      </c>
      <c r="S17" s="1"/>
      <c r="T17" s="1"/>
      <c r="U17" s="1"/>
      <c r="V17" s="1"/>
    </row>
    <row r="18" spans="1:22" ht="15.75" thickBot="1">
      <c r="A18" s="3" t="str">
        <f t="shared" si="1"/>
        <v>AG1478</v>
      </c>
      <c r="B18" s="2">
        <v>0.18732333</v>
      </c>
      <c r="C18" s="2">
        <v>-4.2008727</v>
      </c>
      <c r="D18" s="2">
        <v>-7.3843923</v>
      </c>
      <c r="E18" s="2">
        <v>-5.0322538</v>
      </c>
      <c r="F18" s="2">
        <v>-0.92585967</v>
      </c>
      <c r="G18" s="2">
        <v>-2.93328</v>
      </c>
      <c r="H18" s="2">
        <v>-4.4208328</v>
      </c>
      <c r="I18" s="2">
        <v>-2.2761805</v>
      </c>
      <c r="J18" s="2">
        <v>-6.8847385</v>
      </c>
      <c r="K18" s="2">
        <v>-10.096131</v>
      </c>
      <c r="L18" s="2">
        <v>-6.6974217</v>
      </c>
      <c r="M18" s="2">
        <v>-3.0357971</v>
      </c>
      <c r="N18" s="2">
        <v>-1.3399062</v>
      </c>
      <c r="O18" s="2">
        <v>-10.335113</v>
      </c>
      <c r="P18" s="2">
        <v>-5.9436327</v>
      </c>
      <c r="Q18" s="2">
        <v>-7.3077322</v>
      </c>
      <c r="R18" s="2">
        <v>-1.8265088</v>
      </c>
      <c r="S18" s="1"/>
      <c r="T18" s="1"/>
      <c r="U18" s="1"/>
      <c r="V18" s="1"/>
    </row>
    <row r="19" spans="1:22" ht="15.75" thickBot="1">
      <c r="A19" s="3" t="str">
        <f t="shared" si="1"/>
        <v>KN62</v>
      </c>
      <c r="B19" s="2">
        <v>0.42133383</v>
      </c>
      <c r="C19" s="2">
        <v>-4.2829327</v>
      </c>
      <c r="D19" s="2">
        <v>-7.0257918</v>
      </c>
      <c r="E19" s="2">
        <v>-5.1354817</v>
      </c>
      <c r="F19" s="2">
        <v>-0.710236</v>
      </c>
      <c r="G19" s="2">
        <v>-2.6074775</v>
      </c>
      <c r="H19" s="2">
        <v>-4.394063</v>
      </c>
      <c r="I19" s="2">
        <v>-2.3551163</v>
      </c>
      <c r="J19" s="2">
        <v>-7.230767</v>
      </c>
      <c r="K19" s="2">
        <v>-11.077682</v>
      </c>
      <c r="L19" s="2">
        <v>-6.340942</v>
      </c>
      <c r="M19" s="2">
        <v>-2.9005408</v>
      </c>
      <c r="N19" s="2">
        <v>-0.99312725</v>
      </c>
      <c r="O19" s="2">
        <v>-9.7118757</v>
      </c>
      <c r="P19" s="2">
        <v>-5.5487253</v>
      </c>
      <c r="Q19" s="2">
        <v>-6.5873172</v>
      </c>
      <c r="R19" s="2">
        <v>-1.8473787</v>
      </c>
      <c r="S19" s="1"/>
      <c r="T19" s="1"/>
      <c r="U19" s="1"/>
      <c r="V19" s="1"/>
    </row>
    <row r="20" spans="2:22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S20" s="1"/>
      <c r="T20" s="1"/>
      <c r="U20" s="1"/>
      <c r="V20" s="1"/>
    </row>
    <row r="21" spans="1:22" ht="18" thickBot="1">
      <c r="A21" s="5" t="str">
        <f>'Ex#1'!A21:Q21</f>
        <v>Standard Deviation of mean log activity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"/>
      <c r="T21" s="1"/>
      <c r="U21" s="1"/>
      <c r="V21" s="1"/>
    </row>
    <row r="22" spans="1:18" ht="16.5" thickBot="1" thickTop="1">
      <c r="A22" s="3"/>
      <c r="B22" s="3" t="str">
        <f>B2</f>
        <v>cfos</v>
      </c>
      <c r="C22" s="3" t="str">
        <f aca="true" t="shared" si="2" ref="C22:R22">C2</f>
        <v>cjun</v>
      </c>
      <c r="D22" s="3" t="str">
        <f t="shared" si="2"/>
        <v>CREM</v>
      </c>
      <c r="E22" s="3" t="str">
        <f t="shared" si="2"/>
        <v>dusp8</v>
      </c>
      <c r="F22" s="3" t="str">
        <f t="shared" si="2"/>
        <v>egr1</v>
      </c>
      <c r="G22" s="3" t="str">
        <f t="shared" si="2"/>
        <v>egr2</v>
      </c>
      <c r="H22" s="3" t="str">
        <f t="shared" si="2"/>
        <v>egr3</v>
      </c>
      <c r="I22" s="3" t="str">
        <f t="shared" si="2"/>
        <v>fosB</v>
      </c>
      <c r="J22" s="3" t="str">
        <f t="shared" si="2"/>
        <v>fra1</v>
      </c>
      <c r="K22" s="3" t="str">
        <f t="shared" si="2"/>
        <v>junB</v>
      </c>
      <c r="L22" s="3" t="str">
        <f t="shared" si="2"/>
        <v>klf4</v>
      </c>
      <c r="M22" s="3" t="str">
        <f t="shared" si="2"/>
        <v>lrg21</v>
      </c>
      <c r="N22" s="3" t="str">
        <f t="shared" si="2"/>
        <v>mkp1</v>
      </c>
      <c r="O22" s="3" t="str">
        <f t="shared" si="2"/>
        <v>n10</v>
      </c>
      <c r="P22" s="3" t="str">
        <f t="shared" si="2"/>
        <v>nfil3</v>
      </c>
      <c r="Q22" s="3" t="str">
        <f t="shared" si="2"/>
        <v>pip92</v>
      </c>
      <c r="R22" s="3" t="str">
        <f t="shared" si="2"/>
        <v>tis11</v>
      </c>
    </row>
    <row r="23" spans="1:22" ht="15.75" thickBot="1">
      <c r="A23" s="3" t="str">
        <f>A3</f>
        <v>GnRH</v>
      </c>
      <c r="B23" s="2">
        <v>0.39466545</v>
      </c>
      <c r="C23" s="2">
        <v>0.18701109</v>
      </c>
      <c r="D23" s="2">
        <v>0.22108883</v>
      </c>
      <c r="E23" s="2">
        <v>0.097578521</v>
      </c>
      <c r="F23" s="2">
        <v>0.61932466</v>
      </c>
      <c r="G23" s="2">
        <v>0.40037067</v>
      </c>
      <c r="H23" s="2">
        <v>0.44170176</v>
      </c>
      <c r="I23" s="2">
        <v>0.314815</v>
      </c>
      <c r="J23" s="2">
        <v>0.59208885</v>
      </c>
      <c r="K23" s="2">
        <v>1.1079528</v>
      </c>
      <c r="L23" s="2">
        <v>0.21619013</v>
      </c>
      <c r="M23" s="2">
        <v>0.23593221</v>
      </c>
      <c r="N23" s="2">
        <v>0.32838723</v>
      </c>
      <c r="O23" s="2">
        <v>0.72356287</v>
      </c>
      <c r="P23" s="2">
        <v>0.18531119</v>
      </c>
      <c r="Q23" s="2">
        <v>1.1867055</v>
      </c>
      <c r="R23" s="2">
        <v>0.15121544</v>
      </c>
      <c r="S23" s="1"/>
      <c r="T23" s="1"/>
      <c r="U23" s="1"/>
      <c r="V23" s="1"/>
    </row>
    <row r="24" spans="1:22" ht="15.75" thickBot="1">
      <c r="A24" s="3" t="str">
        <f aca="true" t="shared" si="3" ref="A24:A29">A4</f>
        <v>PD</v>
      </c>
      <c r="B24" s="2">
        <v>0.1474961</v>
      </c>
      <c r="C24" s="2">
        <v>1.5956953</v>
      </c>
      <c r="D24" s="2">
        <v>0.21380136</v>
      </c>
      <c r="E24" s="2">
        <v>0.16836226</v>
      </c>
      <c r="F24" s="2">
        <v>0.37180895</v>
      </c>
      <c r="G24" s="2">
        <v>0.45556854</v>
      </c>
      <c r="H24" s="2">
        <v>1.7159586</v>
      </c>
      <c r="I24" s="2">
        <v>0.74691946</v>
      </c>
      <c r="J24" s="2">
        <v>0.83878053</v>
      </c>
      <c r="K24" s="2">
        <v>3.0956545</v>
      </c>
      <c r="L24" s="2">
        <v>1.6693266</v>
      </c>
      <c r="M24" s="2">
        <v>1.0611699</v>
      </c>
      <c r="N24" s="2">
        <v>1.0896004</v>
      </c>
      <c r="O24" s="2">
        <v>0.71807902</v>
      </c>
      <c r="P24" s="2">
        <v>1.3272321</v>
      </c>
      <c r="Q24" s="2">
        <v>2.7360022</v>
      </c>
      <c r="R24" s="2">
        <v>0.2272234</v>
      </c>
      <c r="S24" s="1"/>
      <c r="T24" s="1"/>
      <c r="U24" s="1"/>
      <c r="V24" s="1"/>
    </row>
    <row r="25" spans="1:22" ht="15.75" thickBot="1">
      <c r="A25" s="3" t="str">
        <f t="shared" si="3"/>
        <v>SP</v>
      </c>
      <c r="B25" s="2">
        <v>0.058439808</v>
      </c>
      <c r="C25" s="2">
        <v>1.1675669</v>
      </c>
      <c r="D25" s="2">
        <v>0.2132739</v>
      </c>
      <c r="E25" s="2">
        <v>0.11209156</v>
      </c>
      <c r="F25" s="2">
        <v>0.4983791</v>
      </c>
      <c r="G25" s="2">
        <v>0.099758756</v>
      </c>
      <c r="H25" s="2">
        <v>0.7726228</v>
      </c>
      <c r="I25" s="2">
        <v>0.25854309</v>
      </c>
      <c r="J25" s="2">
        <v>0.3163282</v>
      </c>
      <c r="K25" s="2">
        <v>2.9264643</v>
      </c>
      <c r="L25" s="2">
        <v>0.91476375</v>
      </c>
      <c r="M25" s="2">
        <v>0.93118513</v>
      </c>
      <c r="N25" s="2">
        <v>1.9773956</v>
      </c>
      <c r="O25" s="2">
        <v>0.11296321</v>
      </c>
      <c r="P25" s="2">
        <v>0.86680788</v>
      </c>
      <c r="Q25" s="2">
        <v>2.4508764</v>
      </c>
      <c r="R25" s="2">
        <v>0.17677255</v>
      </c>
      <c r="S25" s="1"/>
      <c r="T25" s="1"/>
      <c r="U25" s="1"/>
      <c r="V25" s="1"/>
    </row>
    <row r="26" spans="1:22" ht="15.75" thickBot="1">
      <c r="A26" s="3" t="str">
        <f t="shared" si="3"/>
        <v>BIMI</v>
      </c>
      <c r="B26" s="2">
        <v>0.28086247</v>
      </c>
      <c r="C26" s="2">
        <v>0.20835471</v>
      </c>
      <c r="D26" s="2">
        <v>0.53419094</v>
      </c>
      <c r="E26" s="2">
        <v>0.47879948</v>
      </c>
      <c r="F26" s="2">
        <v>0.25916073</v>
      </c>
      <c r="G26" s="2">
        <v>0.65395886</v>
      </c>
      <c r="H26" s="2">
        <v>0.62639118</v>
      </c>
      <c r="I26" s="2">
        <v>0.78290476</v>
      </c>
      <c r="J26" s="2">
        <v>1.0472394</v>
      </c>
      <c r="K26" s="2">
        <v>1.8032699</v>
      </c>
      <c r="L26" s="2">
        <v>0.41368727</v>
      </c>
      <c r="M26" s="2">
        <v>0.38172774</v>
      </c>
      <c r="N26" s="2">
        <v>0.2656571</v>
      </c>
      <c r="O26" s="2">
        <v>1.0746751</v>
      </c>
      <c r="P26" s="2">
        <v>0.18076906</v>
      </c>
      <c r="Q26" s="2">
        <v>1.4514812</v>
      </c>
      <c r="R26" s="2">
        <v>0.28275436</v>
      </c>
      <c r="S26" s="1"/>
      <c r="T26" s="1"/>
      <c r="U26" s="1"/>
      <c r="V26" s="1"/>
    </row>
    <row r="27" spans="1:22" ht="15.75" thickBot="1">
      <c r="A27" s="3" t="str">
        <f t="shared" si="3"/>
        <v>PP2</v>
      </c>
      <c r="B27" s="2">
        <v>0.12771298</v>
      </c>
      <c r="C27" s="2">
        <v>0.15203312</v>
      </c>
      <c r="D27" s="2">
        <v>0.27806698</v>
      </c>
      <c r="E27" s="2">
        <v>0.26232902</v>
      </c>
      <c r="F27" s="2">
        <v>0.1237213</v>
      </c>
      <c r="G27" s="2">
        <v>0.32344518</v>
      </c>
      <c r="H27" s="2">
        <v>0.2516284</v>
      </c>
      <c r="I27" s="2">
        <v>0.27076594</v>
      </c>
      <c r="J27" s="2">
        <v>0.20082301</v>
      </c>
      <c r="K27" s="2">
        <v>0.41440163</v>
      </c>
      <c r="L27" s="2">
        <v>0.29195455</v>
      </c>
      <c r="M27" s="2">
        <v>0.29425339</v>
      </c>
      <c r="N27" s="2">
        <v>0.15834073</v>
      </c>
      <c r="O27" s="2">
        <v>0.63097332</v>
      </c>
      <c r="P27" s="2">
        <v>0.21396889</v>
      </c>
      <c r="Q27" s="2">
        <v>0.59496121</v>
      </c>
      <c r="R27" s="2">
        <v>0.25979961</v>
      </c>
      <c r="S27" s="1"/>
      <c r="T27" s="1"/>
      <c r="U27" s="1"/>
      <c r="V27" s="1"/>
    </row>
    <row r="28" spans="1:22" ht="15.75" thickBot="1">
      <c r="A28" s="3" t="str">
        <f t="shared" si="3"/>
        <v>AG1478</v>
      </c>
      <c r="B28" s="2">
        <v>0.22456148</v>
      </c>
      <c r="C28" s="2">
        <v>0.12321861</v>
      </c>
      <c r="D28" s="2">
        <v>0.36756864</v>
      </c>
      <c r="E28" s="2">
        <v>0.11904468</v>
      </c>
      <c r="F28" s="2">
        <v>0.31340699</v>
      </c>
      <c r="G28" s="2">
        <v>0.46504947</v>
      </c>
      <c r="H28" s="2">
        <v>0.32452197</v>
      </c>
      <c r="I28" s="2">
        <v>0.20635843</v>
      </c>
      <c r="J28" s="2">
        <v>0.53733922</v>
      </c>
      <c r="K28" s="2">
        <v>0.73882608</v>
      </c>
      <c r="L28" s="2">
        <v>0.28093171</v>
      </c>
      <c r="M28" s="2">
        <v>0.38933763</v>
      </c>
      <c r="N28" s="2">
        <v>0.2189294</v>
      </c>
      <c r="O28" s="2">
        <v>0.81024991</v>
      </c>
      <c r="P28" s="2">
        <v>0.1929691</v>
      </c>
      <c r="Q28" s="2">
        <v>1.164604</v>
      </c>
      <c r="R28" s="2">
        <v>0.18764666</v>
      </c>
      <c r="S28" s="1"/>
      <c r="T28" s="1"/>
      <c r="U28" s="1"/>
      <c r="V28" s="1"/>
    </row>
    <row r="29" spans="1:22" ht="15.75" thickBot="1">
      <c r="A29" s="3" t="str">
        <f t="shared" si="3"/>
        <v>KN62</v>
      </c>
      <c r="B29" s="2">
        <v>0.4403563</v>
      </c>
      <c r="C29" s="2">
        <v>0.21552522</v>
      </c>
      <c r="D29" s="2">
        <v>0.31141492</v>
      </c>
      <c r="E29" s="2">
        <v>0.17969124</v>
      </c>
      <c r="F29" s="2">
        <v>0.21862879</v>
      </c>
      <c r="G29" s="2">
        <v>0.31621236</v>
      </c>
      <c r="H29" s="2">
        <v>0.539298</v>
      </c>
      <c r="I29" s="2">
        <v>0.29091404</v>
      </c>
      <c r="J29" s="2">
        <v>0.59424396</v>
      </c>
      <c r="K29" s="2">
        <v>1.0203344</v>
      </c>
      <c r="L29" s="2">
        <v>0.36469707</v>
      </c>
      <c r="M29" s="2">
        <v>0.23805859</v>
      </c>
      <c r="N29" s="2">
        <v>0.46001083</v>
      </c>
      <c r="O29" s="2">
        <v>0.27913489</v>
      </c>
      <c r="P29" s="2">
        <v>0.25027762</v>
      </c>
      <c r="Q29" s="2">
        <v>0.97955855</v>
      </c>
      <c r="R29" s="2">
        <v>0.17116811</v>
      </c>
      <c r="S29" s="1"/>
      <c r="T29" s="1"/>
      <c r="U29" s="1"/>
      <c r="V29" s="1"/>
    </row>
  </sheetData>
  <sheetProtection/>
  <mergeCells count="3">
    <mergeCell ref="A1:R1"/>
    <mergeCell ref="A11:R11"/>
    <mergeCell ref="A21:R21"/>
  </mergeCells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A56" sqref="A56"/>
    </sheetView>
  </sheetViews>
  <sheetFormatPr defaultColWidth="9.140625" defaultRowHeight="15"/>
  <cols>
    <col min="1" max="1" width="7.7109375" style="0" bestFit="1" customWidth="1"/>
    <col min="2" max="3" width="5.7109375" style="0" customWidth="1"/>
    <col min="4" max="4" width="4.8515625" style="0" bestFit="1" customWidth="1"/>
    <col min="5" max="5" width="6.00390625" style="0" customWidth="1"/>
    <col min="6" max="6" width="6.421875" style="0" customWidth="1"/>
    <col min="7" max="7" width="6.28125" style="0" bestFit="1" customWidth="1"/>
    <col min="8" max="9" width="5.7109375" style="0" customWidth="1"/>
    <col min="10" max="10" width="4.8515625" style="0" bestFit="1" customWidth="1"/>
    <col min="11" max="11" width="5.7109375" style="0" customWidth="1"/>
    <col min="12" max="12" width="4.57421875" style="0" bestFit="1" customWidth="1"/>
    <col min="13" max="13" width="5.7109375" style="0" customWidth="1"/>
    <col min="14" max="14" width="5.421875" style="0" bestFit="1" customWidth="1"/>
    <col min="15" max="15" width="4.8515625" style="0" bestFit="1" customWidth="1"/>
    <col min="16" max="16" width="5.8515625" style="0" bestFit="1" customWidth="1"/>
    <col min="17" max="17" width="5.421875" style="0" bestFit="1" customWidth="1"/>
    <col min="18" max="18" width="5.00390625" style="0" bestFit="1" customWidth="1"/>
    <col min="19" max="19" width="5.8515625" style="0" bestFit="1" customWidth="1"/>
    <col min="20" max="21" width="4.8515625" style="0" bestFit="1" customWidth="1"/>
    <col min="22" max="22" width="5.140625" style="0" bestFit="1" customWidth="1"/>
  </cols>
  <sheetData>
    <row r="1" spans="1:22" ht="18" thickBot="1">
      <c r="A1" s="4" t="str">
        <f>'Ex#1'!A1:Q1</f>
        <v>Mean copy number in arbitrary units, assuming a constant ratio between each gene and rgs11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6.5" thickBot="1" thickTop="1">
      <c r="A2" s="3"/>
      <c r="B2" s="3" t="s">
        <v>8</v>
      </c>
      <c r="C2" s="3" t="s">
        <v>0</v>
      </c>
      <c r="D2" s="3" t="s">
        <v>1</v>
      </c>
      <c r="E2" s="3" t="s">
        <v>31</v>
      </c>
      <c r="F2" s="3" t="s">
        <v>23</v>
      </c>
      <c r="G2" s="3" t="s">
        <v>24</v>
      </c>
      <c r="H2" s="3" t="s">
        <v>2</v>
      </c>
      <c r="I2" s="3" t="s">
        <v>3</v>
      </c>
      <c r="J2" s="3" t="s">
        <v>25</v>
      </c>
      <c r="K2" s="3" t="s">
        <v>4</v>
      </c>
      <c r="L2" s="3" t="s">
        <v>26</v>
      </c>
      <c r="M2" s="3" t="s">
        <v>27</v>
      </c>
      <c r="N2" s="3" t="s">
        <v>28</v>
      </c>
      <c r="O2" s="3" t="s">
        <v>7</v>
      </c>
      <c r="P2" s="3" t="s">
        <v>9</v>
      </c>
      <c r="Q2" s="3" t="s">
        <v>3</v>
      </c>
      <c r="R2" s="3" t="s">
        <v>29</v>
      </c>
      <c r="S2" s="3" t="s">
        <v>12</v>
      </c>
      <c r="T2" s="3" t="s">
        <v>13</v>
      </c>
      <c r="U2" s="3" t="s">
        <v>30</v>
      </c>
      <c r="V2" s="3" t="s">
        <v>14</v>
      </c>
    </row>
    <row r="3" spans="1:22" ht="15.75" thickBot="1">
      <c r="A3" s="3" t="s">
        <v>16</v>
      </c>
      <c r="B3" s="6">
        <v>122.4213</v>
      </c>
      <c r="C3" s="6">
        <v>410.8654</v>
      </c>
      <c r="D3" s="6">
        <v>20.043841</v>
      </c>
      <c r="E3" s="6">
        <v>3.6109405</v>
      </c>
      <c r="F3" s="6">
        <v>1.3194714</v>
      </c>
      <c r="G3" s="6">
        <v>8.2141714</v>
      </c>
      <c r="H3" s="6">
        <v>354.88835</v>
      </c>
      <c r="I3" s="6">
        <v>151.89654</v>
      </c>
      <c r="J3" s="6">
        <v>28.091476</v>
      </c>
      <c r="K3" s="6">
        <v>180.86065</v>
      </c>
      <c r="L3" s="6">
        <v>1.9488951</v>
      </c>
      <c r="M3" s="6">
        <v>27.386831</v>
      </c>
      <c r="N3" s="6">
        <v>0.15113005</v>
      </c>
      <c r="O3" s="6">
        <v>10.751598</v>
      </c>
      <c r="P3" s="6">
        <v>128.32931</v>
      </c>
      <c r="Q3" s="6">
        <v>0.32281969</v>
      </c>
      <c r="R3" s="6">
        <v>10.398803</v>
      </c>
      <c r="S3" s="6">
        <v>1.9324774</v>
      </c>
      <c r="T3" s="6">
        <v>4.4107562</v>
      </c>
      <c r="U3" s="6">
        <v>9.4513557</v>
      </c>
      <c r="V3" s="6">
        <v>5.4085054</v>
      </c>
    </row>
    <row r="4" spans="1:22" ht="15.75" thickBot="1">
      <c r="A4" s="3" t="s">
        <v>17</v>
      </c>
      <c r="B4" s="6">
        <v>57.969227</v>
      </c>
      <c r="C4" s="6">
        <v>269.71448</v>
      </c>
      <c r="D4" s="6">
        <v>13.787011</v>
      </c>
      <c r="E4" s="6">
        <v>2.7990003</v>
      </c>
      <c r="F4" s="6">
        <v>4.0383277</v>
      </c>
      <c r="G4" s="6">
        <v>11.863143</v>
      </c>
      <c r="H4" s="6">
        <v>94.081329</v>
      </c>
      <c r="I4" s="6">
        <v>0.16413451</v>
      </c>
      <c r="J4" s="6">
        <v>4.8008753</v>
      </c>
      <c r="K4" s="6">
        <v>57.193611</v>
      </c>
      <c r="L4" s="6">
        <v>2.4109573</v>
      </c>
      <c r="M4" s="6">
        <v>228.75168</v>
      </c>
      <c r="N4" s="6">
        <v>0.15049159</v>
      </c>
      <c r="O4" s="6">
        <v>9.5360174</v>
      </c>
      <c r="P4" s="6">
        <v>79.227227</v>
      </c>
      <c r="Q4" s="6">
        <v>0.16413451</v>
      </c>
      <c r="R4" s="6">
        <v>21.712865</v>
      </c>
      <c r="S4" s="6">
        <v>0.94812038</v>
      </c>
      <c r="T4" s="6">
        <v>4.1837252</v>
      </c>
      <c r="U4" s="6">
        <v>34.458176</v>
      </c>
      <c r="V4" s="6">
        <v>28.096983</v>
      </c>
    </row>
    <row r="5" spans="1:22" ht="15.75" thickBot="1">
      <c r="A5" s="3" t="s">
        <v>18</v>
      </c>
      <c r="B5" s="6">
        <v>32.374915</v>
      </c>
      <c r="C5" s="6">
        <v>486.47659</v>
      </c>
      <c r="D5" s="6">
        <v>3.629135</v>
      </c>
      <c r="E5" s="6">
        <v>13.175196</v>
      </c>
      <c r="F5" s="6">
        <v>3.843448</v>
      </c>
      <c r="G5" s="6">
        <v>9.2340268</v>
      </c>
      <c r="H5" s="6">
        <v>429.61402</v>
      </c>
      <c r="I5" s="6">
        <v>94.570085</v>
      </c>
      <c r="J5" s="6">
        <v>16.307983</v>
      </c>
      <c r="K5" s="6">
        <v>150.03528</v>
      </c>
      <c r="L5" s="6">
        <v>2.8017959</v>
      </c>
      <c r="M5" s="6">
        <v>120.7313</v>
      </c>
      <c r="N5" s="6">
        <v>0.15178393</v>
      </c>
      <c r="O5" s="6">
        <v>24.237306</v>
      </c>
      <c r="P5" s="6">
        <v>116.34331</v>
      </c>
      <c r="Q5" s="6">
        <v>0.31100938</v>
      </c>
      <c r="R5" s="6">
        <v>26.529099</v>
      </c>
      <c r="S5" s="6">
        <v>1.0631102</v>
      </c>
      <c r="T5" s="6">
        <v>17.574318</v>
      </c>
      <c r="U5" s="6">
        <v>35.732814</v>
      </c>
      <c r="V5" s="6">
        <v>15.583765</v>
      </c>
    </row>
    <row r="6" spans="1:22" ht="15.75" thickBot="1">
      <c r="A6" s="3" t="s">
        <v>19</v>
      </c>
      <c r="B6" s="6">
        <v>46.342704</v>
      </c>
      <c r="C6" s="6">
        <v>312.01254</v>
      </c>
      <c r="D6" s="6">
        <v>19.575923</v>
      </c>
      <c r="E6" s="6">
        <v>2.8753057</v>
      </c>
      <c r="F6" s="6">
        <v>2.6150765</v>
      </c>
      <c r="G6" s="6">
        <v>23.126492</v>
      </c>
      <c r="H6" s="6">
        <v>189.23535</v>
      </c>
      <c r="I6" s="6">
        <v>38.928126</v>
      </c>
      <c r="J6" s="6">
        <v>4.0799907</v>
      </c>
      <c r="K6" s="6">
        <v>17.704869</v>
      </c>
      <c r="L6" s="6">
        <v>1.897981</v>
      </c>
      <c r="M6" s="6">
        <v>153.38366</v>
      </c>
      <c r="N6" s="6">
        <v>0.083898181</v>
      </c>
      <c r="O6" s="6">
        <v>5.1612119</v>
      </c>
      <c r="P6" s="6">
        <v>55.811742</v>
      </c>
      <c r="Q6" s="6">
        <v>0.12769557</v>
      </c>
      <c r="R6" s="6">
        <v>9.0509931</v>
      </c>
      <c r="S6" s="6">
        <v>1.1198304</v>
      </c>
      <c r="T6" s="6">
        <v>4.8288915</v>
      </c>
      <c r="U6" s="6">
        <v>32.494724</v>
      </c>
      <c r="V6" s="6">
        <v>43.213215</v>
      </c>
    </row>
    <row r="7" spans="1:22" ht="15.75" thickBot="1">
      <c r="A7" s="3" t="s">
        <v>20</v>
      </c>
      <c r="B7" s="6">
        <v>93.476463</v>
      </c>
      <c r="C7" s="6">
        <v>366.37854</v>
      </c>
      <c r="D7" s="6">
        <v>22.315388</v>
      </c>
      <c r="E7" s="6">
        <v>4.8808611</v>
      </c>
      <c r="F7" s="6">
        <v>2.7572793</v>
      </c>
      <c r="G7" s="6">
        <v>15.53034</v>
      </c>
      <c r="H7" s="6">
        <v>283.53626</v>
      </c>
      <c r="I7" s="6">
        <v>104.88496</v>
      </c>
      <c r="J7" s="6">
        <v>19.188743</v>
      </c>
      <c r="K7" s="6">
        <v>145.90384</v>
      </c>
      <c r="L7" s="6">
        <v>1.9058109</v>
      </c>
      <c r="M7" s="6">
        <v>173.93854</v>
      </c>
      <c r="N7" s="6">
        <v>0.16943465</v>
      </c>
      <c r="O7" s="6">
        <v>8.4731508</v>
      </c>
      <c r="P7" s="6">
        <v>120.28074</v>
      </c>
      <c r="Q7" s="6">
        <v>0.33059694</v>
      </c>
      <c r="R7" s="6">
        <v>14.22471</v>
      </c>
      <c r="S7" s="6">
        <v>1.6360653</v>
      </c>
      <c r="T7" s="6">
        <v>11.034708</v>
      </c>
      <c r="U7" s="6">
        <v>27.597417</v>
      </c>
      <c r="V7" s="6">
        <v>18.384241</v>
      </c>
    </row>
    <row r="8" spans="1:22" ht="15.75" thickBot="1">
      <c r="A8" s="3" t="s">
        <v>21</v>
      </c>
      <c r="B8" s="6">
        <v>92.765213</v>
      </c>
      <c r="C8" s="6">
        <v>386.97055</v>
      </c>
      <c r="D8" s="6">
        <v>17.02295</v>
      </c>
      <c r="E8" s="6">
        <v>5.4663627</v>
      </c>
      <c r="F8" s="6">
        <v>4.5702751</v>
      </c>
      <c r="G8" s="6">
        <v>18.350911</v>
      </c>
      <c r="H8" s="6">
        <v>240.88382</v>
      </c>
      <c r="I8" s="6">
        <v>125.97787</v>
      </c>
      <c r="J8" s="6">
        <v>24.365954</v>
      </c>
      <c r="K8" s="6">
        <v>137.82001</v>
      </c>
      <c r="L8" s="6">
        <v>9.5137644</v>
      </c>
      <c r="M8" s="6">
        <v>76.331321</v>
      </c>
      <c r="N8" s="6">
        <v>0.10554195</v>
      </c>
      <c r="O8" s="6">
        <v>8.1598944</v>
      </c>
      <c r="P8" s="6">
        <v>113.28814</v>
      </c>
      <c r="Q8" s="6">
        <v>0.28233807</v>
      </c>
      <c r="R8" s="6">
        <v>17.495895</v>
      </c>
      <c r="S8" s="6">
        <v>2.7372556</v>
      </c>
      <c r="T8" s="6">
        <v>5.6369762</v>
      </c>
      <c r="U8" s="6">
        <v>56.672059</v>
      </c>
      <c r="V8" s="6">
        <v>16.823541</v>
      </c>
    </row>
    <row r="9" spans="1:22" ht="15.75" thickBot="1">
      <c r="A9" s="3" t="s">
        <v>22</v>
      </c>
      <c r="B9" s="6">
        <v>112.23982</v>
      </c>
      <c r="C9" s="6">
        <v>390.9858</v>
      </c>
      <c r="D9" s="6">
        <v>18.618399</v>
      </c>
      <c r="E9" s="6">
        <v>5.9434925</v>
      </c>
      <c r="F9" s="6">
        <v>1.5934199</v>
      </c>
      <c r="G9" s="6">
        <v>9.9738002</v>
      </c>
      <c r="H9" s="6">
        <v>307.86441</v>
      </c>
      <c r="I9" s="6">
        <v>132.38223</v>
      </c>
      <c r="J9" s="6">
        <v>26.734578</v>
      </c>
      <c r="K9" s="6">
        <v>163.39632</v>
      </c>
      <c r="L9" s="6">
        <v>2.1283629</v>
      </c>
      <c r="M9" s="6">
        <v>104.98622</v>
      </c>
      <c r="N9" s="6">
        <v>0.12810855</v>
      </c>
      <c r="O9" s="6">
        <v>11.464993</v>
      </c>
      <c r="P9" s="6">
        <v>113.43509</v>
      </c>
      <c r="Q9" s="6">
        <v>0.37282873</v>
      </c>
      <c r="R9" s="6">
        <v>16.493477</v>
      </c>
      <c r="S9" s="6">
        <v>1.5789106</v>
      </c>
      <c r="T9" s="6">
        <v>4.6425948</v>
      </c>
      <c r="U9" s="6">
        <v>67.190097</v>
      </c>
      <c r="V9" s="6">
        <v>15.333624</v>
      </c>
    </row>
    <row r="10" spans="2:22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S10" s="2"/>
      <c r="T10" s="2"/>
      <c r="U10" s="2"/>
      <c r="V10" s="2"/>
    </row>
    <row r="11" spans="1:22" ht="18" thickBot="1">
      <c r="A11" s="4" t="str">
        <f>'Ex#1'!A11:Q11</f>
        <v>Mean difference in Ct values between gene and rgs11 (mean log activity)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16.5" thickBot="1" thickTop="1">
      <c r="A12" s="3"/>
      <c r="B12" s="3" t="str">
        <f>B2</f>
        <v>lrg21</v>
      </c>
      <c r="C12" s="3" t="str">
        <f aca="true" t="shared" si="0" ref="C12:V12">C2</f>
        <v>cfos</v>
      </c>
      <c r="D12" s="3" t="str">
        <f t="shared" si="0"/>
        <v>cjun</v>
      </c>
      <c r="E12" s="3" t="str">
        <f t="shared" si="0"/>
        <v>CREM</v>
      </c>
      <c r="F12" s="3" t="str">
        <f t="shared" si="0"/>
        <v>dexras</v>
      </c>
      <c r="G12" s="3" t="str">
        <f t="shared" si="0"/>
        <v>dusp8</v>
      </c>
      <c r="H12" s="3" t="str">
        <f t="shared" si="0"/>
        <v>egr1</v>
      </c>
      <c r="I12" s="3" t="str">
        <f t="shared" si="0"/>
        <v>egr2</v>
      </c>
      <c r="J12" s="3" t="str">
        <f t="shared" si="0"/>
        <v>egr3</v>
      </c>
      <c r="K12" s="3" t="str">
        <f t="shared" si="0"/>
        <v>fosB</v>
      </c>
      <c r="L12" s="3" t="str">
        <f t="shared" si="0"/>
        <v>fra1</v>
      </c>
      <c r="M12" s="3" t="str">
        <f t="shared" si="0"/>
        <v>GIF</v>
      </c>
      <c r="N12" s="3" t="str">
        <f t="shared" si="0"/>
        <v>junB</v>
      </c>
      <c r="O12" s="3" t="str">
        <f t="shared" si="0"/>
        <v>klf4</v>
      </c>
      <c r="P12" s="3" t="str">
        <f t="shared" si="0"/>
        <v>mkp1</v>
      </c>
      <c r="Q12" s="3" t="str">
        <f t="shared" si="0"/>
        <v>egr2</v>
      </c>
      <c r="R12" s="3" t="str">
        <f t="shared" si="0"/>
        <v>nfil3</v>
      </c>
      <c r="S12" s="3" t="str">
        <f t="shared" si="0"/>
        <v>pip92</v>
      </c>
      <c r="T12" s="3" t="str">
        <f t="shared" si="0"/>
        <v>rgs2</v>
      </c>
      <c r="U12" s="3" t="str">
        <f t="shared" si="0"/>
        <v>sil</v>
      </c>
      <c r="V12" s="3" t="str">
        <f t="shared" si="0"/>
        <v>tis11</v>
      </c>
    </row>
    <row r="13" spans="1:22" ht="15.75" thickBot="1">
      <c r="A13" s="3" t="str">
        <f>A3</f>
        <v>GnRH</v>
      </c>
      <c r="B13" s="6">
        <v>-1.8038987</v>
      </c>
      <c r="C13" s="6">
        <v>0.026202</v>
      </c>
      <c r="D13" s="6">
        <v>-4.5557175</v>
      </c>
      <c r="E13" s="6">
        <v>-7.1939069</v>
      </c>
      <c r="F13" s="6">
        <v>-8.7576058</v>
      </c>
      <c r="G13" s="6">
        <v>-5.9683622</v>
      </c>
      <c r="H13" s="6">
        <v>-0.1851825</v>
      </c>
      <c r="I13" s="6">
        <v>-1.4745973</v>
      </c>
      <c r="J13" s="6">
        <v>-4.048104</v>
      </c>
      <c r="K13" s="6">
        <v>-1.2104357</v>
      </c>
      <c r="L13" s="6">
        <v>-8.1398733</v>
      </c>
      <c r="M13" s="6">
        <v>-4.1700348</v>
      </c>
      <c r="N13" s="6">
        <v>-12.096464</v>
      </c>
      <c r="O13" s="6">
        <v>-5.5145933</v>
      </c>
      <c r="P13" s="6">
        <v>-1.7364578</v>
      </c>
      <c r="Q13" s="6">
        <v>-10.845493</v>
      </c>
      <c r="R13" s="6">
        <v>-5.5615273</v>
      </c>
      <c r="S13" s="6">
        <v>-8.1480303</v>
      </c>
      <c r="T13" s="6">
        <v>-6.9817922</v>
      </c>
      <c r="U13" s="6">
        <v>-5.727778</v>
      </c>
      <c r="V13" s="6">
        <v>-6.561313</v>
      </c>
    </row>
    <row r="14" spans="1:22" ht="15.75" thickBot="1">
      <c r="A14" s="3" t="str">
        <f aca="true" t="shared" si="1" ref="A14:A19">A4</f>
        <v>PD</v>
      </c>
      <c r="B14" s="6">
        <v>-2.9436598</v>
      </c>
      <c r="C14" s="6">
        <v>-0.60723367</v>
      </c>
      <c r="D14" s="6">
        <v>-5.1226023</v>
      </c>
      <c r="E14" s="6">
        <v>-7.5757322</v>
      </c>
      <c r="F14" s="6">
        <v>-7.1631117</v>
      </c>
      <c r="G14" s="6">
        <v>-5.4062983</v>
      </c>
      <c r="H14" s="6">
        <v>-2.2077258</v>
      </c>
      <c r="I14" s="6">
        <v>-11.90223</v>
      </c>
      <c r="J14" s="6">
        <v>-6.769771</v>
      </c>
      <c r="K14" s="6">
        <v>-2.9787957</v>
      </c>
      <c r="L14" s="6">
        <v>-7.8062561</v>
      </c>
      <c r="M14" s="6">
        <v>-1.0081677</v>
      </c>
      <c r="N14" s="6">
        <v>-12.004594</v>
      </c>
      <c r="O14" s="6">
        <v>-5.6903978</v>
      </c>
      <c r="P14" s="6">
        <v>-2.4983265</v>
      </c>
      <c r="Q14" s="6">
        <v>-11.90223</v>
      </c>
      <c r="R14" s="6">
        <v>-4.4512235</v>
      </c>
      <c r="S14" s="6">
        <v>-9.3377968</v>
      </c>
      <c r="T14" s="6">
        <v>-6.9985</v>
      </c>
      <c r="U14" s="6">
        <v>-3.8127556</v>
      </c>
      <c r="V14" s="6">
        <v>-4.0493665</v>
      </c>
    </row>
    <row r="15" spans="1:22" ht="15.75" thickBot="1">
      <c r="A15" s="3" t="str">
        <f t="shared" si="1"/>
        <v>SP</v>
      </c>
      <c r="B15" s="6">
        <v>-3.8301688</v>
      </c>
      <c r="C15" s="6">
        <v>0.28581683</v>
      </c>
      <c r="D15" s="6">
        <v>-7.1621937</v>
      </c>
      <c r="E15" s="6">
        <v>-5.1989255</v>
      </c>
      <c r="F15" s="6">
        <v>-7.2736247</v>
      </c>
      <c r="G15" s="6">
        <v>-5.8746952</v>
      </c>
      <c r="H15" s="6">
        <v>0.099713167</v>
      </c>
      <c r="I15" s="6">
        <v>-2.1955188</v>
      </c>
      <c r="J15" s="6">
        <v>-4.8766662</v>
      </c>
      <c r="K15" s="6">
        <v>-1.49327</v>
      </c>
      <c r="L15" s="6">
        <v>-7.9363443</v>
      </c>
      <c r="M15" s="6">
        <v>-1.9075347</v>
      </c>
      <c r="N15" s="6">
        <v>-12.032369</v>
      </c>
      <c r="O15" s="6">
        <v>-4.2707167</v>
      </c>
      <c r="P15" s="6">
        <v>-1.8803297</v>
      </c>
      <c r="Q15" s="6">
        <v>-10.955842</v>
      </c>
      <c r="R15" s="6">
        <v>-4.1434503</v>
      </c>
      <c r="S15" s="6">
        <v>-9.1031062</v>
      </c>
      <c r="T15" s="6">
        <v>-4.9404278</v>
      </c>
      <c r="U15" s="6">
        <v>-3.7916733</v>
      </c>
      <c r="V15" s="6">
        <v>-4.9384368</v>
      </c>
    </row>
    <row r="16" spans="1:22" ht="15.75" thickBot="1">
      <c r="A16" s="3" t="str">
        <f t="shared" si="1"/>
        <v>BIMI</v>
      </c>
      <c r="B16" s="6">
        <v>-3.2797397</v>
      </c>
      <c r="C16" s="6">
        <v>-0.380529</v>
      </c>
      <c r="D16" s="6">
        <v>-4.5895827</v>
      </c>
      <c r="E16" s="6">
        <v>-7.5112235</v>
      </c>
      <c r="F16" s="6">
        <v>-7.7914463</v>
      </c>
      <c r="G16" s="6">
        <v>-4.3690815</v>
      </c>
      <c r="H16" s="6">
        <v>-1.1495137</v>
      </c>
      <c r="I16" s="6">
        <v>-3.5492643</v>
      </c>
      <c r="J16" s="6">
        <v>-6.9742073</v>
      </c>
      <c r="K16" s="6">
        <v>-4.7428217</v>
      </c>
      <c r="L16" s="6">
        <v>-8.2936292</v>
      </c>
      <c r="M16" s="6">
        <v>-1.7276665</v>
      </c>
      <c r="N16" s="6">
        <v>-12.900734</v>
      </c>
      <c r="O16" s="6">
        <v>-6.6187245</v>
      </c>
      <c r="P16" s="6">
        <v>-2.9961752</v>
      </c>
      <c r="Q16" s="6">
        <v>-12.264126</v>
      </c>
      <c r="R16" s="6">
        <v>-5.765909</v>
      </c>
      <c r="S16" s="6">
        <v>-8.991251</v>
      </c>
      <c r="T16" s="6">
        <v>-7.1771625</v>
      </c>
      <c r="U16" s="6">
        <v>-3.9336027</v>
      </c>
      <c r="V16" s="6">
        <v>-3.3860027</v>
      </c>
    </row>
    <row r="17" spans="1:22" ht="15.75" thickBot="1">
      <c r="A17" s="3" t="str">
        <f t="shared" si="1"/>
        <v>PP2</v>
      </c>
      <c r="B17" s="6">
        <v>-2.2182767</v>
      </c>
      <c r="C17" s="6">
        <v>-0.15346783</v>
      </c>
      <c r="D17" s="6">
        <v>-4.3921872</v>
      </c>
      <c r="E17" s="6">
        <v>-6.7161917</v>
      </c>
      <c r="F17" s="6">
        <v>-7.7295273</v>
      </c>
      <c r="G17" s="6">
        <v>-4.96794</v>
      </c>
      <c r="H17" s="6">
        <v>-0.5351335</v>
      </c>
      <c r="I17" s="6">
        <v>-2.0435862</v>
      </c>
      <c r="J17" s="6">
        <v>-4.6414807</v>
      </c>
      <c r="K17" s="6">
        <v>-1.545088</v>
      </c>
      <c r="L17" s="6">
        <v>-8.1396137</v>
      </c>
      <c r="M17" s="6">
        <v>-1.379873</v>
      </c>
      <c r="N17" s="6">
        <v>-11.873048</v>
      </c>
      <c r="O17" s="6">
        <v>-5.8649833</v>
      </c>
      <c r="P17" s="6">
        <v>-1.8299912</v>
      </c>
      <c r="Q17" s="6">
        <v>-10.886945</v>
      </c>
      <c r="R17" s="6">
        <v>-5.077811</v>
      </c>
      <c r="S17" s="6">
        <v>-8.4500406</v>
      </c>
      <c r="T17" s="6">
        <v>-5.7499025</v>
      </c>
      <c r="U17" s="6">
        <v>-4.105273</v>
      </c>
      <c r="V17" s="6">
        <v>-4.6894232</v>
      </c>
    </row>
    <row r="18" spans="1:22" ht="15.75" thickBot="1">
      <c r="A18" s="3" t="str">
        <f t="shared" si="1"/>
        <v>AG1478</v>
      </c>
      <c r="B18" s="6">
        <v>-2.2259558</v>
      </c>
      <c r="C18" s="6">
        <v>-0.094303667</v>
      </c>
      <c r="D18" s="6">
        <v>-4.803324</v>
      </c>
      <c r="E18" s="6">
        <v>-6.5676677</v>
      </c>
      <c r="F18" s="6">
        <v>-6.86304</v>
      </c>
      <c r="G18" s="6">
        <v>-4.7099575</v>
      </c>
      <c r="H18" s="6">
        <v>-0.80579008</v>
      </c>
      <c r="I18" s="6">
        <v>-1.8183467</v>
      </c>
      <c r="J18" s="6">
        <v>-4.274703</v>
      </c>
      <c r="K18" s="6">
        <v>-1.6241112</v>
      </c>
      <c r="L18" s="6">
        <v>-5.9474215</v>
      </c>
      <c r="M18" s="6">
        <v>-2.8992618</v>
      </c>
      <c r="N18" s="6">
        <v>-12.724489</v>
      </c>
      <c r="O18" s="6">
        <v>-5.9339793</v>
      </c>
      <c r="P18" s="6">
        <v>-1.9457508</v>
      </c>
      <c r="Q18" s="6">
        <v>-11.061843</v>
      </c>
      <c r="R18" s="6">
        <v>-4.796002</v>
      </c>
      <c r="S18" s="6">
        <v>-8.2202883</v>
      </c>
      <c r="T18" s="6">
        <v>-6.6361072</v>
      </c>
      <c r="U18" s="6">
        <v>-3.287865</v>
      </c>
      <c r="V18" s="6">
        <v>-4.821971</v>
      </c>
    </row>
    <row r="19" spans="1:22" ht="15.75" thickBot="1">
      <c r="A19" s="3" t="str">
        <f t="shared" si="1"/>
        <v>KN62</v>
      </c>
      <c r="B19" s="6">
        <v>-1.9457292</v>
      </c>
      <c r="C19" s="6">
        <v>-0.055853833</v>
      </c>
      <c r="D19" s="6">
        <v>-4.668658</v>
      </c>
      <c r="E19" s="6">
        <v>-6.4475675</v>
      </c>
      <c r="F19" s="6">
        <v>-8.4074492</v>
      </c>
      <c r="G19" s="6">
        <v>-7.151027</v>
      </c>
      <c r="H19" s="6">
        <v>-0.4052245</v>
      </c>
      <c r="I19" s="6">
        <v>-1.7024535</v>
      </c>
      <c r="J19" s="6">
        <v>-4.1450657</v>
      </c>
      <c r="K19" s="6">
        <v>-1.3673292</v>
      </c>
      <c r="L19" s="6">
        <v>-8.009819</v>
      </c>
      <c r="M19" s="6">
        <v>-2.0407026</v>
      </c>
      <c r="N19" s="6">
        <v>-12.537648</v>
      </c>
      <c r="O19" s="6">
        <v>-5.4542317</v>
      </c>
      <c r="P19" s="6">
        <v>-1.9301922</v>
      </c>
      <c r="Q19" s="6">
        <v>-10.674481</v>
      </c>
      <c r="R19" s="6">
        <v>-4.8680752</v>
      </c>
      <c r="S19" s="6">
        <v>-8.4771417</v>
      </c>
      <c r="T19" s="6">
        <v>-6.8772312</v>
      </c>
      <c r="U19" s="6">
        <v>-2.7342058</v>
      </c>
      <c r="V19" s="6">
        <v>-4.9679952</v>
      </c>
    </row>
    <row r="20" spans="2:22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S20" s="2"/>
      <c r="T20" s="2"/>
      <c r="U20" s="2"/>
      <c r="V20" s="2"/>
    </row>
    <row r="21" spans="1:22" ht="18" thickBot="1">
      <c r="A21" s="5" t="str">
        <f>'Ex#1'!A21:Q21</f>
        <v>Standard Deviation of mean log activity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16.5" thickBot="1" thickTop="1">
      <c r="A22" s="3"/>
      <c r="B22" s="3" t="str">
        <f>B2</f>
        <v>lrg21</v>
      </c>
      <c r="C22" s="3" t="str">
        <f aca="true" t="shared" si="2" ref="C22:V22">C2</f>
        <v>cfos</v>
      </c>
      <c r="D22" s="3" t="str">
        <f t="shared" si="2"/>
        <v>cjun</v>
      </c>
      <c r="E22" s="3" t="str">
        <f t="shared" si="2"/>
        <v>CREM</v>
      </c>
      <c r="F22" s="3" t="str">
        <f t="shared" si="2"/>
        <v>dexras</v>
      </c>
      <c r="G22" s="3" t="str">
        <f t="shared" si="2"/>
        <v>dusp8</v>
      </c>
      <c r="H22" s="3" t="str">
        <f t="shared" si="2"/>
        <v>egr1</v>
      </c>
      <c r="I22" s="3" t="str">
        <f t="shared" si="2"/>
        <v>egr2</v>
      </c>
      <c r="J22" s="3" t="str">
        <f t="shared" si="2"/>
        <v>egr3</v>
      </c>
      <c r="K22" s="3" t="str">
        <f t="shared" si="2"/>
        <v>fosB</v>
      </c>
      <c r="L22" s="3" t="str">
        <f t="shared" si="2"/>
        <v>fra1</v>
      </c>
      <c r="M22" s="3" t="str">
        <f t="shared" si="2"/>
        <v>GIF</v>
      </c>
      <c r="N22" s="3" t="str">
        <f t="shared" si="2"/>
        <v>junB</v>
      </c>
      <c r="O22" s="3" t="str">
        <f t="shared" si="2"/>
        <v>klf4</v>
      </c>
      <c r="P22" s="3" t="str">
        <f t="shared" si="2"/>
        <v>mkp1</v>
      </c>
      <c r="Q22" s="3" t="str">
        <f t="shared" si="2"/>
        <v>egr2</v>
      </c>
      <c r="R22" s="3" t="str">
        <f t="shared" si="2"/>
        <v>nfil3</v>
      </c>
      <c r="S22" s="3" t="str">
        <f t="shared" si="2"/>
        <v>pip92</v>
      </c>
      <c r="T22" s="3" t="str">
        <f t="shared" si="2"/>
        <v>rgs2</v>
      </c>
      <c r="U22" s="3" t="str">
        <f t="shared" si="2"/>
        <v>sil</v>
      </c>
      <c r="V22" s="3" t="str">
        <f t="shared" si="2"/>
        <v>tis11</v>
      </c>
    </row>
    <row r="23" spans="1:22" ht="15.75" thickBot="1">
      <c r="A23" s="3" t="str">
        <f>A3</f>
        <v>GnRH</v>
      </c>
      <c r="B23" s="6">
        <f aca="true" t="shared" si="3" ref="B23:B29">B3</f>
        <v>122.4213</v>
      </c>
      <c r="C23" s="6">
        <v>0.24215678</v>
      </c>
      <c r="D23" s="6">
        <v>0.10340013</v>
      </c>
      <c r="E23" s="6">
        <v>0.34929348</v>
      </c>
      <c r="F23" s="6">
        <v>0.51196141</v>
      </c>
      <c r="G23" s="6">
        <v>0.46009104</v>
      </c>
      <c r="H23" s="6">
        <v>0.10905178</v>
      </c>
      <c r="I23" s="6">
        <v>0.085482639</v>
      </c>
      <c r="J23" s="6">
        <v>0.17482068</v>
      </c>
      <c r="K23" s="6">
        <v>0.10791864</v>
      </c>
      <c r="L23" s="6">
        <v>0.37177584</v>
      </c>
      <c r="M23" s="6">
        <v>0.57032948</v>
      </c>
      <c r="N23" s="6">
        <v>0.65849406</v>
      </c>
      <c r="O23" s="6">
        <v>0.23037158</v>
      </c>
      <c r="P23" s="6">
        <v>0.16804509</v>
      </c>
      <c r="Q23" s="6">
        <v>0.22466292</v>
      </c>
      <c r="R23" s="6">
        <v>0.20144419</v>
      </c>
      <c r="S23" s="6">
        <v>0.3767833</v>
      </c>
      <c r="T23" s="6">
        <v>0.6427468</v>
      </c>
      <c r="U23" s="6">
        <v>0.33705349</v>
      </c>
      <c r="V23" s="6">
        <v>0.24215678</v>
      </c>
    </row>
    <row r="24" spans="1:22" ht="15.75" thickBot="1">
      <c r="A24" s="3" t="str">
        <f aca="true" t="shared" si="4" ref="A24:A29">A4</f>
        <v>PD</v>
      </c>
      <c r="B24" s="6">
        <f t="shared" si="3"/>
        <v>57.969227</v>
      </c>
      <c r="C24" s="6">
        <v>0.16722173</v>
      </c>
      <c r="D24" s="6">
        <v>0.051679136</v>
      </c>
      <c r="E24" s="6">
        <v>0.32623458</v>
      </c>
      <c r="F24" s="6">
        <v>0.85905543</v>
      </c>
      <c r="G24" s="6">
        <v>0.44082</v>
      </c>
      <c r="H24" s="6">
        <v>0.15651497</v>
      </c>
      <c r="I24" s="6">
        <v>0.40281205</v>
      </c>
      <c r="J24" s="6">
        <v>0.39851858</v>
      </c>
      <c r="K24" s="6">
        <v>0.27633846</v>
      </c>
      <c r="L24" s="6">
        <v>0.32933381</v>
      </c>
      <c r="M24" s="6">
        <v>0.7830245</v>
      </c>
      <c r="N24" s="6">
        <v>0.20956134</v>
      </c>
      <c r="O24" s="6">
        <v>0.1674633</v>
      </c>
      <c r="P24" s="6">
        <v>0.37207279</v>
      </c>
      <c r="Q24" s="6">
        <v>0.40281205</v>
      </c>
      <c r="R24" s="6">
        <v>0.26969366</v>
      </c>
      <c r="S24" s="6">
        <v>0.66029853</v>
      </c>
      <c r="T24" s="6">
        <v>0.48787365</v>
      </c>
      <c r="U24" s="6">
        <v>0.58628447</v>
      </c>
      <c r="V24" s="6">
        <v>0.19381176</v>
      </c>
    </row>
    <row r="25" spans="1:22" ht="15.75" thickBot="1">
      <c r="A25" s="3" t="str">
        <f t="shared" si="4"/>
        <v>SP</v>
      </c>
      <c r="B25" s="6">
        <f t="shared" si="3"/>
        <v>32.374915</v>
      </c>
      <c r="C25" s="6">
        <v>0.21014473</v>
      </c>
      <c r="D25" s="6">
        <v>0.19393807</v>
      </c>
      <c r="E25" s="6">
        <v>0.16857991</v>
      </c>
      <c r="F25" s="6">
        <v>0.9225867</v>
      </c>
      <c r="G25" s="6">
        <v>0.78992551</v>
      </c>
      <c r="H25" s="6">
        <v>0.18091674</v>
      </c>
      <c r="I25" s="6">
        <v>0.090841584</v>
      </c>
      <c r="J25" s="6">
        <v>0.19093171</v>
      </c>
      <c r="K25" s="6">
        <v>0.083309777</v>
      </c>
      <c r="L25" s="6">
        <v>1.2187838</v>
      </c>
      <c r="M25" s="6">
        <v>0.55744852</v>
      </c>
      <c r="N25" s="6">
        <v>0.44486971</v>
      </c>
      <c r="O25" s="6">
        <v>0.15650154</v>
      </c>
      <c r="P25" s="6">
        <v>0.089281708</v>
      </c>
      <c r="Q25" s="6">
        <v>0.49663439</v>
      </c>
      <c r="R25" s="6">
        <v>0.24970836</v>
      </c>
      <c r="S25" s="6">
        <v>0.535768</v>
      </c>
      <c r="T25" s="6">
        <v>0.90472251</v>
      </c>
      <c r="U25" s="6">
        <v>0.66008871</v>
      </c>
      <c r="V25" s="6">
        <v>0.10280028</v>
      </c>
    </row>
    <row r="26" spans="1:22" ht="15.75" thickBot="1">
      <c r="A26" s="3" t="str">
        <f t="shared" si="4"/>
        <v>BIMI</v>
      </c>
      <c r="B26" s="6">
        <f t="shared" si="3"/>
        <v>46.342704</v>
      </c>
      <c r="C26" s="6">
        <v>0.09809775</v>
      </c>
      <c r="D26" s="6">
        <v>0.056381157</v>
      </c>
      <c r="E26" s="6">
        <v>0.13846867</v>
      </c>
      <c r="F26" s="6">
        <v>0.71829631</v>
      </c>
      <c r="G26" s="6">
        <v>0.347128</v>
      </c>
      <c r="H26" s="6">
        <v>0.19576195</v>
      </c>
      <c r="I26" s="6">
        <v>0.14662139</v>
      </c>
      <c r="J26" s="6">
        <v>0.041512254</v>
      </c>
      <c r="K26" s="6">
        <v>0.069780518</v>
      </c>
      <c r="L26" s="6">
        <v>0.80611275</v>
      </c>
      <c r="M26" s="6">
        <v>1.0117206</v>
      </c>
      <c r="N26" s="6">
        <v>0.26358851</v>
      </c>
      <c r="O26" s="6">
        <v>0.095557951</v>
      </c>
      <c r="P26" s="6">
        <v>0.056229646</v>
      </c>
      <c r="Q26" s="6">
        <v>0.27776923</v>
      </c>
      <c r="R26" s="6">
        <v>0.12060289</v>
      </c>
      <c r="S26" s="6">
        <v>0.41741959</v>
      </c>
      <c r="T26" s="6">
        <v>1.4575728</v>
      </c>
      <c r="U26" s="6">
        <v>0.63012963</v>
      </c>
      <c r="V26" s="6">
        <v>0.076051831</v>
      </c>
    </row>
    <row r="27" spans="1:22" ht="15.75" thickBot="1">
      <c r="A27" s="3" t="str">
        <f t="shared" si="4"/>
        <v>PP2</v>
      </c>
      <c r="B27" s="6">
        <f t="shared" si="3"/>
        <v>93.476463</v>
      </c>
      <c r="C27" s="6">
        <v>0.28367098</v>
      </c>
      <c r="D27" s="6">
        <v>0.099705768</v>
      </c>
      <c r="E27" s="6">
        <v>0.23517495</v>
      </c>
      <c r="F27" s="6">
        <v>0.76147451</v>
      </c>
      <c r="G27" s="6">
        <v>0.31728645</v>
      </c>
      <c r="H27" s="6">
        <v>0.20361468</v>
      </c>
      <c r="I27" s="6">
        <v>0.16970305</v>
      </c>
      <c r="J27" s="6">
        <v>0.29000741</v>
      </c>
      <c r="K27" s="6">
        <v>0.20284598</v>
      </c>
      <c r="L27" s="6">
        <v>0.17082099</v>
      </c>
      <c r="M27" s="6">
        <v>0.65663008</v>
      </c>
      <c r="N27" s="6">
        <v>0.48652224</v>
      </c>
      <c r="O27" s="6">
        <v>0.099403143</v>
      </c>
      <c r="P27" s="6">
        <v>0.095139122</v>
      </c>
      <c r="Q27" s="6">
        <v>0.56773425</v>
      </c>
      <c r="R27" s="6">
        <v>0.1132967</v>
      </c>
      <c r="S27" s="6">
        <v>0.59024585</v>
      </c>
      <c r="T27" s="6">
        <v>1.0570356</v>
      </c>
      <c r="U27" s="6">
        <v>0.36258512</v>
      </c>
      <c r="V27" s="6">
        <v>0.13773733</v>
      </c>
    </row>
    <row r="28" spans="1:22" ht="15.75" thickBot="1">
      <c r="A28" s="3" t="str">
        <f t="shared" si="4"/>
        <v>AG1478</v>
      </c>
      <c r="B28" s="6">
        <f t="shared" si="3"/>
        <v>92.765213</v>
      </c>
      <c r="C28" s="6">
        <v>0.37812867</v>
      </c>
      <c r="D28" s="6">
        <v>0.087854311</v>
      </c>
      <c r="E28" s="6">
        <v>0.35875895</v>
      </c>
      <c r="F28" s="6">
        <v>0.49877094</v>
      </c>
      <c r="G28" s="6">
        <v>0.29272773</v>
      </c>
      <c r="H28" s="6">
        <v>0.34586578</v>
      </c>
      <c r="I28" s="6">
        <v>0.43943195</v>
      </c>
      <c r="J28" s="6">
        <v>0.25725389</v>
      </c>
      <c r="K28" s="6">
        <v>0.11489533</v>
      </c>
      <c r="L28" s="6">
        <v>1.0283464</v>
      </c>
      <c r="M28" s="6">
        <v>1.1283024</v>
      </c>
      <c r="N28" s="6">
        <v>0.98408339</v>
      </c>
      <c r="O28" s="6">
        <v>0.22328422</v>
      </c>
      <c r="P28" s="6">
        <v>0.3039363</v>
      </c>
      <c r="Q28" s="6">
        <v>0.30925276</v>
      </c>
      <c r="R28" s="6">
        <v>0.37337787</v>
      </c>
      <c r="S28" s="6">
        <v>1.2964928</v>
      </c>
      <c r="T28" s="6">
        <v>0.75399134</v>
      </c>
      <c r="U28" s="6">
        <v>1.1133316</v>
      </c>
      <c r="V28" s="6">
        <v>0.10186564</v>
      </c>
    </row>
    <row r="29" spans="1:22" ht="15.75" thickBot="1">
      <c r="A29" s="3" t="str">
        <f t="shared" si="4"/>
        <v>KN62</v>
      </c>
      <c r="B29" s="6">
        <f t="shared" si="3"/>
        <v>112.23982</v>
      </c>
      <c r="C29" s="6">
        <v>0.26795093</v>
      </c>
      <c r="D29" s="6">
        <v>0.11531372</v>
      </c>
      <c r="E29" s="6">
        <v>0.40401034</v>
      </c>
      <c r="F29" s="6">
        <v>0.12105141</v>
      </c>
      <c r="G29" s="6">
        <v>4.4304416</v>
      </c>
      <c r="H29" s="6">
        <v>0.15865891</v>
      </c>
      <c r="I29" s="6">
        <v>0.26751458</v>
      </c>
      <c r="J29" s="6">
        <v>0.31958501</v>
      </c>
      <c r="K29" s="6">
        <v>0.14615593</v>
      </c>
      <c r="L29" s="6">
        <v>0.42971829</v>
      </c>
      <c r="M29" s="6">
        <v>0.15642221</v>
      </c>
      <c r="N29" s="6">
        <v>1.2496166</v>
      </c>
      <c r="O29" s="6">
        <v>0.43031879</v>
      </c>
      <c r="P29" s="6">
        <v>0.21732699</v>
      </c>
      <c r="Q29" s="6">
        <v>0.4565636</v>
      </c>
      <c r="R29" s="6">
        <v>0.25213629</v>
      </c>
      <c r="S29" s="6">
        <v>0.48069017</v>
      </c>
      <c r="T29" s="6">
        <v>0.64443142</v>
      </c>
      <c r="U29" s="6">
        <v>0.28650398</v>
      </c>
      <c r="V29" s="6">
        <v>0.16954327</v>
      </c>
    </row>
  </sheetData>
  <sheetProtection/>
  <mergeCells count="3">
    <mergeCell ref="A1:V1"/>
    <mergeCell ref="A11:V11"/>
    <mergeCell ref="A21:V2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Mount Sinai School of Medicine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Yishai Shimoni</dc:creator>
  <cp:keywords/>
  <dc:description/>
  <cp:lastModifiedBy>Yishai Shimoni</cp:lastModifiedBy>
  <cp:lastPrinted>2009-07-08T15:33:44Z</cp:lastPrinted>
  <dcterms:created xsi:type="dcterms:W3CDTF">2009-04-23T18:00:51Z</dcterms:created>
  <dcterms:modified xsi:type="dcterms:W3CDTF">2009-07-08T15:34:42Z</dcterms:modified>
  <cp:category/>
  <cp:version/>
  <cp:contentType/>
  <cp:contentStatus/>
</cp:coreProperties>
</file>