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252" windowWidth="19296" windowHeight="9168" activeTab="8"/>
  </bookViews>
  <sheets>
    <sheet name="Summary pS22" sheetId="6" r:id="rId1"/>
    <sheet name="HSV1" sheetId="5" r:id="rId2"/>
    <sheet name="HSV1delUS3" sheetId="7" r:id="rId3"/>
    <sheet name="VZV" sheetId="10" r:id="rId4"/>
    <sheet name="HCMV AD" sheetId="12" r:id="rId5"/>
    <sheet name="HCMV TB" sheetId="13" r:id="rId6"/>
    <sheet name="HCMVdelUL97" sheetId="14" r:id="rId7"/>
    <sheet name="HHV6A" sheetId="15" r:id="rId8"/>
    <sheet name="RhCMV" sheetId="16" r:id="rId9"/>
  </sheets>
  <calcPr calcId="145621"/>
</workbook>
</file>

<file path=xl/calcChain.xml><?xml version="1.0" encoding="utf-8"?>
<calcChain xmlns="http://schemas.openxmlformats.org/spreadsheetml/2006/main">
  <c r="E72" i="6" l="1"/>
  <c r="D72" i="6"/>
  <c r="C72" i="6"/>
  <c r="B72" i="6"/>
  <c r="E71" i="6"/>
  <c r="D71" i="6"/>
  <c r="C71" i="6"/>
  <c r="B71" i="6"/>
  <c r="AF9" i="16"/>
  <c r="AF16" i="16"/>
  <c r="AF13" i="16"/>
  <c r="AF6" i="16"/>
  <c r="AF15" i="16"/>
  <c r="AF14" i="16"/>
  <c r="AF7" i="16"/>
  <c r="AF8" i="16"/>
  <c r="U16" i="16" l="1"/>
  <c r="U9" i="16"/>
  <c r="U15" i="16"/>
  <c r="U14" i="16"/>
  <c r="U13" i="16"/>
  <c r="U8" i="16"/>
  <c r="U7" i="16"/>
  <c r="U6" i="16"/>
  <c r="J9" i="16" l="1"/>
  <c r="J16" i="16"/>
  <c r="J8" i="16"/>
  <c r="J15" i="16"/>
  <c r="J14" i="16"/>
  <c r="J13" i="16"/>
  <c r="J7" i="16"/>
  <c r="J6" i="16"/>
  <c r="E63" i="6" l="1"/>
  <c r="D63" i="6"/>
  <c r="C63" i="6"/>
  <c r="B63" i="6"/>
  <c r="E62" i="6"/>
  <c r="D62" i="6"/>
  <c r="C62" i="6"/>
  <c r="B62" i="6"/>
  <c r="AF9" i="15"/>
  <c r="AF16" i="15"/>
  <c r="AF15" i="15"/>
  <c r="AF14" i="15"/>
  <c r="AF13" i="15"/>
  <c r="AF8" i="15"/>
  <c r="AF6" i="15"/>
  <c r="U16" i="15" l="1"/>
  <c r="U9" i="15"/>
  <c r="U15" i="15"/>
  <c r="U8" i="15"/>
  <c r="U7" i="15"/>
  <c r="U14" i="15"/>
  <c r="U13" i="15"/>
  <c r="U6" i="15"/>
  <c r="J16" i="15" l="1"/>
  <c r="J9" i="15"/>
  <c r="J14" i="15"/>
  <c r="J13" i="15"/>
  <c r="J7" i="15"/>
  <c r="J6" i="15"/>
  <c r="J15" i="15"/>
  <c r="J8" i="15"/>
  <c r="AF7" i="15" l="1"/>
  <c r="E54" i="6"/>
  <c r="D54" i="6"/>
  <c r="C54" i="6"/>
  <c r="B54" i="6"/>
  <c r="E53" i="6"/>
  <c r="D53" i="6"/>
  <c r="C53" i="6"/>
  <c r="B53" i="6"/>
  <c r="AF16" i="14"/>
  <c r="AF9" i="14"/>
  <c r="AF8" i="14"/>
  <c r="AF15" i="14"/>
  <c r="AF14" i="14"/>
  <c r="AF13" i="14"/>
  <c r="AF7" i="14"/>
  <c r="AF6" i="14"/>
  <c r="U16" i="14"/>
  <c r="U9" i="14"/>
  <c r="U14" i="14"/>
  <c r="U13" i="14"/>
  <c r="U7" i="14"/>
  <c r="U6" i="14"/>
  <c r="U15" i="14"/>
  <c r="U8" i="14"/>
  <c r="J16" i="14"/>
  <c r="J9" i="14"/>
  <c r="J15" i="14"/>
  <c r="J14" i="14"/>
  <c r="J13" i="14"/>
  <c r="J7" i="14"/>
  <c r="J6" i="14"/>
  <c r="J8" i="14"/>
  <c r="E45" i="6" l="1"/>
  <c r="D45" i="6"/>
  <c r="C45" i="6"/>
  <c r="B45" i="6"/>
  <c r="E44" i="6"/>
  <c r="D44" i="6"/>
  <c r="C44" i="6"/>
  <c r="B44" i="6"/>
  <c r="E35" i="6"/>
  <c r="D35" i="6"/>
  <c r="B35" i="6"/>
  <c r="C35" i="6"/>
  <c r="E36" i="6"/>
  <c r="D36" i="6"/>
  <c r="C36" i="6"/>
  <c r="B36" i="6"/>
  <c r="AF16" i="13"/>
  <c r="AF9" i="13"/>
  <c r="AF15" i="13"/>
  <c r="AF14" i="13"/>
  <c r="AF13" i="13"/>
  <c r="AF8" i="13"/>
  <c r="AF7" i="13"/>
  <c r="AF6" i="13"/>
  <c r="U16" i="13"/>
  <c r="U9" i="13"/>
  <c r="U15" i="13"/>
  <c r="U8" i="13"/>
  <c r="U7" i="13"/>
  <c r="U6" i="13"/>
  <c r="J9" i="13"/>
  <c r="J16" i="13"/>
  <c r="J14" i="13"/>
  <c r="J13" i="13"/>
  <c r="J7" i="13"/>
  <c r="J6" i="13"/>
  <c r="J8" i="13"/>
  <c r="J15" i="13"/>
  <c r="U14" i="13" l="1"/>
  <c r="U13" i="13"/>
  <c r="AQ16" i="12"/>
  <c r="AQ9" i="12"/>
  <c r="AQ13" i="12"/>
  <c r="AQ15" i="12"/>
  <c r="AQ14" i="12"/>
  <c r="AQ8" i="12"/>
  <c r="AQ7" i="12"/>
  <c r="AQ6" i="12"/>
  <c r="AF16" i="12"/>
  <c r="AF9" i="12"/>
  <c r="AF15" i="12"/>
  <c r="AF14" i="12"/>
  <c r="AF13" i="12"/>
  <c r="AF8" i="12"/>
  <c r="AF7" i="12"/>
  <c r="AF6" i="12"/>
  <c r="U9" i="12"/>
  <c r="U15" i="12"/>
  <c r="U16" i="12"/>
  <c r="U14" i="12"/>
  <c r="U13" i="12"/>
  <c r="U8" i="12"/>
  <c r="U7" i="12"/>
  <c r="U6" i="12"/>
  <c r="J9" i="12"/>
  <c r="J16" i="12"/>
  <c r="J15" i="12"/>
  <c r="J14" i="12"/>
  <c r="J13" i="12"/>
  <c r="J8" i="12"/>
  <c r="J7" i="12"/>
  <c r="J6" i="12"/>
  <c r="E26" i="6" l="1"/>
  <c r="D26" i="6"/>
  <c r="C26" i="6"/>
  <c r="B26" i="6"/>
  <c r="E25" i="6"/>
  <c r="D25" i="6"/>
  <c r="C25" i="6"/>
  <c r="B25" i="6"/>
  <c r="AF16" i="10"/>
  <c r="AF9" i="10"/>
  <c r="AF7" i="10"/>
  <c r="AF6" i="10"/>
  <c r="AF14" i="10"/>
  <c r="AF13" i="10"/>
  <c r="AF15" i="10"/>
  <c r="AF8" i="10"/>
  <c r="U16" i="10"/>
  <c r="U9" i="10"/>
  <c r="U8" i="10"/>
  <c r="U7" i="10"/>
  <c r="U6" i="10"/>
  <c r="U14" i="10"/>
  <c r="U13" i="10"/>
  <c r="U15" i="10"/>
  <c r="J7" i="10"/>
  <c r="J14" i="10"/>
  <c r="J13" i="10"/>
  <c r="J15" i="10"/>
  <c r="J16" i="10" s="1"/>
  <c r="J8" i="10"/>
  <c r="J9" i="10" s="1"/>
  <c r="J6" i="10"/>
  <c r="E17" i="6" l="1"/>
  <c r="D17" i="6"/>
  <c r="C17" i="6"/>
  <c r="B17" i="6"/>
  <c r="E16" i="6"/>
  <c r="D16" i="6"/>
  <c r="C16" i="6"/>
  <c r="B16" i="6"/>
  <c r="AF13" i="7"/>
  <c r="AF16" i="7"/>
  <c r="AF9" i="7"/>
  <c r="AF14" i="7"/>
  <c r="AF7" i="7"/>
  <c r="AF6" i="7"/>
  <c r="AF8" i="7"/>
  <c r="AF15" i="7"/>
  <c r="U16" i="7"/>
  <c r="U9" i="7"/>
  <c r="U14" i="7"/>
  <c r="U13" i="7"/>
  <c r="U15" i="7"/>
  <c r="U6" i="7"/>
  <c r="U7" i="7"/>
  <c r="U8" i="7"/>
  <c r="J9" i="7"/>
  <c r="J16" i="7"/>
  <c r="J15" i="7"/>
  <c r="J14" i="7"/>
  <c r="J13" i="7"/>
  <c r="J8" i="7"/>
  <c r="J7" i="7"/>
  <c r="J6" i="7"/>
  <c r="D7" i="6" l="1"/>
  <c r="E7" i="6"/>
  <c r="D8" i="6"/>
  <c r="E8" i="6"/>
  <c r="B7" i="6"/>
  <c r="B8" i="6"/>
  <c r="C8" i="6"/>
  <c r="C7" i="6"/>
  <c r="AF9" i="5"/>
  <c r="AF7" i="5"/>
  <c r="AF16" i="5"/>
  <c r="AF8" i="5"/>
  <c r="AF15" i="5"/>
  <c r="AF13" i="5"/>
  <c r="AF6" i="5"/>
  <c r="AF14" i="5"/>
  <c r="U15" i="5" l="1"/>
  <c r="U16" i="5" s="1"/>
  <c r="U8" i="5"/>
  <c r="U9" i="5" s="1"/>
  <c r="U7" i="5"/>
  <c r="U6" i="5"/>
  <c r="U14" i="5"/>
  <c r="U13" i="5"/>
  <c r="J15" i="5"/>
  <c r="J16" i="5" s="1"/>
  <c r="J14" i="5"/>
  <c r="J13" i="5"/>
  <c r="J8" i="5"/>
  <c r="J9" i="5" s="1"/>
  <c r="J7" i="5"/>
  <c r="J6" i="5"/>
</calcChain>
</file>

<file path=xl/sharedStrings.xml><?xml version="1.0" encoding="utf-8"?>
<sst xmlns="http://schemas.openxmlformats.org/spreadsheetml/2006/main" count="5318" uniqueCount="4837">
  <si>
    <t>pS22</t>
  </si>
  <si>
    <t>n=</t>
  </si>
  <si>
    <t>#</t>
  </si>
  <si>
    <t>mean</t>
  </si>
  <si>
    <t>SD</t>
  </si>
  <si>
    <t>Uninfected</t>
  </si>
  <si>
    <t>HSV1-pS22-A</t>
  </si>
  <si>
    <t>Infected</t>
  </si>
  <si>
    <t>Increased</t>
  </si>
  <si>
    <t>Mean</t>
  </si>
  <si>
    <t>HSV1-pS22-B</t>
  </si>
  <si>
    <t>HSV1-pS22-A01-U-01</t>
  </si>
  <si>
    <t>HSV1-pS22-A01-U-02</t>
  </si>
  <si>
    <t>HSV1-pS22-A01-U-03</t>
  </si>
  <si>
    <t>HSV1-pS22-A01-U-04</t>
  </si>
  <si>
    <t>HSV1-pS22-A01-U-05</t>
  </si>
  <si>
    <t>HSV1-pS22-A01-U-06</t>
  </si>
  <si>
    <t>HSV1-pS22-A01-U-07</t>
  </si>
  <si>
    <t>HSV1-pS22-A01-U-08</t>
  </si>
  <si>
    <t>HSV1-pS22-A01-U-09</t>
  </si>
  <si>
    <t>HSV1-pS22-A01-U-10</t>
  </si>
  <si>
    <t>HSV1-pS22-A01-U-11</t>
  </si>
  <si>
    <t>HSV1-pS22-A01-U-12</t>
  </si>
  <si>
    <t>HSV1-pS22-A01-U-13</t>
  </si>
  <si>
    <t>HSV1-pS22-A02-U-01</t>
  </si>
  <si>
    <t>HSV1-pS22-A02-U-02</t>
  </si>
  <si>
    <t>HSV1-pS22-A02-U-03</t>
  </si>
  <si>
    <t>HSV1-pS22-A02-U-04</t>
  </si>
  <si>
    <t>HSV1-pS22-A02-U-05</t>
  </si>
  <si>
    <t>HSV1-pS22-A02-U-06</t>
  </si>
  <si>
    <t>HSV1-pS22-A02-U-07</t>
  </si>
  <si>
    <t>HSV1-pS22-A02-U-08</t>
  </si>
  <si>
    <t>HSV1-pS22-A02-U-09</t>
  </si>
  <si>
    <t>HSV1-pS22-A02-U-10</t>
  </si>
  <si>
    <t>HSV1-pS22-A02-U-11</t>
  </si>
  <si>
    <t>HSV1-pS22-A02-U-12</t>
  </si>
  <si>
    <t>HSV1-pS22-A03-U-01</t>
  </si>
  <si>
    <t>HSV1-pS22-A03-U-02</t>
  </si>
  <si>
    <t>HSV1-pS22-A03-U-03</t>
  </si>
  <si>
    <t>HSV1-pS22-A03-U-04</t>
  </si>
  <si>
    <t>HSV1-pS22-A03-U-05</t>
  </si>
  <si>
    <t>HSV1-pS22-A03-U-06</t>
  </si>
  <si>
    <t>HSV1-pS22-A03-U-07</t>
  </si>
  <si>
    <t>HSV1-pS22-A04-U-01</t>
  </si>
  <si>
    <t>HSV1-pS22-A04-U-02</t>
  </si>
  <si>
    <t>HSV1-pS22-A04-U-03</t>
  </si>
  <si>
    <t>HSV1-pS22-A04-U-04</t>
  </si>
  <si>
    <t>HSV1-pS22-A04-U-05</t>
  </si>
  <si>
    <t>HSV1-pS22-A04-U-06</t>
  </si>
  <si>
    <t>HSV1-pS22-A04-U-07</t>
  </si>
  <si>
    <t>HSV1-pS22-A05-U-01</t>
  </si>
  <si>
    <t>HSV1-pS22-A05-U-02</t>
  </si>
  <si>
    <t>HSV1-pS22-A05-U-03</t>
  </si>
  <si>
    <t>HSV1-pS22-A05-U-04</t>
  </si>
  <si>
    <t>HSV1-pS22-A05-U-05</t>
  </si>
  <si>
    <t>HSV1-pS22-A05-U-06</t>
  </si>
  <si>
    <t>HSV1-pS22-A05-U-07</t>
  </si>
  <si>
    <t>HSV1-pS22-A05-U-08</t>
  </si>
  <si>
    <t>HSV1-pS22-A05-U-09</t>
  </si>
  <si>
    <t>HSV1-pS22-A06-U-01</t>
  </si>
  <si>
    <t>HSV1-pS22-A06-U-02</t>
  </si>
  <si>
    <t>HSV1-pS22-A06-U-03</t>
  </si>
  <si>
    <t>HSV1-pS22-A06-U-04</t>
  </si>
  <si>
    <t>HSV1-pS22-A06-U-05</t>
  </si>
  <si>
    <t>HSV1-pS22-A06-U-06</t>
  </si>
  <si>
    <t>HSV1-pS22-A06-U-07</t>
  </si>
  <si>
    <t>HSV1-pS22-A06-U-08</t>
  </si>
  <si>
    <t>HSV1-pS22-A06-U-09</t>
  </si>
  <si>
    <t>HSV1-pS22-A06-U-10</t>
  </si>
  <si>
    <t>HSV1-pS22-A06-U-11</t>
  </si>
  <si>
    <t>HSV1-pS22-A06-U-12</t>
  </si>
  <si>
    <t>HSV1-pS22-A06-U-13</t>
  </si>
  <si>
    <t>HSV1-pS22-A06-U-14</t>
  </si>
  <si>
    <t>HSV1-pS22-A06-U-15</t>
  </si>
  <si>
    <t>HSV1-pS22-A06-U-16</t>
  </si>
  <si>
    <t>HSV1-pS22-A06-U-17</t>
  </si>
  <si>
    <t>HSV1-pS22-A06-U-18</t>
  </si>
  <si>
    <t>HSV1-pS22-A06-U-19</t>
  </si>
  <si>
    <t>HSV1-pS22-A01-I-01</t>
  </si>
  <si>
    <t>HSV1-pS22-A02-I-01</t>
  </si>
  <si>
    <t>HSV1-pS22-A03-I-01</t>
  </si>
  <si>
    <t>HSV1-pS22-A04-I-01</t>
  </si>
  <si>
    <t>HSV1-pS22-A05-I-01</t>
  </si>
  <si>
    <t>HSV1-pS22-A06-I-01</t>
  </si>
  <si>
    <t>HSV1-pS22-A05-I-23</t>
  </si>
  <si>
    <t>HSV1-pS22-A05-I-22</t>
  </si>
  <si>
    <t>HSV1-pS22-A05-I-02</t>
  </si>
  <si>
    <t>HSV1-pS22-A05-I-03</t>
  </si>
  <si>
    <t>HSV1-pS22-A05-I-04</t>
  </si>
  <si>
    <t>HSV1-pS22-A05-I-05</t>
  </si>
  <si>
    <t>HSV1-pS22-A05-I-06</t>
  </si>
  <si>
    <t>HSV1-pS22-A05-I-07</t>
  </si>
  <si>
    <t>HSV1-pS22-A05-I-08</t>
  </si>
  <si>
    <t>HSV1-pS22-A05-I-09</t>
  </si>
  <si>
    <t>HSV1-pS22-A05-I-10</t>
  </si>
  <si>
    <t>HSV1-pS22-A05-I-11</t>
  </si>
  <si>
    <t>HSV1-pS22-A05-I-12</t>
  </si>
  <si>
    <t>HSV1-pS22-A05-I-13</t>
  </si>
  <si>
    <t>HSV1-pS22-A05-I-14</t>
  </si>
  <si>
    <t>HSV1-pS22-A05-I-15</t>
  </si>
  <si>
    <t>HSV1-pS22-A05-I-16</t>
  </si>
  <si>
    <t>HSV1-pS22-A05-I-17</t>
  </si>
  <si>
    <t>HSV1-pS22-A05-I-18</t>
  </si>
  <si>
    <t>HSV1-pS22-A05-I-19</t>
  </si>
  <si>
    <t>HSV1-pS22-A05-I-20</t>
  </si>
  <si>
    <t>HSV1-pS22-A05-I-21</t>
  </si>
  <si>
    <t>HSV1-pS22-A06-I-02</t>
  </si>
  <si>
    <t>HSV1-pS22-A06-I-03</t>
  </si>
  <si>
    <t>HSV1-pS22-A06-I-04</t>
  </si>
  <si>
    <t>HSV1-pS22-A06-I-05</t>
  </si>
  <si>
    <t>HSV1-pS22-A06-I-06</t>
  </si>
  <si>
    <t>HSV1-pS22-A06-I-07</t>
  </si>
  <si>
    <t>HSV1-pS22-A06-I-08</t>
  </si>
  <si>
    <t>HSV1-pS22-A06-I-09</t>
  </si>
  <si>
    <t>HSV1-pS22-A06-I-10</t>
  </si>
  <si>
    <t>HSV1-pS22-A06-I-11</t>
  </si>
  <si>
    <t>HSV1-pS22-A06-I-12</t>
  </si>
  <si>
    <t>HSV1-pS22-A06-I-13</t>
  </si>
  <si>
    <t>HSV1-pS22-A06-I-14</t>
  </si>
  <si>
    <t>HSV1-pS22-A06-I-15</t>
  </si>
  <si>
    <t>HSV1-pS22-A06-I-16</t>
  </si>
  <si>
    <t>HSV1-pS22-A06-I-17</t>
  </si>
  <si>
    <t>HSV1-pS22-A06-I-18</t>
  </si>
  <si>
    <t>HSV1-pS22-A06-I-19</t>
  </si>
  <si>
    <t>HSV1-pS22-A06-I-20</t>
  </si>
  <si>
    <t>HSV1-pS22-A06-I-21</t>
  </si>
  <si>
    <t>HSV1-pS22-A06-I-22</t>
  </si>
  <si>
    <t>HSV1-pS22-A06-I-23</t>
  </si>
  <si>
    <t>HSV1-pS22-A06-I-24</t>
  </si>
  <si>
    <t>HSV1-pS22-A06-I-25</t>
  </si>
  <si>
    <t>HSV1-pS22-A06-I-26</t>
  </si>
  <si>
    <t>HSV1-pS22-A06-I-27</t>
  </si>
  <si>
    <t>HSV1-pS22-A06-I-28</t>
  </si>
  <si>
    <t>HSV1-pS22-A06-I-29</t>
  </si>
  <si>
    <t>HSV1-pS22-A06-I-30</t>
  </si>
  <si>
    <t>HSV1-pS22-A06-I-31</t>
  </si>
  <si>
    <t>HSV1-pS22-A06-I-32</t>
  </si>
  <si>
    <t>HSV1-pS22-A06-I-33</t>
  </si>
  <si>
    <t>HSV1-pS22-A06-I-34</t>
  </si>
  <si>
    <t>HSV1-pS22-A04-I-02</t>
  </si>
  <si>
    <t>HSV1-pS22-A04-I-03</t>
  </si>
  <si>
    <t>HSV1-pS22-A04-I-04</t>
  </si>
  <si>
    <t>HSV1-pS22-A04-I-05</t>
  </si>
  <si>
    <t>HSV1-pS22-A04-I-06</t>
  </si>
  <si>
    <t>HSV1-pS22-A04-I-07</t>
  </si>
  <si>
    <t>HSV1-pS22-A04-I-08</t>
  </si>
  <si>
    <t>HSV1-pS22-A04-I-09</t>
  </si>
  <si>
    <t>HSV1-pS22-A04-I-10</t>
  </si>
  <si>
    <t>HSV1-pS22-A04-I-11</t>
  </si>
  <si>
    <t>HSV1-pS22-A04-I-12</t>
  </si>
  <si>
    <t>HSV1-pS22-A04-I-13</t>
  </si>
  <si>
    <t>HSV1-pS22-A04-I-14</t>
  </si>
  <si>
    <t>HSV1-pS22-A04-I-15</t>
  </si>
  <si>
    <t>HSV1-pS22-A04-I-16</t>
  </si>
  <si>
    <t>HSV1-pS22-A04-I-17</t>
  </si>
  <si>
    <t>HSV1-pS22-A04-I-18</t>
  </si>
  <si>
    <t>HSV1-pS22-A04-I-19</t>
  </si>
  <si>
    <t>HSV1-pS22-A03-I-02</t>
  </si>
  <si>
    <t>HSV1-pS22-A03-I-03</t>
  </si>
  <si>
    <t>HSV1-pS22-A03-I-04</t>
  </si>
  <si>
    <t>HSV1-pS22-A03-I-05</t>
  </si>
  <si>
    <t>HSV1-pS22-A03-I-06</t>
  </si>
  <si>
    <t>HSV1-pS22-A03-I-07</t>
  </si>
  <si>
    <t>HSV1-pS22-A03-I-08</t>
  </si>
  <si>
    <t>HSV1-pS22-A03-I-09</t>
  </si>
  <si>
    <t>HSV1-pS22-A03-I-10</t>
  </si>
  <si>
    <t>HSV1-pS22-A03-I-11</t>
  </si>
  <si>
    <t>HSV1-pS22-A03-I-12</t>
  </si>
  <si>
    <t>HSV1-pS22-A03-I-13</t>
  </si>
  <si>
    <t>HSV1-pS22-A03-I-14</t>
  </si>
  <si>
    <t>HSV1-pS22-A03-I-15</t>
  </si>
  <si>
    <t>HSV1-pS22-A03-I-16</t>
  </si>
  <si>
    <t>HSV1-pS22-A03-I-17</t>
  </si>
  <si>
    <t>HSV1-pS22-A03-I-18</t>
  </si>
  <si>
    <t>HSV1-pS22-A03-I-19</t>
  </si>
  <si>
    <t>HSV1-pS22-A03-I-20</t>
  </si>
  <si>
    <t>HSV1-pS22-A03-I-21</t>
  </si>
  <si>
    <t>HSV1-pS22-A02-I-02</t>
  </si>
  <si>
    <t>HSV1-pS22-A02-I-03</t>
  </si>
  <si>
    <t>HSV1-pS22-A02-I-04</t>
  </si>
  <si>
    <t>HSV1-pS22-A02-I-05</t>
  </si>
  <si>
    <t>HSV1-pS22-A02-I-06</t>
  </si>
  <si>
    <t>HSV1-pS22-A02-I-07</t>
  </si>
  <si>
    <t>HSV1-pS22-A02-I-08</t>
  </si>
  <si>
    <t>HSV1-pS22-A02-I-09</t>
  </si>
  <si>
    <t>HSV1-pS22-A02-I-10</t>
  </si>
  <si>
    <t>HSV1-pS22-A02-I-11</t>
  </si>
  <si>
    <t>HSV1-pS22-A02-I-12</t>
  </si>
  <si>
    <t>HSV1-pS22-A02-I-13</t>
  </si>
  <si>
    <t>HSV1-pS22-A02-I-14</t>
  </si>
  <si>
    <t>HSV1-pS22-A02-I-15</t>
  </si>
  <si>
    <t>HSV1-pS22-A02-I-16</t>
  </si>
  <si>
    <t>HSV1-pS22-A02-I-17</t>
  </si>
  <si>
    <t>HSV1-pS22-A02-I-18</t>
  </si>
  <si>
    <t>HSV1-pS22-A02-I-19</t>
  </si>
  <si>
    <t>HSV1-pS22-A02-I-20</t>
  </si>
  <si>
    <t>HSV1-pS22-A02-I-21</t>
  </si>
  <si>
    <t>HSV1-pS22-A02-I-22</t>
  </si>
  <si>
    <t>HSV1-pS22-A02-I-23</t>
  </si>
  <si>
    <t>HSV1-pS22-A02-I-24</t>
  </si>
  <si>
    <t>HSV1-pS22-A02-I-25</t>
  </si>
  <si>
    <t>HSV1-pS22-A02-I-26</t>
  </si>
  <si>
    <t>HSV1-pS22-A02-I-27</t>
  </si>
  <si>
    <t>HSV1-pS22-A01-I-02</t>
  </si>
  <si>
    <t>HSV1-pS22-A01-I-03</t>
  </si>
  <si>
    <t>HSV1-pS22-A01-I-04</t>
  </si>
  <si>
    <t>HSV1-pS22-A01-I-05</t>
  </si>
  <si>
    <t>HSV1-pS22-A01-I-06</t>
  </si>
  <si>
    <t>HSV1-pS22-A01-I-07</t>
  </si>
  <si>
    <t>HSV1-pS22-A01-I-08</t>
  </si>
  <si>
    <t>HSV1-pS22-A01-I-09</t>
  </si>
  <si>
    <t>HSV1-pS22-A01-I-10</t>
  </si>
  <si>
    <t>HSV1-pS22-A01-I-11</t>
  </si>
  <si>
    <t>HSV1-pS22-A01-I-12</t>
  </si>
  <si>
    <t>HSV1-pS22-A01-I-13</t>
  </si>
  <si>
    <t>HSV1-pS22-A01-I-14</t>
  </si>
  <si>
    <t>HSV1-pS22-A01-I-15</t>
  </si>
  <si>
    <t>HSV1-pS22-A01-I-16</t>
  </si>
  <si>
    <t>HSV1-pS22-A01-I-17</t>
  </si>
  <si>
    <t>HSV1-pS22-A01-I-18</t>
  </si>
  <si>
    <t>HSV1-pS22-A01-I-19</t>
  </si>
  <si>
    <t>HSV1-pS22-A01-I-20</t>
  </si>
  <si>
    <t>HSV1-pS22-A01-I-21</t>
  </si>
  <si>
    <t>HSV1-pS22-A01-I-22</t>
  </si>
  <si>
    <t>HSV1-pS22-B01-U-01</t>
  </si>
  <si>
    <t>HSV1-pS22-B01-U-02</t>
  </si>
  <si>
    <t>HSV1-pS22-B01-U-03</t>
  </si>
  <si>
    <t>HSV1-pS22-B01-U-04</t>
  </si>
  <si>
    <t>HSV1-pS22-B01-U-05</t>
  </si>
  <si>
    <t>HSV1-pS22-B01-U-06</t>
  </si>
  <si>
    <t>HSV1-pS22-B01-U-07</t>
  </si>
  <si>
    <t>HSV1-pS22-B01-U-08</t>
  </si>
  <si>
    <t>HSV1-pS22-B01-U-09</t>
  </si>
  <si>
    <t>HSV1-pS22-B01-U-10</t>
  </si>
  <si>
    <t>HSV1-pS22-B01-U-11</t>
  </si>
  <si>
    <t>HSV1-pS22-B01-U-12</t>
  </si>
  <si>
    <t>HSV1-pS22-B01-U-13</t>
  </si>
  <si>
    <t>HSV1-pS22-B01-U-14</t>
  </si>
  <si>
    <t>HSV1-pS22-B01-U-15</t>
  </si>
  <si>
    <t>HSV1-pS22-B01-U-16</t>
  </si>
  <si>
    <t>HSV1-pS22-B01-U-17</t>
  </si>
  <si>
    <t>HSV1-pS22-B01-U-18</t>
  </si>
  <si>
    <t>HSV1-pS22-B01-U-19</t>
  </si>
  <si>
    <t>HSV1-pS22-B01-U-20</t>
  </si>
  <si>
    <t>HSV1-pS22-B01-U-21</t>
  </si>
  <si>
    <t>HSV1-pS22-B01-U-22</t>
  </si>
  <si>
    <t>HSV1-pS22-B01-U-23</t>
  </si>
  <si>
    <t>HSV1-pS22-B01-U-24</t>
  </si>
  <si>
    <t>HSV1-pS22-B01-U-25</t>
  </si>
  <si>
    <t>HSV1-pS22-B01-U-26</t>
  </si>
  <si>
    <t>HSV1-pS22-B01-U-27</t>
  </si>
  <si>
    <t>HSV1-pS22-B01-U-28</t>
  </si>
  <si>
    <t>HSV1-pS22-B01-U-29</t>
  </si>
  <si>
    <t>HSV1-pS22-B01-U-30</t>
  </si>
  <si>
    <t>HSV1-pS22-B01-U-31</t>
  </si>
  <si>
    <t>HSV1-pS22-B02-U-01</t>
  </si>
  <si>
    <t>HSV1-pS22-B02-U-02</t>
  </si>
  <si>
    <t>HSV1-pS22-B02-U-03</t>
  </si>
  <si>
    <t>HSV1-pS22-B02-U-04</t>
  </si>
  <si>
    <t>HSV1-pS22-B02-U-05</t>
  </si>
  <si>
    <t>HSV1-pS22-B02-U-06</t>
  </si>
  <si>
    <t>HSV1-pS22-B02-U-07</t>
  </si>
  <si>
    <t>HSV1-pS22-B02-U-08</t>
  </si>
  <si>
    <t>HSV1-pS22-B02-U-09</t>
  </si>
  <si>
    <t>HSV1-pS22-B02-U-10</t>
  </si>
  <si>
    <t>HSV1-pS22-B02-U-11</t>
  </si>
  <si>
    <t>HSV1-pS22-B02-U-12</t>
  </si>
  <si>
    <t>HSV1-pS22-B02-U-13</t>
  </si>
  <si>
    <t>HSV1-pS22-B02-U-14</t>
  </si>
  <si>
    <t>HSV1-pS22-B02-U-15</t>
  </si>
  <si>
    <t>HSV1-pS22-B02-U-16</t>
  </si>
  <si>
    <t>HSV1-pS22-B02-U-17</t>
  </si>
  <si>
    <t>HSV1-pS22-B02-U-18</t>
  </si>
  <si>
    <t>HSV1-pS22-B02-U-19</t>
  </si>
  <si>
    <t>HSV1-pS22-B02-U-20</t>
  </si>
  <si>
    <t>HSV1-pS22-B02-U-21</t>
  </si>
  <si>
    <t>HSV1-pS22-B03-U-01</t>
  </si>
  <si>
    <t>HSV1-pS22-B03-U-02</t>
  </si>
  <si>
    <t>HSV1-pS22-B03-U-03</t>
  </si>
  <si>
    <t>HSV1-pS22-B03-U-04</t>
  </si>
  <si>
    <t>HSV1-pS22-B03-U-05</t>
  </si>
  <si>
    <t>HSV1-pS22-B03-U-06</t>
  </si>
  <si>
    <t>HSV1-pS22-B03-U-07</t>
  </si>
  <si>
    <t>HSV1-pS22-B03-U-08</t>
  </si>
  <si>
    <t>HSV1-pS22-B03-U-09</t>
  </si>
  <si>
    <t>HSV1-pS22-B03-U-10</t>
  </si>
  <si>
    <t>HSV1-pS22-B03-U-11</t>
  </si>
  <si>
    <t>HSV1-pS22-B03-U-12</t>
  </si>
  <si>
    <t>HSV1-pS22-B03-U-13</t>
  </si>
  <si>
    <t>HSV1-pS22-B03-U-14</t>
  </si>
  <si>
    <t>HSV1-pS22-B03-U-15</t>
  </si>
  <si>
    <t>HSV1-pS22-B03-U-16</t>
  </si>
  <si>
    <t>HSV1-pS22-B03-U-17</t>
  </si>
  <si>
    <t>HSV1-pS22-B03-U-18</t>
  </si>
  <si>
    <t>HSV1-pS22-B03-U-19</t>
  </si>
  <si>
    <t>HSV1-pS22-B03-U-20</t>
  </si>
  <si>
    <t>HSV1-pS22-B03-U-21</t>
  </si>
  <si>
    <t>HSV1-pS22-B03-U-22</t>
  </si>
  <si>
    <t>HSV1-pS22-B03-U-23</t>
  </si>
  <si>
    <t>HSV1-pS22-B03-U-24</t>
  </si>
  <si>
    <t>HSV1-pS22-B03-U-25</t>
  </si>
  <si>
    <t>HSV1-pS22-B03-U-26</t>
  </si>
  <si>
    <t>HSV1-pS22-B03-U-27</t>
  </si>
  <si>
    <t>HSV1-pS22-B03-U-28</t>
  </si>
  <si>
    <t>HSV1-pS22-B04-U-04</t>
  </si>
  <si>
    <t>HSV1-pS22-B04-U-01</t>
  </si>
  <si>
    <t>HSV1-pS22-B04-U-02</t>
  </si>
  <si>
    <t>HSV1-pS22-B04-U-03</t>
  </si>
  <si>
    <t>HSV1-pS22-B04-U-05</t>
  </si>
  <si>
    <t>HSV1-pS22-B04-U-06</t>
  </si>
  <si>
    <t>HSV1-pS22-B04-U-07</t>
  </si>
  <si>
    <t>HSV1-pS22-B04-U-08</t>
  </si>
  <si>
    <t>HSV1-pS22-B04-U-09</t>
  </si>
  <si>
    <t>HSV1-pS22-B04-U-10</t>
  </si>
  <si>
    <t>HSV1-pS22-B01-I-01</t>
  </si>
  <si>
    <t>HSV1-pS22-B01-I-02</t>
  </si>
  <si>
    <t>HSV1-pS22-B01-I-03</t>
  </si>
  <si>
    <t>HSV1-pS22-B01-I-04</t>
  </si>
  <si>
    <t>HSV1-pS22-B01-I-05</t>
  </si>
  <si>
    <t>HSV1-pS22-B01-I-06</t>
  </si>
  <si>
    <t>HSV1-pS22-B01-I-07</t>
  </si>
  <si>
    <t>HSV1-pS22-B01-I-08</t>
  </si>
  <si>
    <t>HSV1-pS22-B01-I-09</t>
  </si>
  <si>
    <t>HSV1-pS22-B01-I-10</t>
  </si>
  <si>
    <t>HSV1-pS22-B01-I-11</t>
  </si>
  <si>
    <t>HSV1-pS22-B02-I-01</t>
  </si>
  <si>
    <t>HSV1-pS22-B02-I-02</t>
  </si>
  <si>
    <t>HSV1-pS22-B02-I-03</t>
  </si>
  <si>
    <t>HSV1-pS22-B02-I-04</t>
  </si>
  <si>
    <t>HSV1-pS22-B02-I-05</t>
  </si>
  <si>
    <t>HSV1-pS22-B02-I-06</t>
  </si>
  <si>
    <t>HSV1-pS22-B02-I-07</t>
  </si>
  <si>
    <t>HSV1-pS22-B02-I-08</t>
  </si>
  <si>
    <t>HSV1-pS22-B02-I-09</t>
  </si>
  <si>
    <t>HSV1-pS22-B02-I-10</t>
  </si>
  <si>
    <t>HSV1-pS22-B02-I-11</t>
  </si>
  <si>
    <t>HSV1-pS22-B02-I-12</t>
  </si>
  <si>
    <t>HSV1-pS22-B02-I-13</t>
  </si>
  <si>
    <t>HSV1-pS22-B02-I-14</t>
  </si>
  <si>
    <t>HSV1-pS22-B02-I-15</t>
  </si>
  <si>
    <t>HSV1-pS22-B02-I-16</t>
  </si>
  <si>
    <t>HSV1-pS22-B02-I-17</t>
  </si>
  <si>
    <t>HSV1-pS22-B02-I-18</t>
  </si>
  <si>
    <t>HSV1-pS22-B02-I-19</t>
  </si>
  <si>
    <t>HSV1-pS22-B02-I-20</t>
  </si>
  <si>
    <t>HSV1-pS22-B02-I-21</t>
  </si>
  <si>
    <t>HSV1-pS22-B02-I-22</t>
  </si>
  <si>
    <t>HSV1-pS22-B03-I-01</t>
  </si>
  <si>
    <t>HSV1-pS22-B03-I-02</t>
  </si>
  <si>
    <t>HSV1-pS22-B03-I-03</t>
  </si>
  <si>
    <t>HSV1-pS22-B03-I-04</t>
  </si>
  <si>
    <t>HSV1-pS22-B03-I-05</t>
  </si>
  <si>
    <t>HSV1-pS22-B03-I-06</t>
  </si>
  <si>
    <t>HSV1-pS22-B03-I-07</t>
  </si>
  <si>
    <t>HSV1-pS22-B03-I-08</t>
  </si>
  <si>
    <t>HSV1-pS22-B03-I-09</t>
  </si>
  <si>
    <t>HSV1-pS22-B03-I-10</t>
  </si>
  <si>
    <t>HSV1-pS22-B03-I-11</t>
  </si>
  <si>
    <t>HSV1-pS22-B03-I-12</t>
  </si>
  <si>
    <t>HSV1-pS22-B03-I-13</t>
  </si>
  <si>
    <t>HSV1-pS22-B03-I-14</t>
  </si>
  <si>
    <t>HSV1-pS22-B03-I-15</t>
  </si>
  <si>
    <t>HSV1-pS22-B03-I-16</t>
  </si>
  <si>
    <t>HSV1-pS22-B03-I-17</t>
  </si>
  <si>
    <t>HSV1-pS22-B04-I-01</t>
  </si>
  <si>
    <t>HSV1-pS22-B04-I-02</t>
  </si>
  <si>
    <t>HSV1-pS22-B04-I-03</t>
  </si>
  <si>
    <t>HSV1-pS22-B04-I-04</t>
  </si>
  <si>
    <t>HSV1-pS22-B04-I-05</t>
  </si>
  <si>
    <t>HSV1-pS22-B04-I-06</t>
  </si>
  <si>
    <t>HSV1-pS22-B04-I-07</t>
  </si>
  <si>
    <t>HSV1-pS22-B04-I-08</t>
  </si>
  <si>
    <t>HSV1-pS22-B04-I-09</t>
  </si>
  <si>
    <t>HSV1-pS22-B04-I-10</t>
  </si>
  <si>
    <t>HSV1-pS22-B04-I-11</t>
  </si>
  <si>
    <t>HSV1-pS22-B04-I-12</t>
  </si>
  <si>
    <t>HSV1-pS22-B04-I-13</t>
  </si>
  <si>
    <t>HSV1-pS22-B04-I-14</t>
  </si>
  <si>
    <t>HSV1-pS22-B04-I-15</t>
  </si>
  <si>
    <t>HSV1-pS22-B04-I-16</t>
  </si>
  <si>
    <t>HSV1-pS22-B04-I-17</t>
  </si>
  <si>
    <t>HSV1-pS22-B04-I-18</t>
  </si>
  <si>
    <t>HSV1-pS22-B04-I-19</t>
  </si>
  <si>
    <t>HSV1-pS22-B04-I-20</t>
  </si>
  <si>
    <t>HSV1-pS22-B04-I-21</t>
  </si>
  <si>
    <t>HSV1-pS22-B04-I-22</t>
  </si>
  <si>
    <t>HSV1-pS22-B04-I-23</t>
  </si>
  <si>
    <t>HSV1-pS22-B04-I-24</t>
  </si>
  <si>
    <r>
      <t xml:space="preserve">Infected </t>
    </r>
    <r>
      <rPr>
        <sz val="11"/>
        <color theme="1"/>
        <rFont val="Calibri"/>
        <family val="2"/>
        <scheme val="minor"/>
      </rPr>
      <t>(HSV1-pS22-A)</t>
    </r>
  </si>
  <si>
    <r>
      <t xml:space="preserve">Uninfected </t>
    </r>
    <r>
      <rPr>
        <sz val="11"/>
        <color theme="1"/>
        <rFont val="Calibri"/>
        <family val="2"/>
        <scheme val="minor"/>
      </rPr>
      <t>(HSV1-pS22-A)</t>
    </r>
  </si>
  <si>
    <r>
      <t xml:space="preserve">Uninfected </t>
    </r>
    <r>
      <rPr>
        <sz val="11"/>
        <color theme="1"/>
        <rFont val="Calibri"/>
        <family val="2"/>
        <scheme val="minor"/>
      </rPr>
      <t>(HSV1-pS22-B)</t>
    </r>
  </si>
  <si>
    <r>
      <t xml:space="preserve">Infected </t>
    </r>
    <r>
      <rPr>
        <sz val="11"/>
        <color theme="1"/>
        <rFont val="Calibri"/>
        <family val="2"/>
        <scheme val="minor"/>
      </rPr>
      <t>(HSV1-pS22-B)</t>
    </r>
  </si>
  <si>
    <t>HSV1-pS22-C01-U-01</t>
  </si>
  <si>
    <t>HSV1-pS22-C01-U-02</t>
  </si>
  <si>
    <t>HSV1-pS22-C01-U-03</t>
  </si>
  <si>
    <t>HSV1-pS22-C01-U-04</t>
  </si>
  <si>
    <t>HSV1-pS22-C01-U-05</t>
  </si>
  <si>
    <t>HSV1-pS22-C01-U-06</t>
  </si>
  <si>
    <t>HSV1-pS22-C01-U-07</t>
  </si>
  <si>
    <t>HSV1-pS22-C01-U-08</t>
  </si>
  <si>
    <t>HSV1-pS22-C01-U-09</t>
  </si>
  <si>
    <t>HSV1-pS22-C01-U-10</t>
  </si>
  <si>
    <t>HSV1-pS22-C01-U-11</t>
  </si>
  <si>
    <t>HSV1-pS22-C01-U-12</t>
  </si>
  <si>
    <t>HSV1-pS22-C01-U-13</t>
  </si>
  <si>
    <t>HSV1-pS22-C01-U-14</t>
  </si>
  <si>
    <t>HSV1-pS22-C01-U-15</t>
  </si>
  <si>
    <t>HSV1-pS22-C01-U-16</t>
  </si>
  <si>
    <t>HSV1-pS22-C01-U-17</t>
  </si>
  <si>
    <t>HSV1-pS22-C01-U-18</t>
  </si>
  <si>
    <t>HSV1-pS22-C01-U-19</t>
  </si>
  <si>
    <t>HSV1-pS22-C01-U-20</t>
  </si>
  <si>
    <t>HSV1-pS22-C01-U-21</t>
  </si>
  <si>
    <t>HSV1-pS22-C01-U-22</t>
  </si>
  <si>
    <t>HSV1-pS22-C01-U-23</t>
  </si>
  <si>
    <t>HSV1-pS22-C01-U-24</t>
  </si>
  <si>
    <t>HSV1-pS22-C01-U-25</t>
  </si>
  <si>
    <t>HSV1-pS22-C01-U-26</t>
  </si>
  <si>
    <t>HSV1-pS22-C01-U-27</t>
  </si>
  <si>
    <t>HSV1-pS22-C01-U-28</t>
  </si>
  <si>
    <t>HSV1-pS22-C01-U-29</t>
  </si>
  <si>
    <t>HSV1-pS22-C02-U-01</t>
  </si>
  <si>
    <t>HSV1-pS22-C03-U-01</t>
  </si>
  <si>
    <t>HSV1-pS22-C04-U-01</t>
  </si>
  <si>
    <t>HSV1-pS22-C05-U-01</t>
  </si>
  <si>
    <t>HSV1-pS22-C01-I-01</t>
  </si>
  <si>
    <t>HSV1-pS22-C01-I-02</t>
  </si>
  <si>
    <t>HSV1-pS22-C01-I-03</t>
  </si>
  <si>
    <t>HSV1-pS22-C01-I-04</t>
  </si>
  <si>
    <t>HSV1-pS22-C01-I-05</t>
  </si>
  <si>
    <t>HSV1-pS22-C01-I-06</t>
  </si>
  <si>
    <t>HSV1-pS22-C01-I-07</t>
  </si>
  <si>
    <t>HSV1-pS22-C01-I-08</t>
  </si>
  <si>
    <t>HSV1-pS22-C01-I-09</t>
  </si>
  <si>
    <t>HSV1-pS22-C01-I-10</t>
  </si>
  <si>
    <t>HSV1-pS22-C01-I-11</t>
  </si>
  <si>
    <t>HSV1-pS22-C01-I-12</t>
  </si>
  <si>
    <t>HSV1-pS22-C01-I-13</t>
  </si>
  <si>
    <t>HSV1-pS22-C01-I-14</t>
  </si>
  <si>
    <t>HSV1-pS22-C01-I-15</t>
  </si>
  <si>
    <t>HSV1-pS22-C01-I-16</t>
  </si>
  <si>
    <t>HSV1-pS22-C01-I-17</t>
  </si>
  <si>
    <t>HSV1-pS22-C02-I-01</t>
  </si>
  <si>
    <t>HSV1-pS22-C02-I-02</t>
  </si>
  <si>
    <t>HSV1-pS22-C02-I-03</t>
  </si>
  <si>
    <t>HSV1-pS22-C02-I-04</t>
  </si>
  <si>
    <t>HSV1-pS22-C02-I-05</t>
  </si>
  <si>
    <t>HSV1-pS22-C02-I-06</t>
  </si>
  <si>
    <t>HSV1-pS22-C02-I-07</t>
  </si>
  <si>
    <t>HSV1-pS22-C02-I-08</t>
  </si>
  <si>
    <t>HSV1-pS22-C02-I-09</t>
  </si>
  <si>
    <t>HSV1-pS22-C02-I-10</t>
  </si>
  <si>
    <t>HSV1-pS22-C02-I-11</t>
  </si>
  <si>
    <t>HSV1-pS22-C02-I-12</t>
  </si>
  <si>
    <t>HSV1-pS22-C02-I-13</t>
  </si>
  <si>
    <t>HSV1-pS22-C02-I-14</t>
  </si>
  <si>
    <t>HSV1-pS22-C02-I-15</t>
  </si>
  <si>
    <t>HSV1-pS22-C02-I-16</t>
  </si>
  <si>
    <t>HSV1-pS22-C03-I-01</t>
  </si>
  <si>
    <t>HSV1-pS22-C03-I-02</t>
  </si>
  <si>
    <t>HSV1-pS22-C03-I-03</t>
  </si>
  <si>
    <t>HSV1-pS22-C03-I-04</t>
  </si>
  <si>
    <t>HSV1-pS22-C03-I-05</t>
  </si>
  <si>
    <t>HSV1-pS22-C03-I-06</t>
  </si>
  <si>
    <t>HSV1-pS22-C03-I-07</t>
  </si>
  <si>
    <t>HSV1-pS22-C03-I-08</t>
  </si>
  <si>
    <t>HSV1-pS22-C03-I-09</t>
  </si>
  <si>
    <t>HSV1-pS22-C03-I-10</t>
  </si>
  <si>
    <t>HSV1-pS22-C03-I-11</t>
  </si>
  <si>
    <t>HSV1-pS22-C03-I-12</t>
  </si>
  <si>
    <t>HSV1-pS22-C03-I-13</t>
  </si>
  <si>
    <t>HSV1-pS22-C03-I-14</t>
  </si>
  <si>
    <t>HSV1-pS22-C03-I-15</t>
  </si>
  <si>
    <t>HSV1-pS22-C03-I-16</t>
  </si>
  <si>
    <t>HSV1-pS22-C03-I-17</t>
  </si>
  <si>
    <t>HSV1-pS22-C03-I-18</t>
  </si>
  <si>
    <t>HSV1-pS22-C03-I-19</t>
  </si>
  <si>
    <t>HSV1-pS22-C03-I-20</t>
  </si>
  <si>
    <t>HSV1-pS22-C04-I-01</t>
  </si>
  <si>
    <t>HSV1-pS22-C04-I-02</t>
  </si>
  <si>
    <t>HSV1-pS22-C04-I-03</t>
  </si>
  <si>
    <t>HSV1-pS22-C04-I-04</t>
  </si>
  <si>
    <t>HSV1-pS22-C04-I-05</t>
  </si>
  <si>
    <t>HSV1-pS22-C04-I-06</t>
  </si>
  <si>
    <t>HSV1-pS22-C04-I-07</t>
  </si>
  <si>
    <t>HSV1-pS22-C04-I-08</t>
  </si>
  <si>
    <t>HSV1-pS22-C04-I-09</t>
  </si>
  <si>
    <t>HSV1-pS22-C04-I-10</t>
  </si>
  <si>
    <t>HSV1-pS22-C04-I-11</t>
  </si>
  <si>
    <t>HSV1-pS22-C04-I-12</t>
  </si>
  <si>
    <t>HSV1-pS22-C04-I-13</t>
  </si>
  <si>
    <t>HSV1-pS22-C04-I-14</t>
  </si>
  <si>
    <t>HSV1-pS22-C04-I-15</t>
  </si>
  <si>
    <t>HSV1-pS22-C04-I-16</t>
  </si>
  <si>
    <t>HSV1-pS22-C05-I-01</t>
  </si>
  <si>
    <t>HSV1-pS22-C05-I-02</t>
  </si>
  <si>
    <t>HSV1-pS22-C05-I-03</t>
  </si>
  <si>
    <t>HSV1-pS22-C05-I-04</t>
  </si>
  <si>
    <t>HSV1-pS22-C05-I-05</t>
  </si>
  <si>
    <t>HSV1-pS22-C05-I-06</t>
  </si>
  <si>
    <t>HSV1-pS22-C05-I-07</t>
  </si>
  <si>
    <t>HSV1-pS22-C05-I-08</t>
  </si>
  <si>
    <t>HSV1-pS22-C05-I-09</t>
  </si>
  <si>
    <t>HSV1-pS22-C05-I-10</t>
  </si>
  <si>
    <t>HSV1-pS22-C05-I-11</t>
  </si>
  <si>
    <t>HSV1-pS22-C05-I-12</t>
  </si>
  <si>
    <t>HSV1-pS22-C05-I-13</t>
  </si>
  <si>
    <t>HSV1-pS22-C05-I-14</t>
  </si>
  <si>
    <t>HSV1-pS22-C05-I-15</t>
  </si>
  <si>
    <t>HSV1-pS22-C05-I-16</t>
  </si>
  <si>
    <t>HSV1-pS22-C05-I-17</t>
  </si>
  <si>
    <t>HSV1-pS22-C05-I-18</t>
  </si>
  <si>
    <t>HSV1-pS22-C05-I-19</t>
  </si>
  <si>
    <t>HSV1-pS22-C05-I-20</t>
  </si>
  <si>
    <t>HSV1-pS22-C05-I-21</t>
  </si>
  <si>
    <t>HSV1-pS22-C05-I-22</t>
  </si>
  <si>
    <t>HSV1-pS22-C05-I-23</t>
  </si>
  <si>
    <t>HSV1-pS22-C05-I-24</t>
  </si>
  <si>
    <t>HSV1-pS22-C05-I-25</t>
  </si>
  <si>
    <t>HSV1-pS22-C05-I-26</t>
  </si>
  <si>
    <t>HSV1-pS22-C02-U-02</t>
  </si>
  <si>
    <t>HSV1-pS22-C02-U-03</t>
  </si>
  <si>
    <t>HSV1-pS22-C02-U-04</t>
  </si>
  <si>
    <t>HSV1-pS22-C02-U-05</t>
  </si>
  <si>
    <t>HSV1-pS22-C02-U-06</t>
  </si>
  <si>
    <t>HSV1-pS22-C02-U-07</t>
  </si>
  <si>
    <t>HSV1-pS22-C02-U-08</t>
  </si>
  <si>
    <t>HSV1-pS22-C02-U-09</t>
  </si>
  <si>
    <t>HSV1-pS22-C02-U-10</t>
  </si>
  <si>
    <t>HSV1-pS22-C02-U-11</t>
  </si>
  <si>
    <t>HSV1-pS22-C02-U-12</t>
  </si>
  <si>
    <t>HSV1-pS22-C02-U-13</t>
  </si>
  <si>
    <t>HSV1-pS22-C02-U-14</t>
  </si>
  <si>
    <t>HSV1-pS22-C02-U-15</t>
  </si>
  <si>
    <t>HSV1-pS22-C02-U-16</t>
  </si>
  <si>
    <t>HSV1-pS22-C02-U-17</t>
  </si>
  <si>
    <t>HSV1-pS22-C02-U-18</t>
  </si>
  <si>
    <t>HSV1-pS22-C02-U-19</t>
  </si>
  <si>
    <t>HSV1-pS22-C02-U-20</t>
  </si>
  <si>
    <t>HSV1-pS22-C02-U-21</t>
  </si>
  <si>
    <t>HSV1-pS22-C02-U-22</t>
  </si>
  <si>
    <t>HSV1-pS22-C02-U-23</t>
  </si>
  <si>
    <t>HSV1-pS22-C03-U-02</t>
  </si>
  <si>
    <t>HSV1-pS22-C03-U-03</t>
  </si>
  <si>
    <t>HSV1-pS22-C03-U-04</t>
  </si>
  <si>
    <t>HSV1-pS22-C03-U-05</t>
  </si>
  <si>
    <t>HSV1-pS22-C03-U-06</t>
  </si>
  <si>
    <t>HSV1-pS22-C03-U-07</t>
  </si>
  <si>
    <t>HSV1-pS22-C03-U-08</t>
  </si>
  <si>
    <t>HSV1-pS22-C03-U-09</t>
  </si>
  <si>
    <t>HSV1-pS22-C03-U-10</t>
  </si>
  <si>
    <t>HSV1-pS22-C03-U-11</t>
  </si>
  <si>
    <t>HSV1-pS22-C03-U-12</t>
  </si>
  <si>
    <t>HSV1-pS22-C03-U-13</t>
  </si>
  <si>
    <t>HSV1-pS22-C03-U-14</t>
  </si>
  <si>
    <t>HSV1-pS22-C03-U-15</t>
  </si>
  <si>
    <t>HSV1-pS22-C03-U-16</t>
  </si>
  <si>
    <t>HSV1-pS22-C03-U-17</t>
  </si>
  <si>
    <t>HSV1-pS22-C03-U-18</t>
  </si>
  <si>
    <t>HSV1-pS22-C03-U-19</t>
  </si>
  <si>
    <t>HSV1-pS22-C03-U-20</t>
  </si>
  <si>
    <t>HSV1-pS22-C03-U-21</t>
  </si>
  <si>
    <t>HSV1-pS22-C03-U-22</t>
  </si>
  <si>
    <t>HSV1-pS22-C03-U-23</t>
  </si>
  <si>
    <t>HSV1-pS22-C03-U-24</t>
  </si>
  <si>
    <t>HSV1-pS22-C03-U-25</t>
  </si>
  <si>
    <t>HSV1-pS22-C04-U-02</t>
  </si>
  <si>
    <t>HSV1-pS22-C04-U-03</t>
  </si>
  <si>
    <t>HSV1-pS22-C04-U-04</t>
  </si>
  <si>
    <t>HSV1-pS22-C04-U-05</t>
  </si>
  <si>
    <t>HSV1-pS22-C04-U-06</t>
  </si>
  <si>
    <t>HSV1-pS22-C04-U-07</t>
  </si>
  <si>
    <t>HSV1-pS22-C04-U-08</t>
  </si>
  <si>
    <t>HSV1-pS22-C04-U-09</t>
  </si>
  <si>
    <t>HSV1-pS22-C04-U-10</t>
  </si>
  <si>
    <t>HSV1-pS22-C04-U-11</t>
  </si>
  <si>
    <t>HSV1-pS22-C04-U-12</t>
  </si>
  <si>
    <t>HSV1-pS22-C04-U-13</t>
  </si>
  <si>
    <t>HSV1-pS22-C04-U-14</t>
  </si>
  <si>
    <t>HSV1-pS22-C04-U-15</t>
  </si>
  <si>
    <t>HSV1-pS22-C04-U-16</t>
  </si>
  <si>
    <t>HSV1-pS22-C04-U-17</t>
  </si>
  <si>
    <t>HSV1-pS22-C04-U-18</t>
  </si>
  <si>
    <t>HSV1-pS22-C04-U-19</t>
  </si>
  <si>
    <t>HSV1-pS22-C04-U-20</t>
  </si>
  <si>
    <t>HSV1-pS22-C04-U-21</t>
  </si>
  <si>
    <t>HSV1-pS22-C04-U-22</t>
  </si>
  <si>
    <t>HSV1-pS22-C04-U-23</t>
  </si>
  <si>
    <t>HSV1-pS22-C05-U-02</t>
  </si>
  <si>
    <t>HSV1-pS22-C05-U-03</t>
  </si>
  <si>
    <t>HSV1-pS22-C05-U-04</t>
  </si>
  <si>
    <t>HSV1-pS22-C05-U-05</t>
  </si>
  <si>
    <t>HSV1-pS22-C05-U-06</t>
  </si>
  <si>
    <t>HSV1-pS22-C05-U-07</t>
  </si>
  <si>
    <t>HSV1-pS22-C05-U-08</t>
  </si>
  <si>
    <t>HSV1-pS22-C05-U-09</t>
  </si>
  <si>
    <t>HSV1-pS22-C05-U-10</t>
  </si>
  <si>
    <t>HSV1-pS22-C05-U-11</t>
  </si>
  <si>
    <t>HSV1-pS22-C05-U-12</t>
  </si>
  <si>
    <t>HSV1-pS22-C05-U-13</t>
  </si>
  <si>
    <t>HSV1-pS22-C05-U-14</t>
  </si>
  <si>
    <t>HSV1-pS22-C05-U-15</t>
  </si>
  <si>
    <t>HSV1-pS22-C05-U-16</t>
  </si>
  <si>
    <t>HSV1-pS22-C</t>
  </si>
  <si>
    <t>p-value</t>
  </si>
  <si>
    <t>&lt; 0.0001</t>
  </si>
  <si>
    <t>VZV</t>
  </si>
  <si>
    <r>
      <t xml:space="preserve">Uninfected </t>
    </r>
    <r>
      <rPr>
        <sz val="11"/>
        <color theme="1"/>
        <rFont val="Calibri"/>
        <family val="2"/>
        <scheme val="minor"/>
      </rPr>
      <t>(HSV1-pS22-C)</t>
    </r>
  </si>
  <si>
    <r>
      <t xml:space="preserve">Infected </t>
    </r>
    <r>
      <rPr>
        <sz val="11"/>
        <color theme="1"/>
        <rFont val="Calibri"/>
        <family val="2"/>
        <scheme val="minor"/>
      </rPr>
      <t>(HSV1-pS22-C)</t>
    </r>
  </si>
  <si>
    <t>HSV1</t>
  </si>
  <si>
    <t>Experiment</t>
  </si>
  <si>
    <r>
      <t>HSV1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"/>
        <family val="2"/>
      </rPr>
      <t>US3-pS22-A</t>
    </r>
  </si>
  <si>
    <r>
      <t>HSV1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"/>
        <family val="2"/>
      </rPr>
      <t>US3-pS22-B</t>
    </r>
  </si>
  <si>
    <r>
      <t>HSV1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"/>
        <family val="2"/>
      </rPr>
      <t>US3-pS22-C</t>
    </r>
  </si>
  <si>
    <r>
      <t xml:space="preserve">Uninfected </t>
    </r>
    <r>
      <rPr>
        <sz val="11"/>
        <color theme="1"/>
        <rFont val="Calibri"/>
        <family val="2"/>
        <scheme val="minor"/>
      </rPr>
      <t>(HSV1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US3-pS22-A)</t>
    </r>
  </si>
  <si>
    <r>
      <t xml:space="preserve">Infected </t>
    </r>
    <r>
      <rPr>
        <sz val="11"/>
        <color theme="1"/>
        <rFont val="Calibri"/>
        <family val="2"/>
        <scheme val="minor"/>
      </rPr>
      <t>(HSV1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US3-pS22-A)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</si>
  <si>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</si>
  <si>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</si>
  <si>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</si>
  <si>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</si>
  <si>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</si>
  <si>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</si>
  <si>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</si>
  <si>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</si>
  <si>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</si>
  <si>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</si>
  <si>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US3-pS22-A01-U-10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</si>
  <si>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</si>
  <si>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</si>
  <si>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</si>
  <si>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</si>
  <si>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</si>
  <si>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</si>
  <si>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</si>
  <si>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</si>
  <si>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US3-pS22-A01-I-10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</si>
  <si>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</si>
  <si>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</si>
  <si>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</si>
  <si>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</si>
  <si>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</si>
  <si>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</si>
  <si>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US3-pS22-A02-U-07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</si>
  <si>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</si>
  <si>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</si>
  <si>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</si>
  <si>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</si>
  <si>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</si>
  <si>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</si>
  <si>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</si>
  <si>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</si>
  <si>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</si>
  <si>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</si>
  <si>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</si>
  <si>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</si>
  <si>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US3-pS22-A02-I-13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</si>
  <si>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</si>
  <si>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</si>
  <si>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</si>
  <si>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</si>
  <si>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</si>
  <si>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</si>
  <si>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</si>
  <si>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</si>
  <si>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</si>
  <si>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</si>
  <si>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</si>
  <si>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</si>
  <si>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</si>
  <si>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</si>
  <si>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</si>
  <si>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</si>
  <si>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</si>
  <si>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</si>
  <si>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</si>
  <si>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US3-pS22-A03-I-17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</si>
  <si>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</si>
  <si>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</si>
  <si>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</si>
  <si>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</si>
  <si>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</si>
  <si>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</si>
  <si>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</si>
  <si>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</si>
  <si>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</si>
  <si>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</si>
  <si>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</si>
  <si>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</si>
  <si>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US3-pS22-A04-U-13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</si>
  <si>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</si>
  <si>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</si>
  <si>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</si>
  <si>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</si>
  <si>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</si>
  <si>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</si>
  <si>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</si>
  <si>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</si>
  <si>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</si>
  <si>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</si>
  <si>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</si>
  <si>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</si>
  <si>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</si>
  <si>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</si>
  <si>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</si>
  <si>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</si>
  <si>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</si>
  <si>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</si>
  <si>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</si>
  <si>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</si>
  <si>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</si>
  <si>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</si>
  <si>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</si>
  <si>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</si>
  <si>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</si>
  <si>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</si>
  <si>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</si>
  <si>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</si>
  <si>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US3-pS22-A04-I-29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</si>
  <si>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US3-pS22-A04-I-30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</si>
  <si>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US3-pS22-A04-I-31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</si>
  <si>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US3-pS22-A04-I-32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</si>
  <si>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US3-pS22-A04-I-33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</si>
  <si>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US3-pS22-A04-I-34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</si>
  <si>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US3-pS22-A04-I-35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</si>
  <si>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US3-pS22-A04-I-36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</si>
  <si>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US3-pS22-A04-I-37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</si>
  <si>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</si>
  <si>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</si>
  <si>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</si>
  <si>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</si>
  <si>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</si>
  <si>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</si>
  <si>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</si>
  <si>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</si>
  <si>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</si>
  <si>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</si>
  <si>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</si>
  <si>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</si>
  <si>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</si>
  <si>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</si>
  <si>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</si>
  <si>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</si>
  <si>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</si>
  <si>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</si>
  <si>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</si>
  <si>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</si>
  <si>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</si>
  <si>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</si>
  <si>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</si>
  <si>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</si>
  <si>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</si>
  <si>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</si>
  <si>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</si>
  <si>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US3-pS22-B02-U-22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</si>
  <si>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</si>
  <si>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</si>
  <si>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</si>
  <si>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</si>
  <si>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</si>
  <si>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</si>
  <si>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</si>
  <si>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</si>
  <si>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</si>
  <si>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</si>
  <si>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</si>
  <si>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</si>
  <si>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</si>
  <si>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</si>
  <si>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</si>
  <si>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</si>
  <si>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</si>
  <si>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</si>
  <si>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</si>
  <si>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</si>
  <si>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</si>
  <si>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</si>
  <si>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</si>
  <si>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</si>
  <si>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</si>
  <si>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</si>
  <si>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</si>
  <si>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</si>
  <si>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US3-pS22-B03-U-29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</si>
  <si>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US3-pS22-B03-U-30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</si>
  <si>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US3-pS22-B03-U-31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</si>
  <si>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US3-pS22-B03-U-32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</si>
  <si>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</si>
  <si>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</si>
  <si>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</si>
  <si>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</si>
  <si>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</si>
  <si>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</si>
  <si>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</si>
  <si>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</si>
  <si>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</si>
  <si>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</si>
  <si>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</si>
  <si>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</si>
  <si>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</si>
  <si>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</si>
  <si>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</si>
  <si>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</si>
  <si>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</si>
  <si>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</si>
  <si>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</si>
  <si>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</si>
  <si>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</si>
  <si>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</si>
  <si>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</si>
  <si>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</si>
  <si>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</si>
  <si>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</si>
  <si>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</si>
  <si>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</si>
  <si>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US3-pS22-B01-I-29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</si>
  <si>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US3-pS22-B01-I-30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</si>
  <si>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</si>
  <si>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</si>
  <si>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</si>
  <si>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</si>
  <si>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</si>
  <si>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</si>
  <si>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</si>
  <si>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</si>
  <si>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</si>
  <si>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</si>
  <si>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</si>
  <si>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</si>
  <si>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</si>
  <si>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</si>
  <si>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</si>
  <si>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</si>
  <si>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</si>
  <si>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</si>
  <si>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</si>
  <si>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</si>
  <si>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</si>
  <si>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</si>
  <si>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</si>
  <si>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</si>
  <si>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</si>
  <si>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</si>
  <si>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</si>
  <si>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</si>
  <si>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US3-pS22-B02-I-29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</si>
  <si>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</si>
  <si>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</si>
  <si>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</si>
  <si>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</si>
  <si>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</si>
  <si>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</si>
  <si>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</si>
  <si>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</si>
  <si>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</si>
  <si>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US3-pS22-B02-I-39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</si>
  <si>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</si>
  <si>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</si>
  <si>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</si>
  <si>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</si>
  <si>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</si>
  <si>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</si>
  <si>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</si>
  <si>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</si>
  <si>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</si>
  <si>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</si>
  <si>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</si>
  <si>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</si>
  <si>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</si>
  <si>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</si>
  <si>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</si>
  <si>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</si>
  <si>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</si>
  <si>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</si>
  <si>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</si>
  <si>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</si>
  <si>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</si>
  <si>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US3-pS22-B03-I-22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</si>
  <si>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</si>
  <si>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</si>
  <si>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</si>
  <si>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</si>
  <si>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</si>
  <si>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</si>
  <si>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</si>
  <si>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</si>
  <si>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</si>
  <si>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US3-pS22-C02-U-10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</si>
  <si>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</si>
  <si>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</si>
  <si>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</si>
  <si>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</si>
  <si>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</si>
  <si>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</si>
  <si>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US3-pS22-C03-U-07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</si>
  <si>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</si>
  <si>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</si>
  <si>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</si>
  <si>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</si>
  <si>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</si>
  <si>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</si>
  <si>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</si>
  <si>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</si>
  <si>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</si>
  <si>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</si>
  <si>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US3-pS22-C04-U-11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</si>
  <si>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</si>
  <si>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</si>
  <si>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</si>
  <si>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</si>
  <si>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</si>
  <si>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</si>
  <si>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</si>
  <si>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</si>
  <si>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</si>
  <si>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</si>
  <si>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</si>
  <si>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</si>
  <si>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</si>
  <si>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</si>
  <si>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</si>
  <si>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</si>
  <si>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</si>
  <si>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</si>
  <si>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</si>
  <si>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</si>
  <si>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</si>
  <si>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</si>
  <si>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US3-pS22-C02-I-23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</si>
  <si>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US3-pS22-C02-I-24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</si>
  <si>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US3-pS22-C02-I-25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</si>
  <si>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US3-pS22-C02-I-26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</si>
  <si>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</si>
  <si>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</si>
  <si>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</si>
  <si>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</si>
  <si>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</si>
  <si>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</si>
  <si>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</si>
  <si>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</si>
  <si>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</si>
  <si>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</si>
  <si>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</si>
  <si>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</si>
  <si>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</si>
  <si>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</si>
  <si>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</si>
  <si>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</si>
  <si>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</si>
  <si>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</si>
  <si>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</si>
  <si>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</si>
  <si>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</si>
  <si>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</si>
  <si>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US3-pS22-C03-I-23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</si>
  <si>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US3-pS22-C03-I-24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</si>
  <si>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US3-pS22-C03-I-25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</si>
  <si>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US3-pS22-C03-I-26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</si>
  <si>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</si>
  <si>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</si>
  <si>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</si>
  <si>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</si>
  <si>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</si>
  <si>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</si>
  <si>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</si>
  <si>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</si>
  <si>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</si>
  <si>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</si>
  <si>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</si>
  <si>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</si>
  <si>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</si>
  <si>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</si>
  <si>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</si>
  <si>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</si>
  <si>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</si>
  <si>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</si>
  <si>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</si>
  <si>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</si>
  <si>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</si>
  <si>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US3-pS22-C04-I-22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</si>
  <si>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US3-pS22-C01-U-01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</si>
  <si>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US3-pS22-C01-U-02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</si>
  <si>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US3-pS22-C01-U-03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</si>
  <si>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US3-pS22-C01-U-04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</si>
  <si>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US3-pS22-C01-U-05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</si>
  <si>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US3-pS22-C01-U-06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</si>
  <si>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US3-pS22-C01-U-07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</si>
  <si>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US3-pS22-C01-I-01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</si>
  <si>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US3-pS22-C01-I-02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</si>
  <si>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US3-pS22-C01-I-03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</si>
  <si>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US3-pS22-C01-I-04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</si>
  <si>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US3-pS22-C01-I-05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</si>
  <si>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US3-pS22-C01-I-06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</si>
  <si>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US3-pS22-C01-I-07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</si>
  <si>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US3-pS22-C01-I-08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</si>
  <si>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US3-pS22-C01-I-09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</si>
  <si>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</si>
  <si>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</si>
  <si>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</si>
  <si>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</si>
  <si>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US3-pS22-C01-I-14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</si>
  <si>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US3-pS22-C01-I-15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</si>
  <si>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US3-pS22-C01-I-16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</si>
  <si>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US3-pS22-C01-I-17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</si>
  <si>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US3-pS22-C01-I-18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</si>
  <si>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US3-pS22-C01-I-19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</si>
  <si>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US3-pS22-C01-I-20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</si>
  <si>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US3-pS22-C01-I-21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</si>
  <si>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US3-pS22-C01-I-22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</si>
  <si>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US3-pS22-C01-I-23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</si>
  <si>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US3-pS22-C01-I-24</t>
    </r>
    <r>
      <rPr>
        <sz val="11"/>
        <color theme="1"/>
        <rFont val="Calibri"/>
        <family val="2"/>
        <scheme val="minor"/>
      </rPr>
      <t/>
    </r>
  </si>
  <si>
    <r>
      <t xml:space="preserve">Uninfected </t>
    </r>
    <r>
      <rPr>
        <sz val="11"/>
        <color theme="1"/>
        <rFont val="Calibri"/>
        <family val="2"/>
        <scheme val="minor"/>
      </rPr>
      <t>(HSV1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US3-pS22-C)</t>
    </r>
  </si>
  <si>
    <r>
      <t xml:space="preserve">Infected </t>
    </r>
    <r>
      <rPr>
        <sz val="11"/>
        <color theme="1"/>
        <rFont val="Calibri"/>
        <family val="2"/>
        <scheme val="minor"/>
      </rPr>
      <t>(HSV1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US3-pS22-C)</t>
    </r>
  </si>
  <si>
    <r>
      <t xml:space="preserve">Uninfected </t>
    </r>
    <r>
      <rPr>
        <sz val="11"/>
        <color theme="1"/>
        <rFont val="Calibri"/>
        <family val="2"/>
        <scheme val="minor"/>
      </rPr>
      <t>(HSV1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US3-pS22-B)</t>
    </r>
  </si>
  <si>
    <r>
      <t xml:space="preserve">Infected </t>
    </r>
    <r>
      <rPr>
        <sz val="11"/>
        <color theme="1"/>
        <rFont val="Calibri"/>
        <family val="2"/>
        <scheme val="minor"/>
      </rPr>
      <t>(HSV1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US3-pS22-B)</t>
    </r>
  </si>
  <si>
    <r>
      <t xml:space="preserve">Uninfected </t>
    </r>
    <r>
      <rPr>
        <sz val="11"/>
        <color theme="1"/>
        <rFont val="Calibri"/>
        <family val="2"/>
        <scheme val="minor"/>
      </rPr>
      <t>(VZV-pS22-A)</t>
    </r>
  </si>
  <si>
    <r>
      <t>HSV1</t>
    </r>
    <r>
      <rPr>
        <sz val="11"/>
        <color rgb="FF000000"/>
        <rFont val="Symbol"/>
        <family val="1"/>
        <charset val="2"/>
      </rPr>
      <t>D</t>
    </r>
    <r>
      <rPr>
        <sz val="11"/>
        <color rgb="FF000000"/>
        <rFont val="Arial"/>
        <family val="2"/>
      </rPr>
      <t>US3-pS22-A</t>
    </r>
  </si>
  <si>
    <r>
      <t>HSV1</t>
    </r>
    <r>
      <rPr>
        <sz val="11"/>
        <color rgb="FF000000"/>
        <rFont val="Symbol"/>
        <family val="1"/>
        <charset val="2"/>
      </rPr>
      <t>D</t>
    </r>
    <r>
      <rPr>
        <sz val="11"/>
        <color rgb="FF000000"/>
        <rFont val="Arial"/>
        <family val="2"/>
      </rPr>
      <t>US3-pS22-B</t>
    </r>
  </si>
  <si>
    <r>
      <t>HSV1</t>
    </r>
    <r>
      <rPr>
        <sz val="11"/>
        <color rgb="FF000000"/>
        <rFont val="Symbol"/>
        <family val="1"/>
        <charset val="2"/>
      </rPr>
      <t>D</t>
    </r>
    <r>
      <rPr>
        <sz val="11"/>
        <color rgb="FF000000"/>
        <rFont val="Arial"/>
        <family val="2"/>
      </rPr>
      <t>US3-pS22-C</t>
    </r>
  </si>
  <si>
    <t>Cells with increased pS22 signals</t>
  </si>
  <si>
    <r>
      <t>HSV1</t>
    </r>
    <r>
      <rPr>
        <b/>
        <sz val="11"/>
        <color rgb="FF000000"/>
        <rFont val="Symbol"/>
        <family val="1"/>
        <charset val="2"/>
      </rPr>
      <t>D</t>
    </r>
    <r>
      <rPr>
        <b/>
        <sz val="11"/>
        <color rgb="FF000000"/>
        <rFont val="Arial"/>
        <family val="2"/>
      </rPr>
      <t>US3</t>
    </r>
  </si>
  <si>
    <t>Mean pS22 signal</t>
  </si>
  <si>
    <r>
      <t xml:space="preserve">Uninfected </t>
    </r>
    <r>
      <rPr>
        <sz val="11"/>
        <color theme="1"/>
        <rFont val="Calibri"/>
        <family val="2"/>
        <scheme val="minor"/>
      </rPr>
      <t>(VZV-pS22-B)</t>
    </r>
  </si>
  <si>
    <r>
      <t xml:space="preserve">Uninfected </t>
    </r>
    <r>
      <rPr>
        <sz val="11"/>
        <color theme="1"/>
        <rFont val="Calibri"/>
        <family val="2"/>
        <scheme val="minor"/>
      </rPr>
      <t>(VZV-pS22-C)</t>
    </r>
  </si>
  <si>
    <r>
      <t xml:space="preserve">Infected </t>
    </r>
    <r>
      <rPr>
        <sz val="11"/>
        <color theme="1"/>
        <rFont val="Calibri"/>
        <family val="2"/>
        <scheme val="minor"/>
      </rPr>
      <t>(VZV-pS22-A)</t>
    </r>
  </si>
  <si>
    <r>
      <t xml:space="preserve">Infected </t>
    </r>
    <r>
      <rPr>
        <sz val="11"/>
        <color theme="1"/>
        <rFont val="Calibri"/>
        <family val="2"/>
        <scheme val="minor"/>
      </rPr>
      <t>(VZV-pS22-B)</t>
    </r>
  </si>
  <si>
    <r>
      <t xml:space="preserve">Infected </t>
    </r>
    <r>
      <rPr>
        <sz val="11"/>
        <color theme="1"/>
        <rFont val="Calibri"/>
        <family val="2"/>
        <scheme val="minor"/>
      </rPr>
      <t>(VZV-pS22-C)</t>
    </r>
  </si>
  <si>
    <t>VZV-pS22-A</t>
  </si>
  <si>
    <t>VZV-pS22-B</t>
  </si>
  <si>
    <t>VZV-pS22-C</t>
  </si>
  <si>
    <t>VZV-pS22-A01-U-01</t>
  </si>
  <si>
    <t>VZV-pS22-A01-I-01</t>
  </si>
  <si>
    <t>VZV-pS22-B01-U-01</t>
  </si>
  <si>
    <t>VZV-pS22-B01-I-01</t>
  </si>
  <si>
    <t>VZV-pS22-C01-U-01</t>
  </si>
  <si>
    <t>VZV-pS22-C01-I-01</t>
  </si>
  <si>
    <t>VZV-pS22-A01-U-02</t>
  </si>
  <si>
    <t>VZV-pS22-A01-U-03</t>
  </si>
  <si>
    <t>VZV-pS22-A01-U-04</t>
  </si>
  <si>
    <t>VZV-pS22-A01-U-05</t>
  </si>
  <si>
    <t>VZV-pS22-A01-U-06</t>
  </si>
  <si>
    <t>VZV-pS22-A01-U-07</t>
  </si>
  <si>
    <t>VZV-pS22-A01-U-08</t>
  </si>
  <si>
    <t>VZV-pS22-A01-U-09</t>
  </si>
  <si>
    <t>VZV-pS22-A01-U-10</t>
  </si>
  <si>
    <t>VZV-pS22-A01-U-11</t>
  </si>
  <si>
    <t>VZV-pS22-A01-U-12</t>
  </si>
  <si>
    <t>VZV-pS22-A01-U-13</t>
  </si>
  <si>
    <t>VZV-pS22-A01-U-14</t>
  </si>
  <si>
    <t>VZV-pS22-A01-U-15</t>
  </si>
  <si>
    <t>VZV-pS22-A01-I-02</t>
  </si>
  <si>
    <t>VZV-pS22-A01-I-03</t>
  </si>
  <si>
    <t>VZV-pS22-A01-I-04</t>
  </si>
  <si>
    <t>VZV-pS22-A01-I-05</t>
  </si>
  <si>
    <t>VZV-pS22-A01-I-06</t>
  </si>
  <si>
    <t>VZV-pS22-A01-I-07</t>
  </si>
  <si>
    <t>VZV-pS22-A01-I-08</t>
  </si>
  <si>
    <t>VZV-pS22-A01-I-09</t>
  </si>
  <si>
    <t>VZV-pS22-A01-I-10</t>
  </si>
  <si>
    <t>VZV-pS22-A01-I-11</t>
  </si>
  <si>
    <t>VZV-pS22-A01-I-12</t>
  </si>
  <si>
    <t>VZV-pS22-A01-I-13</t>
  </si>
  <si>
    <t>VZV-pS22-A01-I-14</t>
  </si>
  <si>
    <t>VZV-pS22-A01-I-15</t>
  </si>
  <si>
    <t>VZV-pS22-A02-U-01</t>
  </si>
  <si>
    <t>VZV-pS22-A02-I-01</t>
  </si>
  <si>
    <t>VZV-pS22-A02-U-02</t>
  </si>
  <si>
    <t>VZV-pS22-A02-U-03</t>
  </si>
  <si>
    <t>VZV-pS22-A02-U-04</t>
  </si>
  <si>
    <t>VZV-pS22-A02-U-05</t>
  </si>
  <si>
    <t>VZV-pS22-A02-U-06</t>
  </si>
  <si>
    <t>VZV-pS22-A02-U-07</t>
  </si>
  <si>
    <t>VZV-pS22-A02-U-08</t>
  </si>
  <si>
    <t>VZV-pS22-A02-U-09</t>
  </si>
  <si>
    <t>VZV-pS22-A02-U-10</t>
  </si>
  <si>
    <t>VZV-pS22-A02-U-11</t>
  </si>
  <si>
    <t>VZV-pS22-A02-I-02</t>
  </si>
  <si>
    <t>VZV-pS22-A02-I-03</t>
  </si>
  <si>
    <t>VZV-pS22-A02-I-04</t>
  </si>
  <si>
    <t>VZV-pS22-A02-I-05</t>
  </si>
  <si>
    <t>VZV-pS22-A02-I-06</t>
  </si>
  <si>
    <t>VZV-pS22-A02-I-07</t>
  </si>
  <si>
    <t>VZV-pS22-A02-I-08</t>
  </si>
  <si>
    <t>VZV-pS22-A02-I-09</t>
  </si>
  <si>
    <t>VZV-pS22-A02-I-10</t>
  </si>
  <si>
    <t>VZV-pS22-A02-I-11</t>
  </si>
  <si>
    <t>VZV-pS22-A02-I-12</t>
  </si>
  <si>
    <t>VZV-pS22-A02-U-12</t>
  </si>
  <si>
    <t>VZV-pS22-A03-I-01</t>
  </si>
  <si>
    <t>VZV-pS22-A03-I-02</t>
  </si>
  <si>
    <t>VZV-pS22-A03-I-03</t>
  </si>
  <si>
    <t>VZV-pS22-A03-I-04</t>
  </si>
  <si>
    <t>VZV-pS22-A03-I-05</t>
  </si>
  <si>
    <t>VZV-pS22-A03-I-06</t>
  </si>
  <si>
    <t>VZV-pS22-A03-I-07</t>
  </si>
  <si>
    <t>VZV-pS22-A03-I-08</t>
  </si>
  <si>
    <t>VZV-pS22-A03-I-09</t>
  </si>
  <si>
    <t>VZV-pS22-A03-I-10</t>
  </si>
  <si>
    <t>VZV-pS22-A03-I-11</t>
  </si>
  <si>
    <t>VZV-pS22-A03-I-12</t>
  </si>
  <si>
    <t>VZV-pS22-A03-I-13</t>
  </si>
  <si>
    <t>VZV-pS22-A03-I-14</t>
  </si>
  <si>
    <t>VZV-pS22-A03-I-15</t>
  </si>
  <si>
    <t>VZV-pS22-A03-I-16</t>
  </si>
  <si>
    <t>VZV-pS22-A03-I-17</t>
  </si>
  <si>
    <t>VZV-pS22-A03-I-18</t>
  </si>
  <si>
    <t>VZV-pS22-A03-I-19</t>
  </si>
  <si>
    <t>VZV-pS22-A03-I-20</t>
  </si>
  <si>
    <t>VZV-pS22-A03-I-21</t>
  </si>
  <si>
    <t>VZV-pS22-A03-I-22</t>
  </si>
  <si>
    <t>VZV-pS22-A03-I-23</t>
  </si>
  <si>
    <t>VZV-pS22-A03-I-24</t>
  </si>
  <si>
    <t>VZV-pS22-A03-I-25</t>
  </si>
  <si>
    <t>VZV-pS22-A03-I-26</t>
  </si>
  <si>
    <t>VZV-pS22-A03-I-27</t>
  </si>
  <si>
    <t>VZV-pS22-A03-I-28</t>
  </si>
  <si>
    <t>VZV-pS22-A03-I-29</t>
  </si>
  <si>
    <t>VZV-pS22-A03-I-30</t>
  </si>
  <si>
    <t>VZV-pS22-A03-I-31</t>
  </si>
  <si>
    <t>VZV-pS22-A03-I-32</t>
  </si>
  <si>
    <t>VZV-pS22-A03-I-33</t>
  </si>
  <si>
    <t>VZV-pS22-A03-I-34</t>
  </si>
  <si>
    <t>VZV-pS22-A03-U-01</t>
  </si>
  <si>
    <t>VZV-pS22-A03-U-02</t>
  </si>
  <si>
    <t>VZV-pS22-A03-U-03</t>
  </si>
  <si>
    <t>VZV-pS22-A03-U-04</t>
  </si>
  <si>
    <t>VZV-pS22-A03-U-05</t>
  </si>
  <si>
    <t>VZV-pS22-A04-U-01</t>
  </si>
  <si>
    <t>VZV-pS22-A04-U-02</t>
  </si>
  <si>
    <t>VZV-pS22-A04-U-03</t>
  </si>
  <si>
    <t>VZV-pS22-A04-U-04</t>
  </si>
  <si>
    <t>VZV-pS22-A04-U-05</t>
  </si>
  <si>
    <t>VZV-pS22-A04-U-06</t>
  </si>
  <si>
    <t>VZV-pS22-A04-U-07</t>
  </si>
  <si>
    <t>VZV-pS22-A04-U-08</t>
  </si>
  <si>
    <t>VZV-pS22-A04-U-09</t>
  </si>
  <si>
    <t>VZV-pS22-A04-U-10</t>
  </si>
  <si>
    <t>VZV-pS22-A04-U-11</t>
  </si>
  <si>
    <t>VZV-pS22-A04-U-12</t>
  </si>
  <si>
    <t>VZV-pS22-A05-U-01</t>
  </si>
  <si>
    <t>VZV-pS22-A05-U-02</t>
  </si>
  <si>
    <t>VZV-pS22-A05-U-03</t>
  </si>
  <si>
    <t>VZV-pS22-A05-U-04</t>
  </si>
  <si>
    <t>VZV-pS22-A05-U-05</t>
  </si>
  <si>
    <t>VZV-pS22-A05-U-06</t>
  </si>
  <si>
    <t>VZV-pS22-A05-U-07</t>
  </si>
  <si>
    <t>VZV-pS22-A04-I-01</t>
  </si>
  <si>
    <t>VZV-pS22-A04-I-02</t>
  </si>
  <si>
    <t>VZV-pS22-A04-I-03</t>
  </si>
  <si>
    <t>VZV-pS22-A04-I-04</t>
  </si>
  <si>
    <t>VZV-pS22-A04-I-05</t>
  </si>
  <si>
    <t>VZV-pS22-A04-I-06</t>
  </si>
  <si>
    <t>VZV-pS22-A04-I-07</t>
  </si>
  <si>
    <t>VZV-pS22-A04-I-08</t>
  </si>
  <si>
    <t>VZV-pS22-A04-I-09</t>
  </si>
  <si>
    <t>VZV-pS22-A04-I-10</t>
  </si>
  <si>
    <t>VZV-pS22-A04-I-11</t>
  </si>
  <si>
    <t>VZV-pS22-A04-I-12</t>
  </si>
  <si>
    <t>VZV-pS22-A04-I-13</t>
  </si>
  <si>
    <t>VZV-pS22-A04-I-14</t>
  </si>
  <si>
    <t>VZV-pS22-A04-I-15</t>
  </si>
  <si>
    <t>VZV-pS22-A04-I-16</t>
  </si>
  <si>
    <t>VZV-pS22-A04-I-17</t>
  </si>
  <si>
    <t>VZV-pS22-A05-I-01</t>
  </si>
  <si>
    <t>VZV-pS22-A05-I-02</t>
  </si>
  <si>
    <t>VZV-pS22-A05-I-03</t>
  </si>
  <si>
    <t>VZV-pS22-A05-I-04</t>
  </si>
  <si>
    <t>VZV-pS22-A05-I-05</t>
  </si>
  <si>
    <t>VZV-pS22-A05-I-06</t>
  </si>
  <si>
    <t>VZV-pS22-A05-I-07</t>
  </si>
  <si>
    <t>VZV-pS22-A05-I-08</t>
  </si>
  <si>
    <t>VZV-pS22-A05-I-09</t>
  </si>
  <si>
    <t>VZV-pS22-A05-I-10</t>
  </si>
  <si>
    <t>VZV-pS22-A05-I-11</t>
  </si>
  <si>
    <t>VZV-pS22-A05-I-12</t>
  </si>
  <si>
    <t>VZV-pS22-A05-I-13</t>
  </si>
  <si>
    <t>VZV-pS22-A05-I-14</t>
  </si>
  <si>
    <t>VZV-pS22-A05-I-15</t>
  </si>
  <si>
    <t>VZV-pS22-A05-I-16</t>
  </si>
  <si>
    <t>VZV-pS22-A05-I-17</t>
  </si>
  <si>
    <t>VZV-pS22-A05-I-18</t>
  </si>
  <si>
    <t>VZV-pS22-A05-I-19</t>
  </si>
  <si>
    <t>VZV-pS22-A05-I-20</t>
  </si>
  <si>
    <t>VZV-pS22-A05-I-21</t>
  </si>
  <si>
    <t>VZV-pS22-B01-U-02</t>
  </si>
  <si>
    <t>VZV-pS22-B01-U-03</t>
  </si>
  <si>
    <t>VZV-pS22-B01-U-04</t>
  </si>
  <si>
    <t>VZV-pS22-B01-U-05</t>
  </si>
  <si>
    <t>VZV-pS22-B01-U-06</t>
  </si>
  <si>
    <t>VZV-pS22-B01-I-02</t>
  </si>
  <si>
    <t>VZV-pS22-B01-I-03</t>
  </si>
  <si>
    <t>VZV-pS22-B01-I-04</t>
  </si>
  <si>
    <t>VZV-pS22-B01-I-05</t>
  </si>
  <si>
    <t>VZV-pS22-B01-I-06</t>
  </si>
  <si>
    <t>VZV-pS22-B01-I-07</t>
  </si>
  <si>
    <t>VZV-pS22-B01-I-08</t>
  </si>
  <si>
    <t>VZV-pS22-B01-I-09</t>
  </si>
  <si>
    <t>VZV-pS22-B01-I-10</t>
  </si>
  <si>
    <t>VZV-pS22-B01-I-11</t>
  </si>
  <si>
    <t>VZV-pS22-B01-I-12</t>
  </si>
  <si>
    <t>VZV-pS22-B01-I-13</t>
  </si>
  <si>
    <t>VZV-pS22-B01-I-14</t>
  </si>
  <si>
    <t>VZV-pS22-B01-I-15</t>
  </si>
  <si>
    <t>VZV-pS22-B01-I-16</t>
  </si>
  <si>
    <t>VZV-pS22-B01-I-17</t>
  </si>
  <si>
    <t>VZV-pS22-B01-I-18</t>
  </si>
  <si>
    <t>VZV-pS22-B01-I-19</t>
  </si>
  <si>
    <t>VZV-pS22-B01-I-20</t>
  </si>
  <si>
    <t>VZV-pS22-B01-I-21</t>
  </si>
  <si>
    <t>VZV-pS22-B02-U-01</t>
  </si>
  <si>
    <t>VZV-pS22-B02-U-02</t>
  </si>
  <si>
    <t>VZV-pS22-B02-U-03</t>
  </si>
  <si>
    <t>VZV-pS22-B02-U-04</t>
  </si>
  <si>
    <t>VZV-pS22-B02-U-05</t>
  </si>
  <si>
    <t>VZV-pS22-B02-I-01</t>
  </si>
  <si>
    <t>VZV-pS22-B02-I-02</t>
  </si>
  <si>
    <t>VZV-pS22-B02-I-03</t>
  </si>
  <si>
    <t>VZV-pS22-B02-I-04</t>
  </si>
  <si>
    <t>VZV-pS22-B02-I-05</t>
  </si>
  <si>
    <t>VZV-pS22-B02-I-06</t>
  </si>
  <si>
    <t>VZV-pS22-B02-I-07</t>
  </si>
  <si>
    <t>VZV-pS22-B02-I-08</t>
  </si>
  <si>
    <t>VZV-pS22-B02-I-09</t>
  </si>
  <si>
    <t>VZV-pS22-B02-I-10</t>
  </si>
  <si>
    <t>VZV-pS22-B02-I-11</t>
  </si>
  <si>
    <t>VZV-pS22-B02-I-12</t>
  </si>
  <si>
    <t>VZV-pS22-B02-I-13</t>
  </si>
  <si>
    <t>VZV-pS22-B02-I-14</t>
  </si>
  <si>
    <t>VZV-pS22-B03-U-01</t>
  </si>
  <si>
    <t>VZV-pS22-B03-U-02</t>
  </si>
  <si>
    <t>VZV-pS22-B03-U-03</t>
  </si>
  <si>
    <t>VZV-pS22-B03-U-04</t>
  </si>
  <si>
    <t>VZV-pS22-B03-U-05</t>
  </si>
  <si>
    <t>VZV-pS22-B03-U-06</t>
  </si>
  <si>
    <t>VZV-pS22-B03-U-07</t>
  </si>
  <si>
    <t>VZV-pS22-B03-U-08</t>
  </si>
  <si>
    <t>VZV-pS22-B03-U-09</t>
  </si>
  <si>
    <t>VZV-pS22-B03-U-10</t>
  </si>
  <si>
    <t>VZV-pS22-B03-U-11</t>
  </si>
  <si>
    <t>VZV-pS22-B03-U-12</t>
  </si>
  <si>
    <t>VZV-pS22-B03-U-13</t>
  </si>
  <si>
    <t>VZV-pS22-B03-I-01</t>
  </si>
  <si>
    <t>VZV-pS22-B03-I-02</t>
  </si>
  <si>
    <t>VZV-pS22-B03-I-03</t>
  </si>
  <si>
    <t>VZV-pS22-B03-I-04</t>
  </si>
  <si>
    <t>VZV-pS22-B03-I-05</t>
  </si>
  <si>
    <t>VZV-pS22-B03-I-06</t>
  </si>
  <si>
    <t>VZV-pS22-B03-I-07</t>
  </si>
  <si>
    <t>VZV-pS22-B03-I-08</t>
  </si>
  <si>
    <t>VZV-pS22-B03-I-09</t>
  </si>
  <si>
    <t>VZV-pS22-B03-I-10</t>
  </si>
  <si>
    <t>VZV-pS22-B03-I-11</t>
  </si>
  <si>
    <t>VZV-pS22-B03-I-12</t>
  </si>
  <si>
    <t>VZV-pS22-B03-I-13</t>
  </si>
  <si>
    <t>VZV-pS22-B03-I-14</t>
  </si>
  <si>
    <t>VZV-pS22-B03-I-15</t>
  </si>
  <si>
    <t>VZV-pS22-B03-I-16</t>
  </si>
  <si>
    <t>VZV-pS22-B03-I-17</t>
  </si>
  <si>
    <t>VZV-pS22-B03-I-18</t>
  </si>
  <si>
    <t>VZV-pS22-B03-I-19</t>
  </si>
  <si>
    <t>VZV-pS22-B03-I-20</t>
  </si>
  <si>
    <t>VZV-pS22-B03-I-21</t>
  </si>
  <si>
    <t>VZV-pS22-B03-I-22</t>
  </si>
  <si>
    <t>VZV-pS22-B03-I-23</t>
  </si>
  <si>
    <t>VZV-pS22-B03-I-24</t>
  </si>
  <si>
    <t>VZV-pS22-B03-I-25</t>
  </si>
  <si>
    <t>VZV-pS22-B04-U-01</t>
  </si>
  <si>
    <t>VZV-pS22-B04-U-02</t>
  </si>
  <si>
    <t>VZV-pS22-B04-U-03</t>
  </si>
  <si>
    <t>VZV-pS22-B04-U-04</t>
  </si>
  <si>
    <t>VZV-pS22-B04-U-05</t>
  </si>
  <si>
    <t>VZV-pS22-B04-U-06</t>
  </si>
  <si>
    <t>VZV-pS22-B04-U-07</t>
  </si>
  <si>
    <t>VZV-pS22-B04-U-08</t>
  </si>
  <si>
    <t>VZV-pS22-B04-U-09</t>
  </si>
  <si>
    <t>VZV-pS22-B04-U-10</t>
  </si>
  <si>
    <t>VZV-pS22-B04-U-11</t>
  </si>
  <si>
    <t>VZV-pS22-B04-U-12</t>
  </si>
  <si>
    <t>VZV-pS22-B04-I-01</t>
  </si>
  <si>
    <t>VZV-pS22-B04-I-02</t>
  </si>
  <si>
    <t>VZV-pS22-B04-I-03</t>
  </si>
  <si>
    <t>VZV-pS22-B04-I-04</t>
  </si>
  <si>
    <t>VZV-pS22-B04-I-05</t>
  </si>
  <si>
    <t>VZV-pS22-B04-I-06</t>
  </si>
  <si>
    <t>VZV-pS22-B04-I-07</t>
  </si>
  <si>
    <t>VZV-pS22-B04-I-08</t>
  </si>
  <si>
    <t>VZV-pS22-B04-I-09</t>
  </si>
  <si>
    <t>VZV-pS22-B04-I-10</t>
  </si>
  <si>
    <t>VZV-pS22-B04-I-11</t>
  </si>
  <si>
    <t>VZV-pS22-B04-I-12</t>
  </si>
  <si>
    <t>VZV-pS22-B04-I-13</t>
  </si>
  <si>
    <t>VZV-pS22-B04-I-14</t>
  </si>
  <si>
    <t>VZV-pS22-B04-I-15</t>
  </si>
  <si>
    <t>VZV-pS22-B04-I-16</t>
  </si>
  <si>
    <t>VZV-pS22-B04-I-17</t>
  </si>
  <si>
    <t>VZV-pS22-B05-I-01</t>
  </si>
  <si>
    <t>VZV-pS22-B05-I-02</t>
  </si>
  <si>
    <t>VZV-pS22-B05-I-03</t>
  </si>
  <si>
    <t>VZV-pS22-B05-I-04</t>
  </si>
  <si>
    <t>VZV-pS22-B05-I-05</t>
  </si>
  <si>
    <t>VZV-pS22-B05-I-06</t>
  </si>
  <si>
    <t>VZV-pS22-B05-I-07</t>
  </si>
  <si>
    <t>VZV-pS22-B05-I-08</t>
  </si>
  <si>
    <t>VZV-pS22-B05-I-09</t>
  </si>
  <si>
    <t>VZV-pS22-B05-I-10</t>
  </si>
  <si>
    <t>VZV-pS22-B05-I-11</t>
  </si>
  <si>
    <t>VZV-pS22-B05-I-12</t>
  </si>
  <si>
    <t>VZV-pS22-B05-I-13</t>
  </si>
  <si>
    <t>VZV-pS22-B05-I-14</t>
  </si>
  <si>
    <t>VZV-pS22-B05-I-15</t>
  </si>
  <si>
    <t>VZV-pS22-B05-I-16</t>
  </si>
  <si>
    <t>VZV-pS22-B05-I-17</t>
  </si>
  <si>
    <t>VZV-pS22-B05-I-18</t>
  </si>
  <si>
    <t>VZV-pS22-B05-I-19</t>
  </si>
  <si>
    <t>VZV-pS22-B05-I-20</t>
  </si>
  <si>
    <t>VZV-pS22-B05-I-21</t>
  </si>
  <si>
    <t>VZV-pS22-B05-U-01</t>
  </si>
  <si>
    <t>VZV-pS22-B05-U-02</t>
  </si>
  <si>
    <t>VZV-pS22-B05-U-03</t>
  </si>
  <si>
    <t>VZV-pS22-B05-U-04</t>
  </si>
  <si>
    <t>VZV-pS22-B05-U-05</t>
  </si>
  <si>
    <t>VZV-pS22-B05-U-06</t>
  </si>
  <si>
    <t>VZV-pS22-B05-U-07</t>
  </si>
  <si>
    <t>VZV-pS22-B05-U-08</t>
  </si>
  <si>
    <t>VZV-pS22-B05-U-09</t>
  </si>
  <si>
    <t>VZV-pS22-B05-U-10</t>
  </si>
  <si>
    <t>VZV-pS22-B05-U-11</t>
  </si>
  <si>
    <t>VZV-pS22-B05-U-12</t>
  </si>
  <si>
    <t>VZV-pS22-C01-U-02</t>
  </si>
  <si>
    <t>VZV-pS22-C01-U-03</t>
  </si>
  <si>
    <t>VZV-pS22-C01-U-04</t>
  </si>
  <si>
    <t>VZV-pS22-C01-U-05</t>
  </si>
  <si>
    <t>VZV-pS22-C01-U-06</t>
  </si>
  <si>
    <t>VZV-pS22-C01-U-07</t>
  </si>
  <si>
    <t>VZV-pS22-C01-U-08</t>
  </si>
  <si>
    <t>VZV-pS22-C01-U-09</t>
  </si>
  <si>
    <t>VZV-pS22-C01-U-10</t>
  </si>
  <si>
    <t>VZV-pS22-C01-U-11</t>
  </si>
  <si>
    <t>VZV-pS22-C01-U-12</t>
  </si>
  <si>
    <t>VZV-pS22-C01-U-13</t>
  </si>
  <si>
    <t>VZV-pS22-C01-U-14</t>
  </si>
  <si>
    <t>VZV-pS22-C01-U-15</t>
  </si>
  <si>
    <t>VZV-pS22-C01-U-16</t>
  </si>
  <si>
    <t>VZV-pS22-C01-U-17</t>
  </si>
  <si>
    <t>VZV-pS22-C01-U-18</t>
  </si>
  <si>
    <t>VZV-pS22-C01-I-02</t>
  </si>
  <si>
    <t>VZV-pS22-C01-I-03</t>
  </si>
  <si>
    <t>VZV-pS22-C01-I-04</t>
  </si>
  <si>
    <t>VZV-pS22-C01-I-05</t>
  </si>
  <si>
    <t>VZV-pS22-C01-I-06</t>
  </si>
  <si>
    <t>VZV-pS22-C01-I-07</t>
  </si>
  <si>
    <t>VZV-pS22-C01-I-08</t>
  </si>
  <si>
    <t>VZV-pS22-C01-I-09</t>
  </si>
  <si>
    <t>VZV-pS22-C01-I-10</t>
  </si>
  <si>
    <t>VZV-pS22-C01-I-11</t>
  </si>
  <si>
    <t>VZV-pS22-C01-I-12</t>
  </si>
  <si>
    <t>VZV-pS22-C01-I-13</t>
  </si>
  <si>
    <t>VZV-pS22-C02-U-01</t>
  </si>
  <si>
    <t>VZV-pS22-C02-U-02</t>
  </si>
  <si>
    <t>VZV-pS22-C02-U-03</t>
  </si>
  <si>
    <t>VZV-pS22-C02-U-04</t>
  </si>
  <si>
    <t>VZV-pS22-C02-U-05</t>
  </si>
  <si>
    <t>VZV-pS22-C02-U-06</t>
  </si>
  <si>
    <t>VZV-pS22-C02-U-07</t>
  </si>
  <si>
    <t>VZV-pS22-C02-U-08</t>
  </si>
  <si>
    <t>VZV-pS22-C02-U-09</t>
  </si>
  <si>
    <t>VZV-pS22-C02-U-10</t>
  </si>
  <si>
    <t>VZV-pS22-C02-U-11</t>
  </si>
  <si>
    <t>VZV-pS22-C02-U-12</t>
  </si>
  <si>
    <t>VZV-pS22-C02-U-13</t>
  </si>
  <si>
    <t>VZV-pS22-C02-U-14</t>
  </si>
  <si>
    <t>VZV-pS22-C02-U-15</t>
  </si>
  <si>
    <t>VZV-pS22-C02-U-16</t>
  </si>
  <si>
    <t>VZV-pS22-C02-U-17</t>
  </si>
  <si>
    <t>VZV-pS22-C02-U-18</t>
  </si>
  <si>
    <t>VZV-pS22-C02-I-01</t>
  </si>
  <si>
    <t>VZV-pS22-C02-I-02</t>
  </si>
  <si>
    <t>VZV-pS22-C02-I-03</t>
  </si>
  <si>
    <t>VZV-pS22-C02-I-04</t>
  </si>
  <si>
    <t>VZV-pS22-C02-I-05</t>
  </si>
  <si>
    <t>VZV-pS22-C02-I-06</t>
  </si>
  <si>
    <t>VZV-pS22-C02-I-07</t>
  </si>
  <si>
    <t>VZV-pS22-C02-I-08</t>
  </si>
  <si>
    <t>VZV-pS22-C02-I-09</t>
  </si>
  <si>
    <t>VZV-pS22-C02-I-10</t>
  </si>
  <si>
    <t>VZV-pS22-C03-I-01</t>
  </si>
  <si>
    <t>VZV-pS22-C03-I-02</t>
  </si>
  <si>
    <t>VZV-pS22-C03-I-03</t>
  </si>
  <si>
    <t>VZV-pS22-C03-I-04</t>
  </si>
  <si>
    <t>VZV-pS22-C03-I-05</t>
  </si>
  <si>
    <t>VZV-pS22-C03-I-06</t>
  </si>
  <si>
    <t>VZV-pS22-C03-I-07</t>
  </si>
  <si>
    <t>VZV-pS22-C03-I-08</t>
  </si>
  <si>
    <t>VZV-pS22-C03-I-09</t>
  </si>
  <si>
    <t>VZV-pS22-C03-I-10</t>
  </si>
  <si>
    <t>VZV-pS22-C03-I-11</t>
  </si>
  <si>
    <t>VZV-pS22-C03-U-01</t>
  </si>
  <si>
    <t>VZV-pS22-C03-U-02</t>
  </si>
  <si>
    <t>VZV-pS22-C03-U-03</t>
  </si>
  <si>
    <t>VZV-pS22-C03-U-04</t>
  </si>
  <si>
    <t>VZV-pS22-C03-U-05</t>
  </si>
  <si>
    <t>VZV-pS22-C03-U-06</t>
  </si>
  <si>
    <t>VZV-pS22-C03-U-07</t>
  </si>
  <si>
    <t>VZV-pS22-C03-U-08</t>
  </si>
  <si>
    <t>VZV-pS22-C03-U-09</t>
  </si>
  <si>
    <t>VZV-pS22-C03-U-10</t>
  </si>
  <si>
    <t>VZV-pS22-C03-U-11</t>
  </si>
  <si>
    <t>VZV-pS22-C04-U-01</t>
  </si>
  <si>
    <t>VZV-pS22-C04-U-02</t>
  </si>
  <si>
    <t>VZV-pS22-C04-U-03</t>
  </si>
  <si>
    <t>VZV-pS22-C04-U-04</t>
  </si>
  <si>
    <t>VZV-pS22-C04-U-05</t>
  </si>
  <si>
    <t>VZV-pS22-C04-U-06</t>
  </si>
  <si>
    <t>VZV-pS22-C04-U-07</t>
  </si>
  <si>
    <t>VZV-pS22-C04-U-08</t>
  </si>
  <si>
    <t>VZV-pS22-C04-U-09</t>
  </si>
  <si>
    <t>VZV-pS22-C04-I-01</t>
  </si>
  <si>
    <t>VZV-pS22-C04-I-02</t>
  </si>
  <si>
    <t>VZV-pS22-C04-I-03</t>
  </si>
  <si>
    <t>VZV-pS22-C04-I-04</t>
  </si>
  <si>
    <t>VZV-pS22-C04-I-05</t>
  </si>
  <si>
    <t>VZV-pS22-C04-I-06</t>
  </si>
  <si>
    <t>VZV-pS22-C04-I-07</t>
  </si>
  <si>
    <t>VZV-pS22-C04-I-08</t>
  </si>
  <si>
    <t>VZV-pS22-C04-I-09</t>
  </si>
  <si>
    <t>VZV-pS22-C04-I-10</t>
  </si>
  <si>
    <t>VZV-pS22-C04-I-11</t>
  </si>
  <si>
    <t>VZV-pS22-C04-I-12</t>
  </si>
  <si>
    <t>VZV-pS22-C04-I-13</t>
  </si>
  <si>
    <t>VZV-pS22-C04-I-14</t>
  </si>
  <si>
    <t>VZV-pS22-C04-I-15</t>
  </si>
  <si>
    <t>VZV-pS22-C04-I-16</t>
  </si>
  <si>
    <t>HCMV AD-pS22-A</t>
  </si>
  <si>
    <t>HCMV AD-pS22-B</t>
  </si>
  <si>
    <t>HCMV AD-pS22-C</t>
  </si>
  <si>
    <t>HCMV-pS22-A01-U-01</t>
  </si>
  <si>
    <t>HCMV-pS22-A01-I-01</t>
  </si>
  <si>
    <t>HCMV-pS22-A01-U-02</t>
  </si>
  <si>
    <t>HCMV-pS22-A01-U-03</t>
  </si>
  <si>
    <t>HCMV-pS22-A01-U-04</t>
  </si>
  <si>
    <t>HCMV-pS22-A01-U-05</t>
  </si>
  <si>
    <t>HCMV-pS22-A01-U-06</t>
  </si>
  <si>
    <t>HCMV-pS22-A01-U-07</t>
  </si>
  <si>
    <t>HCMV-pS22-A01-U-08</t>
  </si>
  <si>
    <t>HCMV-pS22-A01-U-09</t>
  </si>
  <si>
    <t>HCMV-pS22-A01-U-10</t>
  </si>
  <si>
    <t>HCMV-pS22-A01-U-11</t>
  </si>
  <si>
    <t>HCMV-pS22-A02-U-01</t>
  </si>
  <si>
    <t>HCMV-pS22-A02-U-02</t>
  </si>
  <si>
    <t>HCMV-pS22-A02-U-03</t>
  </si>
  <si>
    <t>HCMV-pS22-A02-U-04</t>
  </si>
  <si>
    <t>HCMV-pS22-A02-U-05</t>
  </si>
  <si>
    <t>HCMV-pS22-A02-U-06</t>
  </si>
  <si>
    <t>HCMV-pS22-A02-U-07</t>
  </si>
  <si>
    <t>HCMV-pS22-A02-U-08</t>
  </si>
  <si>
    <t>HCMV-pS22-A02-U-09</t>
  </si>
  <si>
    <t>HCMV-pS22-A02-U-10</t>
  </si>
  <si>
    <t>HCMV-pS22-A02-U-11</t>
  </si>
  <si>
    <t>HCMV-pS22-A02-U-12</t>
  </si>
  <si>
    <t>HCMV-pS22-A02-U-13</t>
  </si>
  <si>
    <t>HCMV-pS22-A02-U-14</t>
  </si>
  <si>
    <t>HCMV-pS22-A02-U-15</t>
  </si>
  <si>
    <t>HCMV-pS22-A02-U-16</t>
  </si>
  <si>
    <t>HCMV-pS22-A02-U-17</t>
  </si>
  <si>
    <t>HCMV-pS22-A02-U-18</t>
  </si>
  <si>
    <t>HCMV-pS22-A02-U-19</t>
  </si>
  <si>
    <t>HCMV-pS22-A02-U-20</t>
  </si>
  <si>
    <t>HCMV-pS22-A02-U-21</t>
  </si>
  <si>
    <t>HCMV-pS22-A02-U-22</t>
  </si>
  <si>
    <t>HCMV-pS22-A02-U-23</t>
  </si>
  <si>
    <t>HCMV-pS22-A02-U-24</t>
  </si>
  <si>
    <t>HCMV-pS22-A02-U-25</t>
  </si>
  <si>
    <t>HCMV-pS22-A02-U-26</t>
  </si>
  <si>
    <t>HCMV-pS22-A02-U-27</t>
  </si>
  <si>
    <t>HCMV-pS22-A03-U-01</t>
  </si>
  <si>
    <t>HCMV-pS22-A03-U-02</t>
  </si>
  <si>
    <t>HCMV-pS22-A03-U-03</t>
  </si>
  <si>
    <t>HCMV-pS22-A03-U-04</t>
  </si>
  <si>
    <t>HCMV-pS22-A03-U-05</t>
  </si>
  <si>
    <t>HCMV-pS22-A03-U-06</t>
  </si>
  <si>
    <t>HCMV-pS22-A03-U-07</t>
  </si>
  <si>
    <t>HCMV-pS22-A03-U-08</t>
  </si>
  <si>
    <t>HCMV-pS22-A03-U-09</t>
  </si>
  <si>
    <t>HCMV-pS22-A03-U-10</t>
  </si>
  <si>
    <t>HCMV-pS22-A03-U-11</t>
  </si>
  <si>
    <t>HCMV-pS22-A03-U-12</t>
  </si>
  <si>
    <t>HCMV-pS22-A03-U-13</t>
  </si>
  <si>
    <t>HCMV-pS22-A04-U-01</t>
  </si>
  <si>
    <t>HCMV-pS22-A04-U-02</t>
  </si>
  <si>
    <t>HCMV-pS22-A04-U-03</t>
  </si>
  <si>
    <t>HCMV-pS22-A04-U-04</t>
  </si>
  <si>
    <t>HCMV-pS22-A04-U-05</t>
  </si>
  <si>
    <t>HCMV-pS22-A04-U-06</t>
  </si>
  <si>
    <t>HCMV-pS22-A04-U-07</t>
  </si>
  <si>
    <t>HCMV-pS22-A04-U-08</t>
  </si>
  <si>
    <t>HCMV-pS22-A04-U-09</t>
  </si>
  <si>
    <t>HCMV-pS22-A04-U-10</t>
  </si>
  <si>
    <t>HCMV-pS22-A04-U-11</t>
  </si>
  <si>
    <t>HCMV-pS22-A04-U-12</t>
  </si>
  <si>
    <t>HCMV-pS22-A04-U-13</t>
  </si>
  <si>
    <t>HCMV-pS22-A04-U-14</t>
  </si>
  <si>
    <t>HCMV-pS22-A04-U-15</t>
  </si>
  <si>
    <t>HCMV-pS22-A04-U-16</t>
  </si>
  <si>
    <t>HCMV-pS22-A04-U-17</t>
  </si>
  <si>
    <t>HCMV-pS22-A04-U-18</t>
  </si>
  <si>
    <t>HCMV-pS22-A05-U-01</t>
  </si>
  <si>
    <t>HCMV-pS22-A05-U-02</t>
  </si>
  <si>
    <t>HCMV-pS22-A05-U-03</t>
  </si>
  <si>
    <t>HCMV-pS22-A05-U-04</t>
  </si>
  <si>
    <t>HCMV-pS22-A05-U-05</t>
  </si>
  <si>
    <t>HCMV-pS22-A05-U-06</t>
  </si>
  <si>
    <t>HCMV-pS22-A05-U-07</t>
  </si>
  <si>
    <t>HCMV-pS22-A01-I-02</t>
  </si>
  <si>
    <t>HCMV-pS22-A01-I-03</t>
  </si>
  <si>
    <t>HCMV-pS22-A01-I-04</t>
  </si>
  <si>
    <t>HCMV-pS22-A01-I-05</t>
  </si>
  <si>
    <t>HCMV-pS22-A01-I-06</t>
  </si>
  <si>
    <t>HCMV-pS22-A01-I-07</t>
  </si>
  <si>
    <t>HCMV-pS22-A01-I-08</t>
  </si>
  <si>
    <t>HCMV-pS22-A01-I-09</t>
  </si>
  <si>
    <t>HCMV-pS22-A01-I-10</t>
  </si>
  <si>
    <t>HCMV-pS22-A01-I-11</t>
  </si>
  <si>
    <t>HCMV-pS22-A01-I-12</t>
  </si>
  <si>
    <t>HCMV-pS22-A01-I-13</t>
  </si>
  <si>
    <t>HCMV-pS22-A01-I-14</t>
  </si>
  <si>
    <t>HCMV-pS22-A01-I-15</t>
  </si>
  <si>
    <t>HCMV-pS22-A01-I-16</t>
  </si>
  <si>
    <t>HCMV-pS22-A01-I-17</t>
  </si>
  <si>
    <t>HCMV-pS22-A01-I-18</t>
  </si>
  <si>
    <t>HCMV-pS22-A01-I-19</t>
  </si>
  <si>
    <t>HCMV-pS22-A01-I-20</t>
  </si>
  <si>
    <t>HCMV-pS22-A01-I-21</t>
  </si>
  <si>
    <t>HCMV-pS22-A01-I-22</t>
  </si>
  <si>
    <t>HCMV-pS22-A01-I-23</t>
  </si>
  <si>
    <t>HCMV-pS22-A01-I-24</t>
  </si>
  <si>
    <t>HCMV-pS22-A01-I-25</t>
  </si>
  <si>
    <t>HCMV-pS22-A01-I-26</t>
  </si>
  <si>
    <t>HCMV-pS22-A01-I-27</t>
  </si>
  <si>
    <t>HCMV-pS22-A01-I-28</t>
  </si>
  <si>
    <t>HCMV-pS22-A01-I-29</t>
  </si>
  <si>
    <t>HCMV-pS22-A01-I-30</t>
  </si>
  <si>
    <t>HCMV-pS22-A01-I-31</t>
  </si>
  <si>
    <t>HCMV-pS22-A01-I-32</t>
  </si>
  <si>
    <t>HCMV-pS22-A01-I-33</t>
  </si>
  <si>
    <t>HCMV-pS22-A01-I-34</t>
  </si>
  <si>
    <t>HCMV-pS22-A02-I-01</t>
  </si>
  <si>
    <t>HCMV-pS22-A02-I-02</t>
  </si>
  <si>
    <t>HCMV-pS22-A02-I-03</t>
  </si>
  <si>
    <t>HCMV-pS22-A02-I-04</t>
  </si>
  <si>
    <t>HCMV-pS22-A02-I-05</t>
  </si>
  <si>
    <t>HCMV-pS22-A02-I-06</t>
  </si>
  <si>
    <t>HCMV-pS22-A02-I-07</t>
  </si>
  <si>
    <t>HCMV-pS22-A02-I-08</t>
  </si>
  <si>
    <t>HCMV-pS22-A02-I-09</t>
  </si>
  <si>
    <t>HCMV-pS22-A02-I-10</t>
  </si>
  <si>
    <t>HCMV-pS22-A02-I-11</t>
  </si>
  <si>
    <t>HCMV-pS22-A02-I-12</t>
  </si>
  <si>
    <t>HCMV-pS22-A02-I-13</t>
  </si>
  <si>
    <t>HCMV-pS22-A02-I-14</t>
  </si>
  <si>
    <t>HCMV-pS22-A02-I-15</t>
  </si>
  <si>
    <t>HCMV-pS22-A02-I-16</t>
  </si>
  <si>
    <t>HCMV-pS22-A02-I-17</t>
  </si>
  <si>
    <t>HCMV-pS22-A02-I-18</t>
  </si>
  <si>
    <t>HCMV-pS22-A02-I-19</t>
  </si>
  <si>
    <t>HCMV-pS22-A02-I-20</t>
  </si>
  <si>
    <t>HCMV-pS22-A02-I-21</t>
  </si>
  <si>
    <t>HCMV-pS22-A02-I-22</t>
  </si>
  <si>
    <t>HCMV-pS22-A02-I-23</t>
  </si>
  <si>
    <t>HCMV-pS22-A02-I-24</t>
  </si>
  <si>
    <t>HCMV-pS22-A02-I-25</t>
  </si>
  <si>
    <t>HCMV-pS22-A02-I-26</t>
  </si>
  <si>
    <t>HCMV-pS22-A03-I-01</t>
  </si>
  <si>
    <t>HCMV-pS22-A03-I-02</t>
  </si>
  <si>
    <t>HCMV-pS22-A03-I-03</t>
  </si>
  <si>
    <t>HCMV-pS22-A03-I-04</t>
  </si>
  <si>
    <t>HCMV-pS22-A03-I-05</t>
  </si>
  <si>
    <t>HCMV-pS22-A03-I-06</t>
  </si>
  <si>
    <t>HCMV-pS22-A03-I-07</t>
  </si>
  <si>
    <t>HCMV-pS22-A03-I-08</t>
  </si>
  <si>
    <t>HCMV-pS22-A03-I-09</t>
  </si>
  <si>
    <t>HCMV-pS22-A03-I-10</t>
  </si>
  <si>
    <t>HCMV-pS22-A03-I-11</t>
  </si>
  <si>
    <t>HCMV-pS22-A03-I-12</t>
  </si>
  <si>
    <t>HCMV-pS22-A03-I-13</t>
  </si>
  <si>
    <t>HCMV-pS22-A03-I-14</t>
  </si>
  <si>
    <t>HCMV-pS22-A03-I-15</t>
  </si>
  <si>
    <t>HCMV-pS22-A03-I-16</t>
  </si>
  <si>
    <t>HCMV-pS22-A03-I-17</t>
  </si>
  <si>
    <t>HCMV-pS22-A03-I-18</t>
  </si>
  <si>
    <t>HCMV-pS22-A03-I-19</t>
  </si>
  <si>
    <t>HCMV-pS22-A03-I-20</t>
  </si>
  <si>
    <t>HCMV-pS22-A03-I-21</t>
  </si>
  <si>
    <t>HCMV-pS22-A03-I-22</t>
  </si>
  <si>
    <t>HCMV-pS22-A03-I-23</t>
  </si>
  <si>
    <t>HCMV-pS22-A03-I-24</t>
  </si>
  <si>
    <t>HCMV-pS22-A03-I-25</t>
  </si>
  <si>
    <t>HCMV-pS22-A03-I-26</t>
  </si>
  <si>
    <t>HCMV-pS22-A03-I-27</t>
  </si>
  <si>
    <t>HCMV-pS22-A03-I-28</t>
  </si>
  <si>
    <t>HCMV-pS22-A03-I-29</t>
  </si>
  <si>
    <t>HCMV-pS22-A03-I-30</t>
  </si>
  <si>
    <t>HCMV-pS22-A03-I-31</t>
  </si>
  <si>
    <t>HCMV-pS22-A03-I-32</t>
  </si>
  <si>
    <t>HCMV-pS22-A03-I-33</t>
  </si>
  <si>
    <t>HCMV-pS22-A03-I-34</t>
  </si>
  <si>
    <t>HCMV-pS22-A03-I-35</t>
  </si>
  <si>
    <t>HCMV-pS22-A03-I-36</t>
  </si>
  <si>
    <t>HCMV-pS22-A03-I-37</t>
  </si>
  <si>
    <t>HCMV-pS22-A04-I-01</t>
  </si>
  <si>
    <t>HCMV-pS22-A04-I-02</t>
  </si>
  <si>
    <t>HCMV-pS22-A04-I-03</t>
  </si>
  <si>
    <t>HCMV-pS22-A04-I-04</t>
  </si>
  <si>
    <t>HCMV-pS22-A04-I-05</t>
  </si>
  <si>
    <t>HCMV-pS22-A04-I-06</t>
  </si>
  <si>
    <t>HCMV-pS22-A04-I-07</t>
  </si>
  <si>
    <t>HCMV-pS22-A04-I-08</t>
  </si>
  <si>
    <t>HCMV-pS22-A04-I-09</t>
  </si>
  <si>
    <t>HCMV-pS22-A04-I-10</t>
  </si>
  <si>
    <t>HCMV-pS22-A04-I-11</t>
  </si>
  <si>
    <t>HCMV-pS22-A04-I-12</t>
  </si>
  <si>
    <t>HCMV-pS22-A04-I-13</t>
  </si>
  <si>
    <t>HCMV-pS22-A04-I-14</t>
  </si>
  <si>
    <t>HCMV-pS22-A04-I-15</t>
  </si>
  <si>
    <t>HCMV-pS22-A04-I-16</t>
  </si>
  <si>
    <t>HCMV-pS22-A04-I-17</t>
  </si>
  <si>
    <t>HCMV-pS22-A04-I-18</t>
  </si>
  <si>
    <t>HCMV-pS22-A04-I-19</t>
  </si>
  <si>
    <t>HCMV-pS22-A04-I-20</t>
  </si>
  <si>
    <t>HCMV-pS22-A04-I-21</t>
  </si>
  <si>
    <t>HCMV-pS22-A04-I-22</t>
  </si>
  <si>
    <t>HCMV-pS22-A04-I-23</t>
  </si>
  <si>
    <t>HCMV-pS22-A04-I-24</t>
  </si>
  <si>
    <t>HCMV-pS22-A04-I-25</t>
  </si>
  <si>
    <t>HCMV-pS22-A05-I-01</t>
  </si>
  <si>
    <t>HCMV-pS22-A05-I-02</t>
  </si>
  <si>
    <t>HCMV-pS22-A05-I-03</t>
  </si>
  <si>
    <t>HCMV-pS22-A05-I-04</t>
  </si>
  <si>
    <t>HCMV-pS22-A05-I-05</t>
  </si>
  <si>
    <t>HCMV-pS22-A05-I-06</t>
  </si>
  <si>
    <t>HCMV-pS22-A05-I-07</t>
  </si>
  <si>
    <t>HCMV-pS22-A05-I-08</t>
  </si>
  <si>
    <t>HCMV-pS22-A05-I-09</t>
  </si>
  <si>
    <t>HCMV-pS22-A05-I-10</t>
  </si>
  <si>
    <t>HCMV-pS22-A05-I-11</t>
  </si>
  <si>
    <t>HCMV-pS22-A05-I-12</t>
  </si>
  <si>
    <t>HCMV-pS22-A05-I-13</t>
  </si>
  <si>
    <t>HCMV-pS22-A05-I-14</t>
  </si>
  <si>
    <t>HCMV-pS22-A05-I-15</t>
  </si>
  <si>
    <t>HCMV-pS22-A05-I-16</t>
  </si>
  <si>
    <t>HCMV-pS22-A05-I-17</t>
  </si>
  <si>
    <t>HCMV-pS22-A05-I-18</t>
  </si>
  <si>
    <t>HCMV-pS22-A05-I-19</t>
  </si>
  <si>
    <t>HCMV-pS22-A05-I-20</t>
  </si>
  <si>
    <t>HCMV-pS22-A05-I-21</t>
  </si>
  <si>
    <t>HCMV-pS22-A05-I-22</t>
  </si>
  <si>
    <t>HCMV-pS22-A05-I-23</t>
  </si>
  <si>
    <t>HCMV-pS22-A05-I-24</t>
  </si>
  <si>
    <t>HCMV-pS22-A05-I-25</t>
  </si>
  <si>
    <t>HCMV-pS22-A05-I-26</t>
  </si>
  <si>
    <t>HCMV-pS22-A05-I-27</t>
  </si>
  <si>
    <t>HCMV-pS22-A05-I-28</t>
  </si>
  <si>
    <t>HCMV-pS22-A05-I-29</t>
  </si>
  <si>
    <t>HCMV-pS22-A05-I-30</t>
  </si>
  <si>
    <t>HCMV-pS22-A05-I-31</t>
  </si>
  <si>
    <t>HCMV-pS22-A05-I-32</t>
  </si>
  <si>
    <t>HCMV-pS22-A05-I-33</t>
  </si>
  <si>
    <t>HCMV-pS22-A05-I-34</t>
  </si>
  <si>
    <t>HCMV-pS22-A05-I-35</t>
  </si>
  <si>
    <t>HCMV-pS22-A05-I-36</t>
  </si>
  <si>
    <t>HCMV-pS22-B01-U-01</t>
  </si>
  <si>
    <t>HCMV-pS22-B01-U-02</t>
  </si>
  <si>
    <t>HCMV-pS22-B01-U-03</t>
  </si>
  <si>
    <t>HCMV-pS22-B01-U-04</t>
  </si>
  <si>
    <t>HCMV-pS22-B01-U-05</t>
  </si>
  <si>
    <t>HCMV-pS22-B01-U-06</t>
  </si>
  <si>
    <t>HCMV-pS22-B01-U-07</t>
  </si>
  <si>
    <t>HCMV-pS22-B01-U-08</t>
  </si>
  <si>
    <t>HCMV-pS22-B01-U-09</t>
  </si>
  <si>
    <t>HCMV-pS22-B01-U-10</t>
  </si>
  <si>
    <t>HCMV-pS22-B01-U-11</t>
  </si>
  <si>
    <t>HCMV-pS22-B01-U-12</t>
  </si>
  <si>
    <t>HCMV-pS22-B02-U-01</t>
  </si>
  <si>
    <t>HCMV-pS22-B02-U-02</t>
  </si>
  <si>
    <t>HCMV-pS22-B02-U-03</t>
  </si>
  <si>
    <t>HCMV-pS22-B02-U-04</t>
  </si>
  <si>
    <t>HCMV-pS22-B02-U-05</t>
  </si>
  <si>
    <t>HCMV-pS22-B03-U-01</t>
  </si>
  <si>
    <t>HCMV-pS22-B03-U-02</t>
  </si>
  <si>
    <t>HCMV-pS22-B03-U-03</t>
  </si>
  <si>
    <t>HCMV-pS22-B03-U-04</t>
  </si>
  <si>
    <t>HCMV-pS22-B03-U-05</t>
  </si>
  <si>
    <t>HCMV-pS22-B03-U-06</t>
  </si>
  <si>
    <t>HCMV-pS22-B03-U-07</t>
  </si>
  <si>
    <t>HCMV-pS22-B03-U-08</t>
  </si>
  <si>
    <t>HCMV-pS22-B03-U-09</t>
  </si>
  <si>
    <t>HCMV-pS22-B03-U-10</t>
  </si>
  <si>
    <t>HCMV-pS22-B03-U-11</t>
  </si>
  <si>
    <t>HCMV-pS22-B03-U-12</t>
  </si>
  <si>
    <t>HCMV-pS22-B03-U-13</t>
  </si>
  <si>
    <t>HCMV-pS22-B03-U-14</t>
  </si>
  <si>
    <t>HCMV-pS22-B03-U-15</t>
  </si>
  <si>
    <t>HCMV-pS22-B03-U-16</t>
  </si>
  <si>
    <t>HCMV-pS22-B03-U-17</t>
  </si>
  <si>
    <t>HCMV-pS22-B04-U-01</t>
  </si>
  <si>
    <t>HCMV-pS22-B04-U-02</t>
  </si>
  <si>
    <t>HCMV-pS22-B04-U-03</t>
  </si>
  <si>
    <t>HCMV-pS22-B04-U-04</t>
  </si>
  <si>
    <t>HCMV-pS22-B04-U-05</t>
  </si>
  <si>
    <t>HCMV-pS22-B04-U-06</t>
  </si>
  <si>
    <t>HCMV-pS22-B04-U-07</t>
  </si>
  <si>
    <t>HCMV-pS22-B04-U-08</t>
  </si>
  <si>
    <t>HCMV-pS22-B04-U-09</t>
  </si>
  <si>
    <t>HCMV-pS22-B04-U-10</t>
  </si>
  <si>
    <t>HCMV-pS22-B04-U-11</t>
  </si>
  <si>
    <t>HCMV-pS22-B04-U-12</t>
  </si>
  <si>
    <t>HCMV-pS22-B04-U-13</t>
  </si>
  <si>
    <t>HCMV-pS22-B04-U-14</t>
  </si>
  <si>
    <t>HCMV-pS22-B04-U-15</t>
  </si>
  <si>
    <t>HCMV-pS22-B04-U-16</t>
  </si>
  <si>
    <t>HCMV-pS22-B04-U-17</t>
  </si>
  <si>
    <t>HCMV-pS22-B04-U-18</t>
  </si>
  <si>
    <t>HCMV-pS22-B04-U-19</t>
  </si>
  <si>
    <t>HCMV-pS22-B04-U-20</t>
  </si>
  <si>
    <t>HCMV-pS22-B05-U-01</t>
  </si>
  <si>
    <t>HCMV-pS22-B05-U-02</t>
  </si>
  <si>
    <t>HCMV-pS22-B05-U-03</t>
  </si>
  <si>
    <t>HCMV-pS22-B05-U-04</t>
  </si>
  <si>
    <t>HCMV-pS22-B05-U-05</t>
  </si>
  <si>
    <t>HCMV-pS22-B05-U-06</t>
  </si>
  <si>
    <t>HCMV-pS22-B05-U-07</t>
  </si>
  <si>
    <t>HCMV-pS22-B05-U-08</t>
  </si>
  <si>
    <t>HCMV-pS22-B01-I-01</t>
  </si>
  <si>
    <t>HCMV-pS22-B01-I-02</t>
  </si>
  <si>
    <t>HCMV-pS22-B01-I-03</t>
  </si>
  <si>
    <t>HCMV-pS22-B01-I-04</t>
  </si>
  <si>
    <t>HCMV-pS22-B01-I-05</t>
  </si>
  <si>
    <t>HCMV-pS22-B01-I-06</t>
  </si>
  <si>
    <t>HCMV-pS22-B01-I-07</t>
  </si>
  <si>
    <t>HCMV-pS22-B01-I-08</t>
  </si>
  <si>
    <t>HCMV-pS22-B01-I-09</t>
  </si>
  <si>
    <t>HCMV-pS22-B01-I-10</t>
  </si>
  <si>
    <t>HCMV-pS22-B01-I-11</t>
  </si>
  <si>
    <t>HCMV-pS22-B01-I-12</t>
  </si>
  <si>
    <t>HCMV-pS22-B01-I-13</t>
  </si>
  <si>
    <t>HCMV-pS22-B01-I-14</t>
  </si>
  <si>
    <t>HCMV-pS22-B01-I-15</t>
  </si>
  <si>
    <t>HCMV-pS22-B01-I-16</t>
  </si>
  <si>
    <t>HCMV-pS22-B01-I-17</t>
  </si>
  <si>
    <t>HCMV-pS22-B01-I-18</t>
  </si>
  <si>
    <t>HCMV-pS22-B01-I-19</t>
  </si>
  <si>
    <t>HCMV-pS22-B01-I-20</t>
  </si>
  <si>
    <t>HCMV-pS22-B01-I-21</t>
  </si>
  <si>
    <t>HCMV-pS22-B01-I-22</t>
  </si>
  <si>
    <t>HCMV-pS22-B01-I-23</t>
  </si>
  <si>
    <t>HCMV-pS22-B01-I-24</t>
  </si>
  <si>
    <t>HCMV-pS22-B01-I-25</t>
  </si>
  <si>
    <t>HCMV-pS22-B01-I-26</t>
  </si>
  <si>
    <t>HCMV-pS22-B01-I-27</t>
  </si>
  <si>
    <t>HCMV-pS22-B01-I-28</t>
  </si>
  <si>
    <t>HCMV-pS22-B01-I-29</t>
  </si>
  <si>
    <t>HCMV-pS22-B01-I-30</t>
  </si>
  <si>
    <t>HCMV-pS22-B01-I-31</t>
  </si>
  <si>
    <t>HCMV-pS22-B01-I-32</t>
  </si>
  <si>
    <t>HCMV-pS22-B01-I-33</t>
  </si>
  <si>
    <t>HCMV-pS22-B01-I-34</t>
  </si>
  <si>
    <t>HCMV-pS22-B01-I-35</t>
  </si>
  <si>
    <t>HCMV-pS22-B01-I-36</t>
  </si>
  <si>
    <t>HCMV-pS22-B01-I-37</t>
  </si>
  <si>
    <t>HCMV-pS22-B01-I-38</t>
  </si>
  <si>
    <t>HCMV-pS22-B01-I-39</t>
  </si>
  <si>
    <t>HCMV-pS22-B02-I-01</t>
  </si>
  <si>
    <t>HCMV-pS22-B02-I-02</t>
  </si>
  <si>
    <t>HCMV-pS22-B02-I-03</t>
  </si>
  <si>
    <t>HCMV-pS22-B02-I-04</t>
  </si>
  <si>
    <t>HCMV-pS22-B02-I-05</t>
  </si>
  <si>
    <t>HCMV-pS22-B02-I-06</t>
  </si>
  <si>
    <t>HCMV-pS22-B02-I-07</t>
  </si>
  <si>
    <t>HCMV-pS22-B02-I-08</t>
  </si>
  <si>
    <t>HCMV-pS22-B02-I-09</t>
  </si>
  <si>
    <t>HCMV-pS22-B02-I-10</t>
  </si>
  <si>
    <t>HCMV-pS22-B02-I-11</t>
  </si>
  <si>
    <t>HCMV-pS22-B02-I-12</t>
  </si>
  <si>
    <t>HCMV-pS22-B02-I-13</t>
  </si>
  <si>
    <t>HCMV-pS22-B02-I-14</t>
  </si>
  <si>
    <t>HCMV-pS22-B02-I-15</t>
  </si>
  <si>
    <t>HCMV-pS22-B02-I-16</t>
  </si>
  <si>
    <t>HCMV-pS22-B02-I-17</t>
  </si>
  <si>
    <t>HCMV-pS22-B02-I-18</t>
  </si>
  <si>
    <t>HCMV-pS22-B02-I-19</t>
  </si>
  <si>
    <t>HCMV-pS22-B02-I-20</t>
  </si>
  <si>
    <t>HCMV-pS22-B02-I-21</t>
  </si>
  <si>
    <t>HCMV-pS22-B02-I-22</t>
  </si>
  <si>
    <t>HCMV-pS22-B02-I-23</t>
  </si>
  <si>
    <t>HCMV-pS22-B03-I-01</t>
  </si>
  <si>
    <t>HCMV-pS22-B03-I-02</t>
  </si>
  <si>
    <t>HCMV-pS22-B03-I-03</t>
  </si>
  <si>
    <t>HCMV-pS22-B03-I-04</t>
  </si>
  <si>
    <t>HCMV-pS22-B03-I-05</t>
  </si>
  <si>
    <t>HCMV-pS22-B03-I-06</t>
  </si>
  <si>
    <t>HCMV-pS22-B03-I-07</t>
  </si>
  <si>
    <t>HCMV-pS22-B03-I-08</t>
  </si>
  <si>
    <t>HCMV-pS22-B03-I-09</t>
  </si>
  <si>
    <t>HCMV-pS22-B03-I-10</t>
  </si>
  <si>
    <t>HCMV-pS22-B03-I-11</t>
  </si>
  <si>
    <t>HCMV-pS22-B03-I-12</t>
  </si>
  <si>
    <t>HCMV-pS22-B03-I-13</t>
  </si>
  <si>
    <t>HCMV-pS22-B03-I-14</t>
  </si>
  <si>
    <t>HCMV-pS22-B03-I-15</t>
  </si>
  <si>
    <t>HCMV-pS22-B03-I-16</t>
  </si>
  <si>
    <t>HCMV-pS22-B03-I-17</t>
  </si>
  <si>
    <t>HCMV-pS22-B03-I-18</t>
  </si>
  <si>
    <t>HCMV-pS22-B03-I-19</t>
  </si>
  <si>
    <t>HCMV-pS22-B03-I-20</t>
  </si>
  <si>
    <t>HCMV-pS22-B03-I-21</t>
  </si>
  <si>
    <t>HCMV-pS22-B03-I-22</t>
  </si>
  <si>
    <t>HCMV-pS22-B03-I-23</t>
  </si>
  <si>
    <t>HCMV-pS22-B03-I-24</t>
  </si>
  <si>
    <t>HCMV-pS22-B04-I-01</t>
  </si>
  <si>
    <t>HCMV-pS22-B04-I-02</t>
  </si>
  <si>
    <t>HCMV-pS22-B04-I-03</t>
  </si>
  <si>
    <t>HCMV-pS22-B04-I-04</t>
  </si>
  <si>
    <t>HCMV-pS22-B04-I-05</t>
  </si>
  <si>
    <t>HCMV-pS22-B04-I-06</t>
  </si>
  <si>
    <t>HCMV-pS22-B04-I-07</t>
  </si>
  <si>
    <t>HCMV-pS22-B04-I-08</t>
  </si>
  <si>
    <t>HCMV-pS22-B04-I-09</t>
  </si>
  <si>
    <t>HCMV-pS22-B04-I-10</t>
  </si>
  <si>
    <t>HCMV-pS22-B04-I-11</t>
  </si>
  <si>
    <t>HCMV-pS22-B04-I-12</t>
  </si>
  <si>
    <t>HCMV-pS22-B04-I-13</t>
  </si>
  <si>
    <t>HCMV-pS22-B04-I-14</t>
  </si>
  <si>
    <t>HCMV-pS22-B04-I-15</t>
  </si>
  <si>
    <t>HCMV-pS22-B04-I-16</t>
  </si>
  <si>
    <t>HCMV-pS22-B04-I-17</t>
  </si>
  <si>
    <t>HCMV-pS22-B04-I-18</t>
  </si>
  <si>
    <t>HCMV-pS22-B04-I-19</t>
  </si>
  <si>
    <t>HCMV-pS22-B05-I-01</t>
  </si>
  <si>
    <t>HCMV-pS22-B05-I-02</t>
  </si>
  <si>
    <t>HCMV-pS22-B05-I-03</t>
  </si>
  <si>
    <t>HCMV-pS22-B05-I-04</t>
  </si>
  <si>
    <t>HCMV-pS22-B05-I-05</t>
  </si>
  <si>
    <t>HCMV-pS22-B05-I-06</t>
  </si>
  <si>
    <t>HCMV-pS22-B05-I-07</t>
  </si>
  <si>
    <t>HCMV-pS22-B05-I-08</t>
  </si>
  <si>
    <t>HCMV-pS22-B05-I-09</t>
  </si>
  <si>
    <t>HCMV-pS22-B05-I-10</t>
  </si>
  <si>
    <t>HCMV-pS22-B05-I-11</t>
  </si>
  <si>
    <t>HCMV-pS22-B05-I-12</t>
  </si>
  <si>
    <t>HCMV-pS22-B05-I-13</t>
  </si>
  <si>
    <t>HCMV-pS22-B05-I-14</t>
  </si>
  <si>
    <t>HCMV-pS22-B05-I-15</t>
  </si>
  <si>
    <t>HCMV-pS22-B05-I-16</t>
  </si>
  <si>
    <t>HCMV-pS22-B05-I-17</t>
  </si>
  <si>
    <t>HCMV-pS22-B05-I-18</t>
  </si>
  <si>
    <t>HCMV-pS22-B05-I-19</t>
  </si>
  <si>
    <t>HCMV-pS22-B05-I-20</t>
  </si>
  <si>
    <t>HCMV-pS22-B05-I-21</t>
  </si>
  <si>
    <t>HCMV-pS22-B05-I-22</t>
  </si>
  <si>
    <t>HCMV-pS22-B05-I-23</t>
  </si>
  <si>
    <t>HCMV-pS22-B05-I-24</t>
  </si>
  <si>
    <t>HCMV-pS22-B05-I-25</t>
  </si>
  <si>
    <t>HCMV-pS22-B05-I-26</t>
  </si>
  <si>
    <t>HCMV-pS22-C01-I-01</t>
  </si>
  <si>
    <t>HCMV-pS22-C01-U-01</t>
  </si>
  <si>
    <t>HCMV-pS22-C01-U-02</t>
  </si>
  <si>
    <t>HCMV-pS22-C01-U-03</t>
  </si>
  <si>
    <t>HCMV-pS22-C01-U-04</t>
  </si>
  <si>
    <t>HCMV-pS22-C01-U-05</t>
  </si>
  <si>
    <t>HCMV-pS22-C01-U-06</t>
  </si>
  <si>
    <t>HCMV-pS22-C01-U-07</t>
  </si>
  <si>
    <t>HCMV-pS22-C01-U-08</t>
  </si>
  <si>
    <t>HCMV-pS22-C01-U-09</t>
  </si>
  <si>
    <t>HCMV-pS22-C01-U-10</t>
  </si>
  <si>
    <t>HCMV-pS22-C01-I-02</t>
  </si>
  <si>
    <t>HCMV-pS22-C01-I-03</t>
  </si>
  <si>
    <t>HCMV-pS22-C01-I-04</t>
  </si>
  <si>
    <t>HCMV-pS22-C01-I-05</t>
  </si>
  <si>
    <t>HCMV-pS22-C01-I-06</t>
  </si>
  <si>
    <t>HCMV-pS22-C01-I-07</t>
  </si>
  <si>
    <t>HCMV-pS22-C01-I-08</t>
  </si>
  <si>
    <t>HCMV-pS22-C01-I-09</t>
  </si>
  <si>
    <t>HCMV-pS22-C01-I-10</t>
  </si>
  <si>
    <t>HCMV-pS22-C01-I-11</t>
  </si>
  <si>
    <t>HCMV-pS22-C01-I-12</t>
  </si>
  <si>
    <t>HCMV-pS22-C01-I-13</t>
  </si>
  <si>
    <t>HCMV-pS22-C01-I-14</t>
  </si>
  <si>
    <t>HCMV-pS22-C01-I-15</t>
  </si>
  <si>
    <t>HCMV-pS22-C01-I-16</t>
  </si>
  <si>
    <t>HCMV-pS22-C01-I-17</t>
  </si>
  <si>
    <t>HCMV-pS22-C01-I-18</t>
  </si>
  <si>
    <t>HCMV-pS22-C01-I-19</t>
  </si>
  <si>
    <t>HCMV-pS22-C01-I-20</t>
  </si>
  <si>
    <t>HCMV-pS22-C01-I-21</t>
  </si>
  <si>
    <t>HCMV-pS22-C01-I-22</t>
  </si>
  <si>
    <t>HCMV-pS22-C01-I-23</t>
  </si>
  <si>
    <t>HCMV-pS22-C01-I-24</t>
  </si>
  <si>
    <t>HCMV-pS22-C01-I-25</t>
  </si>
  <si>
    <t>HCMV-pS22-C01-I-26</t>
  </si>
  <si>
    <t>HCMV-pS22-C01-I-27</t>
  </si>
  <si>
    <t>HCMV-pS22-C01-I-28</t>
  </si>
  <si>
    <t>HCMV-pS22-C01-I-29</t>
  </si>
  <si>
    <t>HCMV-pS22-C01-I-30</t>
  </si>
  <si>
    <t>HCMV-pS22-C01-I-31</t>
  </si>
  <si>
    <t>HCMV-pS22-C02-U-01</t>
  </si>
  <si>
    <t>HCMV-pS22-C02-U-02</t>
  </si>
  <si>
    <t>HCMV-pS22-C02-U-03</t>
  </si>
  <si>
    <t>HCMV-pS22-C02-U-04</t>
  </si>
  <si>
    <t>HCMV-pS22-C02-U-05</t>
  </si>
  <si>
    <t>HCMV-pS22-C02-U-06</t>
  </si>
  <si>
    <t>HCMV-pS22-C02-U-07</t>
  </si>
  <si>
    <t>HCMV-pS22-C02-U-08</t>
  </si>
  <si>
    <t>HCMV-pS22-C02-U-09</t>
  </si>
  <si>
    <t>HCMV-pS22-C02-I-01</t>
  </si>
  <si>
    <t>HCMV-pS22-C02-I-02</t>
  </si>
  <si>
    <t>HCMV-pS22-C02-I-03</t>
  </si>
  <si>
    <t>HCMV-pS22-C02-I-04</t>
  </si>
  <si>
    <t>HCMV-pS22-C02-I-05</t>
  </si>
  <si>
    <t>HCMV-pS22-C02-I-06</t>
  </si>
  <si>
    <t>HCMV-pS22-C02-I-07</t>
  </si>
  <si>
    <t>HCMV-pS22-C02-I-08</t>
  </si>
  <si>
    <t>HCMV-pS22-C02-I-09</t>
  </si>
  <si>
    <t>HCMV-pS22-C02-I-10</t>
  </si>
  <si>
    <t>HCMV-pS22-C02-I-11</t>
  </si>
  <si>
    <t>HCMV-pS22-C02-I-12</t>
  </si>
  <si>
    <t>HCMV-pS22-C02-I-13</t>
  </si>
  <si>
    <t>HCMV-pS22-C02-I-14</t>
  </si>
  <si>
    <t>HCMV-pS22-C02-I-15</t>
  </si>
  <si>
    <t>HCMV-pS22-C02-I-16</t>
  </si>
  <si>
    <t>HCMV-pS22-C02-I-17</t>
  </si>
  <si>
    <t>HCMV-pS22-C02-I-18</t>
  </si>
  <si>
    <t>HCMV-pS22-C02-I-19</t>
  </si>
  <si>
    <t>HCMV-pS22-C02-I-20</t>
  </si>
  <si>
    <t>HCMV-pS22-C02-I-21</t>
  </si>
  <si>
    <t>HCMV-pS22-C02-I-22</t>
  </si>
  <si>
    <t>HCMV-pS22-C02-I-23</t>
  </si>
  <si>
    <t>HCMV-pS22-C02-I-24</t>
  </si>
  <si>
    <t>HCMV-pS22-C02-I-25</t>
  </si>
  <si>
    <t>HCMV-pS22-C02-I-26</t>
  </si>
  <si>
    <t>HCMV-pS22-C02-I-27</t>
  </si>
  <si>
    <t>HCMV-pS22-C02-I-28</t>
  </si>
  <si>
    <t>HCMV-pS22-C02-I-29</t>
  </si>
  <si>
    <t>HCMV-pS22-C02-I-30</t>
  </si>
  <si>
    <t>HCMV-pS22-C02-I-31</t>
  </si>
  <si>
    <t>HCMV-pS22-C02-I-32</t>
  </si>
  <si>
    <t>HCMV-pS22-C02-I-33</t>
  </si>
  <si>
    <t>HCMV-pS22-C03-U-01</t>
  </si>
  <si>
    <t>HCMV-pS22-C03-U-02</t>
  </si>
  <si>
    <t>HCMV-pS22-C03-U-03</t>
  </si>
  <si>
    <t>HCMV-pS22-C03-U-04</t>
  </si>
  <si>
    <t>HCMV-pS22-C03-U-05</t>
  </si>
  <si>
    <t>HCMV-pS22-C03-U-06</t>
  </si>
  <si>
    <t>HCMV-pS22-C03-U-07</t>
  </si>
  <si>
    <t>HCMV-pS22-C03-U-08</t>
  </si>
  <si>
    <t>HCMV-pS22-C03-U-09</t>
  </si>
  <si>
    <t>HCMV-pS22-C03-U-10</t>
  </si>
  <si>
    <t>HCMV-pS22-C03-U-11</t>
  </si>
  <si>
    <t>HCMV-pS22-C03-U-12</t>
  </si>
  <si>
    <t>HCMV-pS22-C03-U-13</t>
  </si>
  <si>
    <t>HCMV-pS22-C03-U-14</t>
  </si>
  <si>
    <t>HCMV-pS22-C03-U-15</t>
  </si>
  <si>
    <t>HCMV-pS22-C03-U-16</t>
  </si>
  <si>
    <t>HCMV-pS22-C03-I-01</t>
  </si>
  <si>
    <t>HCMV-pS22-C03-I-02</t>
  </si>
  <si>
    <t>HCMV-pS22-C03-I-03</t>
  </si>
  <si>
    <t>HCMV-pS22-C03-I-04</t>
  </si>
  <si>
    <t>HCMV-pS22-C03-I-05</t>
  </si>
  <si>
    <t>HCMV-pS22-C03-I-06</t>
  </si>
  <si>
    <t>HCMV-pS22-C03-I-07</t>
  </si>
  <si>
    <t>HCMV-pS22-C03-I-08</t>
  </si>
  <si>
    <t>HCMV-pS22-C03-I-09</t>
  </si>
  <si>
    <t>HCMV-pS22-C03-I-10</t>
  </si>
  <si>
    <t>HCMV-pS22-C03-I-11</t>
  </si>
  <si>
    <t>HCMV-pS22-C03-I-12</t>
  </si>
  <si>
    <t>HCMV-pS22-C03-I-13</t>
  </si>
  <si>
    <t>HCMV-pS22-C03-I-14</t>
  </si>
  <si>
    <t>HCMV-pS22-C03-I-15</t>
  </si>
  <si>
    <t>HCMV-pS22-C03-I-16</t>
  </si>
  <si>
    <t>HCMV-pS22-C03-I-17</t>
  </si>
  <si>
    <t>HCMV-pS22-C03-I-18</t>
  </si>
  <si>
    <t>HCMV-pS22-C03-I-19</t>
  </si>
  <si>
    <t>HCMV-pS22-C03-I-20</t>
  </si>
  <si>
    <t>HCMV-pS22-C03-I-21</t>
  </si>
  <si>
    <t>HCMV-pS22-C03-I-22</t>
  </si>
  <si>
    <t>HCMV-pS22-C03-I-23</t>
  </si>
  <si>
    <t>HCMV-pS22-C03-I-24</t>
  </si>
  <si>
    <t>HCMV-pS22-C03-I-25</t>
  </si>
  <si>
    <t>HCMV-pS22-C03-I-26</t>
  </si>
  <si>
    <t>HCMV-pS22-C03-I-27</t>
  </si>
  <si>
    <t>HCMV-pS22-C03-I-28</t>
  </si>
  <si>
    <t>HCMV-pS22-C03-I-29</t>
  </si>
  <si>
    <t>HCMV-pS22-C03-I-30</t>
  </si>
  <si>
    <t>HCMV-pS22-C03-I-31</t>
  </si>
  <si>
    <t>HCMV-pS22-C03-I-32</t>
  </si>
  <si>
    <t>HCMV-pS22-C03-I-33</t>
  </si>
  <si>
    <t>HCMV-pS22-C04-I-01</t>
  </si>
  <si>
    <t>HCMV-pS22-C04-I-02</t>
  </si>
  <si>
    <t>HCMV-pS22-C04-I-03</t>
  </si>
  <si>
    <t>HCMV-pS22-C04-I-04</t>
  </si>
  <si>
    <t>HCMV-pS22-C04-I-05</t>
  </si>
  <si>
    <t>HCMV-pS22-C04-I-06</t>
  </si>
  <si>
    <t>HCMV-pS22-C04-I-07</t>
  </si>
  <si>
    <t>HCMV-pS22-C04-I-08</t>
  </si>
  <si>
    <t>HCMV-pS22-C04-I-09</t>
  </si>
  <si>
    <t>HCMV-pS22-C04-I-10</t>
  </si>
  <si>
    <t>HCMV-pS22-C04-I-11</t>
  </si>
  <si>
    <t>HCMV-pS22-C04-I-12</t>
  </si>
  <si>
    <t>HCMV-pS22-C04-I-13</t>
  </si>
  <si>
    <t>HCMV-pS22-C04-I-14</t>
  </si>
  <si>
    <t>HCMV-pS22-C04-I-15</t>
  </si>
  <si>
    <t>HCMV-pS22-C04-I-16</t>
  </si>
  <si>
    <t>HCMV-pS22-C04-I-17</t>
  </si>
  <si>
    <t>HCMV-pS22-C04-I-18</t>
  </si>
  <si>
    <t>HCMV-pS22-C04-I-19</t>
  </si>
  <si>
    <t>HCMV-pS22-C04-I-20</t>
  </si>
  <si>
    <t>HCMV-pS22-C04-I-21</t>
  </si>
  <si>
    <t>HCMV-pS22-C04-I-22</t>
  </si>
  <si>
    <t>HCMV-pS22-C04-I-23</t>
  </si>
  <si>
    <t>HCMV-pS22-C05-I-01</t>
  </si>
  <si>
    <t>HCMV-pS22-C05-I-02</t>
  </si>
  <si>
    <t>HCMV-pS22-C05-I-03</t>
  </si>
  <si>
    <t>HCMV-pS22-C05-I-04</t>
  </si>
  <si>
    <t>HCMV-pS22-C05-I-05</t>
  </si>
  <si>
    <t>HCMV-pS22-C05-I-06</t>
  </si>
  <si>
    <t>HCMV-pS22-C05-I-07</t>
  </si>
  <si>
    <t>HCMV-pS22-C05-I-08</t>
  </si>
  <si>
    <t>HCMV-pS22-C05-I-09</t>
  </si>
  <si>
    <t>HCMV-pS22-C05-I-10</t>
  </si>
  <si>
    <t>HCMV-pS22-C05-I-11</t>
  </si>
  <si>
    <t>HCMV-pS22-C05-I-12</t>
  </si>
  <si>
    <t>HCMV-pS22-C05-I-13</t>
  </si>
  <si>
    <t>HCMV-pS22-C05-I-14</t>
  </si>
  <si>
    <t>HCMV-pS22-C05-I-15</t>
  </si>
  <si>
    <t>HCMV-pS22-C05-I-16</t>
  </si>
  <si>
    <t>HCMV-pS22-C05-I-17</t>
  </si>
  <si>
    <t>HCMV-pS22-C05-I-18</t>
  </si>
  <si>
    <t>HCMV-pS22-C05-I-19</t>
  </si>
  <si>
    <t>HCMV-pS22-C05-I-20</t>
  </si>
  <si>
    <t>HCMV-pS22-C05-I-21</t>
  </si>
  <si>
    <t>HCMV-pS22-C05-I-22</t>
  </si>
  <si>
    <t>HCMV-pS22-C05-I-23</t>
  </si>
  <si>
    <t>HCMV-pS22-C05-I-24</t>
  </si>
  <si>
    <t>HCMV-pS22-C04-U-01</t>
  </si>
  <si>
    <t>HCMV-pS22-C04-U-02</t>
  </si>
  <si>
    <t>HCMV-pS22-C04-U-03</t>
  </si>
  <si>
    <t>HCMV-pS22-C04-U-04</t>
  </si>
  <si>
    <t>HCMV-pS22-C04-U-05</t>
  </si>
  <si>
    <t>HCMV-pS22-C04-U-06</t>
  </si>
  <si>
    <t>HCMV-pS22-C04-U-07</t>
  </si>
  <si>
    <t>HCMV-pS22-C04-U-08</t>
  </si>
  <si>
    <t>HCMV-pS22-C04-U-09</t>
  </si>
  <si>
    <t>HCMV-pS22-C04-U-10</t>
  </si>
  <si>
    <t>HCMV-pS22-C04-U-11</t>
  </si>
  <si>
    <t>HCMV-pS22-C04-U-12</t>
  </si>
  <si>
    <t>HCMV-pS22-C04-U-13</t>
  </si>
  <si>
    <t>HCMV-pS22-C04-U-14</t>
  </si>
  <si>
    <t>HCMV-pS22-C04-U-15</t>
  </si>
  <si>
    <t>HCMV-pS22-C04-U-16</t>
  </si>
  <si>
    <t>HCMV-pS22-C04-U-17</t>
  </si>
  <si>
    <t>HCMV-pS22-C04-U-18</t>
  </si>
  <si>
    <t>HCMV-pS22-C04-U-19</t>
  </si>
  <si>
    <t>HCMV-pS22-C04-U-20</t>
  </si>
  <si>
    <t>HCMV-pS22-C04-U-21</t>
  </si>
  <si>
    <t>HCMV-pS22-C04-U-22</t>
  </si>
  <si>
    <t>HCMV-pS22-C05-U-01</t>
  </si>
  <si>
    <t>HCMV-pS22-C05-U-02</t>
  </si>
  <si>
    <t>HCMV-pS22-C05-U-03</t>
  </si>
  <si>
    <t>HCMV-pS22-C05-U-04</t>
  </si>
  <si>
    <t>HCMV-pS22-C05-U-05</t>
  </si>
  <si>
    <t>HCMV-pS22-C05-U-06</t>
  </si>
  <si>
    <t>HCMV-pS22-C05-U-07</t>
  </si>
  <si>
    <t>HCMV-pS22-C05-U-08</t>
  </si>
  <si>
    <t>HCMV-pS22-C05-U-09</t>
  </si>
  <si>
    <t>HCMV-pS22-C05-U-10</t>
  </si>
  <si>
    <t>HCMV AD-pS22-D</t>
  </si>
  <si>
    <t>HCMV-pS22-D01-U-01</t>
  </si>
  <si>
    <t>HCMV-pS22-D01-I-01</t>
  </si>
  <si>
    <t>HCMV-pS22-D01-U-02</t>
  </si>
  <si>
    <t>HCMV-pS22-D01-U-03</t>
  </si>
  <si>
    <t>HCMV-pS22-D01-U-04</t>
  </si>
  <si>
    <t>HCMV-pS22-D01-U-05</t>
  </si>
  <si>
    <t>HCMV-pS22-D01-U-06</t>
  </si>
  <si>
    <t>HCMV-pS22-D01-U-07</t>
  </si>
  <si>
    <t>HCMV-pS22-D01-U-08</t>
  </si>
  <si>
    <t>HCMV-pS22-D01-U-09</t>
  </si>
  <si>
    <t>HCMV-pS22-D01-U-10</t>
  </si>
  <si>
    <t>HCMV-pS22-D01-U-11</t>
  </si>
  <si>
    <t>HCMV-pS22-D01-U-12</t>
  </si>
  <si>
    <t>HCMV-pS22-D01-U-13</t>
  </si>
  <si>
    <t>HCMV-pS22-D01-U-14</t>
  </si>
  <si>
    <t>HCMV-pS22-D01-U-15</t>
  </si>
  <si>
    <t>HCMV-pS22-D01-U-16</t>
  </si>
  <si>
    <t>HCMV-pS22-D01-U-17</t>
  </si>
  <si>
    <t>HCMV-pS22-D01-U-18</t>
  </si>
  <si>
    <t>HCMV-pS22-D01-U-19</t>
  </si>
  <si>
    <t>HCMV-pS22-D01-U-20</t>
  </si>
  <si>
    <t>HCMV-pS22-D01-U-21</t>
  </si>
  <si>
    <t>HCMV-pS22-D01-U-22</t>
  </si>
  <si>
    <t>HCMV-pS22-D01-U-23</t>
  </si>
  <si>
    <t>HCMV-pS22-D01-I-02</t>
  </si>
  <si>
    <t>HCMV-pS22-D01-I-03</t>
  </si>
  <si>
    <t>HCMV-pS22-D01-I-04</t>
  </si>
  <si>
    <t>HCMV-pS22-D01-I-05</t>
  </si>
  <si>
    <t>HCMV-pS22-D01-I-06</t>
  </si>
  <si>
    <t>HCMV-pS22-D01-I-07</t>
  </si>
  <si>
    <t>HCMV-pS22-D01-I-08</t>
  </si>
  <si>
    <t>HCMV-pS22-D01-I-09</t>
  </si>
  <si>
    <t>HCMV-pS22-D01-I-10</t>
  </si>
  <si>
    <t>HCMV-pS22-D01-I-11</t>
  </si>
  <si>
    <t>HCMV-pS22-D01-I-12</t>
  </si>
  <si>
    <t>HCMV-pS22-D01-I-13</t>
  </si>
  <si>
    <t>HCMV-pS22-D02-U-01</t>
  </si>
  <si>
    <t>HCMV-pS22-D02-I-01</t>
  </si>
  <si>
    <t>HCMV-pS22-D02-I-02</t>
  </si>
  <si>
    <t>HCMV-pS22-D02-I-03</t>
  </si>
  <si>
    <t>HCMV-pS22-D02-I-04</t>
  </si>
  <si>
    <t>HCMV-pS22-D02-I-05</t>
  </si>
  <si>
    <t>HCMV-pS22-D02-I-06</t>
  </si>
  <si>
    <t>HCMV-pS22-D02-I-07</t>
  </si>
  <si>
    <t>HCMV-pS22-D02-I-08</t>
  </si>
  <si>
    <t>HCMV-pS22-D02-I-09</t>
  </si>
  <si>
    <t>HCMV-pS22-D02-I-10</t>
  </si>
  <si>
    <t>HCMV-pS22-D02-I-11</t>
  </si>
  <si>
    <t>HCMV-pS22-D02-I-12</t>
  </si>
  <si>
    <t>HCMV-pS22-D02-I-13</t>
  </si>
  <si>
    <t>HCMV-pS22-D02-I-14</t>
  </si>
  <si>
    <t>HCMV-pS22-D02-I-15</t>
  </si>
  <si>
    <t>HCMV-pS22-D02-I-16</t>
  </si>
  <si>
    <t>HCMV-pS22-D02-I-17</t>
  </si>
  <si>
    <t>HCMV-pS22-D02-I-18</t>
  </si>
  <si>
    <t>HCMV-pS22-D02-I-19</t>
  </si>
  <si>
    <t>HCMV-pS22-D02-I-20</t>
  </si>
  <si>
    <t>HCMV-pS22-D02-I-21</t>
  </si>
  <si>
    <t>HCMV-pS22-D02-I-22</t>
  </si>
  <si>
    <t>HCMV-pS22-D02-I-23</t>
  </si>
  <si>
    <t>HCMV-pS22-D02-I-24</t>
  </si>
  <si>
    <t>HCMV-pS22-D02-I-25</t>
  </si>
  <si>
    <t>HCMV-pS22-D02-I-26</t>
  </si>
  <si>
    <t>HCMV-pS22-D02-U-02</t>
  </si>
  <si>
    <t>HCMV-pS22-D02-U-03</t>
  </si>
  <si>
    <t>HCMV-pS22-D02-U-04</t>
  </si>
  <si>
    <t>HCMV-pS22-D02-U-05</t>
  </si>
  <si>
    <t>HCMV-pS22-D02-U-06</t>
  </si>
  <si>
    <t>HCMV-pS22-D02-U-07</t>
  </si>
  <si>
    <t>HCMV-pS22-D02-U-08</t>
  </si>
  <si>
    <t>HCMV-pS22-D02-U-09</t>
  </si>
  <si>
    <t>HCMV-pS22-D02-U-10</t>
  </si>
  <si>
    <t>HCMV-pS22-D02-U-11</t>
  </si>
  <si>
    <t>HCMV-pS22-D02-U-12</t>
  </si>
  <si>
    <t>HCMV-pS22-D02-U-13</t>
  </si>
  <si>
    <t>HCMV-pS22-D02-U-14</t>
  </si>
  <si>
    <t>HCMV-pS22-D02-U-15</t>
  </si>
  <si>
    <t>HCMV-pS22-D02-U-16</t>
  </si>
  <si>
    <t>HCMV-pS22-D02-U-17</t>
  </si>
  <si>
    <t>HCMV-pS22-D02-U-18</t>
  </si>
  <si>
    <t>HCMV-pS22-D03-U-01</t>
  </si>
  <si>
    <t>HCMV-pS22-D03-U-02</t>
  </si>
  <si>
    <t>HCMV-pS22-D03-U-03</t>
  </si>
  <si>
    <t>HCMV-pS22-D03-U-04</t>
  </si>
  <si>
    <t>HCMV-pS22-D03-U-05</t>
  </si>
  <si>
    <t>HCMV-pS22-D03-U-06</t>
  </si>
  <si>
    <t>HCMV-pS22-D03-U-07</t>
  </si>
  <si>
    <t>HCMV-pS22-D03-U-08</t>
  </si>
  <si>
    <t>HCMV-pS22-D03-U-09</t>
  </si>
  <si>
    <t>HCMV-pS22-D03-U-10</t>
  </si>
  <si>
    <t>HCMV-pS22-D03-U-11</t>
  </si>
  <si>
    <t>HCMV-pS22-D03-U-12</t>
  </si>
  <si>
    <t>HCMV-pS22-D03-U-13</t>
  </si>
  <si>
    <t>HCMV-pS22-D03-U-14</t>
  </si>
  <si>
    <t>HCMV-pS22-D03-U-15</t>
  </si>
  <si>
    <t>HCMV-pS22-D03-U-16</t>
  </si>
  <si>
    <t>HCMV-pS22-D03-U-17</t>
  </si>
  <si>
    <t>HCMV-pS22-D03-U-18</t>
  </si>
  <si>
    <t>HCMV-pS22-D03-U-19</t>
  </si>
  <si>
    <t>HCMV-pS22-D03-U-20</t>
  </si>
  <si>
    <t>HCMV-pS22-D03-U-21</t>
  </si>
  <si>
    <t>HCMV-pS22-D03-U-22</t>
  </si>
  <si>
    <t>HCMV-pS22-D03-U-23</t>
  </si>
  <si>
    <t>HCMV-pS22-D03-U-24</t>
  </si>
  <si>
    <t>HCMV-pS22-D03-U-25</t>
  </si>
  <si>
    <t>HCMV-pS22-D03-I-01</t>
  </si>
  <si>
    <t>HCMV-pS22-D03-I-02</t>
  </si>
  <si>
    <t>HCMV-pS22-D03-I-03</t>
  </si>
  <si>
    <t>HCMV-pS22-D03-I-04</t>
  </si>
  <si>
    <t>HCMV-pS22-D03-I-05</t>
  </si>
  <si>
    <t>HCMV-pS22-D03-I-06</t>
  </si>
  <si>
    <t>HCMV-pS22-D03-I-07</t>
  </si>
  <si>
    <t>HCMV-pS22-D03-I-08</t>
  </si>
  <si>
    <t>HCMV-pS22-D03-I-09</t>
  </si>
  <si>
    <t>HCMV-pS22-D03-I-10</t>
  </si>
  <si>
    <t>HCMV-pS22-D03-I-11</t>
  </si>
  <si>
    <t>HCMV-pS22-D03-I-12</t>
  </si>
  <si>
    <t>HCMV-pS22-D03-I-13</t>
  </si>
  <si>
    <t>HCMV-pS22-D03-I-14</t>
  </si>
  <si>
    <t>HCMV-pS22-D03-I-15</t>
  </si>
  <si>
    <t>HCMV-pS22-D03-I-16</t>
  </si>
  <si>
    <t>HCMV-pS22-D03-I-17</t>
  </si>
  <si>
    <t>HCMV-pS22-D03-I-18</t>
  </si>
  <si>
    <t>HCMV-pS22-D03-I-19</t>
  </si>
  <si>
    <t>HCMV-pS22-D03-I-20</t>
  </si>
  <si>
    <t>HCMV-pS22-D03-I-21</t>
  </si>
  <si>
    <t>HCMV-pS22-D03-I-22</t>
  </si>
  <si>
    <t>HCMV-pS22-D03-I-23</t>
  </si>
  <si>
    <t>HCMV-pS22-D04-I-01</t>
  </si>
  <si>
    <t>HCMV-pS22-D04-I-02</t>
  </si>
  <si>
    <t>HCMV-pS22-D04-I-03</t>
  </si>
  <si>
    <t>HCMV-pS22-D04-I-04</t>
  </si>
  <si>
    <t>HCMV-pS22-D04-I-05</t>
  </si>
  <si>
    <t>HCMV-pS22-D04-I-06</t>
  </si>
  <si>
    <t>HCMV-pS22-D04-I-07</t>
  </si>
  <si>
    <t>HCMV-pS22-D04-I-08</t>
  </si>
  <si>
    <t>HCMV-pS22-D04-I-09</t>
  </si>
  <si>
    <t>HCMV-pS22-D04-I-10</t>
  </si>
  <si>
    <t>HCMV-pS22-D04-I-11</t>
  </si>
  <si>
    <t>HCMV-pS22-D04-I-12</t>
  </si>
  <si>
    <t>HCMV-pS22-D04-I-13</t>
  </si>
  <si>
    <t>HCMV-pS22-D04-I-14</t>
  </si>
  <si>
    <t>HCMV-pS22-D04-I-15</t>
  </si>
  <si>
    <t>HCMV-pS22-D04-I-16</t>
  </si>
  <si>
    <t>HCMV-pS22-D04-I-17</t>
  </si>
  <si>
    <t>HCMV-pS22-D04-I-18</t>
  </si>
  <si>
    <t>HCMV-pS22-D04-I-19</t>
  </si>
  <si>
    <t>HCMV-pS22-D04-I-20</t>
  </si>
  <si>
    <t>HCMV-pS22-D04-I-21</t>
  </si>
  <si>
    <t>HCMV-pS22-D04-I-22</t>
  </si>
  <si>
    <t>HCMV-pS22-D04-I-23</t>
  </si>
  <si>
    <t>HCMV-pS22-D04-I-24</t>
  </si>
  <si>
    <t>HCMV-pS22-D04-I-25</t>
  </si>
  <si>
    <t>HCMV-pS22-D04-I-26</t>
  </si>
  <si>
    <t>HCMV-pS22-D04-I-27</t>
  </si>
  <si>
    <t>HCMV-pS22-D04-I-28</t>
  </si>
  <si>
    <t>HCMV-pS22-D04-I-29</t>
  </si>
  <si>
    <t>HCMV-pS22-D05-I-01</t>
  </si>
  <si>
    <t>HCMV-pS22-D05-I-02</t>
  </si>
  <si>
    <t>HCMV-pS22-D05-I-03</t>
  </si>
  <si>
    <t>HCMV-pS22-D05-I-04</t>
  </si>
  <si>
    <t>HCMV-pS22-D05-I-05</t>
  </si>
  <si>
    <t>HCMV-pS22-D05-I-06</t>
  </si>
  <si>
    <t>HCMV-pS22-D05-I-07</t>
  </si>
  <si>
    <t>HCMV-pS22-D05-I-08</t>
  </si>
  <si>
    <t>HCMV-pS22-D05-I-09</t>
  </si>
  <si>
    <t>HCMV-pS22-D05-I-10</t>
  </si>
  <si>
    <t>HCMV-pS22-D05-I-11</t>
  </si>
  <si>
    <t>HCMV-pS22-D05-I-12</t>
  </si>
  <si>
    <t>HCMV-pS22-D05-I-13</t>
  </si>
  <si>
    <t>HCMV-pS22-D05-I-14</t>
  </si>
  <si>
    <t>HCMV-pS22-D05-I-15</t>
  </si>
  <si>
    <t>HCMV-pS22-D05-I-16</t>
  </si>
  <si>
    <t>HCMV-pS22-D05-I-17</t>
  </si>
  <si>
    <t>HCMV-pS22-D05-I-18</t>
  </si>
  <si>
    <t>HCMV-pS22-D05-I-19</t>
  </si>
  <si>
    <t>HCMV-pS22-D05-I-20</t>
  </si>
  <si>
    <t>HCMV-pS22-D05-I-21</t>
  </si>
  <si>
    <t>HCMV-pS22-D05-I-22</t>
  </si>
  <si>
    <t>HCMV-pS22-D05-I-23</t>
  </si>
  <si>
    <t>HCMV-pS22-D05-I-24</t>
  </si>
  <si>
    <t>HCMV-pS22-D05-I-25</t>
  </si>
  <si>
    <t>HCMV-pS22-D05-I-26</t>
  </si>
  <si>
    <t>HCMV-pS22-D04-U-01</t>
  </si>
  <si>
    <t>HCMV-pS22-D04-U-02</t>
  </si>
  <si>
    <t>HCMV-pS22-D04-U-03</t>
  </si>
  <si>
    <t>HCMV-pS22-D04-U-04</t>
  </si>
  <si>
    <t>HCMV-pS22-D04-U-05</t>
  </si>
  <si>
    <t>HCMV-pS22-D04-U-06</t>
  </si>
  <si>
    <t>HCMV-pS22-D04-U-07</t>
  </si>
  <si>
    <t>HCMV-pS22-D04-U-08</t>
  </si>
  <si>
    <t>HCMV-pS22-D04-U-09</t>
  </si>
  <si>
    <t>HCMV-pS22-D04-U-10</t>
  </si>
  <si>
    <t>HCMV-pS22-D04-U-11</t>
  </si>
  <si>
    <t>HCMV-pS22-D04-U-12</t>
  </si>
  <si>
    <t>HCMV-pS22-D04-U-13</t>
  </si>
  <si>
    <t>HCMV-pS22-D04-U-14</t>
  </si>
  <si>
    <t>HCMV-pS22-D04-U-15</t>
  </si>
  <si>
    <t>HCMV-pS22-D04-U-16</t>
  </si>
  <si>
    <t>HCMV-pS22-D04-U-17</t>
  </si>
  <si>
    <t>HCMV-pS22-D05-U-01</t>
  </si>
  <si>
    <t>HCMV-pS22-D05-U-02</t>
  </si>
  <si>
    <t>HCMV-pS22-D05-U-03</t>
  </si>
  <si>
    <t>HCMV-pS22-D05-U-04</t>
  </si>
  <si>
    <t>HCMV-pS22-D05-U-05</t>
  </si>
  <si>
    <t>HCMV-pS22-D05-U-06</t>
  </si>
  <si>
    <t>HCMV-pS22-D05-U-07</t>
  </si>
  <si>
    <t>HCMV-pS22-D05-U-08</t>
  </si>
  <si>
    <t>HCMV-pS22-D05-U-09</t>
  </si>
  <si>
    <t>HCMV-pS22-D05-U-10</t>
  </si>
  <si>
    <t>HCMV-pS22-D05-U-11</t>
  </si>
  <si>
    <t>HCMV-pS22-D05-U-12</t>
  </si>
  <si>
    <t>HCMV-pS22-D05-U-13</t>
  </si>
  <si>
    <t>HCMV-pS22-D05-U-14</t>
  </si>
  <si>
    <t>HCMV-pS22-D05-U-15</t>
  </si>
  <si>
    <t>HCMV-pS22-D05-U-16</t>
  </si>
  <si>
    <t>HCMV-pS22-D05-U-17</t>
  </si>
  <si>
    <t>HCMV-pS22-D05-U-18</t>
  </si>
  <si>
    <r>
      <t xml:space="preserve">Uninfected </t>
    </r>
    <r>
      <rPr>
        <sz val="11"/>
        <color theme="1"/>
        <rFont val="Calibri"/>
        <family val="2"/>
        <scheme val="minor"/>
      </rPr>
      <t>(HCMV-pS22-A)</t>
    </r>
  </si>
  <si>
    <r>
      <t xml:space="preserve">Infected </t>
    </r>
    <r>
      <rPr>
        <sz val="11"/>
        <color theme="1"/>
        <rFont val="Calibri"/>
        <family val="2"/>
        <scheme val="minor"/>
      </rPr>
      <t>(HCMV-pS22-A)</t>
    </r>
  </si>
  <si>
    <r>
      <t xml:space="preserve">Uninfected </t>
    </r>
    <r>
      <rPr>
        <sz val="11"/>
        <color theme="1"/>
        <rFont val="Calibri"/>
        <family val="2"/>
        <scheme val="minor"/>
      </rPr>
      <t>(HCMV-pS22-B)</t>
    </r>
  </si>
  <si>
    <r>
      <t xml:space="preserve">Infected </t>
    </r>
    <r>
      <rPr>
        <sz val="11"/>
        <color theme="1"/>
        <rFont val="Calibri"/>
        <family val="2"/>
        <scheme val="minor"/>
      </rPr>
      <t>(HCMV-pS22-B)</t>
    </r>
  </si>
  <si>
    <r>
      <t xml:space="preserve">Uninfected </t>
    </r>
    <r>
      <rPr>
        <sz val="11"/>
        <color theme="1"/>
        <rFont val="Calibri"/>
        <family val="2"/>
        <scheme val="minor"/>
      </rPr>
      <t>(HCMV-pS22-C)</t>
    </r>
  </si>
  <si>
    <r>
      <t xml:space="preserve">Infected </t>
    </r>
    <r>
      <rPr>
        <sz val="11"/>
        <color theme="1"/>
        <rFont val="Calibri"/>
        <family val="2"/>
        <scheme val="minor"/>
      </rPr>
      <t>(HCMV-pS22-C)</t>
    </r>
  </si>
  <si>
    <r>
      <t xml:space="preserve">Uninfected </t>
    </r>
    <r>
      <rPr>
        <sz val="11"/>
        <color theme="1"/>
        <rFont val="Calibri"/>
        <family val="2"/>
        <scheme val="minor"/>
      </rPr>
      <t>(HCMV-pS22-D)</t>
    </r>
  </si>
  <si>
    <r>
      <t xml:space="preserve">Infected </t>
    </r>
    <r>
      <rPr>
        <sz val="11"/>
        <color theme="1"/>
        <rFont val="Calibri"/>
        <family val="2"/>
        <scheme val="minor"/>
      </rPr>
      <t>(HCMV-pS22-D)</t>
    </r>
  </si>
  <si>
    <t>HCMV TB-pS22-A</t>
  </si>
  <si>
    <t>HCMV TB-pS22-B</t>
  </si>
  <si>
    <t>HCMV TB-pS22-C</t>
  </si>
  <si>
    <t>HCMVTB-pS22-A01-U-01</t>
  </si>
  <si>
    <t>HCMVTB-pS22-A01-I-01</t>
  </si>
  <si>
    <t>HCMVTB-pS22-B01-U-01</t>
  </si>
  <si>
    <t>HCMVTB-pS22-B01-I-01</t>
  </si>
  <si>
    <t>HCMVTB-pS22-C01-U-01</t>
  </si>
  <si>
    <t>HCMVTB-pS22-C01-I-01</t>
  </si>
  <si>
    <t>HCMVTB-pS22-A01-U-02</t>
  </si>
  <si>
    <t>HCMVTB-pS22-A01-U-03</t>
  </si>
  <si>
    <t>HCMVTB-pS22-A01-U-04</t>
  </si>
  <si>
    <t>HCMVTB-pS22-A01-U-05</t>
  </si>
  <si>
    <t>HCMVTB-pS22-A01-U-06</t>
  </si>
  <si>
    <t>HCMVTB-pS22-A01-U-07</t>
  </si>
  <si>
    <t>HCMVTB-pS22-A01-U-08</t>
  </si>
  <si>
    <t>HCMVTB-pS22-A01-U-09</t>
  </si>
  <si>
    <t>HCMVTB-pS22-A01-U-10</t>
  </si>
  <si>
    <t>HCMVTB-pS22-A01-U-11</t>
  </si>
  <si>
    <t>HCMVTB-pS22-A01-U-12</t>
  </si>
  <si>
    <t>HCMVTB-pS22-A01-U-13</t>
  </si>
  <si>
    <t>HCMVTB-pS22-A01-U-14</t>
  </si>
  <si>
    <t>HCMVTB-pS22-A01-U-15</t>
  </si>
  <si>
    <t>HCMVTB-pS22-A01-U-16</t>
  </si>
  <si>
    <t>HCMVTB-pS22-A01-U-17</t>
  </si>
  <si>
    <t>HCMVTB-pS22-A01-U-18</t>
  </si>
  <si>
    <t>HCMVTB-pS22-A01-U-19</t>
  </si>
  <si>
    <t>HCMVTB-pS22-A01-U-20</t>
  </si>
  <si>
    <t>HCMVTB-pS22-A01-U-21</t>
  </si>
  <si>
    <t>HCMVTB-pS22-A01-U-22</t>
  </si>
  <si>
    <t>HCMVTB-pS22-A01-U-23</t>
  </si>
  <si>
    <t>HCMVTB-pS22-A01-U-24</t>
  </si>
  <si>
    <t>HCMVTB-pS22-A01-U-25</t>
  </si>
  <si>
    <t>HCMVTB-pS22-A01-U-26</t>
  </si>
  <si>
    <t>HCMVTB-pS22-A02-U-01</t>
  </si>
  <si>
    <t>HCMVTB-pS22-A02-U-02</t>
  </si>
  <si>
    <t>HCMVTB-pS22-A02-U-03</t>
  </si>
  <si>
    <t>HCMVTB-pS22-A02-U-04</t>
  </si>
  <si>
    <t>HCMVTB-pS22-A02-U-05</t>
  </si>
  <si>
    <t>HCMVTB-pS22-A02-U-06</t>
  </si>
  <si>
    <t>HCMVTB-pS22-A02-U-07</t>
  </si>
  <si>
    <t>HCMVTB-pS22-A02-U-08</t>
  </si>
  <si>
    <t>HCMVTB-pS22-A02-U-09</t>
  </si>
  <si>
    <t>HCMVTB-pS22-A02-U-10</t>
  </si>
  <si>
    <t>HCMVTB-pS22-A02-U-11</t>
  </si>
  <si>
    <t>HCMVTB-pS22-A02-U-12</t>
  </si>
  <si>
    <t>HCMVTB-pS22-A02-U-13</t>
  </si>
  <si>
    <t>HCMVTB-pS22-A03-U-01</t>
  </si>
  <si>
    <t>HCMVTB-pS22-A03-U-02</t>
  </si>
  <si>
    <t>HCMVTB-pS22-A03-U-03</t>
  </si>
  <si>
    <t>HCMVTB-pS22-A03-U-04</t>
  </si>
  <si>
    <t>HCMVTB-pS22-A03-U-05</t>
  </si>
  <si>
    <t>HCMVTB-pS22-A03-U-06</t>
  </si>
  <si>
    <t>HCMVTB-pS22-A03-U-07</t>
  </si>
  <si>
    <t>HCMVTB-pS22-A03-U-08</t>
  </si>
  <si>
    <t>HCMVTB-pS22-A03-U-09</t>
  </si>
  <si>
    <t>HCMVTB-pS22-A03-U-10</t>
  </si>
  <si>
    <t>HCMVTB-pS22-A03-U-11</t>
  </si>
  <si>
    <t>HCMVTB-pS22-A03-U-12</t>
  </si>
  <si>
    <t>HCMVTB-pS22-A03-U-13</t>
  </si>
  <si>
    <t>HCMVTB-pS22-A03-U-14</t>
  </si>
  <si>
    <t>HCMVTB-pS22-A03-U-15</t>
  </si>
  <si>
    <t>HCMVTB-pS22-A03-U-16</t>
  </si>
  <si>
    <t>HCMVTB-pS22-A03-U-17</t>
  </si>
  <si>
    <t>HCMVTB-pS22-A03-U-18</t>
  </si>
  <si>
    <t>HCMVTB-pS22-A03-U-19</t>
  </si>
  <si>
    <t>HCMVTB-pS22-A03-U-20</t>
  </si>
  <si>
    <t>HCMVTB-pS22-A03-U-21</t>
  </si>
  <si>
    <t>HCMVTB-pS22-A04-U-01</t>
  </si>
  <si>
    <t>HCMVTB-pS22-A04-U-02</t>
  </si>
  <si>
    <t>HCMVTB-pS22-A04-U-03</t>
  </si>
  <si>
    <t>HCMVTB-pS22-A04-U-04</t>
  </si>
  <si>
    <t>HCMVTB-pS22-A04-U-05</t>
  </si>
  <si>
    <t>HCMVTB-pS22-A04-U-06</t>
  </si>
  <si>
    <t>HCMVTB-pS22-A04-U-07</t>
  </si>
  <si>
    <t>HCMVTB-pS22-A04-U-08</t>
  </si>
  <si>
    <t>HCMVTB-pS22-A04-U-09</t>
  </si>
  <si>
    <t>HCMVTB-pS22-A04-U-10</t>
  </si>
  <si>
    <t>HCMVTB-pS22-A04-U-11</t>
  </si>
  <si>
    <t>HCMVTB-pS22-A04-U-12</t>
  </si>
  <si>
    <t>HCMVTB-pS22-A04-U-13</t>
  </si>
  <si>
    <t>HCMVTB-pS22-A04-U-14</t>
  </si>
  <si>
    <t>HCMVTB-pS22-A04-U-15</t>
  </si>
  <si>
    <t>HCMVTB-pS22-A04-U-16</t>
  </si>
  <si>
    <t>HCMVTB-pS22-A04-U-17</t>
  </si>
  <si>
    <t>HCMVTB-pS22-A04-U-18</t>
  </si>
  <si>
    <t>HCMVTB-pS22-A04-U-19</t>
  </si>
  <si>
    <t>HCMVTB-pS22-A04-U-20</t>
  </si>
  <si>
    <t>HCMVTB-pS22-A04-U-21</t>
  </si>
  <si>
    <t>HCMVTB-pS22-A04-U-22</t>
  </si>
  <si>
    <t>HCMVTB-pS22-A04-U-23</t>
  </si>
  <si>
    <t>HCMVTB-pS22-A04-U-24</t>
  </si>
  <si>
    <t>HCMVTB-pS22-A04-U-25</t>
  </si>
  <si>
    <t>HCMVTB-pS22-A05-U-01</t>
  </si>
  <si>
    <t>HCMVTB-pS22-A05-U-02</t>
  </si>
  <si>
    <t>HCMVTB-pS22-A05-U-03</t>
  </si>
  <si>
    <t>HCMVTB-pS22-A05-U-04</t>
  </si>
  <si>
    <t>HCMVTB-pS22-A05-U-05</t>
  </si>
  <si>
    <t>HCMVTB-pS22-A05-U-06</t>
  </si>
  <si>
    <t>HCMVTB-pS22-A05-U-07</t>
  </si>
  <si>
    <t>HCMVTB-pS22-A05-U-08</t>
  </si>
  <si>
    <t>HCMVTB-pS22-A05-U-09</t>
  </si>
  <si>
    <t>HCMVTB-pS22-A05-U-10</t>
  </si>
  <si>
    <t>HCMVTB-pS22-A05-U-11</t>
  </si>
  <si>
    <t>HCMVTB-pS22-A05-U-12</t>
  </si>
  <si>
    <t>HCMVTB-pS22-A05-U-13</t>
  </si>
  <si>
    <t>HCMVTB-pS22-A05-U-14</t>
  </si>
  <si>
    <t>HCMVTB-pS22-A05-U-15</t>
  </si>
  <si>
    <t>HCMVTB-pS22-A05-U-16</t>
  </si>
  <si>
    <t>HCMVTB-pS22-A05-U-17</t>
  </si>
  <si>
    <t>HCMVTB-pS22-A05-U-18</t>
  </si>
  <si>
    <t>HCMVTB-pS22-A05-U-19</t>
  </si>
  <si>
    <t>HCMVTB-pS22-A05-U-20</t>
  </si>
  <si>
    <t>HCMVTB-pS22-A05-U-21</t>
  </si>
  <si>
    <t>HCMVTB-pS22-A05-U-22</t>
  </si>
  <si>
    <t>HCMVTB-pS22-A05-U-23</t>
  </si>
  <si>
    <t>HCMVTB-pS22-A05-U-24</t>
  </si>
  <si>
    <t>HCMVTB-pS22-A05-U-25</t>
  </si>
  <si>
    <t>HCMVTB-pS22-A05-U-26</t>
  </si>
  <si>
    <t>HCMVTB-pS22-A05-U-27</t>
  </si>
  <si>
    <t>HCMVTB-pS22-A05-U-28</t>
  </si>
  <si>
    <t>HCMVTB-pS22-A05-U-29</t>
  </si>
  <si>
    <t>HCMVTB-pS22-A05-U-30</t>
  </si>
  <si>
    <t>HCMVTB-pS22-A05-U-31</t>
  </si>
  <si>
    <t>HCMVTB-pS22-A05-U-32</t>
  </si>
  <si>
    <t>HCMVTB-pS22-A05-U-33</t>
  </si>
  <si>
    <t>HCMVTB-pS22-A05-U-34</t>
  </si>
  <si>
    <t>HCMVTB-pS22-A05-U-35</t>
  </si>
  <si>
    <t>HCMVTB-pS22-A05-U-36</t>
  </si>
  <si>
    <t>HCMVTB-pS22-A05-U-37</t>
  </si>
  <si>
    <t>HCMVTB-pS22-A01-I-02</t>
  </si>
  <si>
    <t>HCMVTB-pS22-A01-I-03</t>
  </si>
  <si>
    <t>HCMVTB-pS22-A01-I-04</t>
  </si>
  <si>
    <t>HCMVTB-pS22-A01-I-05</t>
  </si>
  <si>
    <t>HCMVTB-pS22-A01-I-06</t>
  </si>
  <si>
    <t>HCMVTB-pS22-A01-I-07</t>
  </si>
  <si>
    <t>HCMVTB-pS22-A01-I-08</t>
  </si>
  <si>
    <t>HCMVTB-pS22-A01-I-09</t>
  </si>
  <si>
    <t>HCMVTB-pS22-A01-I-10</t>
  </si>
  <si>
    <t>HCMVTB-pS22-A01-I-11</t>
  </si>
  <si>
    <t>HCMVTB-pS22-A01-I-12</t>
  </si>
  <si>
    <t>HCMVTB-pS22-A01-I-13</t>
  </si>
  <si>
    <t>HCMVTB-pS22-A01-I-14</t>
  </si>
  <si>
    <t>HCMVTB-pS22-A01-I-15</t>
  </si>
  <si>
    <t>HCMVTB-pS22-A01-I-16</t>
  </si>
  <si>
    <t>HCMVTB-pS22-A01-I-17</t>
  </si>
  <si>
    <t>HCMVTB-pS22-A02-I-01</t>
  </si>
  <si>
    <t>HCMVTB-pS22-A02-I-02</t>
  </si>
  <si>
    <t>HCMVTB-pS22-A02-I-03</t>
  </si>
  <si>
    <t>HCMVTB-pS22-A02-I-04</t>
  </si>
  <si>
    <t>HCMVTB-pS22-A02-I-05</t>
  </si>
  <si>
    <t>HCMVTB-pS22-A02-I-06</t>
  </si>
  <si>
    <t>HCMVTB-pS22-A02-I-07</t>
  </si>
  <si>
    <t>HCMVTB-pS22-A02-I-08</t>
  </si>
  <si>
    <t>HCMVTB-pS22-A02-I-09</t>
  </si>
  <si>
    <t>HCMVTB-pS22-A02-I-10</t>
  </si>
  <si>
    <t>HCMVTB-pS22-A02-I-11</t>
  </si>
  <si>
    <t>HCMVTB-pS22-A02-I-12</t>
  </si>
  <si>
    <t>HCMVTB-pS22-A02-I-13</t>
  </si>
  <si>
    <t>HCMVTB-pS22-A02-I-14</t>
  </si>
  <si>
    <t>HCMVTB-pS22-A02-I-15</t>
  </si>
  <si>
    <t>HCMVTB-pS22-A02-I-16</t>
  </si>
  <si>
    <t>HCMVTB-pS22-A02-I-17</t>
  </si>
  <si>
    <t>HCMVTB-pS22-A02-I-18</t>
  </si>
  <si>
    <t>HCMVTB-pS22-A02-I-19</t>
  </si>
  <si>
    <t>HCMVTB-pS22-A02-I-20</t>
  </si>
  <si>
    <t>HCMVTB-pS22-A02-I-21</t>
  </si>
  <si>
    <t>HCMVTB-pS22-A02-I-22</t>
  </si>
  <si>
    <t>HCMVTB-pS22-A02-I-23</t>
  </si>
  <si>
    <t>HCMVTB-pS22-A02-I-24</t>
  </si>
  <si>
    <t>HCMVTB-pS22-A02-I-25</t>
  </si>
  <si>
    <t>HCMVTB-pS22-A02-I-26</t>
  </si>
  <si>
    <t>HCMVTB-pS22-A02-I-27</t>
  </si>
  <si>
    <t>HCMVTB-pS22-A02-I-28</t>
  </si>
  <si>
    <t>HCMVTB-pS22-A02-I-29</t>
  </si>
  <si>
    <t>HCMVTB-pS22-A02-I-30</t>
  </si>
  <si>
    <t>HCMVTB-pS22-A02-I-31</t>
  </si>
  <si>
    <t>HCMVTB-pS22-A02-I-32</t>
  </si>
  <si>
    <t>HCMVTB-pS22-A02-I-33</t>
  </si>
  <si>
    <t>HCMVTB-pS22-A02-I-34</t>
  </si>
  <si>
    <t>HCMVTB-pS22-A03-I-01</t>
  </si>
  <si>
    <t>HCMVTB-pS22-A03-I-02</t>
  </si>
  <si>
    <t>HCMVTB-pS22-A03-I-03</t>
  </si>
  <si>
    <t>HCMVTB-pS22-A03-I-04</t>
  </si>
  <si>
    <t>HCMVTB-pS22-A03-I-05</t>
  </si>
  <si>
    <t>HCMVTB-pS22-A03-I-06</t>
  </si>
  <si>
    <t>HCMVTB-pS22-A03-I-07</t>
  </si>
  <si>
    <t>HCMVTB-pS22-A03-I-08</t>
  </si>
  <si>
    <t>HCMVTB-pS22-A03-I-09</t>
  </si>
  <si>
    <t>HCMVTB-pS22-A03-I-10</t>
  </si>
  <si>
    <t>HCMVTB-pS22-A03-I-11</t>
  </si>
  <si>
    <t>HCMVTB-pS22-A03-I-12</t>
  </si>
  <si>
    <t>HCMVTB-pS22-A03-I-13</t>
  </si>
  <si>
    <t>HCMVTB-pS22-A03-I-14</t>
  </si>
  <si>
    <t>HCMVTB-pS22-A03-I-15</t>
  </si>
  <si>
    <t>HCMVTB-pS22-A03-I-16</t>
  </si>
  <si>
    <t>HCMVTB-pS22-A03-I-17</t>
  </si>
  <si>
    <t>HCMVTB-pS22-A03-I-18</t>
  </si>
  <si>
    <t>HCMVTB-pS22-A03-I-19</t>
  </si>
  <si>
    <t>HCMVTB-pS22-A03-I-20</t>
  </si>
  <si>
    <t>HCMVTB-pS22-A03-I-21</t>
  </si>
  <si>
    <t>HCMVTB-pS22-A03-I-22</t>
  </si>
  <si>
    <t>HCMVTB-pS22-A04-I-01</t>
  </si>
  <si>
    <t>HCMVTB-pS22-A04-I-02</t>
  </si>
  <si>
    <t>HCMVTB-pS22-A04-I-03</t>
  </si>
  <si>
    <t>HCMVTB-pS22-A04-I-04</t>
  </si>
  <si>
    <t>HCMVTB-pS22-A04-I-05</t>
  </si>
  <si>
    <t>HCMVTB-pS22-A04-I-06</t>
  </si>
  <si>
    <t>HCMVTB-pS22-A04-I-07</t>
  </si>
  <si>
    <t>HCMVTB-pS22-A04-I-08</t>
  </si>
  <si>
    <t>HCMVTB-pS22-A04-I-09</t>
  </si>
  <si>
    <t>HCMVTB-pS22-A04-I-10</t>
  </si>
  <si>
    <t>HCMVTB-pS22-A04-I-11</t>
  </si>
  <si>
    <t>HCMVTB-pS22-A04-I-12</t>
  </si>
  <si>
    <t>HCMVTB-pS22-A04-I-13</t>
  </si>
  <si>
    <t>HCMVTB-pS22-A04-I-14</t>
  </si>
  <si>
    <t>HCMVTB-pS22-A04-I-15</t>
  </si>
  <si>
    <t>HCMVTB-pS22-A04-I-16</t>
  </si>
  <si>
    <t>HCMVTB-pS22-A04-I-17</t>
  </si>
  <si>
    <t>HCMVTB-pS22-A04-I-18</t>
  </si>
  <si>
    <t>HCMVTB-pS22-A04-I-19</t>
  </si>
  <si>
    <t>HCMVTB-pS22-A05-I-01</t>
  </si>
  <si>
    <t>HCMVTB-pS22-A05-I-02</t>
  </si>
  <si>
    <t>HCMVTB-pS22-A05-I-03</t>
  </si>
  <si>
    <t>HCMVTB-pS22-A05-I-04</t>
  </si>
  <si>
    <t>HCMVTB-pS22-A05-I-05</t>
  </si>
  <si>
    <t>HCMVTB-pS22-A05-I-06</t>
  </si>
  <si>
    <t>HCMVTB-pS22-A05-I-07</t>
  </si>
  <si>
    <t>HCMVTB-pS22-A05-I-08</t>
  </si>
  <si>
    <t>HCMVTB-pS22-A05-I-09</t>
  </si>
  <si>
    <t>HCMVTB-pS22-A05-I-10</t>
  </si>
  <si>
    <t>HCMVTB-pS22-A05-I-11</t>
  </si>
  <si>
    <t>HCMVTB-pS22-A05-I-12</t>
  </si>
  <si>
    <t>HCMVTB-pS22-A05-I-13</t>
  </si>
  <si>
    <t>HCMVTB-pS22-B01-U-02</t>
  </si>
  <si>
    <t>HCMVTB-pS22-B01-U-03</t>
  </si>
  <si>
    <t>HCMVTB-pS22-B01-U-04</t>
  </si>
  <si>
    <t>HCMVTB-pS22-B01-U-05</t>
  </si>
  <si>
    <t>HCMVTB-pS22-B01-U-06</t>
  </si>
  <si>
    <t>HCMVTB-pS22-B01-U-07</t>
  </si>
  <si>
    <t>HCMVTB-pS22-B01-U-08</t>
  </si>
  <si>
    <t>HCMVTB-pS22-B01-U-09</t>
  </si>
  <si>
    <t>HCMVTB-pS22-B01-U-10</t>
  </si>
  <si>
    <t>HCMVTB-pS22-B01-U-11</t>
  </si>
  <si>
    <t>HCMVTB-pS22-B01-U-12</t>
  </si>
  <si>
    <t>HCMVTB-pS22-B01-U-13</t>
  </si>
  <si>
    <t>HCMVTB-pS22-B01-U-14</t>
  </si>
  <si>
    <t>HCMVTB-pS22-B01-U-15</t>
  </si>
  <si>
    <t>HCMVTB-pS22-B01-U-16</t>
  </si>
  <si>
    <t>HCMVTB-pS22-B01-U-17</t>
  </si>
  <si>
    <t>HCMVTB-pS22-B01-U-18</t>
  </si>
  <si>
    <t>HCMVTB-pS22-B01-U-19</t>
  </si>
  <si>
    <t>HCMVTB-pS22-B01-U-20</t>
  </si>
  <si>
    <t>HCMVTB-pS22-B01-I-02</t>
  </si>
  <si>
    <t>HCMVTB-pS22-B01-I-03</t>
  </si>
  <si>
    <t>HCMVTB-pS22-B01-I-04</t>
  </si>
  <si>
    <t>HCMVTB-pS22-B01-I-05</t>
  </si>
  <si>
    <t>HCMVTB-pS22-B01-I-06</t>
  </si>
  <si>
    <t>HCMVTB-pS22-B01-I-07</t>
  </si>
  <si>
    <t>HCMVTB-pS22-B01-I-08</t>
  </si>
  <si>
    <t>HCMVTB-pS22-B01-I-09</t>
  </si>
  <si>
    <t>HCMVTB-pS22-B01-I-10</t>
  </si>
  <si>
    <t>HCMVTB-pS22-B01-I-11</t>
  </si>
  <si>
    <t>HCMVTB-pS22-B01-I-12</t>
  </si>
  <si>
    <t>HCMVTB-pS22-B01-I-13</t>
  </si>
  <si>
    <t>HCMVTB-pS22-B01-I-14</t>
  </si>
  <si>
    <t>HCMVTB-pS22-B01-I-15</t>
  </si>
  <si>
    <t>HCMVTB-pS22-B01-I-16</t>
  </si>
  <si>
    <t>HCMVTB-pS22-B01-I-17</t>
  </si>
  <si>
    <t>HCMVTB-pS22-B01-I-18</t>
  </si>
  <si>
    <t>HCMVTB-pS22-B01-I-19</t>
  </si>
  <si>
    <t>HCMVTB-pS22-B01-I-20</t>
  </si>
  <si>
    <t>HCMVTB-pS22-B01-I-21</t>
  </si>
  <si>
    <t>HCMVTB-pS22-B02-U-01</t>
  </si>
  <si>
    <t>HCMVTB-pS22-B02-I-01</t>
  </si>
  <si>
    <t>HCMVTB-pS22-B02-U-02</t>
  </si>
  <si>
    <t>HCMVTB-pS22-B02-U-03</t>
  </si>
  <si>
    <t>HCMVTB-pS22-B02-U-04</t>
  </si>
  <si>
    <t>HCMVTB-pS22-B02-U-05</t>
  </si>
  <si>
    <t>HCMVTB-pS22-B02-U-06</t>
  </si>
  <si>
    <t>HCMVTB-pS22-B02-U-07</t>
  </si>
  <si>
    <t>HCMVTB-pS22-B02-U-08</t>
  </si>
  <si>
    <t>HCMVTB-pS22-B02-U-09</t>
  </si>
  <si>
    <t>HCMVTB-pS22-B02-U-10</t>
  </si>
  <si>
    <t>HCMVTB-pS22-B02-U-11</t>
  </si>
  <si>
    <t>HCMVTB-pS22-B02-U-12</t>
  </si>
  <si>
    <t>HCMVTB-pS22-B02-U-13</t>
  </si>
  <si>
    <t>HCMVTB-pS22-B02-U-14</t>
  </si>
  <si>
    <t>HCMVTB-pS22-B02-U-15</t>
  </si>
  <si>
    <t>HCMVTB-pS22-B02-U-16</t>
  </si>
  <si>
    <t>HCMVTB-pS22-B02-U-17</t>
  </si>
  <si>
    <t>HCMVTB-pS22-B02-U-18</t>
  </si>
  <si>
    <t>HCMVTB-pS22-B02-U-19</t>
  </si>
  <si>
    <t>HCMVTB-pS22-B02-U-20</t>
  </si>
  <si>
    <t>HCMVTB-pS22-B02-U-21</t>
  </si>
  <si>
    <t>HCMVTB-pS22-B02-U-22</t>
  </si>
  <si>
    <t>HCMVTB-pS22-B02-U-23</t>
  </si>
  <si>
    <t>HCMVTB-pS22-B02-U-24</t>
  </si>
  <si>
    <t>HCMVTB-pS22-B02-U-25</t>
  </si>
  <si>
    <t>HCMVTB-pS22-B02-U-26</t>
  </si>
  <si>
    <t>HCMVTB-pS22-B02-U-27</t>
  </si>
  <si>
    <t>HCMVTB-pS22-B02-U-28</t>
  </si>
  <si>
    <t>HCMVTB-pS22-B02-U-29</t>
  </si>
  <si>
    <t>HCMVTB-pS22-B02-U-30</t>
  </si>
  <si>
    <t>HCMVTB-pS22-B02-U-31</t>
  </si>
  <si>
    <t>HCMVTB-pS22-B02-I-02</t>
  </si>
  <si>
    <t>HCMVTB-pS22-B02-I-03</t>
  </si>
  <si>
    <t>HCMVTB-pS22-B02-I-04</t>
  </si>
  <si>
    <t>HCMVTB-pS22-B02-I-05</t>
  </si>
  <si>
    <t>HCMVTB-pS22-B02-I-06</t>
  </si>
  <si>
    <t>HCMVTB-pS22-B02-I-07</t>
  </si>
  <si>
    <t>HCMVTB-pS22-B02-I-08</t>
  </si>
  <si>
    <t>HCMVTB-pS22-B02-I-09</t>
  </si>
  <si>
    <t>HCMVTB-pS22-B02-I-10</t>
  </si>
  <si>
    <t>HCMVTB-pS22-B02-I-11</t>
  </si>
  <si>
    <t>HCMVTB-pS22-B02-I-12</t>
  </si>
  <si>
    <t>HCMVTB-pS22-B02-I-13</t>
  </si>
  <si>
    <t>HCMVTB-pS22-B02-I-14</t>
  </si>
  <si>
    <t>HCMVTB-pS22-B02-I-15</t>
  </si>
  <si>
    <t>HCMVTB-pS22-B02-I-16</t>
  </si>
  <si>
    <t>HCMVTB-pS22-B02-I-17</t>
  </si>
  <si>
    <t>HCMVTB-pS22-B02-I-18</t>
  </si>
  <si>
    <t>HCMVTB-pS22-B02-I-19</t>
  </si>
  <si>
    <t>HCMVTB-pS22-B02-I-20</t>
  </si>
  <si>
    <t>HCMVTB-pS22-B02-I-21</t>
  </si>
  <si>
    <t>HCMVTB-pS22-B02-I-22</t>
  </si>
  <si>
    <t>HCMVTB-pS22-B02-I-23</t>
  </si>
  <si>
    <t>HCMVTB-pS22-B02-I-24</t>
  </si>
  <si>
    <t>HCMVTB-pS22-B02-I-25</t>
  </si>
  <si>
    <t>HCMVTB-pS22-B02-I-26</t>
  </si>
  <si>
    <t>HCMVTB-pS22-B03-I-01</t>
  </si>
  <si>
    <t>HCMVTB-pS22-B03-U-01</t>
  </si>
  <si>
    <t>HCMVTB-pS22-B03-I-02</t>
  </si>
  <si>
    <t>HCMVTB-pS22-B03-I-03</t>
  </si>
  <si>
    <t>HCMVTB-pS22-B03-I-04</t>
  </si>
  <si>
    <t>HCMVTB-pS22-B03-I-05</t>
  </si>
  <si>
    <t>HCMVTB-pS22-B03-I-06</t>
  </si>
  <si>
    <t>HCMVTB-pS22-B03-I-07</t>
  </si>
  <si>
    <t>HCMVTB-pS22-B03-I-08</t>
  </si>
  <si>
    <t>HCMVTB-pS22-B03-I-09</t>
  </si>
  <si>
    <t>HCMVTB-pS22-B03-I-10</t>
  </si>
  <si>
    <t>HCMVTB-pS22-B03-I-11</t>
  </si>
  <si>
    <t>HCMVTB-pS22-B03-I-12</t>
  </si>
  <si>
    <t>HCMVTB-pS22-B03-I-13</t>
  </si>
  <si>
    <t>HCMVTB-pS22-B03-I-14</t>
  </si>
  <si>
    <t>HCMVTB-pS22-B03-I-15</t>
  </si>
  <si>
    <t>HCMVTB-pS22-B03-I-16</t>
  </si>
  <si>
    <t>HCMVTB-pS22-B03-I-17</t>
  </si>
  <si>
    <t>HCMVTB-pS22-B03-I-18</t>
  </si>
  <si>
    <t>HCMVTB-pS22-B03-I-19</t>
  </si>
  <si>
    <t>HCMVTB-pS22-B03-I-20</t>
  </si>
  <si>
    <t>HCMVTB-pS22-B03-I-21</t>
  </si>
  <si>
    <t>HCMVTB-pS22-B03-I-22</t>
  </si>
  <si>
    <t>HCMVTB-pS22-B03-I-23</t>
  </si>
  <si>
    <t>HCMVTB-pS22-B03-I-24</t>
  </si>
  <si>
    <t>HCMVTB-pS22-B03-I-25</t>
  </si>
  <si>
    <t>HCMVTB-pS22-B03-U-02</t>
  </si>
  <si>
    <t>HCMVTB-pS22-B03-U-03</t>
  </si>
  <si>
    <t>HCMVTB-pS22-B03-U-04</t>
  </si>
  <si>
    <t>HCMVTB-pS22-B03-U-05</t>
  </si>
  <si>
    <t>HCMVTB-pS22-B03-U-06</t>
  </si>
  <si>
    <t>HCMVTB-pS22-B03-U-07</t>
  </si>
  <si>
    <t>HCMVTB-pS22-B03-U-08</t>
  </si>
  <si>
    <t>HCMVTB-pS22-B03-U-09</t>
  </si>
  <si>
    <t>HCMVTB-pS22-B03-U-10</t>
  </si>
  <si>
    <t>HCMVTB-pS22-B03-U-11</t>
  </si>
  <si>
    <t>HCMVTB-pS22-B03-U-12</t>
  </si>
  <si>
    <t>HCMVTB-pS22-B03-U-13</t>
  </si>
  <si>
    <t>HCMVTB-pS22-B03-U-14</t>
  </si>
  <si>
    <t>HCMVTB-pS22-B03-U-15</t>
  </si>
  <si>
    <t>HCMVTB-pS22-B03-U-16</t>
  </si>
  <si>
    <t>HCMVTB-pS22-B03-U-17</t>
  </si>
  <si>
    <t>HCMVTB-pS22-B03-U-18</t>
  </si>
  <si>
    <t>HCMVTB-pS22-B03-U-19</t>
  </si>
  <si>
    <t>HCMVTB-pS22-B03-U-20</t>
  </si>
  <si>
    <t>HCMVTB-pS22-B03-U-21</t>
  </si>
  <si>
    <t>HCMVTB-pS22-B03-U-22</t>
  </si>
  <si>
    <t>HCMVTB-pS22-B03-U-23</t>
  </si>
  <si>
    <t>HCMVTB-pS22-B03-U-24</t>
  </si>
  <si>
    <t>HCMVTB-pS22-B03-U-25</t>
  </si>
  <si>
    <t>HCMVTB-pS22-B03-U-26</t>
  </si>
  <si>
    <t>HCMVTB-pS22-B03-U-27</t>
  </si>
  <si>
    <t>HCMVTB-pS22-B03-U-28</t>
  </si>
  <si>
    <t>HCMVTB-pS22-B03-U-29</t>
  </si>
  <si>
    <t>HCMVTB-pS22-B03-U-30</t>
  </si>
  <si>
    <t>HCMVTB-pS22-B03-U-31</t>
  </si>
  <si>
    <t>HCMVTB-pS22-B03-U-32</t>
  </si>
  <si>
    <t>HCMVTB-pS22-B03-U-33</t>
  </si>
  <si>
    <t>HCMVTB-pS22-B04-U-01</t>
  </si>
  <si>
    <t>HCMVTB-pS22-B04-U-02</t>
  </si>
  <si>
    <t>HCMVTB-pS22-B04-U-03</t>
  </si>
  <si>
    <t>HCMVTB-pS22-B04-U-04</t>
  </si>
  <si>
    <t>HCMVTB-pS22-B04-U-05</t>
  </si>
  <si>
    <t>HCMVTB-pS22-B04-U-06</t>
  </si>
  <si>
    <t>HCMVTB-pS22-B04-U-07</t>
  </si>
  <si>
    <t>HCMVTB-pS22-B04-U-08</t>
  </si>
  <si>
    <t>HCMVTB-pS22-B04-U-09</t>
  </si>
  <si>
    <t>HCMVTB-pS22-B04-U-10</t>
  </si>
  <si>
    <t>HCMVTB-pS22-B04-U-11</t>
  </si>
  <si>
    <t>HCMVTB-pS22-B04-U-12</t>
  </si>
  <si>
    <t>HCMVTB-pS22-B04-U-13</t>
  </si>
  <si>
    <t>HCMVTB-pS22-B04-U-14</t>
  </si>
  <si>
    <t>HCMVTB-pS22-B04-U-15</t>
  </si>
  <si>
    <t>HCMVTB-pS22-B04-U-16</t>
  </si>
  <si>
    <t>HCMVTB-pS22-B04-U-17</t>
  </si>
  <si>
    <t>HCMVTB-pS22-B04-U-18</t>
  </si>
  <si>
    <t>HCMVTB-pS22-B04-U-19</t>
  </si>
  <si>
    <t>HCMVTB-pS22-B04-U-20</t>
  </si>
  <si>
    <t>HCMVTB-pS22-B04-U-21</t>
  </si>
  <si>
    <t>HCMVTB-pS22-B04-U-22</t>
  </si>
  <si>
    <t>HCMVTB-pS22-B04-U-23</t>
  </si>
  <si>
    <t>HCMVTB-pS22-B04-U-24</t>
  </si>
  <si>
    <t>HCMVTB-pS22-B05-U-01</t>
  </si>
  <si>
    <t>HCMVTB-pS22-B05-U-02</t>
  </si>
  <si>
    <t>HCMVTB-pS22-B05-U-03</t>
  </si>
  <si>
    <t>HCMVTB-pS22-B05-U-04</t>
  </si>
  <si>
    <t>HCMVTB-pS22-B05-U-05</t>
  </si>
  <si>
    <t>HCMVTB-pS22-B05-U-06</t>
  </si>
  <si>
    <t>HCMVTB-pS22-B05-U-07</t>
  </si>
  <si>
    <t>HCMVTB-pS22-B05-U-08</t>
  </si>
  <si>
    <t>HCMVTB-pS22-B05-U-09</t>
  </si>
  <si>
    <t>HCMVTB-pS22-B05-U-10</t>
  </si>
  <si>
    <t>HCMVTB-pS22-B05-U-11</t>
  </si>
  <si>
    <t>HCMVTB-pS22-B05-U-12</t>
  </si>
  <si>
    <t>HCMVTB-pS22-B05-U-13</t>
  </si>
  <si>
    <t>HCMVTB-pS22-B05-U-14</t>
  </si>
  <si>
    <t>HCMVTB-pS22-B05-U-15</t>
  </si>
  <si>
    <t>HCMVTB-pS22-B05-U-16</t>
  </si>
  <si>
    <t>HCMVTB-pS22-B05-U-17</t>
  </si>
  <si>
    <t>HCMVTB-pS22-B05-U-18</t>
  </si>
  <si>
    <t>HCMVTB-pS22-B05-U-19</t>
  </si>
  <si>
    <t>HCMVTB-pS22-B05-U-20</t>
  </si>
  <si>
    <t>HCMVTB-pS22-B05-U-21</t>
  </si>
  <si>
    <t>HCMVTB-pS22-B04-I-01</t>
  </si>
  <si>
    <t>HCMVTB-pS22-B04-I-02</t>
  </si>
  <si>
    <t>HCMVTB-pS22-B04-I-03</t>
  </si>
  <si>
    <t>HCMVTB-pS22-B04-I-04</t>
  </si>
  <si>
    <t>HCMVTB-pS22-B04-I-05</t>
  </si>
  <si>
    <t>HCMVTB-pS22-B04-I-06</t>
  </si>
  <si>
    <t>HCMVTB-pS22-B04-I-07</t>
  </si>
  <si>
    <t>HCMVTB-pS22-B04-I-08</t>
  </si>
  <si>
    <t>HCMVTB-pS22-B04-I-09</t>
  </si>
  <si>
    <t>HCMVTB-pS22-B04-I-10</t>
  </si>
  <si>
    <t>HCMVTB-pS22-B04-I-11</t>
  </si>
  <si>
    <t>HCMVTB-pS22-B04-I-12</t>
  </si>
  <si>
    <t>HCMVTB-pS22-B04-I-13</t>
  </si>
  <si>
    <t>HCMVTB-pS22-B04-I-14</t>
  </si>
  <si>
    <t>HCMVTB-pS22-B04-I-15</t>
  </si>
  <si>
    <t>HCMVTB-pS22-B04-I-16</t>
  </si>
  <si>
    <t>HCMVTB-pS22-B04-I-17</t>
  </si>
  <si>
    <t>HCMVTB-pS22-B04-I-18</t>
  </si>
  <si>
    <t>HCMVTB-pS22-B04-I-19</t>
  </si>
  <si>
    <t>HCMVTB-pS22-B04-I-20</t>
  </si>
  <si>
    <t>HCMVTB-pS22-B04-I-21</t>
  </si>
  <si>
    <t>HCMVTB-pS22-B04-I-22</t>
  </si>
  <si>
    <t>HCMVTB-pS22-B05-I-01</t>
  </si>
  <si>
    <t>HCMVTB-pS22-B05-I-02</t>
  </si>
  <si>
    <t>HCMVTB-pS22-B05-I-03</t>
  </si>
  <si>
    <t>HCMVTB-pS22-B05-I-04</t>
  </si>
  <si>
    <t>HCMVTB-pS22-B05-I-05</t>
  </si>
  <si>
    <t>HCMVTB-pS22-B05-I-06</t>
  </si>
  <si>
    <t>HCMVTB-pS22-B05-I-07</t>
  </si>
  <si>
    <t>HCMVTB-pS22-B05-I-08</t>
  </si>
  <si>
    <t>HCMVTB-pS22-B05-I-09</t>
  </si>
  <si>
    <t>HCMVTB-pS22-B05-I-10</t>
  </si>
  <si>
    <t>HCMVTB-pS22-B05-I-11</t>
  </si>
  <si>
    <t>HCMVTB-pS22-B05-I-12</t>
  </si>
  <si>
    <t>HCMVTB-pS22-B05-I-13</t>
  </si>
  <si>
    <t>HCMVTB-pS22-B05-I-14</t>
  </si>
  <si>
    <t>HCMVTB-pS22-B05-I-15</t>
  </si>
  <si>
    <t>HCMVTB-pS22-C01-U-02</t>
  </si>
  <si>
    <t>HCMVTB-pS22-C01-U-03</t>
  </si>
  <si>
    <t>HCMVTB-pS22-C01-U-04</t>
  </si>
  <si>
    <t>HCMVTB-pS22-C01-U-05</t>
  </si>
  <si>
    <t>HCMVTB-pS22-C01-U-06</t>
  </si>
  <si>
    <t>HCMVTB-pS22-C01-U-07</t>
  </si>
  <si>
    <t>HCMVTB-pS22-C01-U-08</t>
  </si>
  <si>
    <t>HCMVTB-pS22-C01-U-09</t>
  </si>
  <si>
    <t>HCMVTB-pS22-C01-U-10</t>
  </si>
  <si>
    <t>HCMVTB-pS22-C01-U-11</t>
  </si>
  <si>
    <t>HCMVTB-pS22-C01-U-12</t>
  </si>
  <si>
    <t>HCMVTB-pS22-C01-U-13</t>
  </si>
  <si>
    <t>HCMVTB-pS22-C01-U-14</t>
  </si>
  <si>
    <t>HCMVTB-pS22-C01-U-15</t>
  </si>
  <si>
    <t>HCMVTB-pS22-C01-U-16</t>
  </si>
  <si>
    <t>HCMVTB-pS22-C01-U-17</t>
  </si>
  <si>
    <t>HCMVTB-pS22-C01-U-18</t>
  </si>
  <si>
    <t>HCMVTB-pS22-C01-I-02</t>
  </si>
  <si>
    <t>HCMVTB-pS22-C01-I-03</t>
  </si>
  <si>
    <t>HCMVTB-pS22-C01-I-04</t>
  </si>
  <si>
    <t>HCMVTB-pS22-C01-I-05</t>
  </si>
  <si>
    <t>HCMVTB-pS22-C01-I-06</t>
  </si>
  <si>
    <t>HCMVTB-pS22-C01-I-07</t>
  </si>
  <si>
    <t>HCMVTB-pS22-C01-I-08</t>
  </si>
  <si>
    <t>HCMVTB-pS22-C01-I-09</t>
  </si>
  <si>
    <t>HCMVTB-pS22-C01-I-10</t>
  </si>
  <si>
    <t>HCMVTB-pS22-C01-I-11</t>
  </si>
  <si>
    <t>HCMVTB-pS22-C01-I-12</t>
  </si>
  <si>
    <t>HCMVTB-pS22-C01-I-13</t>
  </si>
  <si>
    <t>HCMVTB-pS22-C01-I-14</t>
  </si>
  <si>
    <t>HCMVTB-pS22-C01-I-15</t>
  </si>
  <si>
    <t>HCMVTB-pS22-C01-I-16</t>
  </si>
  <si>
    <t>HCMVTB-pS22-C01-I-17</t>
  </si>
  <si>
    <t>HCMVTB-pS22-C01-I-18</t>
  </si>
  <si>
    <t>HCMVTB-pS22-C01-I-19</t>
  </si>
  <si>
    <t>HCMVTB-pS22-C01-I-20</t>
  </si>
  <si>
    <t>HCMVTB-pS22-C01-I-21</t>
  </si>
  <si>
    <t>HCMVTB-pS22-C01-I-22</t>
  </si>
  <si>
    <t>HCMVTB-pS22-C01-I-23</t>
  </si>
  <si>
    <t>HCMVTB-pS22-C01-I-24</t>
  </si>
  <si>
    <t>HCMVTB-pS22-C01-I-25</t>
  </si>
  <si>
    <t>HCMVTB-pS22-C01-I-26</t>
  </si>
  <si>
    <t>HCMVTB-pS22-C01-I-27</t>
  </si>
  <si>
    <t>HCMVTB-pS22-C01-I-28</t>
  </si>
  <si>
    <t>HCMVTB-pS22-C01-I-29</t>
  </si>
  <si>
    <t>HCMVTB-pS22-C01-I-30</t>
  </si>
  <si>
    <t>HCMVTB-pS22-C01-I-31</t>
  </si>
  <si>
    <t>HCMVTB-pS22-C01-I-32</t>
  </si>
  <si>
    <t>HCMVTB-pS22-C02-U-01</t>
  </si>
  <si>
    <t>HCMVTB-pS22-C02-U-02</t>
  </si>
  <si>
    <t>HCMVTB-pS22-C02-U-03</t>
  </si>
  <si>
    <t>HCMVTB-pS22-C02-U-04</t>
  </si>
  <si>
    <t>HCMVTB-pS22-C02-U-05</t>
  </si>
  <si>
    <t>HCMVTB-pS22-C02-U-06</t>
  </si>
  <si>
    <t>HCMVTB-pS22-C02-U-07</t>
  </si>
  <si>
    <t>HCMVTB-pS22-C02-U-08</t>
  </si>
  <si>
    <t>HCMVTB-pS22-C02-U-09</t>
  </si>
  <si>
    <t>HCMVTB-pS22-C02-U-10</t>
  </si>
  <si>
    <t>HCMVTB-pS22-C02-U-11</t>
  </si>
  <si>
    <t>HCMVTB-pS22-C02-U-12</t>
  </si>
  <si>
    <t>HCMVTB-pS22-C02-U-13</t>
  </si>
  <si>
    <t>HCMVTB-pS22-C02-U-14</t>
  </si>
  <si>
    <t>HCMVTB-pS22-C02-U-15</t>
  </si>
  <si>
    <t>HCMVTB-pS22-C03-U-01</t>
  </si>
  <si>
    <t>HCMVTB-pS22-C03-U-02</t>
  </si>
  <si>
    <t>HCMVTB-pS22-C03-U-03</t>
  </si>
  <si>
    <t>HCMVTB-pS22-C03-U-04</t>
  </si>
  <si>
    <t>HCMVTB-pS22-C03-U-05</t>
  </si>
  <si>
    <t>HCMVTB-pS22-C03-U-06</t>
  </si>
  <si>
    <t>HCMVTB-pS22-C03-U-07</t>
  </si>
  <si>
    <t>HCMVTB-pS22-C03-U-08</t>
  </si>
  <si>
    <t>HCMVTB-pS22-C03-U-09</t>
  </si>
  <si>
    <t>HCMVTB-pS22-C03-U-10</t>
  </si>
  <si>
    <t>HCMVTB-pS22-C03-U-11</t>
  </si>
  <si>
    <t>HCMVTB-pS22-C03-U-12</t>
  </si>
  <si>
    <t>HCMVTB-pS22-C03-U-13</t>
  </si>
  <si>
    <t>HCMVTB-pS22-C03-U-14</t>
  </si>
  <si>
    <t>HCMVTB-pS22-C03-U-15</t>
  </si>
  <si>
    <t>HCMVTB-pS22-C03-U-16</t>
  </si>
  <si>
    <t>HCMVTB-pS22-C03-U-17</t>
  </si>
  <si>
    <t>HCMVTB-pS22-C03-U-18</t>
  </si>
  <si>
    <t>HCMVTB-pS22-C03-U-19</t>
  </si>
  <si>
    <t>HCMVTB-pS22-C03-U-20</t>
  </si>
  <si>
    <t>HCMVTB-pS22-C03-U-21</t>
  </si>
  <si>
    <t>HCMVTB-pS22-C03-U-22</t>
  </si>
  <si>
    <t>HCMVTB-pS22-C04-U-01</t>
  </si>
  <si>
    <t>HCMVTB-pS22-C04-U-02</t>
  </si>
  <si>
    <t>HCMVTB-pS22-C04-U-03</t>
  </si>
  <si>
    <t>HCMVTB-pS22-C04-U-04</t>
  </si>
  <si>
    <t>HCMVTB-pS22-C04-U-05</t>
  </si>
  <si>
    <t>HCMVTB-pS22-C04-U-06</t>
  </si>
  <si>
    <t>HCMVTB-pS22-C04-U-07</t>
  </si>
  <si>
    <t>HCMVTB-pS22-C04-U-08</t>
  </si>
  <si>
    <t>HCMVTB-pS22-C04-U-09</t>
  </si>
  <si>
    <t>HCMVTB-pS22-C04-U-10</t>
  </si>
  <si>
    <t>HCMVTB-pS22-C04-U-11</t>
  </si>
  <si>
    <t>HCMVTB-pS22-C04-U-12</t>
  </si>
  <si>
    <t>HCMVTB-pS22-C04-U-13</t>
  </si>
  <si>
    <t>HCMVTB-pS22-C04-U-14</t>
  </si>
  <si>
    <t>HCMVTB-pS22-C04-U-15</t>
  </si>
  <si>
    <t>HCMVTB-pS22-C04-U-16</t>
  </si>
  <si>
    <t>HCMVTB-pS22-C04-U-17</t>
  </si>
  <si>
    <t>HCMVTB-pS22-C04-U-18</t>
  </si>
  <si>
    <t>HCMVTB-pS22-C04-U-19</t>
  </si>
  <si>
    <t>HCMVTB-pS22-C04-U-20</t>
  </si>
  <si>
    <t>HCMVTB-pS22-C04-U-21</t>
  </si>
  <si>
    <t>HCMVTB-pS22-C04-U-22</t>
  </si>
  <si>
    <t>HCMVTB-pS22-C04-U-23</t>
  </si>
  <si>
    <t>HCMVTB-pS22-C04-U-24</t>
  </si>
  <si>
    <t>HCMVTB-pS22-C04-U-25</t>
  </si>
  <si>
    <t>HCMVTB-pS22-C04-U-26</t>
  </si>
  <si>
    <t>HCMVTB-pS22-C05-U-01</t>
  </si>
  <si>
    <t>HCMVTB-pS22-C05-U-02</t>
  </si>
  <si>
    <t>HCMVTB-pS22-C05-U-03</t>
  </si>
  <si>
    <t>HCMVTB-pS22-C05-U-04</t>
  </si>
  <si>
    <t>HCMVTB-pS22-C05-U-05</t>
  </si>
  <si>
    <t>HCMVTB-pS22-C05-U-06</t>
  </si>
  <si>
    <t>HCMVTB-pS22-C05-U-07</t>
  </si>
  <si>
    <t>HCMVTB-pS22-C05-U-08</t>
  </si>
  <si>
    <t>HCMVTB-pS22-C05-U-09</t>
  </si>
  <si>
    <t>HCMVTB-pS22-C05-U-10</t>
  </si>
  <si>
    <t>HCMVTB-pS22-C05-U-11</t>
  </si>
  <si>
    <t>HCMVTB-pS22-C05-U-12</t>
  </si>
  <si>
    <t>HCMVTB-pS22-C05-U-13</t>
  </si>
  <si>
    <t>HCMVTB-pS22-C05-U-14</t>
  </si>
  <si>
    <t>HCMVTB-pS22-C05-U-15</t>
  </si>
  <si>
    <t>HCMVTB-pS22-C05-U-16</t>
  </si>
  <si>
    <t>HCMVTB-pS22-C05-U-17</t>
  </si>
  <si>
    <t>HCMVTB-pS22-C05-U-18</t>
  </si>
  <si>
    <t>HCMVTB-pS22-C05-U-19</t>
  </si>
  <si>
    <t>HCMVTB-pS22-C05-U-20</t>
  </si>
  <si>
    <t>HCMVTB-pS22-C05-U-21</t>
  </si>
  <si>
    <t>HCMVTB-pS22-C05-U-22</t>
  </si>
  <si>
    <t>HCMVTB-pS22-C05-U-23</t>
  </si>
  <si>
    <t>HCMVTB-pS22-C05-U-24</t>
  </si>
  <si>
    <t>HCMVTB-pS22-C05-U-25</t>
  </si>
  <si>
    <t>HCMVTB-pS22-C05-U-26</t>
  </si>
  <si>
    <t>HCMVTB-pS22-C02-I-01</t>
  </si>
  <si>
    <t>HCMVTB-pS22-C02-I-02</t>
  </si>
  <si>
    <t>HCMVTB-pS22-C02-I-03</t>
  </si>
  <si>
    <t>HCMVTB-pS22-C02-I-04</t>
  </si>
  <si>
    <t>HCMVTB-pS22-C02-I-05</t>
  </si>
  <si>
    <t>HCMVTB-pS22-C02-I-06</t>
  </si>
  <si>
    <t>HCMVTB-pS22-C02-I-07</t>
  </si>
  <si>
    <t>HCMVTB-pS22-C02-I-08</t>
  </si>
  <si>
    <t>HCMVTB-pS22-C02-I-09</t>
  </si>
  <si>
    <t>HCMVTB-pS22-C02-I-10</t>
  </si>
  <si>
    <t>HCMVTB-pS22-C02-I-11</t>
  </si>
  <si>
    <t>HCMVTB-pS22-C02-I-12</t>
  </si>
  <si>
    <t>HCMVTB-pS22-C02-I-13</t>
  </si>
  <si>
    <t>HCMVTB-pS22-C02-I-14</t>
  </si>
  <si>
    <t>HCMVTB-pS22-C02-I-15</t>
  </si>
  <si>
    <t>HCMVTB-pS22-C02-I-16</t>
  </si>
  <si>
    <t>HCMVTB-pS22-C02-I-17</t>
  </si>
  <si>
    <t>HCMVTB-pS22-C02-I-18</t>
  </si>
  <si>
    <t>HCMVTB-pS22-C02-I-19</t>
  </si>
  <si>
    <t>HCMVTB-pS22-C02-I-20</t>
  </si>
  <si>
    <t>HCMVTB-pS22-C02-I-21</t>
  </si>
  <si>
    <t>HCMVTB-pS22-C02-I-22</t>
  </si>
  <si>
    <t>HCMVTB-pS22-C02-I-23</t>
  </si>
  <si>
    <t>HCMVTB-pS22-C03-I-01</t>
  </si>
  <si>
    <t>HCMVTB-pS22-C03-I-02</t>
  </si>
  <si>
    <t>HCMVTB-pS22-C03-I-03</t>
  </si>
  <si>
    <t>HCMVTB-pS22-C03-I-04</t>
  </si>
  <si>
    <t>HCMVTB-pS22-C03-I-05</t>
  </si>
  <si>
    <t>HCMVTB-pS22-C03-I-06</t>
  </si>
  <si>
    <t>HCMVTB-pS22-C03-I-07</t>
  </si>
  <si>
    <t>HCMVTB-pS22-C03-I-08</t>
  </si>
  <si>
    <t>HCMVTB-pS22-C03-I-09</t>
  </si>
  <si>
    <t>HCMVTB-pS22-C03-I-10</t>
  </si>
  <si>
    <t>HCMVTB-pS22-C03-I-11</t>
  </si>
  <si>
    <t>HCMVTB-pS22-C03-I-12</t>
  </si>
  <si>
    <t>HCMVTB-pS22-C03-I-13</t>
  </si>
  <si>
    <t>HCMVTB-pS22-C03-I-14</t>
  </si>
  <si>
    <t>HCMVTB-pS22-C03-I-15</t>
  </si>
  <si>
    <t>HCMVTB-pS22-C03-I-16</t>
  </si>
  <si>
    <t>HCMVTB-pS22-C04-I-01</t>
  </si>
  <si>
    <t>HCMVTB-pS22-C04-I-02</t>
  </si>
  <si>
    <t>HCMVTB-pS22-C04-I-03</t>
  </si>
  <si>
    <t>HCMVTB-pS22-C04-I-04</t>
  </si>
  <si>
    <t>HCMVTB-pS22-C04-I-05</t>
  </si>
  <si>
    <t>HCMVTB-pS22-C04-I-06</t>
  </si>
  <si>
    <t>HCMVTB-pS22-C04-I-07</t>
  </si>
  <si>
    <t>HCMVTB-pS22-C04-I-08</t>
  </si>
  <si>
    <t>HCMVTB-pS22-C04-I-09</t>
  </si>
  <si>
    <t>HCMVTB-pS22-C04-I-10</t>
  </si>
  <si>
    <t>HCMVTB-pS22-C04-I-11</t>
  </si>
  <si>
    <t>HCMVTB-pS22-C04-I-12</t>
  </si>
  <si>
    <t>HCMVTB-pS22-C04-I-13</t>
  </si>
  <si>
    <t>HCMVTB-pS22-C04-I-14</t>
  </si>
  <si>
    <t>HCMVTB-pS22-C04-I-15</t>
  </si>
  <si>
    <t>HCMVTB-pS22-C04-I-16</t>
  </si>
  <si>
    <t>HCMVTB-pS22-C04-I-17</t>
  </si>
  <si>
    <t>HCMVTB-pS22-C04-I-18</t>
  </si>
  <si>
    <t>HCMVTB-pS22-C04-I-19</t>
  </si>
  <si>
    <t>HCMVTB-pS22-C04-I-20</t>
  </si>
  <si>
    <t>HCMVTB-pS22-C05-I-01</t>
  </si>
  <si>
    <t>HCMVTB-pS22-C05-I-02</t>
  </si>
  <si>
    <t>HCMVTB-pS22-C05-I-03</t>
  </si>
  <si>
    <t>HCMVTB-pS22-C05-I-04</t>
  </si>
  <si>
    <t>HCMVTB-pS22-C05-I-05</t>
  </si>
  <si>
    <t>HCMVTB-pS22-C05-I-06</t>
  </si>
  <si>
    <t>HCMVTB-pS22-C05-I-07</t>
  </si>
  <si>
    <t>HCMVTB-pS22-C05-I-08</t>
  </si>
  <si>
    <t>HCMVTB-pS22-C05-I-09</t>
  </si>
  <si>
    <t>HCMVTB-pS22-C05-I-10</t>
  </si>
  <si>
    <t>HCMVTB-pS22-C05-I-11</t>
  </si>
  <si>
    <t>HCMVTB-pS22-C05-I-12</t>
  </si>
  <si>
    <t>HCMVTB-pS22-C05-I-13</t>
  </si>
  <si>
    <t>HCMVTB-pS22-C05-I-14</t>
  </si>
  <si>
    <t>HCMVTB-pS22-C05-I-15</t>
  </si>
  <si>
    <t>HCMVTB-pS22-C05-I-16</t>
  </si>
  <si>
    <t>HCMVTB-pS22-C05-I-17</t>
  </si>
  <si>
    <t>HCMVTB-pS22-C05-I-18</t>
  </si>
  <si>
    <t>HCMVTB-pS22-C05-I-19</t>
  </si>
  <si>
    <t>HCMVTB-pS22-C05-I-20</t>
  </si>
  <si>
    <t>HCMVTB-pS22-C05-I-21</t>
  </si>
  <si>
    <t>HCMVTB-pS22-C05-I-22</t>
  </si>
  <si>
    <t>HCMVTB-pS22-C05-I-23</t>
  </si>
  <si>
    <t>HCMVTB-pS22-C05-I-24</t>
  </si>
  <si>
    <t>HCMVTB-pS22-C05-I-25</t>
  </si>
  <si>
    <t>HCMVTB-pS22-C05-I-26</t>
  </si>
  <si>
    <t>HCMV AD</t>
  </si>
  <si>
    <t>HCMV TB</t>
  </si>
  <si>
    <r>
      <t xml:space="preserve">Uninfected </t>
    </r>
    <r>
      <rPr>
        <sz val="11"/>
        <color theme="1"/>
        <rFont val="Calibri"/>
        <family val="2"/>
        <scheme val="minor"/>
      </rPr>
      <t>(HCMV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UL97-pS22-A)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</si>
  <si>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</si>
  <si>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UL97-pS22-A01-I-01</t>
    </r>
  </si>
  <si>
    <r>
      <t xml:space="preserve">Infected </t>
    </r>
    <r>
      <rPr>
        <sz val="11"/>
        <color theme="1"/>
        <rFont val="Calibri"/>
        <family val="2"/>
        <scheme val="minor"/>
      </rPr>
      <t>(HCMV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UL97-pS22-A)</t>
    </r>
  </si>
  <si>
    <r>
      <t xml:space="preserve">Infected </t>
    </r>
    <r>
      <rPr>
        <sz val="11"/>
        <color theme="1"/>
        <rFont val="Calibri"/>
        <family val="2"/>
        <scheme val="minor"/>
      </rPr>
      <t>(HCMV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UL97-pS22-B)</t>
    </r>
  </si>
  <si>
    <r>
      <t xml:space="preserve">Uninfected </t>
    </r>
    <r>
      <rPr>
        <sz val="11"/>
        <color theme="1"/>
        <rFont val="Calibri"/>
        <family val="2"/>
        <scheme val="minor"/>
      </rPr>
      <t>(HCMV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UL97-pS22-B)</t>
    </r>
  </si>
  <si>
    <r>
      <t xml:space="preserve">Uninfected </t>
    </r>
    <r>
      <rPr>
        <sz val="11"/>
        <color theme="1"/>
        <rFont val="Calibri"/>
        <family val="2"/>
        <scheme val="minor"/>
      </rPr>
      <t>(HCMV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UL97-pS22-C)</t>
    </r>
  </si>
  <si>
    <r>
      <t xml:space="preserve">Infected </t>
    </r>
    <r>
      <rPr>
        <sz val="11"/>
        <color theme="1"/>
        <rFont val="Calibri"/>
        <family val="2"/>
        <scheme val="minor"/>
      </rPr>
      <t>(HCMV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UL97-pS22-C)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</si>
  <si>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</si>
  <si>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</si>
  <si>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</si>
  <si>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</si>
  <si>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</si>
  <si>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</si>
  <si>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</si>
  <si>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</si>
  <si>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</si>
  <si>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</si>
  <si>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UL97-pS22-A01-U-12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</si>
  <si>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</si>
  <si>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</si>
  <si>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</si>
  <si>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</si>
  <si>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</si>
  <si>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</si>
  <si>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</si>
  <si>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</si>
  <si>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</si>
  <si>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</si>
  <si>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</si>
  <si>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</si>
  <si>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</si>
  <si>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</si>
  <si>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</si>
  <si>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</si>
  <si>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UL97-pS22-A01-I-18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</si>
  <si>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</si>
  <si>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</si>
  <si>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</si>
  <si>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</si>
  <si>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</si>
  <si>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</si>
  <si>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</si>
  <si>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</si>
  <si>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</si>
  <si>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</si>
  <si>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</si>
  <si>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</si>
  <si>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UL97-pS22-A02-U-13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</si>
  <si>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</si>
  <si>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</si>
  <si>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</si>
  <si>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</si>
  <si>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</si>
  <si>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</si>
  <si>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</si>
  <si>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</si>
  <si>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</si>
  <si>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</si>
  <si>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UL97-pS22-A02-I-11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</si>
  <si>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</si>
  <si>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</si>
  <si>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</si>
  <si>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</si>
  <si>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</si>
  <si>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</si>
  <si>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</si>
  <si>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</si>
  <si>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</si>
  <si>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</si>
  <si>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</si>
  <si>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</si>
  <si>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</si>
  <si>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</si>
  <si>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</si>
  <si>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</si>
  <si>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UL97-pS22-A03-I-17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</si>
  <si>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</si>
  <si>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</si>
  <si>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</si>
  <si>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</si>
  <si>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</si>
  <si>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</si>
  <si>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</si>
  <si>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UL97-pS22-A03-U-08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</si>
  <si>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</si>
  <si>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</si>
  <si>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</si>
  <si>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</si>
  <si>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</si>
  <si>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</si>
  <si>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</si>
  <si>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</si>
  <si>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</si>
  <si>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</si>
  <si>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</si>
  <si>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</si>
  <si>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</si>
  <si>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</si>
  <si>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</si>
  <si>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</si>
  <si>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</si>
  <si>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</si>
  <si>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</si>
  <si>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</si>
  <si>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</si>
  <si>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</si>
  <si>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</si>
  <si>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</si>
  <si>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</si>
  <si>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</si>
  <si>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UL97-pS22-A04-I-19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</si>
  <si>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UL97-pS22-A04-I-20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</si>
  <si>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"/>
        <family val="2"/>
      </rPr>
      <t>UL97-pS22-A</t>
    </r>
  </si>
  <si>
    <r>
      <t>HCMV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"/>
        <family val="2"/>
      </rPr>
      <t>UL97-pS22-B</t>
    </r>
  </si>
  <si>
    <r>
      <t>HCMV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"/>
        <family val="2"/>
      </rPr>
      <t>UL97-pS22-C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</si>
  <si>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</si>
  <si>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</si>
  <si>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</si>
  <si>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</si>
  <si>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</si>
  <si>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</si>
  <si>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</si>
  <si>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</si>
  <si>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</si>
  <si>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</si>
  <si>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</si>
  <si>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</si>
  <si>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</si>
  <si>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UL97-pS22-B01-U-13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</si>
  <si>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</si>
  <si>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</si>
  <si>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</si>
  <si>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</si>
  <si>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</si>
  <si>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</si>
  <si>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</si>
  <si>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</si>
  <si>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</si>
  <si>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</si>
  <si>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</si>
  <si>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</si>
  <si>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</si>
  <si>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</si>
  <si>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</si>
  <si>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</si>
  <si>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</si>
  <si>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UL97-pS22-B01-I-19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</si>
  <si>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UL97-pS22-B01-I-20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</si>
  <si>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</si>
  <si>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</si>
  <si>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</si>
  <si>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</si>
  <si>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</si>
  <si>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</si>
  <si>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</si>
  <si>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</si>
  <si>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</si>
  <si>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</si>
  <si>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</si>
  <si>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</si>
  <si>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</si>
  <si>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</si>
  <si>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</si>
  <si>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</si>
  <si>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</si>
  <si>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</si>
  <si>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UL97-pS22-B02-U-19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</si>
  <si>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UL97-pS22-B02-U-20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</si>
  <si>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UL97-pS22-B02-U-21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</si>
  <si>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UL97-pS22-B02-U-22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</si>
  <si>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UL97-pS22-B02-U-23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</si>
  <si>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</si>
  <si>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</si>
  <si>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</si>
  <si>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</si>
  <si>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</si>
  <si>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</si>
  <si>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</si>
  <si>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</si>
  <si>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</si>
  <si>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</si>
  <si>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</si>
  <si>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</si>
  <si>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</si>
  <si>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UL97-pS22-B02-I-14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</si>
  <si>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</si>
  <si>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</si>
  <si>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</si>
  <si>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</si>
  <si>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</si>
  <si>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</si>
  <si>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</si>
  <si>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</si>
  <si>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</si>
  <si>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</si>
  <si>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</si>
  <si>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</si>
  <si>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</si>
  <si>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</si>
  <si>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</si>
  <si>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</si>
  <si>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</si>
  <si>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</si>
  <si>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UL97-pS22-B03-I-19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</si>
  <si>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</si>
  <si>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</si>
  <si>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</si>
  <si>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</si>
  <si>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</si>
  <si>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</si>
  <si>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</si>
  <si>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</si>
  <si>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</si>
  <si>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</si>
  <si>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</si>
  <si>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</si>
  <si>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</si>
  <si>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</si>
  <si>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</si>
  <si>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</si>
  <si>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</si>
  <si>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</si>
  <si>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UL97-pS22-B03-U-19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</si>
  <si>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</si>
  <si>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</si>
  <si>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</si>
  <si>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</si>
  <si>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</si>
  <si>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</si>
  <si>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</si>
  <si>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</si>
  <si>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</si>
  <si>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UL97-pS22-B03-U-29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</si>
  <si>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</si>
  <si>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</si>
  <si>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</si>
  <si>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</si>
  <si>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</si>
  <si>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</si>
  <si>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</si>
  <si>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</si>
  <si>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</si>
  <si>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</si>
  <si>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</si>
  <si>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</si>
  <si>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</si>
  <si>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</si>
  <si>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</si>
  <si>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</si>
  <si>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</si>
  <si>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</si>
  <si>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</si>
  <si>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UL97-pS22-C01-U-19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</si>
  <si>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UL97-pS22-C01-U-20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</si>
  <si>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UL97-pS22-C01-U-21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</si>
  <si>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</si>
  <si>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</si>
  <si>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</si>
  <si>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</si>
  <si>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</si>
  <si>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</si>
  <si>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</si>
  <si>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</si>
  <si>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</si>
  <si>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</si>
  <si>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</si>
  <si>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</si>
  <si>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</si>
  <si>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</si>
  <si>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</si>
  <si>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</si>
  <si>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</si>
  <si>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UL97-pS22-C01-I-19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</si>
  <si>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</si>
  <si>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</si>
  <si>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</si>
  <si>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</si>
  <si>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</si>
  <si>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</si>
  <si>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</si>
  <si>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</si>
  <si>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</si>
  <si>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UL97-pS22-C01-I-29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</si>
  <si>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UL97-pS22-C01-I-30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</si>
  <si>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UL97-pS22-C01-I-31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</si>
  <si>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UL97-pS22-C01-I-32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</si>
  <si>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UL97-pS22-C01-I-33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</si>
  <si>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</si>
  <si>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</si>
  <si>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</si>
  <si>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</si>
  <si>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</si>
  <si>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</si>
  <si>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</si>
  <si>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</si>
  <si>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</si>
  <si>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</si>
  <si>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</si>
  <si>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</si>
  <si>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</si>
  <si>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</si>
  <si>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</si>
  <si>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UL97-pS22-C02-U-15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</si>
  <si>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</si>
  <si>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</si>
  <si>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</si>
  <si>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</si>
  <si>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</si>
  <si>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</si>
  <si>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</si>
  <si>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</si>
  <si>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</si>
  <si>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</si>
  <si>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</si>
  <si>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</si>
  <si>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</si>
  <si>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</si>
  <si>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</si>
  <si>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</si>
  <si>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</si>
  <si>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UL97-pS22-C02-I-19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</si>
  <si>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UL97-pS22-C02-I-20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</si>
  <si>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</si>
  <si>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</si>
  <si>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</si>
  <si>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</si>
  <si>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</si>
  <si>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</si>
  <si>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</si>
  <si>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</si>
  <si>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</si>
  <si>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</si>
  <si>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</si>
  <si>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</si>
  <si>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</si>
  <si>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</si>
  <si>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</si>
  <si>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</si>
  <si>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</si>
  <si>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</si>
  <si>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UL97-pS22-C03-U-18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</si>
  <si>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</si>
  <si>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</si>
  <si>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</si>
  <si>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</si>
  <si>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</si>
  <si>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</si>
  <si>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</si>
  <si>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</si>
  <si>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</si>
  <si>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</si>
  <si>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</si>
  <si>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</si>
  <si>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</si>
  <si>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</si>
  <si>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</si>
  <si>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</si>
  <si>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</si>
  <si>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UL97-pS22-C03-I-19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</si>
  <si>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UL97-pS22-C03-I-20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</si>
  <si>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UL97-pS22-C04-I-01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</si>
  <si>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UL97-pS22-C04-U-01</t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</si>
  <si>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</si>
  <si>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</si>
  <si>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</si>
  <si>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</si>
  <si>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</si>
  <si>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</si>
  <si>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</si>
  <si>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UL97-pS22-C04-U-09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</si>
  <si>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UL97-pS22-C04-U-10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</si>
  <si>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UL97-pS22-C04-U-11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</si>
  <si>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UL97-pS22-C04-U-12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</si>
  <si>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UL97-pS22-C04-U-13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</si>
  <si>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UL97-pS22-C04-U-14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</si>
  <si>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UL97-pS22-C04-U-15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</si>
  <si>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UL97-pS22-C04-I-02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</si>
  <si>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UL97-pS22-C04-I-03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</si>
  <si>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UL97-pS22-C04-I-04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</si>
  <si>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UL97-pS22-C04-I-05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</si>
  <si>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UL97-pS22-C04-I-06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</si>
  <si>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UL97-pS22-C04-I-07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</si>
  <si>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UL97-pS22-C04-I-08</t>
    </r>
    <r>
      <rPr>
        <sz val="11"/>
        <color theme="1"/>
        <rFont val="Calibri"/>
        <family val="2"/>
        <scheme val="minor"/>
      </rPr>
      <t/>
    </r>
  </si>
  <si>
    <r>
      <t>HCMV</t>
    </r>
    <r>
      <rPr>
        <b/>
        <sz val="11"/>
        <color rgb="FF000000"/>
        <rFont val="Symbol"/>
        <family val="1"/>
        <charset val="2"/>
      </rPr>
      <t>D</t>
    </r>
    <r>
      <rPr>
        <b/>
        <sz val="11"/>
        <color rgb="FF000000"/>
        <rFont val="Arial"/>
        <family val="2"/>
      </rPr>
      <t>UL97</t>
    </r>
  </si>
  <si>
    <r>
      <t>HCMV</t>
    </r>
    <r>
      <rPr>
        <sz val="11"/>
        <color rgb="FF000000"/>
        <rFont val="Symbol"/>
        <family val="1"/>
        <charset val="2"/>
      </rPr>
      <t>D</t>
    </r>
    <r>
      <rPr>
        <sz val="11"/>
        <color rgb="FF000000"/>
        <rFont val="Arial"/>
        <family val="2"/>
      </rPr>
      <t>UL97-pS22-A</t>
    </r>
  </si>
  <si>
    <r>
      <t>HCMV</t>
    </r>
    <r>
      <rPr>
        <sz val="11"/>
        <color rgb="FF000000"/>
        <rFont val="Symbol"/>
        <family val="1"/>
        <charset val="2"/>
      </rPr>
      <t>D</t>
    </r>
    <r>
      <rPr>
        <sz val="11"/>
        <color rgb="FF000000"/>
        <rFont val="Arial"/>
        <family val="2"/>
      </rPr>
      <t>UL97-pS22-B</t>
    </r>
  </si>
  <si>
    <r>
      <t>HCMV</t>
    </r>
    <r>
      <rPr>
        <sz val="11"/>
        <color rgb="FF000000"/>
        <rFont val="Symbol"/>
        <family val="1"/>
        <charset val="2"/>
      </rPr>
      <t>D</t>
    </r>
    <r>
      <rPr>
        <sz val="11"/>
        <color rgb="FF000000"/>
        <rFont val="Arial"/>
        <family val="2"/>
      </rPr>
      <t>UL97-pS22-C</t>
    </r>
  </si>
  <si>
    <t>HHV6A-pS22-A</t>
  </si>
  <si>
    <t>HHV6A-pS22-B</t>
  </si>
  <si>
    <t>HHV6A-pS22-C</t>
  </si>
  <si>
    <t>HHV6A-pS22-A01-U-01</t>
  </si>
  <si>
    <t>HHV6A-pS22-A01-I-01</t>
  </si>
  <si>
    <t>HHV6A-pS22-B01-U-01</t>
  </si>
  <si>
    <t>HHV6A-pS22-B01-I-01</t>
  </si>
  <si>
    <t>HHV6A-pS22-C01-U-01</t>
  </si>
  <si>
    <t>HHV6A-pS22-C01-I-01</t>
  </si>
  <si>
    <r>
      <t xml:space="preserve">Uninfected </t>
    </r>
    <r>
      <rPr>
        <sz val="11"/>
        <color theme="1"/>
        <rFont val="Calibri"/>
        <family val="2"/>
        <scheme val="minor"/>
      </rPr>
      <t>(HHV6A-pS22-A)</t>
    </r>
  </si>
  <si>
    <r>
      <t xml:space="preserve">Infected </t>
    </r>
    <r>
      <rPr>
        <sz val="11"/>
        <color theme="1"/>
        <rFont val="Calibri"/>
        <family val="2"/>
        <scheme val="minor"/>
      </rPr>
      <t>(HHV6A-pS22-A)</t>
    </r>
  </si>
  <si>
    <r>
      <t xml:space="preserve">Uninfected </t>
    </r>
    <r>
      <rPr>
        <sz val="11"/>
        <color theme="1"/>
        <rFont val="Calibri"/>
        <family val="2"/>
        <scheme val="minor"/>
      </rPr>
      <t>(HHV6A-pS22-B)</t>
    </r>
  </si>
  <si>
    <r>
      <t xml:space="preserve">Infected </t>
    </r>
    <r>
      <rPr>
        <sz val="11"/>
        <color theme="1"/>
        <rFont val="Calibri"/>
        <family val="2"/>
        <scheme val="minor"/>
      </rPr>
      <t>(HHV6A-pS22-B)</t>
    </r>
  </si>
  <si>
    <r>
      <t xml:space="preserve">Uninfected </t>
    </r>
    <r>
      <rPr>
        <sz val="11"/>
        <color theme="1"/>
        <rFont val="Calibri"/>
        <family val="2"/>
        <scheme val="minor"/>
      </rPr>
      <t>(HHV6A-pS22-C)</t>
    </r>
  </si>
  <si>
    <r>
      <t xml:space="preserve">Infected </t>
    </r>
    <r>
      <rPr>
        <sz val="11"/>
        <color theme="1"/>
        <rFont val="Calibri"/>
        <family val="2"/>
        <scheme val="minor"/>
      </rPr>
      <t>(HHV6A-pS22-C)</t>
    </r>
  </si>
  <si>
    <t>HHV6A-pS22-A01-U-02</t>
  </si>
  <si>
    <t>HHV6A-pS22-A01-U-03</t>
  </si>
  <si>
    <t>HHV6A-pS22-A01-U-04</t>
  </si>
  <si>
    <t>HHV6A-pS22-A01-U-05</t>
  </si>
  <si>
    <t>HHV6A-pS22-A01-U-06</t>
  </si>
  <si>
    <t>HHV6A-pS22-A01-U-07</t>
  </si>
  <si>
    <t>HHV6A-pS22-A01-U-08</t>
  </si>
  <si>
    <t>HHV6A-pS22-A01-U-09</t>
  </si>
  <si>
    <t>HHV6A-pS22-A01-U-10</t>
  </si>
  <si>
    <t>HHV6A-pS22-A01-U-11</t>
  </si>
  <si>
    <t>HHV6A-pS22-A01-U-12</t>
  </si>
  <si>
    <t>HHV6A-pS22-A01-U-13</t>
  </si>
  <si>
    <t>HHV6A-pS22-A01-U-14</t>
  </si>
  <si>
    <t>HHV6A-pS22-A01-U-15</t>
  </si>
  <si>
    <t>HHV6A-pS22-A01-U-16</t>
  </si>
  <si>
    <t>HHV6A-pS22-A01-U-17</t>
  </si>
  <si>
    <t>HHV6A-pS22-A01-U-18</t>
  </si>
  <si>
    <t>HHV6A-pS22-A01-I-02</t>
  </si>
  <si>
    <t>HHV6A-pS22-A01-I-03</t>
  </si>
  <si>
    <t>HHV6A-pS22-A01-I-04</t>
  </si>
  <si>
    <t>HHV6A-pS22-A01-I-05</t>
  </si>
  <si>
    <t>HHV6A-pS22-A01-I-06</t>
  </si>
  <si>
    <t>HHV6A-pS22-A01-I-07</t>
  </si>
  <si>
    <t>HHV6A-pS22-A02-U-01</t>
  </si>
  <si>
    <t>HHV6A-pS22-A02-U-02</t>
  </si>
  <si>
    <t>HHV6A-pS22-A02-U-03</t>
  </si>
  <si>
    <t>HHV6A-pS22-A02-U-04</t>
  </si>
  <si>
    <t>HHV6A-pS22-A02-U-05</t>
  </si>
  <si>
    <t>HHV6A-pS22-A02-U-06</t>
  </si>
  <si>
    <t>HHV6A-pS22-A02-U-07</t>
  </si>
  <si>
    <t>HHV6A-pS22-A02-U-08</t>
  </si>
  <si>
    <t>HHV6A-pS22-A02-U-09</t>
  </si>
  <si>
    <t>HHV6A-pS22-A02-U-10</t>
  </si>
  <si>
    <t>HHV6A-pS22-A02-U-11</t>
  </si>
  <si>
    <t>HHV6A-pS22-A02-U-12</t>
  </si>
  <si>
    <t>HHV6A-pS22-A02-U-13</t>
  </si>
  <si>
    <t>HHV6A-pS22-A02-U-14</t>
  </si>
  <si>
    <t>HHV6A-pS22-A02-U-15</t>
  </si>
  <si>
    <t>HHV6A-pS22-A02-U-16</t>
  </si>
  <si>
    <t>HHV6A-pS22-A02-U-17</t>
  </si>
  <si>
    <t>HHV6A-pS22-A02-U-18</t>
  </si>
  <si>
    <t>HHV6A-pS22-A02-U-19</t>
  </si>
  <si>
    <t>HHV6A-pS22-A02-U-20</t>
  </si>
  <si>
    <t>HHV6A-pS22-A02-I-01</t>
  </si>
  <si>
    <t>HHV6A-pS22-A02-I-02</t>
  </si>
  <si>
    <t>HHV6A-pS22-A02-I-03</t>
  </si>
  <si>
    <t>HHV6A-pS22-A02-I-04</t>
  </si>
  <si>
    <t>HHV6A-pS22-A02-I-05</t>
  </si>
  <si>
    <t>HHV6A-pS22-A02-I-06</t>
  </si>
  <si>
    <t>HHV6A-pS22-A02-I-07</t>
  </si>
  <si>
    <t>HHV6A-pS22-A02-I-08</t>
  </si>
  <si>
    <t>HHV6A-pS22-A02-I-09</t>
  </si>
  <si>
    <t>HHV6A-pS22-A02-I-10</t>
  </si>
  <si>
    <t>HHV6A-pS22-A03-U-01</t>
  </si>
  <si>
    <t>HHV6A-pS22-A03-U-02</t>
  </si>
  <si>
    <t>HHV6A-pS22-A03-U-03</t>
  </si>
  <si>
    <t>HHV6A-pS22-A03-U-04</t>
  </si>
  <si>
    <t>HHV6A-pS22-A03-U-05</t>
  </si>
  <si>
    <t>HHV6A-pS22-A03-U-06</t>
  </si>
  <si>
    <t>HHV6A-pS22-A03-U-07</t>
  </si>
  <si>
    <t>HHV6A-pS22-A03-U-08</t>
  </si>
  <si>
    <t>HHV6A-pS22-A03-U-09</t>
  </si>
  <si>
    <t>HHV6A-pS22-A03-U-10</t>
  </si>
  <si>
    <t>HHV6A-pS22-A03-U-11</t>
  </si>
  <si>
    <t>HHV6A-pS22-A03-U-12</t>
  </si>
  <si>
    <t>HHV6A-pS22-A03-U-13</t>
  </si>
  <si>
    <t>HHV6A-pS22-A03-U-14</t>
  </si>
  <si>
    <t>HHV6A-pS22-A03-U-15</t>
  </si>
  <si>
    <t>HHV6A-pS22-A03-U-16</t>
  </si>
  <si>
    <t>HHV6A-pS22-A03-U-17</t>
  </si>
  <si>
    <t>HHV6A-pS22-A03-U-18</t>
  </si>
  <si>
    <t>HHV6A-pS22-A03-U-19</t>
  </si>
  <si>
    <t>HHV6A-pS22-A03-U-20</t>
  </si>
  <si>
    <t>HHV6A-pS22-A03-U-21</t>
  </si>
  <si>
    <t>HHV6A-pS22-A03-U-22</t>
  </si>
  <si>
    <t>HHV6A-pS22-A03-U-23</t>
  </si>
  <si>
    <t>HHV6A-pS22-A03-U-24</t>
  </si>
  <si>
    <t>HHV6A-pS22-A03-U-25</t>
  </si>
  <si>
    <t>HHV6A-pS22-A03-U-26</t>
  </si>
  <si>
    <t>HHV6A-pS22-A03-U-27</t>
  </si>
  <si>
    <t>HHV6A-pS22-A03-U-28</t>
  </si>
  <si>
    <t>HHV6A-pS22-A03-U-29</t>
  </si>
  <si>
    <t>HHV6A-pS22-A03-U-30</t>
  </si>
  <si>
    <t>HHV6A-pS22-A03-U-31</t>
  </si>
  <si>
    <t>HHV6A-pS22-A03-U-32</t>
  </si>
  <si>
    <t>HHV6A-pS22-A03-U-33</t>
  </si>
  <si>
    <t>HHV6A-pS22-A03-U-34</t>
  </si>
  <si>
    <t>HHV6A-pS22-A03-U-35</t>
  </si>
  <si>
    <t>HHV6A-pS22-A03-U-36</t>
  </si>
  <si>
    <t>HHV6A-pS22-A03-U-37</t>
  </si>
  <si>
    <t>HHV6A-pS22-A03-U-38</t>
  </si>
  <si>
    <t>HHV6A-pS22-A03-U-39</t>
  </si>
  <si>
    <t>HHV6A-pS22-A03-U-40</t>
  </si>
  <si>
    <t>HHV6A-pS22-A03-U-41</t>
  </si>
  <si>
    <t>HHV6A-pS22-A03-I-01</t>
  </si>
  <si>
    <t>HHV6A-pS22-A03-I-02</t>
  </si>
  <si>
    <t>HHV6A-pS22-A03-I-03</t>
  </si>
  <si>
    <t>HHV6A-pS22-A03-I-04</t>
  </si>
  <si>
    <t>HHV6A-pS22-A03-I-05</t>
  </si>
  <si>
    <t>HHV6A-pS22-A03-I-06</t>
  </si>
  <si>
    <t>HHV6A-pS22-A03-I-07</t>
  </si>
  <si>
    <t>HHV6A-pS22-A03-I-08</t>
  </si>
  <si>
    <t>HHV6A-pS22-A03-I-09</t>
  </si>
  <si>
    <t>HHV6A-pS22-A03-I-10</t>
  </si>
  <si>
    <t>HHV6A-pS22-A03-I-11</t>
  </si>
  <si>
    <t>HHV6A-pS22-A03-I-12</t>
  </si>
  <si>
    <t>HHV6A-pS22-A03-I-13</t>
  </si>
  <si>
    <t>HHV6A-pS22-A04-I-01</t>
  </si>
  <si>
    <t>HHV6A-pS22-A04-I-02</t>
  </si>
  <si>
    <t>HHV6A-pS22-A04-I-03</t>
  </si>
  <si>
    <t>HHV6A-pS22-A04-I-04</t>
  </si>
  <si>
    <t>HHV6A-pS22-A04-I-05</t>
  </si>
  <si>
    <t>HHV6A-pS22-A04-I-06</t>
  </si>
  <si>
    <t>HHV6A-pS22-A04-I-07</t>
  </si>
  <si>
    <t>HHV6A-pS22-A04-I-08</t>
  </si>
  <si>
    <t>HHV6A-pS22-A05-I-01</t>
  </si>
  <si>
    <t>HHV6A-pS22-A05-I-02</t>
  </si>
  <si>
    <t>HHV6A-pS22-A05-I-03</t>
  </si>
  <si>
    <t>HHV6A-pS22-A05-I-04</t>
  </si>
  <si>
    <t>HHV6A-pS22-A05-I-05</t>
  </si>
  <si>
    <t>HHV6A-pS22-A05-I-06</t>
  </si>
  <si>
    <t>HHV6A-pS22-A05-I-07</t>
  </si>
  <si>
    <t>HHV6A-pS22-A05-I-08</t>
  </si>
  <si>
    <t>HHV6A-pS22-A05-I-09</t>
  </si>
  <si>
    <t>HHV6A-pS22-A05-I-10</t>
  </si>
  <si>
    <t>HHV6A-pS22-A05-I-11</t>
  </si>
  <si>
    <t>HHV6A-pS22-A05-I-12</t>
  </si>
  <si>
    <t>HHV6A-pS22-A05-I-13</t>
  </si>
  <si>
    <t>HHV6A-pS22-A06-I-01</t>
  </si>
  <si>
    <t>HHV6A-pS22-A06-I-02</t>
  </si>
  <si>
    <t>HHV6A-pS22-A06-I-03</t>
  </si>
  <si>
    <t>HHV6A-pS22-A06-I-04</t>
  </si>
  <si>
    <t>HHV6A-pS22-A06-I-05</t>
  </si>
  <si>
    <t>HHV6A-pS22-A06-I-06</t>
  </si>
  <si>
    <t>HHV6A-pS22-A06-I-07</t>
  </si>
  <si>
    <t>HHV6A-pS22-A06-I-08</t>
  </si>
  <si>
    <t>HHV6A-pS22-A06-I-09</t>
  </si>
  <si>
    <t>HHV6A-pS22-A07-I-01</t>
  </si>
  <si>
    <t>HHV6A-pS22-A07-I-02</t>
  </si>
  <si>
    <t>HHV6A-pS22-A07-I-03</t>
  </si>
  <si>
    <t>HHV6A-pS22-A07-I-04</t>
  </si>
  <si>
    <t>HHV6A-pS22-A07-I-05</t>
  </si>
  <si>
    <t>HHV6A-pS22-A07-I-06</t>
  </si>
  <si>
    <t>HHV6A-pS22-A07-I-07</t>
  </si>
  <si>
    <t>HHV6A-pS22-A07-I-08</t>
  </si>
  <si>
    <t>HHV6A-pS22-A07-I-09</t>
  </si>
  <si>
    <t>HHV6A-pS22-A07-I-10</t>
  </si>
  <si>
    <t>HHV6A-pS22-A07-I-11</t>
  </si>
  <si>
    <t>HHV6A-pS22-A04-U-01</t>
  </si>
  <si>
    <t>HHV6A-pS22-A04-U-02</t>
  </si>
  <si>
    <t>HHV6A-pS22-A04-U-03</t>
  </si>
  <si>
    <t>HHV6A-pS22-A04-U-04</t>
  </si>
  <si>
    <t>HHV6A-pS22-A04-U-05</t>
  </si>
  <si>
    <t>HHV6A-pS22-A04-U-06</t>
  </si>
  <si>
    <t>HHV6A-pS22-A04-U-07</t>
  </si>
  <si>
    <t>HHV6A-pS22-A04-U-08</t>
  </si>
  <si>
    <t>HHV6A-pS22-A04-U-09</t>
  </si>
  <si>
    <t>HHV6A-pS22-A04-U-10</t>
  </si>
  <si>
    <t>HHV6A-pS22-A04-U-11</t>
  </si>
  <si>
    <t>HHV6A-pS22-A04-U-12</t>
  </si>
  <si>
    <t>HHV6A-pS22-A04-U-13</t>
  </si>
  <si>
    <t>HHV6A-pS22-A04-U-14</t>
  </si>
  <si>
    <t>HHV6A-pS22-A04-U-15</t>
  </si>
  <si>
    <t>HHV6A-pS22-A04-U-16</t>
  </si>
  <si>
    <t>HHV6A-pS22-A04-U-17</t>
  </si>
  <si>
    <t>HHV6A-pS22-A04-U-18</t>
  </si>
  <si>
    <t>HHV6A-pS22-A04-U-19</t>
  </si>
  <si>
    <t>HHV6A-pS22-A04-U-20</t>
  </si>
  <si>
    <t>HHV6A-pS22-A04-U-21</t>
  </si>
  <si>
    <t>HHV6A-pS22-A04-U-22</t>
  </si>
  <si>
    <t>HHV6A-pS22-A04-U-23</t>
  </si>
  <si>
    <t>HHV6A-pS22-A04-U-24</t>
  </si>
  <si>
    <t>HHV6A-pS22-A04-U-25</t>
  </si>
  <si>
    <t>HHV6A-pS22-A04-U-26</t>
  </si>
  <si>
    <t>HHV6A-pS22-A04-U-27</t>
  </si>
  <si>
    <t>HHV6A-pS22-A04-U-28</t>
  </si>
  <si>
    <t>HHV6A-pS22-A04-U-29</t>
  </si>
  <si>
    <t>HHV6A-pS22-A04-U-30</t>
  </si>
  <si>
    <t>HHV6A-pS22-A04-U-31</t>
  </si>
  <si>
    <t>HHV6A-pS22-A04-U-32</t>
  </si>
  <si>
    <t>HHV6A-pS22-A04-U-33</t>
  </si>
  <si>
    <t>HHV6A-pS22-A04-U-34</t>
  </si>
  <si>
    <t>HHV6A-pS22-A05-U-01</t>
  </si>
  <si>
    <t>HHV6A-pS22-A05-U-02</t>
  </si>
  <si>
    <t>HHV6A-pS22-A05-U-03</t>
  </si>
  <si>
    <t>HHV6A-pS22-A05-U-04</t>
  </si>
  <si>
    <t>HHV6A-pS22-A05-U-05</t>
  </si>
  <si>
    <t>HHV6A-pS22-A05-U-06</t>
  </si>
  <si>
    <t>HHV6A-pS22-A05-U-07</t>
  </si>
  <si>
    <t>HHV6A-pS22-A05-U-08</t>
  </si>
  <si>
    <t>HHV6A-pS22-A05-U-09</t>
  </si>
  <si>
    <t>HHV6A-pS22-A05-U-10</t>
  </si>
  <si>
    <t>HHV6A-pS22-A05-U-11</t>
  </si>
  <si>
    <t>HHV6A-pS22-A05-U-12</t>
  </si>
  <si>
    <t>HHV6A-pS22-A05-U-13</t>
  </si>
  <si>
    <t>HHV6A-pS22-A05-U-14</t>
  </si>
  <si>
    <t>HHV6A-pS22-A05-U-15</t>
  </si>
  <si>
    <t>HHV6A-pS22-A05-U-16</t>
  </si>
  <si>
    <t>HHV6A-pS22-A05-U-17</t>
  </si>
  <si>
    <t>HHV6A-pS22-A05-U-18</t>
  </si>
  <si>
    <t>HHV6A-pS22-A05-U-19</t>
  </si>
  <si>
    <t>HHV6A-pS22-A05-U-20</t>
  </si>
  <si>
    <t>HHV6A-pS22-A05-U-21</t>
  </si>
  <si>
    <t>HHV6A-pS22-A05-U-22</t>
  </si>
  <si>
    <t>HHV6A-pS22-A05-U-23</t>
  </si>
  <si>
    <t>HHV6A-pS22-A05-U-24</t>
  </si>
  <si>
    <t>HHV6A-pS22-A05-U-25</t>
  </si>
  <si>
    <t>HHV6A-pS22-A05-U-26</t>
  </si>
  <si>
    <t>HHV6A-pS22-A05-U-27</t>
  </si>
  <si>
    <t>HHV6A-pS22-A05-U-28</t>
  </si>
  <si>
    <t>HHV6A-pS22-A05-U-29</t>
  </si>
  <si>
    <t>HHV6A-pS22-A05-U-30</t>
  </si>
  <si>
    <t>HHV6A-pS22-A05-U-31</t>
  </si>
  <si>
    <t>HHV6A-pS22-A05-U-32</t>
  </si>
  <si>
    <t>HHV6A-pS22-A05-U-33</t>
  </si>
  <si>
    <t>HHV6A-pS22-A05-U-34</t>
  </si>
  <si>
    <t>HHV6A-pS22-A06-U-01</t>
  </si>
  <si>
    <t>HHV6A-pS22-A06-U-02</t>
  </si>
  <si>
    <t>HHV6A-pS22-A06-U-03</t>
  </si>
  <si>
    <t>HHV6A-pS22-A06-U-04</t>
  </si>
  <si>
    <t>HHV6A-pS22-A06-U-05</t>
  </si>
  <si>
    <t>HHV6A-pS22-A06-U-06</t>
  </si>
  <si>
    <t>HHV6A-pS22-A06-U-07</t>
  </si>
  <si>
    <t>HHV6A-pS22-A06-U-08</t>
  </si>
  <si>
    <t>HHV6A-pS22-A06-U-09</t>
  </si>
  <si>
    <t>HHV6A-pS22-A06-U-10</t>
  </si>
  <si>
    <t>HHV6A-pS22-A06-U-11</t>
  </si>
  <si>
    <t>HHV6A-pS22-A06-U-12</t>
  </si>
  <si>
    <t>HHV6A-pS22-A06-U-13</t>
  </si>
  <si>
    <t>HHV6A-pS22-A06-U-14</t>
  </si>
  <si>
    <t>HHV6A-pS22-A06-U-15</t>
  </si>
  <si>
    <t>HHV6A-pS22-A06-U-16</t>
  </si>
  <si>
    <t>HHV6A-pS22-A06-U-17</t>
  </si>
  <si>
    <t>HHV6A-pS22-A06-U-18</t>
  </si>
  <si>
    <t>HHV6A-pS22-A06-U-19</t>
  </si>
  <si>
    <t>HHV6A-pS22-A06-U-20</t>
  </si>
  <si>
    <t>HHV6A-pS22-A06-U-21</t>
  </si>
  <si>
    <t>HHV6A-pS22-A06-U-22</t>
  </si>
  <si>
    <t>HHV6A-pS22-A06-U-23</t>
  </si>
  <si>
    <t>HHV6A-pS22-A06-U-24</t>
  </si>
  <si>
    <t>HHV6A-pS22-A06-U-25</t>
  </si>
  <si>
    <t>HHV6A-pS22-A06-U-26</t>
  </si>
  <si>
    <t>HHV6A-pS22-A06-U-27</t>
  </si>
  <si>
    <t>HHV6A-pS22-A06-U-28</t>
  </si>
  <si>
    <t>HHV6A-pS22-A06-U-29</t>
  </si>
  <si>
    <t>HHV6A-pS22-A06-U-30</t>
  </si>
  <si>
    <t>HHV6A-pS22-A06-U-31</t>
  </si>
  <si>
    <t>HHV6A-pS22-A06-U-32</t>
  </si>
  <si>
    <t>HHV6A-pS22-A06-U-33</t>
  </si>
  <si>
    <t>HHV6A-pS22-A06-U-34</t>
  </si>
  <si>
    <t>HHV6A-pS22-A06-U-35</t>
  </si>
  <si>
    <t>HHV6A-pS22-A06-U-36</t>
  </si>
  <si>
    <t>HHV6A-pS22-A06-U-37</t>
  </si>
  <si>
    <t>HHV6A-pS22-A06-U-38</t>
  </si>
  <si>
    <t>HHV6A-pS22-A06-U-39</t>
  </si>
  <si>
    <t>HHV6A-pS22-A06-U-40</t>
  </si>
  <si>
    <t>HHV6A-pS22-A07-U-01</t>
  </si>
  <si>
    <t>HHV6A-pS22-A07-U-02</t>
  </si>
  <si>
    <t>HHV6A-pS22-A07-U-03</t>
  </si>
  <si>
    <t>HHV6A-pS22-A07-U-04</t>
  </si>
  <si>
    <t>HHV6A-pS22-A07-U-05</t>
  </si>
  <si>
    <t>HHV6A-pS22-A07-U-06</t>
  </si>
  <si>
    <t>HHV6A-pS22-A07-U-07</t>
  </si>
  <si>
    <t>HHV6A-pS22-A07-U-08</t>
  </si>
  <si>
    <t>HHV6A-pS22-A07-U-09</t>
  </si>
  <si>
    <t>HHV6A-pS22-A07-U-10</t>
  </si>
  <si>
    <t>HHV6A-pS22-A07-U-11</t>
  </si>
  <si>
    <t>HHV6A-pS22-A07-U-12</t>
  </si>
  <si>
    <t>HHV6A-pS22-A07-U-13</t>
  </si>
  <si>
    <t>HHV6A-pS22-A07-U-14</t>
  </si>
  <si>
    <t>HHV6A-pS22-A07-U-15</t>
  </si>
  <si>
    <t>HHV6A-pS22-A07-U-16</t>
  </si>
  <si>
    <t>HHV6A-pS22-A07-U-17</t>
  </si>
  <si>
    <t>HHV6A-pS22-A07-U-18</t>
  </si>
  <si>
    <t>HHV6A-pS22-A07-U-19</t>
  </si>
  <si>
    <t>HHV6A-pS22-A07-U-20</t>
  </si>
  <si>
    <t>HHV6A-pS22-A07-U-21</t>
  </si>
  <si>
    <t>HHV6A-pS22-B01-U-02</t>
  </si>
  <si>
    <t>HHV6A-pS22-B01-U-03</t>
  </si>
  <si>
    <t>HHV6A-pS22-B01-U-04</t>
  </si>
  <si>
    <t>HHV6A-pS22-B01-U-05</t>
  </si>
  <si>
    <t>HHV6A-pS22-B01-U-06</t>
  </si>
  <si>
    <t>HHV6A-pS22-B01-U-07</t>
  </si>
  <si>
    <t>HHV6A-pS22-B01-U-08</t>
  </si>
  <si>
    <t>HHV6A-pS22-B01-U-09</t>
  </si>
  <si>
    <t>HHV6A-pS22-B01-U-10</t>
  </si>
  <si>
    <t>HHV6A-pS22-B01-U-11</t>
  </si>
  <si>
    <t>HHV6A-pS22-B01-U-12</t>
  </si>
  <si>
    <t>HHV6A-pS22-B01-U-13</t>
  </si>
  <si>
    <t>HHV6A-pS22-B01-U-14</t>
  </si>
  <si>
    <t>HHV6A-pS22-B01-U-15</t>
  </si>
  <si>
    <t>HHV6A-pS22-B01-U-16</t>
  </si>
  <si>
    <t>HHV6A-pS22-B01-U-17</t>
  </si>
  <si>
    <t>HHV6A-pS22-B01-U-18</t>
  </si>
  <si>
    <t>HHV6A-pS22-B01-U-19</t>
  </si>
  <si>
    <t>HHV6A-pS22-B01-U-20</t>
  </si>
  <si>
    <t>HHV6A-pS22-B01-I-02</t>
  </si>
  <si>
    <t>HHV6A-pS22-B01-I-03</t>
  </si>
  <si>
    <t>HHV6A-pS22-B01-I-04</t>
  </si>
  <si>
    <t>HHV6A-pS22-B01-I-05</t>
  </si>
  <si>
    <t>HHV6A-pS22-B01-I-06</t>
  </si>
  <si>
    <t>HHV6A-pS22-B01-I-07</t>
  </si>
  <si>
    <t>HHV6A-pS22-B01-I-08</t>
  </si>
  <si>
    <t>HHV6A-pS22-B01-I-09</t>
  </si>
  <si>
    <t>HHV6A-pS22-B01-I-10</t>
  </si>
  <si>
    <t>HHV6A-pS22-B01-I-11</t>
  </si>
  <si>
    <t>HHV6A-pS22-B01-I-12</t>
  </si>
  <si>
    <t>HHV6A-pS22-B02-U-01</t>
  </si>
  <si>
    <t>HHV6A-pS22-B02-I-01</t>
  </si>
  <si>
    <t>HHV6A-pS22-B02-U-02</t>
  </si>
  <si>
    <t>HHV6A-pS22-B02-U-03</t>
  </si>
  <si>
    <t>HHV6A-pS22-B02-U-04</t>
  </si>
  <si>
    <t>HHV6A-pS22-B02-U-05</t>
  </si>
  <si>
    <t>HHV6A-pS22-B02-U-06</t>
  </si>
  <si>
    <t>HHV6A-pS22-B02-U-07</t>
  </si>
  <si>
    <t>HHV6A-pS22-B02-U-08</t>
  </si>
  <si>
    <t>HHV6A-pS22-B02-U-09</t>
  </si>
  <si>
    <t>HHV6A-pS22-B02-U-10</t>
  </si>
  <si>
    <t>HHV6A-pS22-B02-U-11</t>
  </si>
  <si>
    <t>HHV6A-pS22-B02-U-12</t>
  </si>
  <si>
    <t>HHV6A-pS22-B02-U-13</t>
  </si>
  <si>
    <t>HHV6A-pS22-B02-U-14</t>
  </si>
  <si>
    <t>HHV6A-pS22-B02-U-15</t>
  </si>
  <si>
    <t>HHV6A-pS22-B02-U-16</t>
  </si>
  <si>
    <t>HHV6A-pS22-B02-U-17</t>
  </si>
  <si>
    <t>HHV6A-pS22-B02-I-02</t>
  </si>
  <si>
    <t>HHV6A-pS22-B02-I-03</t>
  </si>
  <si>
    <t>HHV6A-pS22-B02-I-04</t>
  </si>
  <si>
    <t>HHV6A-pS22-B02-I-05</t>
  </si>
  <si>
    <t>HHV6A-pS22-B02-I-06</t>
  </si>
  <si>
    <t>HHV6A-pS22-B02-I-07</t>
  </si>
  <si>
    <t>HHV6A-pS22-B03-I-01</t>
  </si>
  <si>
    <t>HHV6A-pS22-B03-U-01</t>
  </si>
  <si>
    <t>HHV6A-pS22-B03-U-02</t>
  </si>
  <si>
    <t>HHV6A-pS22-B03-U-03</t>
  </si>
  <si>
    <t>HHV6A-pS22-B03-U-04</t>
  </si>
  <si>
    <t>HHV6A-pS22-B03-U-05</t>
  </si>
  <si>
    <t>HHV6A-pS22-B03-U-06</t>
  </si>
  <si>
    <t>HHV6A-pS22-B03-U-07</t>
  </si>
  <si>
    <t>HHV6A-pS22-B03-U-08</t>
  </si>
  <si>
    <t>HHV6A-pS22-B03-U-09</t>
  </si>
  <si>
    <t>HHV6A-pS22-B03-U-10</t>
  </si>
  <si>
    <t>HHV6A-pS22-B03-U-11</t>
  </si>
  <si>
    <t>HHV6A-pS22-B03-U-12</t>
  </si>
  <si>
    <t>HHV6A-pS22-B03-U-13</t>
  </si>
  <si>
    <t>HHV6A-pS22-B03-U-14</t>
  </si>
  <si>
    <t>HHV6A-pS22-B03-U-15</t>
  </si>
  <si>
    <t>HHV6A-pS22-B03-U-16</t>
  </si>
  <si>
    <t>HHV6A-pS22-B03-U-17</t>
  </si>
  <si>
    <t>HHV6A-pS22-B03-U-18</t>
  </si>
  <si>
    <t>HHV6A-pS22-B03-U-19</t>
  </si>
  <si>
    <t>HHV6A-pS22-B03-U-20</t>
  </si>
  <si>
    <t>HHV6A-pS22-B03-U-21</t>
  </si>
  <si>
    <t>HHV6A-pS22-B03-U-22</t>
  </si>
  <si>
    <t>HHV6A-pS22-B03-U-23</t>
  </si>
  <si>
    <t>HHV6A-pS22-B03-U-24</t>
  </si>
  <si>
    <t>HHV6A-pS22-B03-U-25</t>
  </si>
  <si>
    <t>HHV6A-pS22-B03-U-26</t>
  </si>
  <si>
    <t>HHV6A-pS22-B03-U-27</t>
  </si>
  <si>
    <t>HHV6A-pS22-B03-U-28</t>
  </si>
  <si>
    <t>HHV6A-pS22-B03-U-29</t>
  </si>
  <si>
    <t>HHV6A-pS22-B03-U-30</t>
  </si>
  <si>
    <t>HHV6A-pS22-B03-U-31</t>
  </si>
  <si>
    <t>HHV6A-pS22-B04-U-01</t>
  </si>
  <si>
    <t>HHV6A-pS22-B04-U-02</t>
  </si>
  <si>
    <t>HHV6A-pS22-B04-U-03</t>
  </si>
  <si>
    <t>HHV6A-pS22-B04-U-04</t>
  </si>
  <si>
    <t>HHV6A-pS22-B04-U-05</t>
  </si>
  <si>
    <t>HHV6A-pS22-B04-U-06</t>
  </si>
  <si>
    <t>HHV6A-pS22-B04-U-07</t>
  </si>
  <si>
    <t>HHV6A-pS22-B04-U-08</t>
  </si>
  <si>
    <t>HHV6A-pS22-B04-U-09</t>
  </si>
  <si>
    <t>HHV6A-pS22-B04-U-10</t>
  </si>
  <si>
    <t>HHV6A-pS22-B04-U-11</t>
  </si>
  <si>
    <t>HHV6A-pS22-B04-U-12</t>
  </si>
  <si>
    <t>HHV6A-pS22-B04-U-13</t>
  </si>
  <si>
    <t>HHV6A-pS22-B04-U-14</t>
  </si>
  <si>
    <t>HHV6A-pS22-B04-U-15</t>
  </si>
  <si>
    <t>HHV6A-pS22-B04-U-16</t>
  </si>
  <si>
    <t>HHV6A-pS22-B04-U-17</t>
  </si>
  <si>
    <t>HHV6A-pS22-B04-U-18</t>
  </si>
  <si>
    <t>HHV6A-pS22-B04-U-19</t>
  </si>
  <si>
    <t>HHV6A-pS22-B04-U-20</t>
  </si>
  <si>
    <t>HHV6A-pS22-B04-U-21</t>
  </si>
  <si>
    <t>HHV6A-pS22-B04-U-22</t>
  </si>
  <si>
    <t>HHV6A-pS22-B04-U-23</t>
  </si>
  <si>
    <t>HHV6A-pS22-B04-U-24</t>
  </si>
  <si>
    <t>HHV6A-pS22-B04-U-25</t>
  </si>
  <si>
    <t>HHV6A-pS22-B04-U-26</t>
  </si>
  <si>
    <t>HHV6A-pS22-B04-U-27</t>
  </si>
  <si>
    <t>HHV6A-pS22-B04-U-28</t>
  </si>
  <si>
    <t>HHV6A-pS22-B04-U-29</t>
  </si>
  <si>
    <t>HHV6A-pS22-B04-U-30</t>
  </si>
  <si>
    <t>HHV6A-pS22-B04-U-31</t>
  </si>
  <si>
    <t>HHV6A-pS22-B04-U-32</t>
  </si>
  <si>
    <t>HHV6A-pS22-B04-U-33</t>
  </si>
  <si>
    <t>HHV6A-pS22-B04-U-34</t>
  </si>
  <si>
    <t>HHV6A-pS22-B04-U-35</t>
  </si>
  <si>
    <t>HHV6A-pS22-B04-U-36</t>
  </si>
  <si>
    <t>HHV6A-pS22-B04-U-37</t>
  </si>
  <si>
    <t>HHV6A-pS22-B04-U-38</t>
  </si>
  <si>
    <t>HHV6A-pS22-B04-U-39</t>
  </si>
  <si>
    <t>HHV6A-pS22-B05-U-01</t>
  </si>
  <si>
    <t>HHV6A-pS22-B05-U-02</t>
  </si>
  <si>
    <t>HHV6A-pS22-B05-U-03</t>
  </si>
  <si>
    <t>HHV6A-pS22-B05-U-04</t>
  </si>
  <si>
    <t>HHV6A-pS22-B05-U-05</t>
  </si>
  <si>
    <t>HHV6A-pS22-B05-U-06</t>
  </si>
  <si>
    <t>HHV6A-pS22-B05-U-07</t>
  </si>
  <si>
    <t>HHV6A-pS22-B05-U-08</t>
  </si>
  <si>
    <t>HHV6A-pS22-B05-U-09</t>
  </si>
  <si>
    <t>HHV6A-pS22-B05-U-10</t>
  </si>
  <si>
    <t>HHV6A-pS22-B03-I-02</t>
  </si>
  <si>
    <t>HHV6A-pS22-B03-I-03</t>
  </si>
  <si>
    <t>HHV6A-pS22-B03-I-04</t>
  </si>
  <si>
    <t>HHV6A-pS22-B03-I-05</t>
  </si>
  <si>
    <t>HHV6A-pS22-B03-I-06</t>
  </si>
  <si>
    <t>HHV6A-pS22-B03-I-07</t>
  </si>
  <si>
    <t>HHV6A-pS22-B03-I-08</t>
  </si>
  <si>
    <t>HHV6A-pS22-B03-I-09</t>
  </si>
  <si>
    <t>HHV6A-pS22-B03-I-10</t>
  </si>
  <si>
    <t>HHV6A-pS22-B03-I-11</t>
  </si>
  <si>
    <t>HHV6A-pS22-B03-I-12</t>
  </si>
  <si>
    <t>HHV6A-pS22-B03-I-13</t>
  </si>
  <si>
    <t>HHV6A-pS22-B04-I-01</t>
  </si>
  <si>
    <t>HHV6A-pS22-B04-I-02</t>
  </si>
  <si>
    <t>HHV6A-pS22-B04-I-03</t>
  </si>
  <si>
    <t>HHV6A-pS22-B04-I-04</t>
  </si>
  <si>
    <t>HHV6A-pS22-B04-I-05</t>
  </si>
  <si>
    <t>HHV6A-pS22-B04-I-06</t>
  </si>
  <si>
    <t>HHV6A-pS22-B04-I-07</t>
  </si>
  <si>
    <t>HHV6A-pS22-B04-I-08</t>
  </si>
  <si>
    <t>HHV6A-pS22-B04-I-09</t>
  </si>
  <si>
    <t>HHV6A-pS22-B04-I-10</t>
  </si>
  <si>
    <t>HHV6A-pS22-B05-I-01</t>
  </si>
  <si>
    <t>HHV6A-pS22-B05-I-02</t>
  </si>
  <si>
    <t>HHV6A-pS22-B05-I-03</t>
  </si>
  <si>
    <t>HHV6A-pS22-B05-I-04</t>
  </si>
  <si>
    <t>HHV6A-pS22-B05-I-05</t>
  </si>
  <si>
    <t>HHV6A-pS22-B05-I-06</t>
  </si>
  <si>
    <t>HHV6A-pS22-B05-I-07</t>
  </si>
  <si>
    <t>HHV6A-pS22-B05-I-08</t>
  </si>
  <si>
    <t>HHV6A-pS22-B05-I-09</t>
  </si>
  <si>
    <t>HHV6A-pS22-C01-U-02</t>
  </si>
  <si>
    <t>HHV6A-pS22-C01-U-03</t>
  </si>
  <si>
    <t>HHV6A-pS22-C01-U-04</t>
  </si>
  <si>
    <t>HHV6A-pS22-C01-U-05</t>
  </si>
  <si>
    <t>HHV6A-pS22-C01-U-06</t>
  </si>
  <si>
    <t>HHV6A-pS22-C01-U-07</t>
  </si>
  <si>
    <t>HHV6A-pS22-C01-U-08</t>
  </si>
  <si>
    <t>HHV6A-pS22-C01-U-09</t>
  </si>
  <si>
    <t>HHV6A-pS22-C01-U-10</t>
  </si>
  <si>
    <t>HHV6A-pS22-C01-U-11</t>
  </si>
  <si>
    <t>HHV6A-pS22-C01-U-12</t>
  </si>
  <si>
    <t>HHV6A-pS22-C01-U-13</t>
  </si>
  <si>
    <t>HHV6A-pS22-C01-U-14</t>
  </si>
  <si>
    <t>HHV6A-pS22-C01-U-15</t>
  </si>
  <si>
    <t>HHV6A-pS22-C01-U-16</t>
  </si>
  <si>
    <t>HHV6A-pS22-C01-U-17</t>
  </si>
  <si>
    <t>HHV6A-pS22-C01-U-18</t>
  </si>
  <si>
    <t>HHV6A-pS22-C01-U-19</t>
  </si>
  <si>
    <t>HHV6A-pS22-C01-U-20</t>
  </si>
  <si>
    <t>HHV6A-pS22-C01-U-21</t>
  </si>
  <si>
    <t>HHV6A-pS22-C01-U-22</t>
  </si>
  <si>
    <t>HHV6A-pS22-C01-U-23</t>
  </si>
  <si>
    <t>HHV6A-pS22-C02-U-01</t>
  </si>
  <si>
    <t>HHV6A-pS22-C02-U-02</t>
  </si>
  <si>
    <t>HHV6A-pS22-C02-U-03</t>
  </si>
  <si>
    <t>HHV6A-pS22-C02-U-04</t>
  </si>
  <si>
    <t>HHV6A-pS22-C02-U-05</t>
  </si>
  <si>
    <t>HHV6A-pS22-C02-U-06</t>
  </si>
  <si>
    <t>HHV6A-pS22-C02-U-07</t>
  </si>
  <si>
    <t>HHV6A-pS22-C02-U-08</t>
  </si>
  <si>
    <t>HHV6A-pS22-C02-U-09</t>
  </si>
  <si>
    <t>HHV6A-pS22-C02-U-10</t>
  </si>
  <si>
    <t>HHV6A-pS22-C02-U-11</t>
  </si>
  <si>
    <t>HHV6A-pS22-C02-U-12</t>
  </si>
  <si>
    <t>HHV6A-pS22-C02-U-13</t>
  </si>
  <si>
    <t>HHV6A-pS22-C02-U-14</t>
  </si>
  <si>
    <t>HHV6A-pS22-C02-U-15</t>
  </si>
  <si>
    <t>HHV6A-pS22-C02-U-16</t>
  </si>
  <si>
    <t>HHV6A-pS22-C02-U-17</t>
  </si>
  <si>
    <t>HHV6A-pS22-C02-U-18</t>
  </si>
  <si>
    <t>HHV6A-pS22-C02-U-19</t>
  </si>
  <si>
    <t>HHV6A-pS22-C02-U-20</t>
  </si>
  <si>
    <t>HHV6A-pS22-C02-U-21</t>
  </si>
  <si>
    <t>HHV6A-pS22-C02-U-22</t>
  </si>
  <si>
    <t>HHV6A-pS22-C02-U-23</t>
  </si>
  <si>
    <t>HHV6A-pS22-C02-U-24</t>
  </si>
  <si>
    <t>HHV6A-pS22-C02-U-25</t>
  </si>
  <si>
    <t>HHV6A-pS22-C02-U-26</t>
  </si>
  <si>
    <t>HHV6A-pS22-C02-U-27</t>
  </si>
  <si>
    <t>HHV6A-pS22-C02-U-28</t>
  </si>
  <si>
    <t>HHV6A-pS22-C03-U-01</t>
  </si>
  <si>
    <t>HHV6A-pS22-C03-U-02</t>
  </si>
  <si>
    <t>HHV6A-pS22-C03-U-03</t>
  </si>
  <si>
    <t>HHV6A-pS22-C03-U-04</t>
  </si>
  <si>
    <t>HHV6A-pS22-C03-U-05</t>
  </si>
  <si>
    <t>HHV6A-pS22-C03-U-06</t>
  </si>
  <si>
    <t>HHV6A-pS22-C03-U-07</t>
  </si>
  <si>
    <t>HHV6A-pS22-C03-U-08</t>
  </si>
  <si>
    <t>HHV6A-pS22-C03-U-09</t>
  </si>
  <si>
    <t>HHV6A-pS22-C03-U-10</t>
  </si>
  <si>
    <t>HHV6A-pS22-C03-U-11</t>
  </si>
  <si>
    <t>HHV6A-pS22-C03-U-12</t>
  </si>
  <si>
    <t>HHV6A-pS22-C03-U-13</t>
  </si>
  <si>
    <t>HHV6A-pS22-C03-U-14</t>
  </si>
  <si>
    <t>HHV6A-pS22-C03-U-15</t>
  </si>
  <si>
    <t>HHV6A-pS22-C03-U-16</t>
  </si>
  <si>
    <t>HHV6A-pS22-C03-U-17</t>
  </si>
  <si>
    <t>HHV6A-pS22-C03-U-18</t>
  </si>
  <si>
    <t>HHV6A-pS22-C03-U-19</t>
  </si>
  <si>
    <t>HHV6A-pS22-C03-U-20</t>
  </si>
  <si>
    <t>HHV6A-pS22-C03-U-21</t>
  </si>
  <si>
    <t>HHV6A-pS22-C03-U-22</t>
  </si>
  <si>
    <t>HHV6A-pS22-C03-U-23</t>
  </si>
  <si>
    <t>HHV6A-pS22-C03-U-24</t>
  </si>
  <si>
    <t>HHV6A-pS22-C03-U-25</t>
  </si>
  <si>
    <t>HHV6A-pS22-C03-U-26</t>
  </si>
  <si>
    <t>HHV6A-pS22-C03-U-27</t>
  </si>
  <si>
    <t>HHV6A-pS22-C03-U-28</t>
  </si>
  <si>
    <t>HHV6A-pS22-C03-U-29</t>
  </si>
  <si>
    <t>HHV6A-pS22-C03-U-30</t>
  </si>
  <si>
    <t>HHV6A-pS22-C03-U-31</t>
  </si>
  <si>
    <t>HHV6A-pS22-C03-U-32</t>
  </si>
  <si>
    <t>HHV6A-pS22-C03-U-33</t>
  </si>
  <si>
    <t>HHV6A-pS22-C03-U-34</t>
  </si>
  <si>
    <t>HHV6A-pS22-C03-U-35</t>
  </si>
  <si>
    <t>HHV6A-pS22-C03-U-36</t>
  </si>
  <si>
    <t>HHV6A-pS22-C03-U-37</t>
  </si>
  <si>
    <t>HHV6A-pS22-C03-U-38</t>
  </si>
  <si>
    <t>HHV6A-pS22-C03-U-39</t>
  </si>
  <si>
    <t>HHV6A-pS22-C03-U-40</t>
  </si>
  <si>
    <t>HHV6A-pS22-C03-U-41</t>
  </si>
  <si>
    <t>HHV6A-pS22-C04-U-01</t>
  </si>
  <si>
    <t>HHV6A-pS22-C04-U-02</t>
  </si>
  <si>
    <t>HHV6A-pS22-C04-U-03</t>
  </si>
  <si>
    <t>HHV6A-pS22-C04-U-04</t>
  </si>
  <si>
    <t>HHV6A-pS22-C04-U-05</t>
  </si>
  <si>
    <t>HHV6A-pS22-C04-U-06</t>
  </si>
  <si>
    <t>HHV6A-pS22-C04-U-07</t>
  </si>
  <si>
    <t>HHV6A-pS22-C04-U-08</t>
  </si>
  <si>
    <t>HHV6A-pS22-C04-U-09</t>
  </si>
  <si>
    <t>HHV6A-pS22-C04-U-10</t>
  </si>
  <si>
    <t>HHV6A-pS22-C04-U-11</t>
  </si>
  <si>
    <t>HHV6A-pS22-C04-U-12</t>
  </si>
  <si>
    <t>HHV6A-pS22-C04-U-13</t>
  </si>
  <si>
    <t>HHV6A-pS22-C04-U-14</t>
  </si>
  <si>
    <t>HHV6A-pS22-C04-U-15</t>
  </si>
  <si>
    <t>HHV6A-pS22-C04-U-16</t>
  </si>
  <si>
    <t>HHV6A-pS22-C04-U-17</t>
  </si>
  <si>
    <t>HHV6A-pS22-C04-U-18</t>
  </si>
  <si>
    <t>HHV6A-pS22-C01-I-02</t>
  </si>
  <si>
    <t>HHV6A-pS22-C01-I-03</t>
  </si>
  <si>
    <t>HHV6A-pS22-C01-I-04</t>
  </si>
  <si>
    <t>HHV6A-pS22-C01-I-05</t>
  </si>
  <si>
    <t>HHV6A-pS22-C01-I-06</t>
  </si>
  <si>
    <t>HHV6A-pS22-C01-I-07</t>
  </si>
  <si>
    <t>HHV6A-pS22-C01-I-08</t>
  </si>
  <si>
    <t>HHV6A-pS22-C01-I-09</t>
  </si>
  <si>
    <t>HHV6A-pS22-C02-I-01</t>
  </si>
  <si>
    <t>HHV6A-pS22-C02-I-02</t>
  </si>
  <si>
    <t>HHV6A-pS22-C02-I-03</t>
  </si>
  <si>
    <t>HHV6A-pS22-C02-I-04</t>
  </si>
  <si>
    <t>HHV6A-pS22-C02-I-05</t>
  </si>
  <si>
    <t>HHV6A-pS22-C02-I-06</t>
  </si>
  <si>
    <t>HHV6A-pS22-C02-I-07</t>
  </si>
  <si>
    <t>HHV6A-pS22-C02-I-08</t>
  </si>
  <si>
    <t>HHV6A-pS22-C03-I-01</t>
  </si>
  <si>
    <t>HHV6A-pS22-C03-I-02</t>
  </si>
  <si>
    <t>HHV6A-pS22-C03-I-03</t>
  </si>
  <si>
    <t>HHV6A-pS22-C03-I-04</t>
  </si>
  <si>
    <t>HHV6A-pS22-C03-I-05</t>
  </si>
  <si>
    <t>HHV6A-pS22-C03-I-06</t>
  </si>
  <si>
    <t>HHV6A-pS22-C03-I-07</t>
  </si>
  <si>
    <t>HHV6A-pS22-C03-I-08</t>
  </si>
  <si>
    <t>HHV6A-pS22-C03-I-09</t>
  </si>
  <si>
    <t>HHV6A-pS22-C03-I-10</t>
  </si>
  <si>
    <t>HHV6A-pS22-C03-I-11</t>
  </si>
  <si>
    <t>HHV6A-pS22-C04-I-01</t>
  </si>
  <si>
    <t>HHV6A-pS22-C04-I-02</t>
  </si>
  <si>
    <t>HHV6A-pS22-C04-I-03</t>
  </si>
  <si>
    <t>HHV6A-pS22-C04-I-04</t>
  </si>
  <si>
    <t>HHV6A-pS22-C04-I-05</t>
  </si>
  <si>
    <t>HHV6A-pS22-C04-I-06</t>
  </si>
  <si>
    <t>HHV6A-pS22-C04-I-07</t>
  </si>
  <si>
    <t>HHV6A-pS22-C04-I-08</t>
  </si>
  <si>
    <t>HHV6A</t>
  </si>
  <si>
    <t>RhCMV-pS22-A</t>
  </si>
  <si>
    <t>RhCMV-pS22-B</t>
  </si>
  <si>
    <t>RhCMV-pS22-C</t>
  </si>
  <si>
    <r>
      <t xml:space="preserve">Uninfected </t>
    </r>
    <r>
      <rPr>
        <sz val="11"/>
        <color theme="1"/>
        <rFont val="Calibri"/>
        <family val="2"/>
        <scheme val="minor"/>
      </rPr>
      <t>(RhCMV-pS22-A)</t>
    </r>
  </si>
  <si>
    <r>
      <t xml:space="preserve">Infected </t>
    </r>
    <r>
      <rPr>
        <sz val="11"/>
        <color theme="1"/>
        <rFont val="Calibri"/>
        <family val="2"/>
        <scheme val="minor"/>
      </rPr>
      <t>(RhCMV-pS22-A)</t>
    </r>
  </si>
  <si>
    <r>
      <t>Uninfected (</t>
    </r>
    <r>
      <rPr>
        <sz val="11"/>
        <color theme="1"/>
        <rFont val="Calibri"/>
        <family val="2"/>
        <scheme val="minor"/>
      </rPr>
      <t>RhCMV-pS22-B)</t>
    </r>
  </si>
  <si>
    <r>
      <t xml:space="preserve">Infected </t>
    </r>
    <r>
      <rPr>
        <sz val="11"/>
        <color theme="1"/>
        <rFont val="Calibri"/>
        <family val="2"/>
        <scheme val="minor"/>
      </rPr>
      <t>(RhCMV-pS22-B)</t>
    </r>
  </si>
  <si>
    <r>
      <t xml:space="preserve">Uninfected </t>
    </r>
    <r>
      <rPr>
        <sz val="11"/>
        <color theme="1"/>
        <rFont val="Calibri"/>
        <family val="2"/>
        <scheme val="minor"/>
      </rPr>
      <t>(RhCMV-pS22-C)</t>
    </r>
  </si>
  <si>
    <r>
      <t xml:space="preserve">Infected </t>
    </r>
    <r>
      <rPr>
        <sz val="11"/>
        <color theme="1"/>
        <rFont val="Calibri"/>
        <family val="2"/>
        <scheme val="minor"/>
      </rPr>
      <t>(RhCMV-pS22-C)</t>
    </r>
  </si>
  <si>
    <t>RhCMV-pS22-A01-U-01</t>
  </si>
  <si>
    <t>RhCMV-pS22-A01-I-01</t>
  </si>
  <si>
    <t>RhCMV-pS22-B01-U-01</t>
  </si>
  <si>
    <t>RhCMV-pS22-B01-I-01</t>
  </si>
  <si>
    <t>RhCMV-pS22-C01-U-01</t>
  </si>
  <si>
    <t>RhCMV-pS22-C01-I-01</t>
  </si>
  <si>
    <t>RhCMV-pS22-A01-U-02</t>
  </si>
  <si>
    <t>RhCMV-pS22-A01-U-03</t>
  </si>
  <si>
    <t>RhCMV-pS22-A01-U-04</t>
  </si>
  <si>
    <t>RhCMV-pS22-A01-U-05</t>
  </si>
  <si>
    <t>RhCMV-pS22-A01-U-06</t>
  </si>
  <si>
    <t>RhCMV-pS22-A01-U-07</t>
  </si>
  <si>
    <t>RhCMV-pS22-A01-U-08</t>
  </si>
  <si>
    <t>RhCMV-pS22-A01-U-09</t>
  </si>
  <si>
    <t>RhCMV-pS22-A01-U-10</t>
  </si>
  <si>
    <t>RhCMV-pS22-A01-U-11</t>
  </si>
  <si>
    <t>RhCMV-pS22-A01-U-12</t>
  </si>
  <si>
    <t>RhCMV-pS22-A01-U-13</t>
  </si>
  <si>
    <t>RhCMV-pS22-A01-U-14</t>
  </si>
  <si>
    <t>RhCMV-pS22-A01-U-15</t>
  </si>
  <si>
    <t>RhCMV-pS22-A01-U-16</t>
  </si>
  <si>
    <t>RhCMV-pS22-A01-U-17</t>
  </si>
  <si>
    <t>RhCMV-pS22-A01-U-18</t>
  </si>
  <si>
    <t>RhCMV-pS22-A01-U-19</t>
  </si>
  <si>
    <t>RhCMV-pS22-A01-U-20</t>
  </si>
  <si>
    <t>RhCMV-pS22-A01-U-21</t>
  </si>
  <si>
    <t>RhCMV-pS22-A01-U-22</t>
  </si>
  <si>
    <t>RhCMV-pS22-A01-U-23</t>
  </si>
  <si>
    <t>RhCMV-pS22-A01-U-24</t>
  </si>
  <si>
    <t>RhCMV-pS22-A01-U-25</t>
  </si>
  <si>
    <t>RhCMV-pS22-A01-U-26</t>
  </si>
  <si>
    <t>RhCMV-pS22-A01-U-27</t>
  </si>
  <si>
    <t>RhCMV-pS22-A01-U-28</t>
  </si>
  <si>
    <t>RhCMV-pS22-A01-U-29</t>
  </si>
  <si>
    <t>RhCMV-pS22-A01-U-30</t>
  </si>
  <si>
    <t>RhCMV-pS22-A01-U-31</t>
  </si>
  <si>
    <t>RhCMV-pS22-A01-U-32</t>
  </si>
  <si>
    <t>RhCMV-pS22-A01-U-33</t>
  </si>
  <si>
    <t>RhCMV-pS22-A02-U-01</t>
  </si>
  <si>
    <t>RhCMV-pS22-A02-U-02</t>
  </si>
  <si>
    <t>RhCMV-pS22-A02-U-03</t>
  </si>
  <si>
    <t>RhCMV-pS22-A02-U-04</t>
  </si>
  <si>
    <t>RhCMV-pS22-A02-U-05</t>
  </si>
  <si>
    <t>RhCMV-pS22-A02-U-06</t>
  </si>
  <si>
    <t>RhCMV-pS22-A02-U-07</t>
  </si>
  <si>
    <t>RhCMV-pS22-A02-U-08</t>
  </si>
  <si>
    <t>RhCMV-pS22-A02-U-09</t>
  </si>
  <si>
    <t>RhCMV-pS22-A02-U-10</t>
  </si>
  <si>
    <t>RhCMV-pS22-A02-U-11</t>
  </si>
  <si>
    <t>RhCMV-pS22-A02-U-12</t>
  </si>
  <si>
    <t>RhCMV-pS22-A02-U-13</t>
  </si>
  <si>
    <t>RhCMV-pS22-A02-U-14</t>
  </si>
  <si>
    <t>RhCMV-pS22-A02-U-15</t>
  </si>
  <si>
    <t>RhCMV-pS22-A02-U-16</t>
  </si>
  <si>
    <t>RhCMV-pS22-A02-U-17</t>
  </si>
  <si>
    <t>RhCMV-pS22-A02-U-18</t>
  </si>
  <si>
    <t>RhCMV-pS22-A02-U-19</t>
  </si>
  <si>
    <t>RhCMV-pS22-A02-U-20</t>
  </si>
  <si>
    <t>RhCMV-pS22-A02-U-21</t>
  </si>
  <si>
    <t>RhCMV-pS22-A02-U-22</t>
  </si>
  <si>
    <t>RhCMV-pS22-A02-U-23</t>
  </si>
  <si>
    <t>RhCMV-pS22-A02-U-24</t>
  </si>
  <si>
    <t>RhCMV-pS22-A02-U-25</t>
  </si>
  <si>
    <t>RhCMV-pS22-A02-U-26</t>
  </si>
  <si>
    <t>RhCMV-pS22-A02-U-27</t>
  </si>
  <si>
    <t>RhCMV-pS22-A02-U-28</t>
  </si>
  <si>
    <t>RhCMV-pS22-A02-U-29</t>
  </si>
  <si>
    <t>RhCMV-pS22-A02-U-30</t>
  </si>
  <si>
    <t>RhCMV-pS22-A02-U-31</t>
  </si>
  <si>
    <t>RhCMV-pS22-A02-U-32</t>
  </si>
  <si>
    <t>RhCMV-pS22-A02-U-33</t>
  </si>
  <si>
    <t>RhCMV-pS22-A02-U-34</t>
  </si>
  <si>
    <t>RhCMV-pS22-A02-U-35</t>
  </si>
  <si>
    <t>RhCMV-pS22-A02-U-36</t>
  </si>
  <si>
    <t>RhCMV-pS22-A02-U-37</t>
  </si>
  <si>
    <t>RhCMV-pS22-A02-U-38</t>
  </si>
  <si>
    <t>RhCMV-pS22-A03-U-01</t>
  </si>
  <si>
    <t>RhCMV-pS22-A03-U-02</t>
  </si>
  <si>
    <t>RhCMV-pS22-A03-U-03</t>
  </si>
  <si>
    <t>RhCMV-pS22-A03-U-04</t>
  </si>
  <si>
    <t>RhCMV-pS22-A03-U-05</t>
  </si>
  <si>
    <t>RhCMV-pS22-A03-U-06</t>
  </si>
  <si>
    <t>RhCMV-pS22-A03-U-07</t>
  </si>
  <si>
    <t>RhCMV-pS22-A03-U-08</t>
  </si>
  <si>
    <t>RhCMV-pS22-A03-U-09</t>
  </si>
  <si>
    <t>RhCMV-pS22-A03-U-10</t>
  </si>
  <si>
    <t>RhCMV-pS22-A03-U-11</t>
  </si>
  <si>
    <t>RhCMV-pS22-A03-U-12</t>
  </si>
  <si>
    <t>RhCMV-pS22-A03-U-13</t>
  </si>
  <si>
    <t>RhCMV-pS22-A03-U-14</t>
  </si>
  <si>
    <t>RhCMV-pS22-A03-U-15</t>
  </si>
  <si>
    <t>RhCMV-pS22-A03-U-16</t>
  </si>
  <si>
    <t>RhCMV-pS22-A03-U-17</t>
  </si>
  <si>
    <t>RhCMV-pS22-A03-U-18</t>
  </si>
  <si>
    <t>RhCMV-pS22-A03-U-19</t>
  </si>
  <si>
    <t>RhCMV-pS22-A03-U-20</t>
  </si>
  <si>
    <t>RhCMV-pS22-A03-U-21</t>
  </si>
  <si>
    <t>RhCMV-pS22-A03-U-22</t>
  </si>
  <si>
    <t>RhCMV-pS22-A03-U-23</t>
  </si>
  <si>
    <t>RhCMV-pS22-A03-U-24</t>
  </si>
  <si>
    <t>RhCMV-pS22-A03-U-25</t>
  </si>
  <si>
    <t>RhCMV-pS22-A03-U-26</t>
  </si>
  <si>
    <t>RhCMV-pS22-A03-U-27</t>
  </si>
  <si>
    <t>RhCMV-pS22-A03-U-28</t>
  </si>
  <si>
    <t>RhCMV-pS22-A03-U-29</t>
  </si>
  <si>
    <t>RhCMV-pS22-A03-U-30</t>
  </si>
  <si>
    <t>RhCMV-pS22-A03-U-31</t>
  </si>
  <si>
    <t>RhCMV-pS22-A03-U-32</t>
  </si>
  <si>
    <t>RhCMV-pS22-A03-U-33</t>
  </si>
  <si>
    <t>RhCMV-pS22-A03-U-34</t>
  </si>
  <si>
    <t>RhCMV-pS22-A03-U-35</t>
  </si>
  <si>
    <t>RhCMV-pS22-A03-U-36</t>
  </si>
  <si>
    <t>RhCMV-pS22-A03-U-37</t>
  </si>
  <si>
    <t>RhCMV-pS22-A03-U-38</t>
  </si>
  <si>
    <t>RhCMV-pS22-A04-U-01</t>
  </si>
  <si>
    <t>RhCMV-pS22-A04-U-02</t>
  </si>
  <si>
    <t>RhCMV-pS22-A04-U-03</t>
  </si>
  <si>
    <t>RhCMV-pS22-A04-U-04</t>
  </si>
  <si>
    <t>RhCMV-pS22-A04-U-05</t>
  </si>
  <si>
    <t>RhCMV-pS22-A04-U-06</t>
  </si>
  <si>
    <t>RhCMV-pS22-A04-U-07</t>
  </si>
  <si>
    <t>RhCMV-pS22-A04-U-08</t>
  </si>
  <si>
    <t>RhCMV-pS22-A04-U-09</t>
  </si>
  <si>
    <t>RhCMV-pS22-A04-U-10</t>
  </si>
  <si>
    <t>RhCMV-pS22-A04-U-11</t>
  </si>
  <si>
    <t>RhCMV-pS22-A04-U-12</t>
  </si>
  <si>
    <t>RhCMV-pS22-A04-U-13</t>
  </si>
  <si>
    <t>RhCMV-pS22-A04-U-14</t>
  </si>
  <si>
    <t>RhCMV-pS22-A04-U-15</t>
  </si>
  <si>
    <t>RhCMV-pS22-A04-U-16</t>
  </si>
  <si>
    <t>RhCMV-pS22-A04-U-17</t>
  </si>
  <si>
    <t>RhCMV-pS22-A04-U-18</t>
  </si>
  <si>
    <t>RhCMV-pS22-A04-U-19</t>
  </si>
  <si>
    <t>RhCMV-pS22-A04-U-20</t>
  </si>
  <si>
    <t>RhCMV-pS22-A04-U-21</t>
  </si>
  <si>
    <t>RhCMV-pS22-A04-U-22</t>
  </si>
  <si>
    <t>RhCMV-pS22-A04-U-23</t>
  </si>
  <si>
    <t>RhCMV-pS22-A04-U-24</t>
  </si>
  <si>
    <t>RhCMV-pS22-A04-U-25</t>
  </si>
  <si>
    <t>RhCMV-pS22-A04-U-26</t>
  </si>
  <si>
    <t>RhCMV-pS22-A04-U-27</t>
  </si>
  <si>
    <t>RhCMV-pS22-A04-U-28</t>
  </si>
  <si>
    <t>RhCMV-pS22-A04-U-29</t>
  </si>
  <si>
    <t>RhCMV-pS22-A04-U-30</t>
  </si>
  <si>
    <t>RhCMV-pS22-A04-U-31</t>
  </si>
  <si>
    <t>RhCMV-pS22-A04-U-32</t>
  </si>
  <si>
    <t>RhCMV-pS22-A04-U-33</t>
  </si>
  <si>
    <t>RhCMV-pS22-A04-U-34</t>
  </si>
  <si>
    <t>RhCMV-pS22-A04-U-35</t>
  </si>
  <si>
    <t>RhCMV-pS22-A04-U-36</t>
  </si>
  <si>
    <t>RhCMV-pS22-A04-U-37</t>
  </si>
  <si>
    <t>RhCMV-pS22-A04-U-38</t>
  </si>
  <si>
    <t>RhCMV-pS22-A04-U-39</t>
  </si>
  <si>
    <t>RhCMV-pS22-A04-U-40</t>
  </si>
  <si>
    <t>RhCMV-pS22-A04-U-41</t>
  </si>
  <si>
    <t>RhCMV-pS22-A04-U-42</t>
  </si>
  <si>
    <t>RhCMV-pS22-A04-U-43</t>
  </si>
  <si>
    <t>RhCMV-pS22-A04-U-44</t>
  </si>
  <si>
    <t>RhCMV-pS22-A05-U-01</t>
  </si>
  <si>
    <t>RhCMV-pS22-A05-U-02</t>
  </si>
  <si>
    <t>RhCMV-pS22-A05-U-03</t>
  </si>
  <si>
    <t>RhCMV-pS22-A05-U-04</t>
  </si>
  <si>
    <t>RhCMV-pS22-A05-U-05</t>
  </si>
  <si>
    <t>RhCMV-pS22-A05-U-06</t>
  </si>
  <si>
    <t>RhCMV-pS22-A05-U-07</t>
  </si>
  <si>
    <t>RhCMV-pS22-A05-U-08</t>
  </si>
  <si>
    <t>RhCMV-pS22-A05-U-09</t>
  </si>
  <si>
    <t>RhCMV-pS22-A05-U-10</t>
  </si>
  <si>
    <t>RhCMV-pS22-A05-U-11</t>
  </si>
  <si>
    <t>RhCMV-pS22-A05-U-12</t>
  </si>
  <si>
    <t>RhCMV-pS22-A05-U-13</t>
  </si>
  <si>
    <t>RhCMV-pS22-A05-U-14</t>
  </si>
  <si>
    <t>RhCMV-pS22-A05-U-15</t>
  </si>
  <si>
    <t>RhCMV-pS22-A05-U-16</t>
  </si>
  <si>
    <t>RhCMV-pS22-A05-U-17</t>
  </si>
  <si>
    <t>RhCMV-pS22-A05-U-18</t>
  </si>
  <si>
    <t>RhCMV-pS22-A05-U-19</t>
  </si>
  <si>
    <t>RhCMV-pS22-A05-U-20</t>
  </si>
  <si>
    <t>RhCMV-pS22-A05-U-21</t>
  </si>
  <si>
    <t>RhCMV-pS22-A05-U-22</t>
  </si>
  <si>
    <t>RhCMV-pS22-A05-U-23</t>
  </si>
  <si>
    <t>RhCMV-pS22-A05-U-24</t>
  </si>
  <si>
    <t>RhCMV-pS22-A05-U-25</t>
  </si>
  <si>
    <t>RhCMV-pS22-A05-U-26</t>
  </si>
  <si>
    <t>RhCMV-pS22-A05-U-27</t>
  </si>
  <si>
    <t>RhCMV-pS22-A05-U-28</t>
  </si>
  <si>
    <t>RhCMV-pS22-A05-U-29</t>
  </si>
  <si>
    <t>RhCMV-pS22-A05-U-30</t>
  </si>
  <si>
    <t>RhCMV-pS22-A05-U-31</t>
  </si>
  <si>
    <t>RhCMV-pS22-A05-U-32</t>
  </si>
  <si>
    <t>RhCMV-pS22-A05-U-33</t>
  </si>
  <si>
    <t>RhCMV-pS22-A05-U-34</t>
  </si>
  <si>
    <t>RhCMV-pS22-A05-U-35</t>
  </si>
  <si>
    <t>RhCMV-pS22-A05-U-36</t>
  </si>
  <si>
    <t>RhCMV-pS22-A05-U-37</t>
  </si>
  <si>
    <t>RhCMV-pS22-A05-U-38</t>
  </si>
  <si>
    <t>RhCMV-pS22-A05-U-39</t>
  </si>
  <si>
    <t>RhCMV-pS22-A05-U-40</t>
  </si>
  <si>
    <t>RhCMV-pS22-A05-U-41</t>
  </si>
  <si>
    <t>RhCMV-pS22-A05-U-42</t>
  </si>
  <si>
    <t>RhCMV-pS22-A05-U-43</t>
  </si>
  <si>
    <t>RhCMV-pS22-A05-U-44</t>
  </si>
  <si>
    <t>RhCMV-pS22-A05-U-45</t>
  </si>
  <si>
    <t>RhCMV-pS22-A05-U-46</t>
  </si>
  <si>
    <t>RhCMV-pS22-A05-U-47</t>
  </si>
  <si>
    <t>RhCMV-pS22-A05-U-48</t>
  </si>
  <si>
    <t>RhCMV-pS22-A05-U-49</t>
  </si>
  <si>
    <t>RhCMV-pS22-A05-U-50</t>
  </si>
  <si>
    <t>RhCMV-pS22-A05-U-51</t>
  </si>
  <si>
    <t>RhCMV-pS22-A06-U-01</t>
  </si>
  <si>
    <t>RhCMV-pS22-A06-U-02</t>
  </si>
  <si>
    <t>RhCMV-pS22-A06-U-03</t>
  </si>
  <si>
    <t>RhCMV-pS22-A06-U-04</t>
  </si>
  <si>
    <t>RhCMV-pS22-A06-U-05</t>
  </si>
  <si>
    <t>RhCMV-pS22-A06-U-06</t>
  </si>
  <si>
    <t>RhCMV-pS22-A06-U-07</t>
  </si>
  <si>
    <t>RhCMV-pS22-A06-U-08</t>
  </si>
  <si>
    <t>RhCMV-pS22-A06-U-09</t>
  </si>
  <si>
    <t>RhCMV-pS22-A06-U-10</t>
  </si>
  <si>
    <t>RhCMV-pS22-A06-U-11</t>
  </si>
  <si>
    <t>RhCMV-pS22-A06-U-12</t>
  </si>
  <si>
    <t>RhCMV-pS22-A06-U-13</t>
  </si>
  <si>
    <t>RhCMV-pS22-A06-U-14</t>
  </si>
  <si>
    <t>RhCMV-pS22-A06-U-15</t>
  </si>
  <si>
    <t>RhCMV-pS22-A06-U-16</t>
  </si>
  <si>
    <t>RhCMV-pS22-A06-U-17</t>
  </si>
  <si>
    <t>RhCMV-pS22-A06-U-18</t>
  </si>
  <si>
    <t>RhCMV-pS22-A06-U-19</t>
  </si>
  <si>
    <t>RhCMV-pS22-A06-U-20</t>
  </si>
  <si>
    <t>RhCMV-pS22-A06-U-21</t>
  </si>
  <si>
    <t>RhCMV-pS22-A06-U-22</t>
  </si>
  <si>
    <t>RhCMV-pS22-A06-U-23</t>
  </si>
  <si>
    <t>RhCMV-pS22-A06-U-24</t>
  </si>
  <si>
    <t>RhCMV-pS22-A06-U-25</t>
  </si>
  <si>
    <t>RhCMV-pS22-A06-U-26</t>
  </si>
  <si>
    <t>RhCMV-pS22-A06-U-27</t>
  </si>
  <si>
    <t>RhCMV-pS22-A06-U-28</t>
  </si>
  <si>
    <t>RhCMV-pS22-A06-U-29</t>
  </si>
  <si>
    <t>RhCMV-pS22-A06-U-30</t>
  </si>
  <si>
    <t>RhCMV-pS22-A06-U-31</t>
  </si>
  <si>
    <t>RhCMV-pS22-A01-I-02</t>
  </si>
  <si>
    <t>RhCMV-pS22-A01-I-03</t>
  </si>
  <si>
    <t>RhCMV-pS22-A01-I-04</t>
  </si>
  <si>
    <t>RhCMV-pS22-A01-I-05</t>
  </si>
  <si>
    <t>RhCMV-pS22-A01-I-06</t>
  </si>
  <si>
    <t>RhCMV-pS22-A01-I-07</t>
  </si>
  <si>
    <t>RhCMV-pS22-A01-I-08</t>
  </si>
  <si>
    <t>RhCMV-pS22-A01-I-09</t>
  </si>
  <si>
    <t>RhCMV-pS22-A01-I-10</t>
  </si>
  <si>
    <t>RhCMV-pS22-A01-I-11</t>
  </si>
  <si>
    <t>RhCMV-pS22-A01-I-12</t>
  </si>
  <si>
    <t>RhCMV-pS22-A01-I-13</t>
  </si>
  <si>
    <t>RhCMV-pS22-A01-I-14</t>
  </si>
  <si>
    <t>RhCMV-pS22-A02-I-01</t>
  </si>
  <si>
    <t>RhCMV-pS22-A02-I-02</t>
  </si>
  <si>
    <t>RhCMV-pS22-A02-I-03</t>
  </si>
  <si>
    <t>RhCMV-pS22-A02-I-04</t>
  </si>
  <si>
    <t>RhCMV-pS22-A02-I-05</t>
  </si>
  <si>
    <t>RhCMV-pS22-A02-I-06</t>
  </si>
  <si>
    <t>RhCMV-pS22-A02-I-07</t>
  </si>
  <si>
    <t>RhCMV-pS22-A02-I-08</t>
  </si>
  <si>
    <t>RhCMV-pS22-A02-I-09</t>
  </si>
  <si>
    <t>RhCMV-pS22-A02-I-10</t>
  </si>
  <si>
    <t>RhCMV-pS22-A02-I-11</t>
  </si>
  <si>
    <t>RhCMV-pS22-A02-I-12</t>
  </si>
  <si>
    <t>RhCMV-pS22-A02-I-13</t>
  </si>
  <si>
    <t>RhCMV-pS22-A02-I-14</t>
  </si>
  <si>
    <t>RhCMV-pS22-A02-I-15</t>
  </si>
  <si>
    <t>RhCMV-pS22-A02-I-16</t>
  </si>
  <si>
    <t>RhCMV-pS22-A02-I-17</t>
  </si>
  <si>
    <t>RhCMV-pS22-A02-I-18</t>
  </si>
  <si>
    <t>RhCMV-pS22-A02-I-19</t>
  </si>
  <si>
    <t>RhCMV-pS22-A03-I-01</t>
  </si>
  <si>
    <t>RhCMV-pS22-A03-I-02</t>
  </si>
  <si>
    <t>RhCMV-pS22-A03-I-03</t>
  </si>
  <si>
    <t>RhCMV-pS22-A03-I-04</t>
  </si>
  <si>
    <t>RhCMV-pS22-A03-I-05</t>
  </si>
  <si>
    <t>RhCMV-pS22-A03-I-06</t>
  </si>
  <si>
    <t>RhCMV-pS22-A03-I-07</t>
  </si>
  <si>
    <t>RhCMV-pS22-A03-I-08</t>
  </si>
  <si>
    <t>RhCMV-pS22-A03-I-09</t>
  </si>
  <si>
    <t>RhCMV-pS22-A03-I-10</t>
  </si>
  <si>
    <t>RhCMV-pS22-A03-I-11</t>
  </si>
  <si>
    <t>RhCMV-pS22-A03-I-12</t>
  </si>
  <si>
    <t>RhCMV-pS22-A04-I-01</t>
  </si>
  <si>
    <t>RhCMV-pS22-A04-I-02</t>
  </si>
  <si>
    <t>RhCMV-pS22-A04-I-03</t>
  </si>
  <si>
    <t>RhCMV-pS22-A04-I-04</t>
  </si>
  <si>
    <t>RhCMV-pS22-A04-I-05</t>
  </si>
  <si>
    <t>RhCMV-pS22-A04-I-06</t>
  </si>
  <si>
    <t>RhCMV-pS22-A04-I-07</t>
  </si>
  <si>
    <t>RhCMV-pS22-A04-I-08</t>
  </si>
  <si>
    <t>RhCMV-pS22-A04-I-09</t>
  </si>
  <si>
    <t>RhCMV-pS22-A04-I-10</t>
  </si>
  <si>
    <t>RhCMV-pS22-A05-I-01</t>
  </si>
  <si>
    <t>RhCMV-pS22-A05-I-02</t>
  </si>
  <si>
    <t>RhCMV-pS22-A05-I-03</t>
  </si>
  <si>
    <t>RhCMV-pS22-A05-I-04</t>
  </si>
  <si>
    <t>RhCMV-pS22-A05-I-05</t>
  </si>
  <si>
    <t>RhCMV-pS22-A05-I-06</t>
  </si>
  <si>
    <t>RhCMV-pS22-A05-I-07</t>
  </si>
  <si>
    <t>RhCMV-pS22-A05-I-08</t>
  </si>
  <si>
    <t>RhCMV-pS22-A05-I-09</t>
  </si>
  <si>
    <t>RhCMV-pS22-A05-I-10</t>
  </si>
  <si>
    <t>RhCMV-pS22-A05-I-11</t>
  </si>
  <si>
    <t>RhCMV-pS22-A05-I-12</t>
  </si>
  <si>
    <t>RhCMV-pS22-A05-I-13</t>
  </si>
  <si>
    <t>RhCMV-pS22-A05-I-14</t>
  </si>
  <si>
    <t>RhCMV-pS22-A05-I-15</t>
  </si>
  <si>
    <t>RhCMV-pS22-A05-I-16</t>
  </si>
  <si>
    <t>RhCMV-pS22-A05-I-17</t>
  </si>
  <si>
    <t>RhCMV-pS22-A05-I-18</t>
  </si>
  <si>
    <t>RhCMV-pS22-A05-I-19</t>
  </si>
  <si>
    <t>RhCMV-pS22-A05-I-20</t>
  </si>
  <si>
    <t>RhCMV-pS22-A06-I-01</t>
  </si>
  <si>
    <t>RhCMV-pS22-A06-I-02</t>
  </si>
  <si>
    <t>RhCMV-pS22-A06-I-03</t>
  </si>
  <si>
    <t>RhCMV-pS22-A06-I-04</t>
  </si>
  <si>
    <t>RhCMV-pS22-A06-I-05</t>
  </si>
  <si>
    <t>RhCMV-pS22-A06-I-06</t>
  </si>
  <si>
    <t>RhCMV-pS22-A06-I-07</t>
  </si>
  <si>
    <t>RhCMV-pS22-A06-I-08</t>
  </si>
  <si>
    <t>RhCMV-pS22-A06-I-09</t>
  </si>
  <si>
    <t>RhCMV-pS22-A06-I-10</t>
  </si>
  <si>
    <t>RhCMV-pS22-A06-I-11</t>
  </si>
  <si>
    <t>RhCMV-pS22-A06-I-12</t>
  </si>
  <si>
    <t>RhCMV-pS22-A06-I-13</t>
  </si>
  <si>
    <t>RhCMV-pS22-A06-I-14</t>
  </si>
  <si>
    <t>RhCMV-pS22-A06-I-15</t>
  </si>
  <si>
    <t>RhCMV-pS22-A06-I-16</t>
  </si>
  <si>
    <t>RhCMV-pS22-A06-I-17</t>
  </si>
  <si>
    <t>RhCMV-pS22-A06-I-18</t>
  </si>
  <si>
    <t>RhCMV-pS22-A06-I-19</t>
  </si>
  <si>
    <t>RhCMV-pS22-B01-U-02</t>
  </si>
  <si>
    <t>RhCMV-pS22-B01-U-03</t>
  </si>
  <si>
    <t>RhCMV-pS22-B01-U-04</t>
  </si>
  <si>
    <t>RhCMV-pS22-B01-U-05</t>
  </si>
  <si>
    <t>RhCMV-pS22-B01-U-06</t>
  </si>
  <si>
    <t>RhCMV-pS22-B01-U-07</t>
  </si>
  <si>
    <t>RhCMV-pS22-B01-U-08</t>
  </si>
  <si>
    <t>RhCMV-pS22-B01-U-09</t>
  </si>
  <si>
    <t>RhCMV-pS22-B01-U-10</t>
  </si>
  <si>
    <t>RhCMV-pS22-B01-U-11</t>
  </si>
  <si>
    <t>RhCMV-pS22-B01-U-12</t>
  </si>
  <si>
    <t>RhCMV-pS22-B01-U-13</t>
  </si>
  <si>
    <t>RhCMV-pS22-B01-U-14</t>
  </si>
  <si>
    <t>RhCMV-pS22-B01-U-15</t>
  </si>
  <si>
    <t>RhCMV-pS22-B01-U-16</t>
  </si>
  <si>
    <t>RhCMV-pS22-B01-U-17</t>
  </si>
  <si>
    <t>RhCMV-pS22-B01-U-18</t>
  </si>
  <si>
    <t>RhCMV-pS22-B01-U-19</t>
  </si>
  <si>
    <t>RhCMV-pS22-B01-U-20</t>
  </si>
  <si>
    <t>RhCMV-pS22-B01-U-21</t>
  </si>
  <si>
    <t>RhCMV-pS22-B01-U-22</t>
  </si>
  <si>
    <t>RhCMV-pS22-B01-U-23</t>
  </si>
  <si>
    <t>RhCMV-pS22-B01-U-24</t>
  </si>
  <si>
    <t>RhCMV-pS22-B01-U-25</t>
  </si>
  <si>
    <t>RhCMV-pS22-B02-U-01</t>
  </si>
  <si>
    <t>RhCMV-pS22-B02-U-02</t>
  </si>
  <si>
    <t>RhCMV-pS22-B02-U-03</t>
  </si>
  <si>
    <t>RhCMV-pS22-B02-U-04</t>
  </si>
  <si>
    <t>RhCMV-pS22-B02-U-05</t>
  </si>
  <si>
    <t>RhCMV-pS22-B02-U-06</t>
  </si>
  <si>
    <t>RhCMV-pS22-B02-U-07</t>
  </si>
  <si>
    <t>RhCMV-pS22-B02-U-08</t>
  </si>
  <si>
    <t>RhCMV-pS22-B02-U-09</t>
  </si>
  <si>
    <t>RhCMV-pS22-B02-U-10</t>
  </si>
  <si>
    <t>RhCMV-pS22-B02-U-11</t>
  </si>
  <si>
    <t>RhCMV-pS22-B02-U-12</t>
  </si>
  <si>
    <t>RhCMV-pS22-B02-U-13</t>
  </si>
  <si>
    <t>RhCMV-pS22-B02-U-14</t>
  </si>
  <si>
    <t>RhCMV-pS22-B02-U-15</t>
  </si>
  <si>
    <t>RhCMV-pS22-B02-U-16</t>
  </si>
  <si>
    <t>RhCMV-pS22-B02-U-17</t>
  </si>
  <si>
    <t>RhCMV-pS22-B02-U-18</t>
  </si>
  <si>
    <t>RhCMV-pS22-B02-U-19</t>
  </si>
  <si>
    <t>RhCMV-pS22-B02-U-20</t>
  </si>
  <si>
    <t>RhCMV-pS22-B02-U-21</t>
  </si>
  <si>
    <t>RhCMV-pS22-B02-U-22</t>
  </si>
  <si>
    <t>RhCMV-pS22-B02-U-23</t>
  </si>
  <si>
    <t>RhCMV-pS22-B02-U-24</t>
  </si>
  <si>
    <t>RhCMV-pS22-B02-U-25</t>
  </si>
  <si>
    <t>RhCMV-pS22-B02-U-26</t>
  </si>
  <si>
    <t>RhCMV-pS22-B02-U-27</t>
  </si>
  <si>
    <t>RhCMV-pS22-B02-U-28</t>
  </si>
  <si>
    <t>RhCMV-pS22-B02-U-29</t>
  </si>
  <si>
    <t>RhCMV-pS22-B02-U-30</t>
  </si>
  <si>
    <t>RhCMV-pS22-B02-U-31</t>
  </si>
  <si>
    <t>RhCMV-pS22-B02-U-32</t>
  </si>
  <si>
    <t>RhCMV-pS22-B03-U-01</t>
  </si>
  <si>
    <t>RhCMV-pS22-B03-U-02</t>
  </si>
  <si>
    <t>RhCMV-pS22-B03-U-03</t>
  </si>
  <si>
    <t>RhCMV-pS22-B03-U-04</t>
  </si>
  <si>
    <t>RhCMV-pS22-B03-U-05</t>
  </si>
  <si>
    <t>RhCMV-pS22-B03-U-06</t>
  </si>
  <si>
    <t>RhCMV-pS22-B03-U-07</t>
  </si>
  <si>
    <t>RhCMV-pS22-B03-U-08</t>
  </si>
  <si>
    <t>RhCMV-pS22-B03-U-09</t>
  </si>
  <si>
    <t>RhCMV-pS22-B03-U-10</t>
  </si>
  <si>
    <t>RhCMV-pS22-B03-U-11</t>
  </si>
  <si>
    <t>RhCMV-pS22-B03-U-12</t>
  </si>
  <si>
    <t>RhCMV-pS22-B03-U-13</t>
  </si>
  <si>
    <t>RhCMV-pS22-B03-U-14</t>
  </si>
  <si>
    <t>RhCMV-pS22-B03-U-15</t>
  </si>
  <si>
    <t>RhCMV-pS22-B03-U-16</t>
  </si>
  <si>
    <t>RhCMV-pS22-B03-U-17</t>
  </si>
  <si>
    <t>RhCMV-pS22-B03-U-18</t>
  </si>
  <si>
    <t>RhCMV-pS22-B03-U-19</t>
  </si>
  <si>
    <t>RhCMV-pS22-B03-U-20</t>
  </si>
  <si>
    <t>RhCMV-pS22-B03-U-21</t>
  </si>
  <si>
    <t>RhCMV-pS22-B03-U-22</t>
  </si>
  <si>
    <t>RhCMV-pS22-B03-U-23</t>
  </si>
  <si>
    <t>RhCMV-pS22-B03-U-24</t>
  </si>
  <si>
    <t>RhCMV-pS22-B03-U-25</t>
  </si>
  <si>
    <t>RhCMV-pS22-B03-U-26</t>
  </si>
  <si>
    <t>RhCMV-pS22-B03-U-27</t>
  </si>
  <si>
    <t>RhCMV-pS22-B03-U-28</t>
  </si>
  <si>
    <t>RhCMV-pS22-B03-U-29</t>
  </si>
  <si>
    <t>RhCMV-pS22-B03-U-30</t>
  </si>
  <si>
    <t>RhCMV-pS22-B03-U-31</t>
  </si>
  <si>
    <t>RhCMV-pS22-B03-U-32</t>
  </si>
  <si>
    <t>RhCMV-pS22-B03-U-33</t>
  </si>
  <si>
    <t>RhCMV-pS22-B03-U-34</t>
  </si>
  <si>
    <t>RhCMV-pS22-B03-U-35</t>
  </si>
  <si>
    <t>RhCMV-pS22-B01-I-02</t>
  </si>
  <si>
    <t>RhCMV-pS22-B01-I-03</t>
  </si>
  <si>
    <t>RhCMV-pS22-B01-I-04</t>
  </si>
  <si>
    <t>RhCMV-pS22-B01-I-05</t>
  </si>
  <si>
    <t>RhCMV-pS22-B01-I-06</t>
  </si>
  <si>
    <t>RhCMV-pS22-B01-I-07</t>
  </si>
  <si>
    <t>RhCMV-pS22-B01-I-08</t>
  </si>
  <si>
    <t>RhCMV-pS22-B01-I-09</t>
  </si>
  <si>
    <t>RhCMV-pS22-B01-I-10</t>
  </si>
  <si>
    <t>RhCMV-pS22-B01-I-11</t>
  </si>
  <si>
    <t>RhCMV-pS22-B01-I-12</t>
  </si>
  <si>
    <t>RhCMV-pS22-B01-I-13</t>
  </si>
  <si>
    <t>RhCMV-pS22-B01-I-14</t>
  </si>
  <si>
    <t>RhCMV-pS22-B01-I-15</t>
  </si>
  <si>
    <t>RhCMV-pS22-B01-I-16</t>
  </si>
  <si>
    <t>RhCMV-pS22-B01-I-17</t>
  </si>
  <si>
    <t>RhCMV-pS22-B01-I-18</t>
  </si>
  <si>
    <t>RhCMV-pS22-B01-I-19</t>
  </si>
  <si>
    <t>RhCMV-pS22-B02-I-01</t>
  </si>
  <si>
    <t>RhCMV-pS22-B02-I-02</t>
  </si>
  <si>
    <t>RhCMV-pS22-B02-I-03</t>
  </si>
  <si>
    <t>RhCMV-pS22-B02-I-04</t>
  </si>
  <si>
    <t>RhCMV-pS22-B02-I-05</t>
  </si>
  <si>
    <t>RhCMV-pS22-B02-I-06</t>
  </si>
  <si>
    <t>RhCMV-pS22-B02-I-07</t>
  </si>
  <si>
    <t>RhCMV-pS22-B02-I-08</t>
  </si>
  <si>
    <t>RhCMV-pS22-B02-I-09</t>
  </si>
  <si>
    <t>RhCMV-pS22-B02-I-10</t>
  </si>
  <si>
    <t>RhCMV-pS22-B02-I-11</t>
  </si>
  <si>
    <t>RhCMV-pS22-B02-I-12</t>
  </si>
  <si>
    <t>RhCMV-pS22-B02-I-13</t>
  </si>
  <si>
    <t>RhCMV-pS22-B02-I-14</t>
  </si>
  <si>
    <t>RhCMV-pS22-B02-I-15</t>
  </si>
  <si>
    <t>RhCMV-pS22-B02-I-16</t>
  </si>
  <si>
    <t>RhCMV-pS22-B02-I-17</t>
  </si>
  <si>
    <t>RhCMV-pS22-B02-I-18</t>
  </si>
  <si>
    <t>RhCMV-pS22-B02-I-19</t>
  </si>
  <si>
    <t>RhCMV-pS22-B02-I-20</t>
  </si>
  <si>
    <t>RhCMV-pS22-B02-I-21</t>
  </si>
  <si>
    <t>RhCMV-pS22-B02-I-22</t>
  </si>
  <si>
    <t>RhCMV-pS22-B02-I-23</t>
  </si>
  <si>
    <t>RhCMV-pS22-B02-I-24</t>
  </si>
  <si>
    <t>RhCMV-pS22-B03-I-01</t>
  </si>
  <si>
    <t>RhCMV-pS22-B03-I-02</t>
  </si>
  <si>
    <t>RhCMV-pS22-B03-I-03</t>
  </si>
  <si>
    <t>RhCMV-pS22-B03-I-04</t>
  </si>
  <si>
    <t>RhCMV-pS22-B03-I-05</t>
  </si>
  <si>
    <t>RhCMV-pS22-B03-I-06</t>
  </si>
  <si>
    <t>RhCMV-pS22-B03-I-07</t>
  </si>
  <si>
    <t>RhCMV-pS22-B03-I-08</t>
  </si>
  <si>
    <t>RhCMV-pS22-B03-I-09</t>
  </si>
  <si>
    <t>RhCMV-pS22-B03-I-10</t>
  </si>
  <si>
    <t>RhCMV-pS22-B03-I-11</t>
  </si>
  <si>
    <t>RhCMV-pS22-B03-I-12</t>
  </si>
  <si>
    <t>RhCMV-pS22-B03-I-13</t>
  </si>
  <si>
    <t>RhCMV-pS22-B03-I-14</t>
  </si>
  <si>
    <t>RhCMV-pS22-B03-I-15</t>
  </si>
  <si>
    <t>RhCMV-pS22-B03-I-16</t>
  </si>
  <si>
    <t>RhCMV-pS22-B03-I-17</t>
  </si>
  <si>
    <t>RhCMV-pS22-B03-I-18</t>
  </si>
  <si>
    <t>RhCMV-pS22-B03-I-19</t>
  </si>
  <si>
    <t>RhCMV-pS22-B03-I-20</t>
  </si>
  <si>
    <t>RhCMV-pS22-B03-I-21</t>
  </si>
  <si>
    <t>RhCMV-pS22-C01-U-02</t>
  </si>
  <si>
    <t>RhCMV-pS22-C01-U-03</t>
  </si>
  <si>
    <t>RhCMV-pS22-C01-U-04</t>
  </si>
  <si>
    <t>RhCMV-pS22-C01-U-05</t>
  </si>
  <si>
    <t>RhCMV-pS22-C01-U-06</t>
  </si>
  <si>
    <t>RhCMV-pS22-C01-U-07</t>
  </si>
  <si>
    <t>RhCMV-pS22-C01-U-08</t>
  </si>
  <si>
    <t>RhCMV-pS22-C01-U-09</t>
  </si>
  <si>
    <t>RhCMV-pS22-C01-U-10</t>
  </si>
  <si>
    <t>RhCMV-pS22-C01-U-11</t>
  </si>
  <si>
    <t>RhCMV-pS22-C01-U-12</t>
  </si>
  <si>
    <t>RhCMV-pS22-C01-U-13</t>
  </si>
  <si>
    <t>RhCMV-pS22-C01-U-14</t>
  </si>
  <si>
    <t>RhCMV-pS22-C01-U-15</t>
  </si>
  <si>
    <t>RhCMV-pS22-C01-U-16</t>
  </si>
  <si>
    <t>RhCMV-pS22-C01-U-17</t>
  </si>
  <si>
    <t>RhCMV-pS22-C01-U-18</t>
  </si>
  <si>
    <t>RhCMV-pS22-C01-U-19</t>
  </si>
  <si>
    <t>RhCMV-pS22-C01-U-20</t>
  </si>
  <si>
    <t>RhCMV-pS22-C01-U-21</t>
  </si>
  <si>
    <t>RhCMV-pS22-C01-U-22</t>
  </si>
  <si>
    <t>RhCMV-pS22-C01-U-23</t>
  </si>
  <si>
    <t>RhCMV-pS22-C01-U-24</t>
  </si>
  <si>
    <t>RhCMV-pS22-C01-U-25</t>
  </si>
  <si>
    <t>RhCMV-pS22-C01-U-26</t>
  </si>
  <si>
    <t>RhCMV-pS22-C01-U-27</t>
  </si>
  <si>
    <t>RhCMV-pS22-C01-U-28</t>
  </si>
  <si>
    <t>RhCMV-pS22-C01-U-29</t>
  </si>
  <si>
    <t>RhCMV-pS22-C01-U-30</t>
  </si>
  <si>
    <t>RhCMV-pS22-C01-U-31</t>
  </si>
  <si>
    <t>RhCMV-pS22-C01-U-32</t>
  </si>
  <si>
    <t>RhCMV-pS22-C01-U-33</t>
  </si>
  <si>
    <t>RhCMV-pS22-C01-U-34</t>
  </si>
  <si>
    <t>RhCMV-pS22-C01-U-35</t>
  </si>
  <si>
    <t>RhCMV-pS22-C01-U-36</t>
  </si>
  <si>
    <t>RhCMV-pS22-C01-U-37</t>
  </si>
  <si>
    <t>RhCMV-pS22-C01-U-38</t>
  </si>
  <si>
    <t>RhCMV-pS22-C01-U-39</t>
  </si>
  <si>
    <t>RhCMV-pS22-C01-U-40</t>
  </si>
  <si>
    <t>RhCMV-pS22-C01-U-41</t>
  </si>
  <si>
    <t>RhCMV-pS22-C01-U-42</t>
  </si>
  <si>
    <t>RhCMV-pS22-C01-U-43</t>
  </si>
  <si>
    <t>RhCMV-pS22-C01-U-44</t>
  </si>
  <si>
    <t>RhCMV-pS22-C01-U-45</t>
  </si>
  <si>
    <t>RhCMV-pS22-C01-U-46</t>
  </si>
  <si>
    <t>RhCMV-pS22-C01-U-47</t>
  </si>
  <si>
    <t>RhCMV-pS22-C01-U-48</t>
  </si>
  <si>
    <t>RhCMV-pS22-C01-U-49</t>
  </si>
  <si>
    <t>RhCMV-pS22-C01-U-50</t>
  </si>
  <si>
    <t>RhCMV-pS22-C02-U-01</t>
  </si>
  <si>
    <t>RhCMV-pS22-C02-U-02</t>
  </si>
  <si>
    <t>RhCMV-pS22-C02-U-03</t>
  </si>
  <si>
    <t>RhCMV-pS22-C02-U-04</t>
  </si>
  <si>
    <t>RhCMV-pS22-C02-U-05</t>
  </si>
  <si>
    <t>RhCMV-pS22-C02-U-06</t>
  </si>
  <si>
    <t>RhCMV-pS22-C02-U-07</t>
  </si>
  <si>
    <t>RhCMV-pS22-C02-U-08</t>
  </si>
  <si>
    <t>RhCMV-pS22-C02-U-09</t>
  </si>
  <si>
    <t>RhCMV-pS22-C02-U-10</t>
  </si>
  <si>
    <t>RhCMV-pS22-C02-U-11</t>
  </si>
  <si>
    <t>RhCMV-pS22-C02-U-12</t>
  </si>
  <si>
    <t>RhCMV-pS22-C02-U-13</t>
  </si>
  <si>
    <t>RhCMV-pS22-C02-U-14</t>
  </si>
  <si>
    <t>RhCMV-pS22-C02-U-15</t>
  </si>
  <si>
    <t>RhCMV-pS22-C02-U-16</t>
  </si>
  <si>
    <t>RhCMV-pS22-C02-U-17</t>
  </si>
  <si>
    <t>RhCMV-pS22-C02-U-18</t>
  </si>
  <si>
    <t>RhCMV-pS22-C02-U-19</t>
  </si>
  <si>
    <t>RhCMV-pS22-C02-U-20</t>
  </si>
  <si>
    <t>RhCMV-pS22-C02-U-21</t>
  </si>
  <si>
    <t>RhCMV-pS22-C02-U-22</t>
  </si>
  <si>
    <t>RhCMV-pS22-C02-U-23</t>
  </si>
  <si>
    <t>RhCMV-pS22-C02-U-24</t>
  </si>
  <si>
    <t>RhCMV-pS22-C02-U-25</t>
  </si>
  <si>
    <t>RhCMV-pS22-C02-U-26</t>
  </si>
  <si>
    <t>RhCMV-pS22-C02-U-27</t>
  </si>
  <si>
    <t>RhCMV-pS22-C02-U-28</t>
  </si>
  <si>
    <t>RhCMV-pS22-C02-U-29</t>
  </si>
  <si>
    <t>RhCMV-pS22-C02-U-30</t>
  </si>
  <si>
    <t>RhCMV-pS22-C02-U-31</t>
  </si>
  <si>
    <t>RhCMV-pS22-C02-U-32</t>
  </si>
  <si>
    <t>RhCMV-pS22-C02-U-33</t>
  </si>
  <si>
    <t>RhCMV-pS22-C02-U-34</t>
  </si>
  <si>
    <t>RhCMV-pS22-C02-U-35</t>
  </si>
  <si>
    <t>RhCMV-pS22-C03-U-01</t>
  </si>
  <si>
    <t>RhCMV-pS22-C03-U-02</t>
  </si>
  <si>
    <t>RhCMV-pS22-C03-U-03</t>
  </si>
  <si>
    <t>RhCMV-pS22-C03-U-04</t>
  </si>
  <si>
    <t>RhCMV-pS22-C03-U-05</t>
  </si>
  <si>
    <t>RhCMV-pS22-C03-U-06</t>
  </si>
  <si>
    <t>RhCMV-pS22-C03-U-07</t>
  </si>
  <si>
    <t>RhCMV-pS22-C03-U-08</t>
  </si>
  <si>
    <t>RhCMV-pS22-C03-U-09</t>
  </si>
  <si>
    <t>RhCMV-pS22-C03-U-10</t>
  </si>
  <si>
    <t>RhCMV-pS22-C03-U-11</t>
  </si>
  <si>
    <t>RhCMV-pS22-C03-U-12</t>
  </si>
  <si>
    <t>RhCMV-pS22-C03-U-13</t>
  </si>
  <si>
    <t>RhCMV-pS22-C03-U-14</t>
  </si>
  <si>
    <t>RhCMV-pS22-C03-U-15</t>
  </si>
  <si>
    <t>RhCMV-pS22-C03-U-16</t>
  </si>
  <si>
    <t>RhCMV-pS22-C03-U-17</t>
  </si>
  <si>
    <t>RhCMV-pS22-C03-U-18</t>
  </si>
  <si>
    <t>RhCMV-pS22-C03-U-19</t>
  </si>
  <si>
    <t>RhCMV-pS22-C03-U-20</t>
  </si>
  <si>
    <t>RhCMV-pS22-C03-U-21</t>
  </si>
  <si>
    <t>RhCMV-pS22-C03-U-22</t>
  </si>
  <si>
    <t>RhCMV-pS22-C03-U-23</t>
  </si>
  <si>
    <t>RhCMV-pS22-C03-U-24</t>
  </si>
  <si>
    <t>RhCMV-pS22-C03-U-25</t>
  </si>
  <si>
    <t>RhCMV-pS22-C03-U-26</t>
  </si>
  <si>
    <t>RhCMV-pS22-C03-U-27</t>
  </si>
  <si>
    <t>RhCMV-pS22-C03-U-28</t>
  </si>
  <si>
    <t>RhCMV-pS22-C03-U-29</t>
  </si>
  <si>
    <t>RhCMV-pS22-C03-U-30</t>
  </si>
  <si>
    <t>RhCMV-pS22-C03-U-31</t>
  </si>
  <si>
    <t>RhCMV-pS22-C03-U-32</t>
  </si>
  <si>
    <t>RhCMV-pS22-C03-U-33</t>
  </si>
  <si>
    <t>RhCMV-pS22-C03-U-34</t>
  </si>
  <si>
    <t>RhCMV-pS22-C03-U-35</t>
  </si>
  <si>
    <t>RhCMV-pS22-C03-U-36</t>
  </si>
  <si>
    <t>RhCMV-pS22-C03-U-37</t>
  </si>
  <si>
    <t>RhCMV-pS22-C03-U-38</t>
  </si>
  <si>
    <t>RhCMV-pS22-C03-U-39</t>
  </si>
  <si>
    <t>RhCMV-pS22-C03-U-40</t>
  </si>
  <si>
    <t>RhCMV-pS22-C03-U-41</t>
  </si>
  <si>
    <t>RhCMV-pS22-C03-U-42</t>
  </si>
  <si>
    <t>RhCMV-pS22-C03-U-43</t>
  </si>
  <si>
    <t>RhCMV-pS22-C03-U-44</t>
  </si>
  <si>
    <t>RhCMV-pS22-C03-U-45</t>
  </si>
  <si>
    <t>RhCMV-pS22-C03-U-46</t>
  </si>
  <si>
    <t>RhCMV-pS22-C03-U-47</t>
  </si>
  <si>
    <t>RhCMV-pS22-C03-U-48</t>
  </si>
  <si>
    <t>RhCMV-pS22-C03-U-49</t>
  </si>
  <si>
    <t>RhCMV-pS22-C03-U-50</t>
  </si>
  <si>
    <t>RhCMV-pS22-C03-U-51</t>
  </si>
  <si>
    <t>RhCMV-pS22-C03-U-52</t>
  </si>
  <si>
    <t>RhCMV-pS22-C03-U-53</t>
  </si>
  <si>
    <t>RhCMV-pS22-C03-U-54</t>
  </si>
  <si>
    <t>RhCMV-pS22-C03-U-55</t>
  </si>
  <si>
    <t>RhCMV-pS22-C03-U-56</t>
  </si>
  <si>
    <t>RhCMV-pS22-C04-U-01</t>
  </si>
  <si>
    <t>RhCMV-pS22-C04-U-02</t>
  </si>
  <si>
    <t>RhCMV-pS22-C04-U-03</t>
  </si>
  <si>
    <t>RhCMV-pS22-C04-U-04</t>
  </si>
  <si>
    <t>RhCMV-pS22-C04-U-05</t>
  </si>
  <si>
    <t>RhCMV-pS22-C04-U-06</t>
  </si>
  <si>
    <t>RhCMV-pS22-C04-U-07</t>
  </si>
  <si>
    <t>RhCMV-pS22-C04-U-08</t>
  </si>
  <si>
    <t>RhCMV-pS22-C04-U-09</t>
  </si>
  <si>
    <t>RhCMV-pS22-C04-U-10</t>
  </si>
  <si>
    <t>RhCMV-pS22-C04-U-11</t>
  </si>
  <si>
    <t>RhCMV-pS22-C04-U-12</t>
  </si>
  <si>
    <t>RhCMV-pS22-C04-U-13</t>
  </si>
  <si>
    <t>RhCMV-pS22-C04-U-14</t>
  </si>
  <si>
    <t>RhCMV-pS22-C04-U-15</t>
  </si>
  <si>
    <t>RhCMV-pS22-C04-U-16</t>
  </si>
  <si>
    <t>RhCMV-pS22-C04-U-17</t>
  </si>
  <si>
    <t>RhCMV-pS22-C04-U-18</t>
  </si>
  <si>
    <t>RhCMV-pS22-C04-U-19</t>
  </si>
  <si>
    <t>RhCMV-pS22-C04-U-20</t>
  </si>
  <si>
    <t>RhCMV-pS22-C04-U-21</t>
  </si>
  <si>
    <t>RhCMV-pS22-C04-U-22</t>
  </si>
  <si>
    <t>RhCMV-pS22-C04-U-23</t>
  </si>
  <si>
    <t>RhCMV-pS22-C04-U-24</t>
  </si>
  <si>
    <t>RhCMV-pS22-C04-U-25</t>
  </si>
  <si>
    <t>RhCMV-pS22-C04-U-26</t>
  </si>
  <si>
    <t>RhCMV-pS22-C04-U-27</t>
  </si>
  <si>
    <t>RhCMV-pS22-C04-U-28</t>
  </si>
  <si>
    <t>RhCMV-pS22-C04-U-29</t>
  </si>
  <si>
    <t>RhCMV-pS22-C04-U-30</t>
  </si>
  <si>
    <t>RhCMV-pS22-C04-U-31</t>
  </si>
  <si>
    <t>RhCMV-pS22-C04-U-32</t>
  </si>
  <si>
    <t>RhCMV-pS22-C04-U-33</t>
  </si>
  <si>
    <t>RhCMV-pS22-C04-U-34</t>
  </si>
  <si>
    <t>RhCMV-pS22-C04-U-35</t>
  </si>
  <si>
    <t>RhCMV-pS22-C04-U-36</t>
  </si>
  <si>
    <t>RhCMV-pS22-C04-U-37</t>
  </si>
  <si>
    <t>RhCMV-pS22-C05-U-01</t>
  </si>
  <si>
    <t>RhCMV-pS22-C05-U-02</t>
  </si>
  <si>
    <t>RhCMV-pS22-C05-U-03</t>
  </si>
  <si>
    <t>RhCMV-pS22-C05-U-04</t>
  </si>
  <si>
    <t>RhCMV-pS22-C05-U-05</t>
  </si>
  <si>
    <t>RhCMV-pS22-C05-U-06</t>
  </si>
  <si>
    <t>RhCMV-pS22-C05-U-07</t>
  </si>
  <si>
    <t>RhCMV-pS22-C05-U-08</t>
  </si>
  <si>
    <t>RhCMV-pS22-C05-U-09</t>
  </si>
  <si>
    <t>RhCMV-pS22-C05-U-10</t>
  </si>
  <si>
    <t>RhCMV-pS22-C05-U-11</t>
  </si>
  <si>
    <t>RhCMV-pS22-C05-U-12</t>
  </si>
  <si>
    <t>RhCMV-pS22-C05-U-13</t>
  </si>
  <si>
    <t>RhCMV-pS22-C05-U-14</t>
  </si>
  <si>
    <t>RhCMV-pS22-C05-U-15</t>
  </si>
  <si>
    <t>RhCMV-pS22-C05-U-16</t>
  </si>
  <si>
    <t>RhCMV-pS22-C05-U-17</t>
  </si>
  <si>
    <t>RhCMV-pS22-C05-U-18</t>
  </si>
  <si>
    <t>RhCMV-pS22-C05-U-19</t>
  </si>
  <si>
    <t>RhCMV-pS22-C05-U-20</t>
  </si>
  <si>
    <t>RhCMV-pS22-C05-U-21</t>
  </si>
  <si>
    <t>RhCMV-pS22-C05-U-22</t>
  </si>
  <si>
    <t>RhCMV-pS22-C05-U-23</t>
  </si>
  <si>
    <t>RhCMV-pS22-C05-U-24</t>
  </si>
  <si>
    <t>RhCMV-pS22-C05-U-25</t>
  </si>
  <si>
    <t>RhCMV-pS22-C05-U-26</t>
  </si>
  <si>
    <t>RhCMV-pS22-C05-U-27</t>
  </si>
  <si>
    <t>RhCMV-pS22-C05-U-28</t>
  </si>
  <si>
    <t>RhCMV-pS22-C05-U-29</t>
  </si>
  <si>
    <t>RhCMV-pS22-C05-U-30</t>
  </si>
  <si>
    <t>RhCMV-pS22-C05-U-31</t>
  </si>
  <si>
    <t>RhCMV-pS22-C05-U-32</t>
  </si>
  <si>
    <t>RhCMV-pS22-C05-U-33</t>
  </si>
  <si>
    <t>RhCMV-pS22-C05-U-34</t>
  </si>
  <si>
    <t>RhCMV-pS22-C05-U-35</t>
  </si>
  <si>
    <t>RhCMV-pS22-C05-U-36</t>
  </si>
  <si>
    <t>RhCMV-pS22-C05-U-37</t>
  </si>
  <si>
    <t>RhCMV-pS22-C05-U-38</t>
  </si>
  <si>
    <t>RhCMV-pS22-C05-U-39</t>
  </si>
  <si>
    <t>RhCMV-pS22-C05-U-40</t>
  </si>
  <si>
    <t>RhCMV-pS22-C05-U-41</t>
  </si>
  <si>
    <t>RhCMV-pS22-C05-U-42</t>
  </si>
  <si>
    <t>RhCMV-pS22-C05-U-43</t>
  </si>
  <si>
    <t>RhCMV-pS22-C05-U-44</t>
  </si>
  <si>
    <t>RhCMV-pS22-C05-U-45</t>
  </si>
  <si>
    <t>RhCMV-pS22-C05-U-46</t>
  </si>
  <si>
    <t>RhCMV-pS22-C05-U-47</t>
  </si>
  <si>
    <t>RhCMV-pS22-C05-U-48</t>
  </si>
  <si>
    <t>RhCMV-pS22-C05-U-49</t>
  </si>
  <si>
    <t>RhCMV-pS22-C05-U-50</t>
  </si>
  <si>
    <t>RhCMV-pS22-C05-U-51</t>
  </si>
  <si>
    <t>RhCMV-pS22-C05-U-52</t>
  </si>
  <si>
    <t>RhCMV-pS22-C05-U-53</t>
  </si>
  <si>
    <t>RhCMV-pS22-C05-U-54</t>
  </si>
  <si>
    <t>RhCMV-pS22-C05-U-55</t>
  </si>
  <si>
    <t>RhCMV-pS22-C05-U-56</t>
  </si>
  <si>
    <t>RhCMV-pS22-C05-U-57</t>
  </si>
  <si>
    <t>RhCMV-pS22-C05-U-58</t>
  </si>
  <si>
    <t>RhCMV-pS22-C05-U-59</t>
  </si>
  <si>
    <t>RhCMV-pS22-C05-U-60</t>
  </si>
  <si>
    <t>RhCMV-pS22-C05-U-61</t>
  </si>
  <si>
    <t>RhCMV-pS22-C06-U-01</t>
  </si>
  <si>
    <t>RhCMV-pS22-C06-U-02</t>
  </si>
  <si>
    <t>RhCMV-pS22-C06-U-03</t>
  </si>
  <si>
    <t>RhCMV-pS22-C06-U-04</t>
  </si>
  <si>
    <t>RhCMV-pS22-C06-U-05</t>
  </si>
  <si>
    <t>RhCMV-pS22-C06-U-06</t>
  </si>
  <si>
    <t>RhCMV-pS22-C06-U-07</t>
  </si>
  <si>
    <t>RhCMV-pS22-C06-U-08</t>
  </si>
  <si>
    <t>RhCMV-pS22-C06-U-09</t>
  </si>
  <si>
    <t>RhCMV-pS22-C06-U-10</t>
  </si>
  <si>
    <t>RhCMV-pS22-C06-U-11</t>
  </si>
  <si>
    <t>RhCMV-pS22-C06-U-12</t>
  </si>
  <si>
    <t>RhCMV-pS22-C06-U-13</t>
  </si>
  <si>
    <t>RhCMV-pS22-C06-U-14</t>
  </si>
  <si>
    <t>RhCMV-pS22-C06-U-15</t>
  </si>
  <si>
    <t>RhCMV-pS22-C06-U-16</t>
  </si>
  <si>
    <t>RhCMV-pS22-C06-U-17</t>
  </si>
  <si>
    <t>RhCMV-pS22-C06-U-18</t>
  </si>
  <si>
    <t>RhCMV-pS22-C06-U-19</t>
  </si>
  <si>
    <t>RhCMV-pS22-C06-U-20</t>
  </si>
  <si>
    <t>RhCMV-pS22-C06-U-21</t>
  </si>
  <si>
    <t>RhCMV-pS22-C06-U-22</t>
  </si>
  <si>
    <t>RhCMV-pS22-C06-U-23</t>
  </si>
  <si>
    <t>RhCMV-pS22-C06-U-24</t>
  </si>
  <si>
    <t>RhCMV-pS22-C06-U-25</t>
  </si>
  <si>
    <t>RhCMV-pS22-C06-U-26</t>
  </si>
  <si>
    <t>RhCMV-pS22-C06-U-27</t>
  </si>
  <si>
    <t>RhCMV-pS22-C06-U-28</t>
  </si>
  <si>
    <t>RhCMV-pS22-C06-U-29</t>
  </si>
  <si>
    <t>RhCMV-pS22-C06-U-30</t>
  </si>
  <si>
    <t>RhCMV-pS22-C06-U-31</t>
  </si>
  <si>
    <t>RhCMV-pS22-C06-U-32</t>
  </si>
  <si>
    <t>RhCMV-pS22-C06-U-33</t>
  </si>
  <si>
    <t>RhCMV-pS22-C06-U-34</t>
  </si>
  <si>
    <t>RhCMV-pS22-C01-I-02</t>
  </si>
  <si>
    <t>RhCMV-pS22-C01-I-03</t>
  </si>
  <si>
    <t>RhCMV-pS22-C01-I-04</t>
  </si>
  <si>
    <t>RhCMV-pS22-C01-I-05</t>
  </si>
  <si>
    <t>RhCMV-pS22-C01-I-06</t>
  </si>
  <si>
    <t>RhCMV-pS22-C01-I-07</t>
  </si>
  <si>
    <t>RhCMV-pS22-C01-I-08</t>
  </si>
  <si>
    <t>RhCMV-pS22-C01-I-09</t>
  </si>
  <si>
    <t>RhCMV-pS22-C01-I-10</t>
  </si>
  <si>
    <t>RhCMV-pS22-C01-I-11</t>
  </si>
  <si>
    <t>RhCMV-pS22-C01-I-12</t>
  </si>
  <si>
    <t>RhCMV-pS22-C02-I-01</t>
  </si>
  <si>
    <t>RhCMV-pS22-C02-I-02</t>
  </si>
  <si>
    <t>RhCMV-pS22-C02-I-03</t>
  </si>
  <si>
    <t>RhCMV-pS22-C02-I-04</t>
  </si>
  <si>
    <t>RhCMV-pS22-C02-I-05</t>
  </si>
  <si>
    <t>RhCMV-pS22-C02-I-06</t>
  </si>
  <si>
    <t>RhCMV-pS22-C02-I-07</t>
  </si>
  <si>
    <t>RhCMV-pS22-C02-I-08</t>
  </si>
  <si>
    <t>RhCMV-pS22-C02-I-09</t>
  </si>
  <si>
    <t>RhCMV-pS22-C02-I-10</t>
  </si>
  <si>
    <t>RhCMV-pS22-C02-I-11</t>
  </si>
  <si>
    <t>RhCMV-pS22-C02-I-12</t>
  </si>
  <si>
    <t>RhCMV-pS22-C02-I-13</t>
  </si>
  <si>
    <t>RhCMV-pS22-C02-I-14</t>
  </si>
  <si>
    <t>RhCMV-pS22-C03-I-01</t>
  </si>
  <si>
    <t>RhCMV-pS22-C03-I-02</t>
  </si>
  <si>
    <t>RhCMV-pS22-C03-I-03</t>
  </si>
  <si>
    <t>RhCMV-pS22-C03-I-04</t>
  </si>
  <si>
    <t>RhCMV-pS22-C03-I-05</t>
  </si>
  <si>
    <t>RhCMV-pS22-C03-I-06</t>
  </si>
  <si>
    <t>RhCMV-pS22-C03-I-07</t>
  </si>
  <si>
    <t>RhCMV-pS22-C03-I-08</t>
  </si>
  <si>
    <t>RhCMV-pS22-C03-I-09</t>
  </si>
  <si>
    <t>RhCMV-pS22-C03-I-10</t>
  </si>
  <si>
    <t>RhCMV-pS22-C03-I-11</t>
  </si>
  <si>
    <t>RhCMV-pS22-C04-I-01</t>
  </si>
  <si>
    <t>RhCMV-pS22-C04-I-02</t>
  </si>
  <si>
    <t>RhCMV-pS22-C04-I-03</t>
  </si>
  <si>
    <t>RhCMV-pS22-C04-I-04</t>
  </si>
  <si>
    <t>RhCMV-pS22-C04-I-05</t>
  </si>
  <si>
    <t>RhCMV-pS22-C04-I-06</t>
  </si>
  <si>
    <t>RhCMV-pS22-C04-I-07</t>
  </si>
  <si>
    <t>RhCMV-pS22-C04-I-08</t>
  </si>
  <si>
    <t>RhCMV-pS22-C04-I-09</t>
  </si>
  <si>
    <t>RhCMV-pS22-C04-I-10</t>
  </si>
  <si>
    <t>RhCMV-pS22-C04-I-11</t>
  </si>
  <si>
    <t>RhCMV-pS22-C04-I-12</t>
  </si>
  <si>
    <t>RhCMV-pS22-C04-I-13</t>
  </si>
  <si>
    <t>RhCMV-pS22-C04-I-14</t>
  </si>
  <si>
    <t>RhCMV-pS22-C05-I-01</t>
  </si>
  <si>
    <t>RhCMV-pS22-C05-I-02</t>
  </si>
  <si>
    <t>RhCMV-pS22-C05-I-03</t>
  </si>
  <si>
    <t>RhCMV-pS22-C05-I-04</t>
  </si>
  <si>
    <t>RhCMV-pS22-C05-I-05</t>
  </si>
  <si>
    <t>RhCMV-pS22-C05-I-06</t>
  </si>
  <si>
    <t>RhCMV-pS22-C05-I-07</t>
  </si>
  <si>
    <t>RhCMV-pS22-C05-I-08</t>
  </si>
  <si>
    <t>RhCMV-pS22-C05-I-09</t>
  </si>
  <si>
    <t>RhCMV-pS22-C05-I-10</t>
  </si>
  <si>
    <t>RhCMV-pS22-C05-I-11</t>
  </si>
  <si>
    <t>RhCMV-pS22-C05-I-12</t>
  </si>
  <si>
    <t>RhCMV-pS22-C05-I-13</t>
  </si>
  <si>
    <t>RhCMV-pS22-C05-I-14</t>
  </si>
  <si>
    <t>RhCMV-pS22-C05-I-15</t>
  </si>
  <si>
    <t>RhCMV-pS22-C05-I-16</t>
  </si>
  <si>
    <t>RhCMV-pS22-C05-I-17</t>
  </si>
  <si>
    <t>RhCMV-pS22-C06-I-01</t>
  </si>
  <si>
    <t>RhCMV-pS22-C06-I-02</t>
  </si>
  <si>
    <t>RhCMV-pS22-C06-I-03</t>
  </si>
  <si>
    <t>RhCMV-pS22-C06-I-04</t>
  </si>
  <si>
    <t>RhCMV-pS22-C06-I-05</t>
  </si>
  <si>
    <t>RhCMV-pS22-C06-I-06</t>
  </si>
  <si>
    <t>RhCMV-pS22-C06-I-07</t>
  </si>
  <si>
    <t>RhCMV-pS22-C06-I-08</t>
  </si>
  <si>
    <t>RhCMV-pS22-C06-I-09</t>
  </si>
  <si>
    <t>RhCMV-pS22-C06-I-10</t>
  </si>
  <si>
    <t>RhCMV-pS22-C06-I-11</t>
  </si>
  <si>
    <t>RhCMV-pS22-C06-I-12</t>
  </si>
  <si>
    <t>RhCMV-pS22-C06-I-13</t>
  </si>
  <si>
    <t>RhCMV-pS22-C06-I-14</t>
  </si>
  <si>
    <t>RhCMV-pS22-C06-I-15</t>
  </si>
  <si>
    <t>RhCMV-pS22-C06-I-16</t>
  </si>
  <si>
    <t>RhCMV</t>
  </si>
  <si>
    <t>Note: Marker line indicates values over threshold (mean + SD uninfected)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</si>
</sst>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Symbol"/>
      <family val="1"/>
      <charset val="2"/>
    </font>
    <font>
      <sz val="11"/>
      <name val="Calibri"/>
      <family val="2"/>
    </font>
    <font>
      <b/>
      <sz val="11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b/>
      <sz val="11"/>
      <name val="Calibri"/>
      <family val="2"/>
      <scheme val="minor"/>
    </font>
    <font>
      <sz val="11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10" fontId="9" fillId="0" borderId="4" xfId="0" applyNumberFormat="1" applyFont="1" applyFill="1" applyBorder="1" applyAlignment="1">
      <alignment horizontal="center" vertical="center"/>
    </xf>
    <xf numFmtId="10" fontId="9" fillId="0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/>
    </xf>
    <xf numFmtId="10" fontId="9" fillId="0" borderId="1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0" fontId="7" fillId="0" borderId="0" xfId="0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0" fontId="1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2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Fill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quotePrefix="1" applyFont="1" applyFill="1" applyAlignment="1">
      <alignment vertical="center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2" fontId="1" fillId="0" borderId="0" xfId="0" applyNumberFormat="1" applyFont="1" applyFill="1" applyBorder="1"/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2" fontId="2" fillId="0" borderId="0" xfId="0" applyNumberFormat="1" applyFont="1" applyBorder="1"/>
    <xf numFmtId="0" fontId="1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A13" zoomScale="80" zoomScaleNormal="80" workbookViewId="0">
      <selection activeCell="H86" sqref="H86"/>
    </sheetView>
  </sheetViews>
  <sheetFormatPr baseColWidth="10" defaultColWidth="11.44140625" defaultRowHeight="14.4" x14ac:dyDescent="0.3"/>
  <cols>
    <col min="1" max="1" width="20.77734375" style="40" customWidth="1"/>
    <col min="2" max="2" width="11.44140625" style="37"/>
    <col min="3" max="3" width="11.44140625" style="37" customWidth="1"/>
    <col min="4" max="5" width="15.77734375" style="68" customWidth="1"/>
    <col min="6" max="11" width="11.44140625" style="37"/>
    <col min="12" max="12" width="18.6640625" style="42" customWidth="1"/>
    <col min="13" max="17" width="11.44140625" style="42"/>
    <col min="18" max="19" width="11.44140625" style="61"/>
    <col min="20" max="21" width="11.44140625" style="82"/>
    <col min="22" max="22" width="11.44140625" style="61"/>
    <col min="23" max="24" width="11.44140625" style="82"/>
    <col min="25" max="25" width="11.44140625" style="61"/>
    <col min="26" max="16384" width="11.44140625" style="40"/>
  </cols>
  <sheetData>
    <row r="1" spans="1:25" thickBot="1" x14ac:dyDescent="0.35">
      <c r="A1" s="79"/>
      <c r="B1" s="80"/>
      <c r="C1" s="80"/>
      <c r="D1" s="55"/>
      <c r="E1" s="55"/>
      <c r="F1" s="40"/>
      <c r="G1" s="40"/>
      <c r="H1" s="40"/>
      <c r="I1" s="40"/>
      <c r="J1" s="40"/>
      <c r="K1" s="40"/>
      <c r="R1" s="81"/>
    </row>
    <row r="2" spans="1:25" ht="15" thickBot="1" x14ac:dyDescent="0.35">
      <c r="A2" s="26" t="s">
        <v>609</v>
      </c>
      <c r="B2" s="157" t="s">
        <v>1020</v>
      </c>
      <c r="C2" s="160"/>
      <c r="D2" s="157" t="s">
        <v>1018</v>
      </c>
      <c r="E2" s="158"/>
      <c r="F2" s="40"/>
      <c r="G2" s="40"/>
      <c r="H2" s="40"/>
      <c r="I2" s="40"/>
      <c r="J2" s="40"/>
      <c r="K2" s="40"/>
      <c r="R2" s="42"/>
      <c r="S2" s="42"/>
      <c r="T2" s="30"/>
      <c r="U2" s="30"/>
      <c r="V2" s="42"/>
      <c r="W2" s="30"/>
      <c r="X2" s="30"/>
      <c r="Y2" s="83"/>
    </row>
    <row r="3" spans="1:25" thickBot="1" x14ac:dyDescent="0.35">
      <c r="A3" s="9" t="s">
        <v>610</v>
      </c>
      <c r="B3" s="10" t="s">
        <v>5</v>
      </c>
      <c r="C3" s="11" t="s">
        <v>7</v>
      </c>
      <c r="D3" s="10" t="s">
        <v>5</v>
      </c>
      <c r="E3" s="11" t="s">
        <v>7</v>
      </c>
      <c r="F3" s="40"/>
      <c r="G3" s="40"/>
      <c r="H3" s="40"/>
      <c r="I3" s="40"/>
      <c r="J3" s="40"/>
      <c r="K3" s="40"/>
      <c r="R3" s="42"/>
      <c r="S3" s="42"/>
      <c r="T3" s="30"/>
      <c r="U3" s="30"/>
      <c r="V3" s="42"/>
      <c r="W3" s="30"/>
      <c r="X3" s="30"/>
      <c r="Y3" s="42"/>
    </row>
    <row r="4" spans="1:25" ht="13.8" x14ac:dyDescent="0.3">
      <c r="A4" s="12" t="s">
        <v>6</v>
      </c>
      <c r="B4" s="13">
        <v>1</v>
      </c>
      <c r="C4" s="14">
        <v>2.5232835873634074</v>
      </c>
      <c r="D4" s="15">
        <v>0.11940298507462686</v>
      </c>
      <c r="E4" s="16">
        <v>0.76027397260273977</v>
      </c>
      <c r="F4" s="40"/>
      <c r="G4" s="40"/>
      <c r="H4" s="40"/>
      <c r="I4" s="40"/>
      <c r="J4" s="40"/>
      <c r="K4" s="40"/>
      <c r="N4" s="84"/>
      <c r="O4" s="84"/>
      <c r="R4" s="42"/>
      <c r="S4" s="42"/>
      <c r="T4" s="30"/>
      <c r="U4" s="30"/>
      <c r="V4" s="42"/>
      <c r="W4" s="30"/>
      <c r="X4" s="30"/>
      <c r="Y4" s="42"/>
    </row>
    <row r="5" spans="1:25" ht="13.8" x14ac:dyDescent="0.3">
      <c r="A5" s="12" t="s">
        <v>10</v>
      </c>
      <c r="B5" s="13">
        <v>1</v>
      </c>
      <c r="C5" s="14">
        <v>2.6227502009598664</v>
      </c>
      <c r="D5" s="15">
        <v>0.13333333333333333</v>
      </c>
      <c r="E5" s="16">
        <v>0.78378378378378377</v>
      </c>
      <c r="F5" s="40"/>
      <c r="G5" s="40"/>
      <c r="H5" s="40"/>
      <c r="I5" s="40"/>
      <c r="J5" s="40"/>
      <c r="K5" s="40"/>
      <c r="N5" s="84"/>
      <c r="O5" s="84"/>
      <c r="R5" s="42"/>
      <c r="S5" s="42"/>
      <c r="T5" s="30"/>
      <c r="U5" s="30"/>
      <c r="V5" s="42"/>
      <c r="W5" s="30"/>
      <c r="X5" s="30"/>
      <c r="Y5" s="42"/>
    </row>
    <row r="6" spans="1:25" x14ac:dyDescent="0.3">
      <c r="A6" s="25" t="s">
        <v>603</v>
      </c>
      <c r="B6" s="18">
        <v>1</v>
      </c>
      <c r="C6" s="19">
        <v>2.2888563024917201</v>
      </c>
      <c r="D6" s="20">
        <v>9.4827586206896547E-2</v>
      </c>
      <c r="E6" s="21">
        <v>0.88421052631578945</v>
      </c>
      <c r="F6" s="40"/>
      <c r="G6" s="40"/>
      <c r="H6" s="73"/>
      <c r="I6" s="73"/>
      <c r="J6" s="73"/>
      <c r="K6" s="73"/>
      <c r="L6" s="89"/>
      <c r="M6" s="89"/>
      <c r="N6" s="84"/>
      <c r="O6" s="84"/>
      <c r="R6" s="42"/>
      <c r="S6" s="42"/>
      <c r="T6" s="30"/>
      <c r="U6" s="30"/>
      <c r="V6" s="42"/>
      <c r="W6" s="30"/>
      <c r="X6" s="30"/>
      <c r="Y6" s="83"/>
    </row>
    <row r="7" spans="1:25" x14ac:dyDescent="0.3">
      <c r="A7" s="17" t="s">
        <v>9</v>
      </c>
      <c r="B7" s="13">
        <f>AVERAGE(B4:B6)</f>
        <v>1</v>
      </c>
      <c r="C7" s="14">
        <f>AVERAGE(C4:C6)</f>
        <v>2.4782966969383313</v>
      </c>
      <c r="D7" s="15">
        <f t="shared" ref="D7:E7" si="0">AVERAGE(D4:D6)</f>
        <v>0.11585463487161891</v>
      </c>
      <c r="E7" s="16">
        <f t="shared" si="0"/>
        <v>0.80942276090077103</v>
      </c>
      <c r="F7" s="40"/>
      <c r="G7" s="40"/>
      <c r="H7" s="81"/>
      <c r="I7" s="106"/>
      <c r="J7" s="81"/>
      <c r="K7" s="106"/>
      <c r="L7" s="90"/>
      <c r="M7" s="91"/>
      <c r="N7" s="84"/>
      <c r="O7" s="84"/>
      <c r="R7" s="42"/>
      <c r="S7" s="42"/>
      <c r="T7" s="30"/>
      <c r="U7" s="30"/>
      <c r="V7" s="42"/>
      <c r="W7" s="30"/>
      <c r="X7" s="30"/>
      <c r="Y7" s="42"/>
    </row>
    <row r="8" spans="1:25" x14ac:dyDescent="0.3">
      <c r="A8" s="24" t="s">
        <v>4</v>
      </c>
      <c r="B8" s="18">
        <f>STDEV(B4:B6)</f>
        <v>0</v>
      </c>
      <c r="C8" s="19">
        <f>STDEV(C4:C6)</f>
        <v>0.1714326371819338</v>
      </c>
      <c r="D8" s="20">
        <f t="shared" ref="D8:E8" si="1">STDEV(D4:D6)</f>
        <v>1.9496569757617908E-2</v>
      </c>
      <c r="E8" s="21">
        <f t="shared" si="1"/>
        <v>6.5826174104765933E-2</v>
      </c>
      <c r="F8" s="40"/>
      <c r="G8" s="40"/>
      <c r="H8" s="107"/>
      <c r="I8" s="106"/>
      <c r="J8" s="107"/>
      <c r="K8" s="106"/>
      <c r="L8" s="92"/>
      <c r="M8" s="91"/>
      <c r="N8" s="84"/>
      <c r="O8" s="84"/>
      <c r="R8" s="42"/>
      <c r="S8" s="42"/>
      <c r="T8" s="30"/>
      <c r="U8" s="30"/>
      <c r="V8" s="42"/>
      <c r="W8" s="30"/>
      <c r="X8" s="30"/>
      <c r="Y8" s="42"/>
    </row>
    <row r="9" spans="1:25" ht="15" customHeight="1" thickBot="1" x14ac:dyDescent="0.35">
      <c r="A9" s="22" t="s">
        <v>604</v>
      </c>
      <c r="B9" s="161" t="s">
        <v>605</v>
      </c>
      <c r="C9" s="162"/>
      <c r="D9" s="161" t="s">
        <v>605</v>
      </c>
      <c r="E9" s="162"/>
      <c r="F9" s="40"/>
      <c r="G9" s="40"/>
      <c r="H9" s="107"/>
      <c r="I9" s="73"/>
      <c r="J9" s="107"/>
      <c r="K9" s="73"/>
      <c r="L9" s="92"/>
      <c r="M9" s="89"/>
      <c r="R9" s="42"/>
      <c r="S9" s="42"/>
      <c r="T9" s="30"/>
      <c r="U9" s="30"/>
      <c r="V9" s="42"/>
      <c r="W9" s="30"/>
      <c r="X9" s="30"/>
      <c r="Y9" s="42"/>
    </row>
    <row r="10" spans="1:25" ht="15" thickBot="1" x14ac:dyDescent="0.35">
      <c r="B10" s="40"/>
      <c r="C10" s="40"/>
      <c r="D10" s="41"/>
      <c r="E10" s="41"/>
      <c r="F10" s="40"/>
      <c r="G10" s="40"/>
      <c r="H10" s="81"/>
      <c r="I10" s="109"/>
      <c r="J10" s="81"/>
      <c r="K10" s="109"/>
      <c r="L10" s="90"/>
      <c r="M10" s="93"/>
      <c r="R10" s="42"/>
      <c r="S10" s="42"/>
      <c r="T10" s="30"/>
      <c r="U10" s="30"/>
      <c r="V10" s="42"/>
      <c r="W10" s="30"/>
      <c r="X10" s="30"/>
      <c r="Y10" s="42"/>
    </row>
    <row r="11" spans="1:25" ht="15" thickBot="1" x14ac:dyDescent="0.35">
      <c r="A11" s="26" t="s">
        <v>1019</v>
      </c>
      <c r="B11" s="157" t="s">
        <v>1020</v>
      </c>
      <c r="C11" s="160"/>
      <c r="D11" s="157" t="s">
        <v>1018</v>
      </c>
      <c r="E11" s="158"/>
      <c r="F11" s="40"/>
      <c r="G11" s="40"/>
      <c r="H11" s="73"/>
      <c r="I11" s="73"/>
      <c r="J11" s="73"/>
      <c r="K11" s="73"/>
      <c r="L11" s="89"/>
      <c r="M11" s="89"/>
      <c r="N11" s="84"/>
      <c r="O11" s="84"/>
      <c r="R11" s="42"/>
      <c r="S11" s="42"/>
      <c r="T11" s="30"/>
      <c r="U11" s="30"/>
      <c r="V11" s="42"/>
      <c r="W11" s="30"/>
      <c r="X11" s="30"/>
      <c r="Y11" s="42"/>
    </row>
    <row r="12" spans="1:25" ht="15" thickBot="1" x14ac:dyDescent="0.35">
      <c r="A12" s="9" t="s">
        <v>610</v>
      </c>
      <c r="B12" s="10" t="s">
        <v>5</v>
      </c>
      <c r="C12" s="11" t="s">
        <v>7</v>
      </c>
      <c r="D12" s="10" t="s">
        <v>5</v>
      </c>
      <c r="E12" s="11" t="s">
        <v>7</v>
      </c>
      <c r="F12" s="40"/>
      <c r="G12" s="40"/>
      <c r="H12" s="73"/>
      <c r="I12" s="73"/>
      <c r="J12" s="73"/>
      <c r="K12" s="73"/>
      <c r="L12" s="89"/>
      <c r="M12" s="89"/>
      <c r="N12" s="84"/>
      <c r="O12" s="84"/>
      <c r="R12" s="42"/>
      <c r="S12" s="42"/>
      <c r="T12" s="30"/>
      <c r="U12" s="30"/>
      <c r="V12" s="42"/>
      <c r="W12" s="30"/>
      <c r="X12" s="30"/>
      <c r="Y12" s="42"/>
    </row>
    <row r="13" spans="1:25" x14ac:dyDescent="0.3">
      <c r="A13" s="12" t="s">
        <v>1015</v>
      </c>
      <c r="B13" s="13">
        <v>1</v>
      </c>
      <c r="C13" s="14">
        <v>1.3959123890643181</v>
      </c>
      <c r="D13" s="15">
        <v>0.18181818181818182</v>
      </c>
      <c r="E13" s="16">
        <v>0.51948051948051943</v>
      </c>
      <c r="F13" s="40"/>
      <c r="G13" s="40"/>
      <c r="H13" s="73"/>
      <c r="I13" s="73"/>
      <c r="J13" s="73"/>
      <c r="K13" s="73"/>
      <c r="L13" s="89"/>
      <c r="M13" s="89"/>
      <c r="N13" s="84"/>
      <c r="O13" s="84"/>
      <c r="R13" s="42"/>
      <c r="S13" s="42"/>
      <c r="T13" s="30"/>
      <c r="U13" s="30"/>
      <c r="V13" s="42"/>
      <c r="W13" s="30"/>
      <c r="X13" s="30"/>
      <c r="Y13" s="42"/>
    </row>
    <row r="14" spans="1:25" x14ac:dyDescent="0.3">
      <c r="A14" s="12" t="s">
        <v>1016</v>
      </c>
      <c r="B14" s="13">
        <v>1</v>
      </c>
      <c r="C14" s="14">
        <v>1.4889249485847014</v>
      </c>
      <c r="D14" s="15">
        <v>0.13333333333333333</v>
      </c>
      <c r="E14" s="16">
        <v>0.59340659340659341</v>
      </c>
      <c r="F14" s="40"/>
      <c r="G14" s="40"/>
      <c r="H14" s="81"/>
      <c r="I14" s="106"/>
      <c r="J14" s="81"/>
      <c r="K14" s="106"/>
      <c r="L14" s="90"/>
      <c r="M14" s="91"/>
      <c r="N14" s="84"/>
      <c r="O14" s="84"/>
      <c r="R14" s="42"/>
      <c r="S14" s="42"/>
      <c r="T14" s="30"/>
      <c r="U14" s="30"/>
      <c r="V14" s="42"/>
      <c r="W14" s="30"/>
      <c r="X14" s="30"/>
      <c r="Y14" s="42"/>
    </row>
    <row r="15" spans="1:25" x14ac:dyDescent="0.3">
      <c r="A15" s="94" t="s">
        <v>1017</v>
      </c>
      <c r="B15" s="18">
        <v>1</v>
      </c>
      <c r="C15" s="19">
        <v>1.3681942675076753</v>
      </c>
      <c r="D15" s="20">
        <v>0.17142857142857143</v>
      </c>
      <c r="E15" s="21">
        <v>0.26530612244897961</v>
      </c>
      <c r="F15" s="58"/>
      <c r="G15" s="40"/>
      <c r="H15" s="107"/>
      <c r="I15" s="106"/>
      <c r="J15" s="107"/>
      <c r="K15" s="106"/>
      <c r="L15" s="92"/>
      <c r="M15" s="91"/>
      <c r="N15" s="84"/>
      <c r="O15" s="84"/>
      <c r="S15" s="42"/>
      <c r="T15" s="30"/>
      <c r="U15" s="30"/>
      <c r="V15" s="42"/>
      <c r="W15" s="30"/>
      <c r="X15" s="30"/>
      <c r="Y15" s="42"/>
    </row>
    <row r="16" spans="1:25" x14ac:dyDescent="0.3">
      <c r="A16" s="17" t="s">
        <v>9</v>
      </c>
      <c r="B16" s="13">
        <f>AVERAGE(B13:B15)</f>
        <v>1</v>
      </c>
      <c r="C16" s="14">
        <f>AVERAGE(C13:C15)</f>
        <v>1.4176772017188981</v>
      </c>
      <c r="D16" s="15">
        <f t="shared" ref="D16" si="2">AVERAGE(D13:D15)</f>
        <v>0.16219336219336219</v>
      </c>
      <c r="E16" s="16">
        <f t="shared" ref="E16" si="3">AVERAGE(E13:E15)</f>
        <v>0.4593977451120308</v>
      </c>
      <c r="F16" s="85"/>
      <c r="G16" s="40"/>
      <c r="H16" s="107"/>
      <c r="I16" s="73"/>
      <c r="J16" s="107"/>
      <c r="K16" s="73"/>
      <c r="L16" s="92"/>
      <c r="M16" s="89"/>
      <c r="R16" s="42"/>
      <c r="S16" s="42"/>
      <c r="T16" s="30"/>
      <c r="U16" s="30"/>
      <c r="V16" s="42"/>
      <c r="W16" s="30"/>
      <c r="X16" s="30"/>
      <c r="Y16" s="42"/>
    </row>
    <row r="17" spans="1:25" x14ac:dyDescent="0.3">
      <c r="A17" s="24" t="s">
        <v>4</v>
      </c>
      <c r="B17" s="18">
        <f>STDEV(B13:B15)</f>
        <v>0</v>
      </c>
      <c r="C17" s="19">
        <f>STDEV(C13:C15)</f>
        <v>6.3239660346552901E-2</v>
      </c>
      <c r="D17" s="20">
        <f t="shared" ref="D17:E17" si="4">STDEV(D13:D15)</f>
        <v>2.5527670288595556E-2</v>
      </c>
      <c r="E17" s="21">
        <f t="shared" si="4"/>
        <v>0.17210442932276046</v>
      </c>
      <c r="F17" s="86"/>
      <c r="G17" s="40"/>
      <c r="H17" s="90"/>
      <c r="I17" s="93"/>
      <c r="J17" s="90"/>
      <c r="K17" s="93"/>
      <c r="L17" s="90"/>
      <c r="M17" s="93"/>
      <c r="R17" s="42"/>
      <c r="S17" s="42"/>
      <c r="T17" s="30"/>
      <c r="U17" s="30"/>
      <c r="V17" s="42"/>
      <c r="W17" s="30"/>
      <c r="X17" s="30"/>
    </row>
    <row r="18" spans="1:25" ht="15" thickBot="1" x14ac:dyDescent="0.35">
      <c r="A18" s="22" t="s">
        <v>604</v>
      </c>
      <c r="B18" s="161">
        <v>2.9999999999999997E-4</v>
      </c>
      <c r="C18" s="162"/>
      <c r="D18" s="161">
        <v>4.2000000000000003E-2</v>
      </c>
      <c r="E18" s="162"/>
      <c r="F18" s="58"/>
      <c r="G18" s="40"/>
      <c r="H18" s="40"/>
      <c r="I18" s="40"/>
      <c r="J18" s="40"/>
      <c r="K18" s="40"/>
      <c r="N18" s="84"/>
      <c r="O18" s="84"/>
      <c r="R18" s="42"/>
      <c r="S18" s="42"/>
      <c r="T18" s="30"/>
      <c r="U18" s="30"/>
      <c r="V18" s="42"/>
      <c r="W18" s="30"/>
      <c r="X18" s="30"/>
    </row>
    <row r="19" spans="1:25" ht="15.6" customHeight="1" thickBot="1" x14ac:dyDescent="0.35">
      <c r="A19" s="29"/>
      <c r="B19" s="87"/>
      <c r="C19" s="29"/>
      <c r="D19" s="88"/>
      <c r="E19" s="56"/>
      <c r="F19" s="87"/>
      <c r="G19" s="40"/>
      <c r="H19" s="40"/>
      <c r="I19" s="40"/>
      <c r="J19" s="40"/>
      <c r="K19" s="40"/>
      <c r="N19" s="84"/>
      <c r="O19" s="84"/>
      <c r="R19" s="42"/>
      <c r="S19" s="42"/>
      <c r="T19" s="30"/>
      <c r="U19" s="30"/>
      <c r="V19" s="42"/>
      <c r="W19" s="30"/>
      <c r="X19" s="30"/>
    </row>
    <row r="20" spans="1:25" ht="15" thickBot="1" x14ac:dyDescent="0.35">
      <c r="A20" s="26" t="s">
        <v>606</v>
      </c>
      <c r="B20" s="157" t="s">
        <v>1020</v>
      </c>
      <c r="C20" s="160"/>
      <c r="D20" s="157" t="s">
        <v>1018</v>
      </c>
      <c r="E20" s="158"/>
      <c r="F20" s="58"/>
      <c r="G20" s="73"/>
      <c r="H20" s="73"/>
      <c r="I20" s="73"/>
      <c r="J20" s="73"/>
      <c r="K20" s="73"/>
      <c r="L20" s="73"/>
      <c r="N20" s="84"/>
      <c r="O20" s="84"/>
      <c r="R20" s="42"/>
      <c r="S20" s="42"/>
      <c r="T20" s="30"/>
      <c r="U20" s="30"/>
      <c r="V20" s="42"/>
      <c r="W20" s="30"/>
      <c r="X20" s="30"/>
    </row>
    <row r="21" spans="1:25" ht="15.6" customHeight="1" thickBot="1" x14ac:dyDescent="0.35">
      <c r="A21" s="9" t="s">
        <v>610</v>
      </c>
      <c r="B21" s="10" t="s">
        <v>5</v>
      </c>
      <c r="C21" s="11" t="s">
        <v>7</v>
      </c>
      <c r="D21" s="10" t="s">
        <v>5</v>
      </c>
      <c r="E21" s="11" t="s">
        <v>7</v>
      </c>
      <c r="F21" s="58"/>
      <c r="G21" s="81"/>
      <c r="H21" s="106"/>
      <c r="I21" s="81"/>
      <c r="J21" s="106"/>
      <c r="K21" s="81"/>
      <c r="L21" s="106"/>
      <c r="N21" s="84"/>
      <c r="O21" s="84"/>
      <c r="R21" s="42"/>
      <c r="S21" s="42"/>
      <c r="T21" s="30"/>
      <c r="U21" s="30"/>
      <c r="V21" s="42"/>
      <c r="W21" s="30"/>
      <c r="X21" s="30"/>
      <c r="Y21" s="42"/>
    </row>
    <row r="22" spans="1:25" x14ac:dyDescent="0.3">
      <c r="A22" s="12" t="s">
        <v>1026</v>
      </c>
      <c r="B22" s="13">
        <v>1</v>
      </c>
      <c r="C22" s="14">
        <v>1.5044869962089265</v>
      </c>
      <c r="D22" s="15">
        <v>0.17647058823529413</v>
      </c>
      <c r="E22" s="16">
        <v>0.59595959595959591</v>
      </c>
      <c r="F22" s="58"/>
      <c r="G22" s="107"/>
      <c r="H22" s="106"/>
      <c r="I22" s="107"/>
      <c r="J22" s="106"/>
      <c r="K22" s="107"/>
      <c r="L22" s="106"/>
      <c r="N22" s="84"/>
      <c r="O22" s="84"/>
      <c r="R22" s="42"/>
      <c r="S22" s="42"/>
      <c r="T22" s="30"/>
      <c r="U22" s="30"/>
      <c r="V22" s="42"/>
      <c r="W22" s="30"/>
      <c r="X22" s="30"/>
      <c r="Y22" s="42"/>
    </row>
    <row r="23" spans="1:25" x14ac:dyDescent="0.3">
      <c r="A23" s="12" t="s">
        <v>1027</v>
      </c>
      <c r="B23" s="13">
        <v>1</v>
      </c>
      <c r="C23" s="14">
        <v>1.4097269356556454</v>
      </c>
      <c r="D23" s="15">
        <v>0.14583333333333334</v>
      </c>
      <c r="E23" s="16">
        <v>0.47959183673469385</v>
      </c>
      <c r="F23" s="85"/>
      <c r="G23" s="107"/>
      <c r="H23" s="108"/>
      <c r="I23" s="107"/>
      <c r="J23" s="73"/>
      <c r="K23" s="107"/>
      <c r="L23" s="73"/>
      <c r="P23" s="61"/>
      <c r="Q23" s="61"/>
      <c r="R23" s="42"/>
      <c r="S23" s="42"/>
      <c r="T23" s="30"/>
      <c r="U23" s="30"/>
      <c r="W23" s="30"/>
      <c r="X23" s="30"/>
    </row>
    <row r="24" spans="1:25" x14ac:dyDescent="0.3">
      <c r="A24" s="94" t="s">
        <v>1028</v>
      </c>
      <c r="B24" s="18">
        <v>1</v>
      </c>
      <c r="C24" s="19">
        <v>1.3211821969392887</v>
      </c>
      <c r="D24" s="20">
        <v>0.125</v>
      </c>
      <c r="E24" s="21">
        <v>0.52</v>
      </c>
      <c r="F24" s="86"/>
      <c r="G24" s="81"/>
      <c r="H24" s="109"/>
      <c r="I24" s="81"/>
      <c r="J24" s="109"/>
      <c r="K24" s="81"/>
      <c r="L24" s="109"/>
      <c r="R24" s="42"/>
      <c r="S24" s="42"/>
      <c r="T24" s="30"/>
      <c r="U24" s="30"/>
      <c r="V24" s="42"/>
      <c r="W24" s="30"/>
      <c r="X24" s="30"/>
      <c r="Y24" s="42"/>
    </row>
    <row r="25" spans="1:25" x14ac:dyDescent="0.3">
      <c r="A25" s="17" t="s">
        <v>9</v>
      </c>
      <c r="B25" s="13">
        <f>AVERAGE(B22:B24)</f>
        <v>1</v>
      </c>
      <c r="C25" s="14">
        <f>AVERAGE(C22:C24)</f>
        <v>1.4117987096012869</v>
      </c>
      <c r="D25" s="15">
        <f t="shared" ref="D25" si="5">AVERAGE(D22:D24)</f>
        <v>0.14910130718954248</v>
      </c>
      <c r="E25" s="16">
        <f t="shared" ref="E25" si="6">AVERAGE(E22:E24)</f>
        <v>0.53185047756476322</v>
      </c>
      <c r="F25" s="58"/>
      <c r="G25" s="73"/>
      <c r="H25" s="73"/>
      <c r="I25" s="73"/>
      <c r="J25" s="73"/>
      <c r="K25" s="73"/>
      <c r="L25" s="73"/>
      <c r="N25" s="84"/>
      <c r="O25" s="84"/>
      <c r="R25" s="42"/>
      <c r="S25" s="42"/>
      <c r="T25" s="30"/>
      <c r="U25" s="30"/>
      <c r="V25" s="42"/>
      <c r="W25" s="30"/>
      <c r="X25" s="30"/>
      <c r="Y25" s="42"/>
    </row>
    <row r="26" spans="1:25" x14ac:dyDescent="0.3">
      <c r="A26" s="24" t="s">
        <v>4</v>
      </c>
      <c r="B26" s="18">
        <f>STDEV(B22:B24)</f>
        <v>0</v>
      </c>
      <c r="C26" s="19">
        <f>STDEV(C22:C24)</f>
        <v>9.1669959879351545E-2</v>
      </c>
      <c r="D26" s="20">
        <f t="shared" ref="D26:E26" si="7">STDEV(D22:D24)</f>
        <v>2.5890444244266127E-2</v>
      </c>
      <c r="E26" s="21">
        <f t="shared" si="7"/>
        <v>5.9082054895212573E-2</v>
      </c>
      <c r="F26"/>
      <c r="G26" s="73"/>
      <c r="H26" s="73"/>
      <c r="I26" s="73"/>
      <c r="J26" s="73"/>
      <c r="K26" s="73"/>
      <c r="L26" s="73"/>
      <c r="N26" s="84"/>
      <c r="O26" s="84"/>
      <c r="R26" s="42"/>
      <c r="S26" s="42"/>
      <c r="T26" s="30"/>
      <c r="U26" s="30"/>
      <c r="V26" s="42"/>
      <c r="W26" s="30"/>
      <c r="X26" s="30"/>
      <c r="Y26" s="42"/>
    </row>
    <row r="27" spans="1:25" ht="15" thickBot="1" x14ac:dyDescent="0.35">
      <c r="A27" s="22" t="s">
        <v>604</v>
      </c>
      <c r="B27" s="161">
        <v>1.4E-3</v>
      </c>
      <c r="C27" s="162"/>
      <c r="D27" s="161">
        <v>5.0000000000000001E-4</v>
      </c>
      <c r="E27" s="162"/>
      <c r="F27" s="40"/>
      <c r="G27" s="73"/>
      <c r="H27" s="73"/>
      <c r="I27" s="73"/>
      <c r="J27" s="73"/>
      <c r="K27" s="73"/>
      <c r="L27" s="73"/>
      <c r="N27" s="84"/>
      <c r="O27" s="84"/>
      <c r="R27" s="42"/>
      <c r="S27" s="42"/>
      <c r="T27" s="30"/>
      <c r="U27" s="30"/>
      <c r="V27" s="42"/>
      <c r="W27" s="30"/>
      <c r="X27" s="30"/>
      <c r="Y27" s="42"/>
    </row>
    <row r="28" spans="1:25" ht="15" thickBot="1" x14ac:dyDescent="0.35">
      <c r="B28" s="40"/>
      <c r="C28" s="40"/>
      <c r="D28" s="41"/>
      <c r="E28" s="41"/>
      <c r="F28" s="40"/>
      <c r="G28" s="81"/>
      <c r="H28" s="106"/>
      <c r="I28" s="81"/>
      <c r="J28" s="106"/>
      <c r="K28" s="81"/>
      <c r="L28" s="106"/>
      <c r="N28" s="84"/>
      <c r="O28" s="84"/>
      <c r="R28" s="42"/>
      <c r="S28" s="42"/>
      <c r="T28" s="30"/>
      <c r="U28" s="30"/>
      <c r="V28" s="42"/>
      <c r="W28" s="30"/>
      <c r="X28" s="30"/>
      <c r="Y28" s="42"/>
    </row>
    <row r="29" spans="1:25" ht="15" thickBot="1" x14ac:dyDescent="0.35">
      <c r="A29" s="26" t="s">
        <v>2991</v>
      </c>
      <c r="B29" s="157" t="s">
        <v>1020</v>
      </c>
      <c r="C29" s="160"/>
      <c r="D29" s="157" t="s">
        <v>1018</v>
      </c>
      <c r="E29" s="158"/>
      <c r="F29" s="40"/>
      <c r="G29" s="107"/>
      <c r="H29" s="106"/>
      <c r="I29" s="107"/>
      <c r="J29" s="106"/>
      <c r="K29" s="107"/>
      <c r="L29" s="106"/>
      <c r="N29" s="84"/>
      <c r="O29" s="84"/>
      <c r="R29" s="42"/>
      <c r="S29" s="42"/>
      <c r="T29" s="30"/>
      <c r="U29" s="30"/>
      <c r="V29" s="42"/>
      <c r="W29" s="30"/>
      <c r="X29" s="30"/>
      <c r="Y29" s="42"/>
    </row>
    <row r="30" spans="1:25" ht="15" thickBot="1" x14ac:dyDescent="0.35">
      <c r="A30" s="9" t="s">
        <v>610</v>
      </c>
      <c r="B30" s="23" t="s">
        <v>5</v>
      </c>
      <c r="C30" s="11" t="s">
        <v>7</v>
      </c>
      <c r="D30" s="23" t="s">
        <v>5</v>
      </c>
      <c r="E30" s="11" t="s">
        <v>7</v>
      </c>
      <c r="F30" s="40"/>
      <c r="G30" s="73"/>
      <c r="H30" s="73"/>
      <c r="I30" s="73"/>
      <c r="J30" s="73"/>
      <c r="K30" s="73"/>
      <c r="L30" s="73"/>
      <c r="M30" s="73"/>
      <c r="N30" s="73"/>
      <c r="R30" s="42"/>
      <c r="S30" s="42"/>
      <c r="T30" s="30"/>
      <c r="U30" s="30"/>
      <c r="V30" s="42"/>
      <c r="W30" s="30"/>
      <c r="X30" s="30"/>
      <c r="Y30" s="42"/>
    </row>
    <row r="31" spans="1:25" x14ac:dyDescent="0.3">
      <c r="A31" s="12" t="s">
        <v>1431</v>
      </c>
      <c r="B31" s="13">
        <v>1</v>
      </c>
      <c r="C31" s="14">
        <v>1.6848401828022328</v>
      </c>
      <c r="D31" s="15">
        <v>0.14473684210526316</v>
      </c>
      <c r="E31" s="16">
        <v>0.82911392405063289</v>
      </c>
      <c r="F31" s="40"/>
      <c r="G31" s="81"/>
      <c r="H31" s="106"/>
      <c r="I31" s="81"/>
      <c r="J31" s="106"/>
      <c r="K31" s="81"/>
      <c r="L31" s="106"/>
      <c r="M31" s="81"/>
      <c r="N31" s="106"/>
      <c r="R31" s="42"/>
      <c r="S31" s="42"/>
      <c r="T31" s="30"/>
      <c r="U31" s="30"/>
      <c r="V31" s="42"/>
      <c r="W31" s="30"/>
      <c r="X31" s="30"/>
      <c r="Y31" s="42"/>
    </row>
    <row r="32" spans="1:25" x14ac:dyDescent="0.3">
      <c r="A32" s="12" t="s">
        <v>1432</v>
      </c>
      <c r="B32" s="13">
        <v>1</v>
      </c>
      <c r="C32" s="14">
        <v>1.6756789381106549</v>
      </c>
      <c r="D32" s="15">
        <v>0.16129032258064516</v>
      </c>
      <c r="E32" s="16">
        <v>0.93129770992366412</v>
      </c>
      <c r="F32" s="40"/>
      <c r="G32" s="107"/>
      <c r="H32" s="106"/>
      <c r="I32" s="107"/>
      <c r="J32" s="106"/>
      <c r="K32" s="107"/>
      <c r="L32" s="106"/>
      <c r="M32" s="107"/>
      <c r="N32" s="106"/>
      <c r="O32" s="84"/>
      <c r="R32" s="42"/>
      <c r="S32" s="42"/>
      <c r="T32" s="30"/>
      <c r="U32" s="30"/>
      <c r="V32" s="42"/>
      <c r="W32" s="30"/>
      <c r="X32" s="30"/>
      <c r="Y32" s="42"/>
    </row>
    <row r="33" spans="1:25" x14ac:dyDescent="0.3">
      <c r="A33" s="12" t="s">
        <v>1433</v>
      </c>
      <c r="B33" s="13">
        <v>1</v>
      </c>
      <c r="C33" s="14">
        <v>1.978910088900977</v>
      </c>
      <c r="D33" s="15">
        <v>0.14925373134328357</v>
      </c>
      <c r="E33" s="16">
        <v>0.89583333333333337</v>
      </c>
      <c r="F33" s="40"/>
      <c r="G33" s="107"/>
      <c r="H33" s="73"/>
      <c r="I33" s="107"/>
      <c r="J33" s="73"/>
      <c r="K33" s="107"/>
      <c r="L33" s="73"/>
      <c r="M33" s="107"/>
      <c r="N33" s="73"/>
      <c r="O33" s="84"/>
      <c r="R33" s="42"/>
      <c r="S33" s="42"/>
      <c r="T33" s="30"/>
      <c r="U33" s="30"/>
      <c r="V33" s="42"/>
      <c r="W33" s="30"/>
      <c r="X33" s="30"/>
      <c r="Y33" s="42"/>
    </row>
    <row r="34" spans="1:25" x14ac:dyDescent="0.3">
      <c r="A34" s="94" t="s">
        <v>1433</v>
      </c>
      <c r="B34" s="18">
        <v>1</v>
      </c>
      <c r="C34" s="19">
        <v>2.4971599639954807</v>
      </c>
      <c r="D34" s="20">
        <v>0.10891089108910891</v>
      </c>
      <c r="E34" s="21">
        <v>0.90598290598290598</v>
      </c>
      <c r="F34" s="40"/>
      <c r="G34" s="81"/>
      <c r="H34" s="109"/>
      <c r="I34" s="81"/>
      <c r="J34" s="109"/>
      <c r="K34" s="81"/>
      <c r="L34" s="109"/>
      <c r="M34" s="81"/>
      <c r="N34" s="109"/>
      <c r="O34" s="84"/>
      <c r="R34" s="42"/>
      <c r="S34" s="42"/>
      <c r="T34" s="30"/>
      <c r="U34" s="30"/>
      <c r="V34" s="42"/>
      <c r="W34" s="30"/>
      <c r="X34" s="30"/>
      <c r="Y34" s="42"/>
    </row>
    <row r="35" spans="1:25" x14ac:dyDescent="0.3">
      <c r="A35" s="17" t="s">
        <v>9</v>
      </c>
      <c r="B35" s="13">
        <f>AVERAGE(B31:B34)</f>
        <v>1</v>
      </c>
      <c r="C35" s="14">
        <f>AVERAGE(C31:C34)</f>
        <v>1.9591472934523364</v>
      </c>
      <c r="D35" s="15">
        <f>AVERAGE(D31:D34)</f>
        <v>0.14104794677957519</v>
      </c>
      <c r="E35" s="16">
        <f>AVERAGE(E31:E34)</f>
        <v>0.89055696832263409</v>
      </c>
      <c r="F35" s="40"/>
      <c r="G35" s="73"/>
      <c r="H35" s="73"/>
      <c r="I35" s="73"/>
      <c r="J35" s="73"/>
      <c r="K35" s="73"/>
      <c r="L35" s="73"/>
      <c r="M35" s="73"/>
      <c r="N35" s="73"/>
      <c r="O35" s="84"/>
      <c r="R35" s="42"/>
      <c r="S35" s="42"/>
      <c r="T35" s="30"/>
      <c r="U35" s="30"/>
      <c r="V35" s="42"/>
      <c r="W35" s="30"/>
      <c r="X35" s="30"/>
      <c r="Y35" s="42"/>
    </row>
    <row r="36" spans="1:25" x14ac:dyDescent="0.3">
      <c r="A36" s="24" t="s">
        <v>4</v>
      </c>
      <c r="B36" s="18">
        <f>STDEV(B31:B34)</f>
        <v>0</v>
      </c>
      <c r="C36" s="19">
        <f>STDEV(C31:C34)</f>
        <v>0.3853340114680755</v>
      </c>
      <c r="D36" s="20">
        <f>STDEV(D31:D34)</f>
        <v>2.2535061390004045E-2</v>
      </c>
      <c r="E36" s="21">
        <f>STDEV(E31:E34)</f>
        <v>4.3592259618873183E-2</v>
      </c>
      <c r="F36" s="40"/>
      <c r="G36" s="73"/>
      <c r="H36" s="73"/>
      <c r="I36" s="73"/>
      <c r="J36" s="73"/>
      <c r="K36" s="73"/>
      <c r="L36" s="73"/>
      <c r="M36" s="73"/>
      <c r="N36" s="73"/>
      <c r="O36" s="84"/>
      <c r="R36" s="42"/>
      <c r="S36" s="42"/>
      <c r="T36" s="30"/>
      <c r="U36" s="30"/>
      <c r="V36" s="42"/>
      <c r="W36" s="30"/>
      <c r="X36" s="30"/>
      <c r="Y36" s="42"/>
    </row>
    <row r="37" spans="1:25" ht="15" thickBot="1" x14ac:dyDescent="0.35">
      <c r="A37" s="22" t="s">
        <v>604</v>
      </c>
      <c r="B37" s="155">
        <v>2.5000000000000001E-3</v>
      </c>
      <c r="C37" s="156"/>
      <c r="D37" s="161" t="s">
        <v>605</v>
      </c>
      <c r="E37" s="162"/>
      <c r="F37" s="40"/>
      <c r="G37" s="73"/>
      <c r="H37" s="73"/>
      <c r="I37" s="73"/>
      <c r="J37" s="73"/>
      <c r="K37" s="73"/>
      <c r="L37" s="73"/>
      <c r="M37" s="73"/>
      <c r="N37" s="73"/>
      <c r="O37" s="84"/>
      <c r="R37" s="42"/>
      <c r="S37" s="42"/>
      <c r="T37" s="30"/>
      <c r="U37" s="30"/>
      <c r="V37" s="42"/>
      <c r="W37" s="30"/>
      <c r="X37" s="30"/>
      <c r="Y37" s="42"/>
    </row>
    <row r="38" spans="1:25" ht="15" thickBot="1" x14ac:dyDescent="0.35">
      <c r="B38" s="40"/>
      <c r="C38" s="40"/>
      <c r="D38" s="41"/>
      <c r="E38" s="41"/>
      <c r="F38" s="40"/>
      <c r="G38" s="81"/>
      <c r="H38" s="106"/>
      <c r="I38" s="81"/>
      <c r="J38" s="106"/>
      <c r="K38" s="81"/>
      <c r="L38" s="106"/>
      <c r="M38" s="81"/>
      <c r="N38" s="106"/>
      <c r="R38" s="42"/>
      <c r="S38" s="42"/>
      <c r="T38" s="30"/>
      <c r="U38" s="30"/>
      <c r="V38" s="42"/>
      <c r="W38" s="30"/>
      <c r="X38" s="30"/>
      <c r="Y38" s="42"/>
    </row>
    <row r="39" spans="1:25" ht="15" thickBot="1" x14ac:dyDescent="0.35">
      <c r="A39" s="26" t="s">
        <v>2992</v>
      </c>
      <c r="B39" s="157" t="s">
        <v>1020</v>
      </c>
      <c r="C39" s="160"/>
      <c r="D39" s="157" t="s">
        <v>1018</v>
      </c>
      <c r="E39" s="158"/>
      <c r="F39" s="40"/>
      <c r="G39" s="73"/>
      <c r="H39" s="73"/>
      <c r="I39" s="73"/>
      <c r="J39" s="73"/>
      <c r="K39" s="73"/>
      <c r="L39" s="73"/>
      <c r="M39" s="107"/>
      <c r="N39" s="106"/>
      <c r="R39" s="42"/>
      <c r="S39" s="42"/>
      <c r="T39" s="30"/>
      <c r="U39" s="30"/>
      <c r="V39" s="42"/>
      <c r="W39" s="30"/>
      <c r="X39" s="30"/>
      <c r="Y39" s="42"/>
    </row>
    <row r="40" spans="1:25" ht="15" thickBot="1" x14ac:dyDescent="0.35">
      <c r="A40" s="9" t="s">
        <v>610</v>
      </c>
      <c r="B40" s="23" t="s">
        <v>5</v>
      </c>
      <c r="C40" s="11" t="s">
        <v>7</v>
      </c>
      <c r="D40" s="23" t="s">
        <v>5</v>
      </c>
      <c r="E40" s="11" t="s">
        <v>7</v>
      </c>
      <c r="F40" s="40"/>
      <c r="G40" s="81"/>
      <c r="H40" s="106"/>
      <c r="I40" s="81"/>
      <c r="J40" s="106"/>
      <c r="K40" s="81"/>
      <c r="L40" s="106"/>
      <c r="M40" s="107"/>
      <c r="N40" s="73"/>
      <c r="O40" s="84"/>
      <c r="R40" s="42"/>
      <c r="S40" s="42"/>
      <c r="T40" s="30"/>
      <c r="U40" s="30"/>
      <c r="V40" s="42"/>
      <c r="W40" s="30"/>
      <c r="X40" s="30"/>
      <c r="Y40" s="42"/>
    </row>
    <row r="41" spans="1:25" x14ac:dyDescent="0.3">
      <c r="A41" s="12" t="s">
        <v>2299</v>
      </c>
      <c r="B41" s="13">
        <v>1</v>
      </c>
      <c r="C41" s="14">
        <v>2.1969702225093752</v>
      </c>
      <c r="D41" s="15">
        <v>0.10655737704918032</v>
      </c>
      <c r="E41" s="16">
        <v>0.8571428571428571</v>
      </c>
      <c r="F41" s="40"/>
      <c r="G41" s="107"/>
      <c r="H41" s="106"/>
      <c r="I41" s="107"/>
      <c r="J41" s="106"/>
      <c r="K41" s="107"/>
      <c r="L41" s="106"/>
      <c r="M41" s="81"/>
      <c r="N41" s="109"/>
      <c r="O41" s="84"/>
      <c r="R41" s="42"/>
      <c r="S41" s="42"/>
      <c r="T41" s="30"/>
      <c r="U41" s="30"/>
      <c r="V41" s="42"/>
      <c r="W41" s="30"/>
      <c r="X41" s="30"/>
      <c r="Y41" s="42"/>
    </row>
    <row r="42" spans="1:25" x14ac:dyDescent="0.3">
      <c r="A42" s="12" t="s">
        <v>2300</v>
      </c>
      <c r="B42" s="13">
        <v>1</v>
      </c>
      <c r="C42" s="14">
        <v>2.2864924618135021</v>
      </c>
      <c r="D42" s="15">
        <v>0.10077519379844961</v>
      </c>
      <c r="E42" s="16">
        <v>0.90825688073394495</v>
      </c>
      <c r="F42" s="40"/>
      <c r="G42" s="107"/>
      <c r="H42" s="73"/>
      <c r="I42" s="107"/>
      <c r="J42" s="73"/>
      <c r="K42" s="107"/>
      <c r="L42" s="73"/>
      <c r="N42" s="84"/>
      <c r="O42" s="84"/>
      <c r="R42" s="42"/>
      <c r="S42" s="42"/>
      <c r="T42" s="30"/>
      <c r="U42" s="30"/>
      <c r="V42" s="42"/>
      <c r="W42" s="30"/>
      <c r="X42" s="30"/>
      <c r="Y42" s="42"/>
    </row>
    <row r="43" spans="1:25" x14ac:dyDescent="0.3">
      <c r="A43" s="94" t="s">
        <v>2301</v>
      </c>
      <c r="B43" s="18">
        <v>1</v>
      </c>
      <c r="C43" s="19">
        <v>2.1377725278797337</v>
      </c>
      <c r="D43" s="20">
        <v>9.3457943925233641E-2</v>
      </c>
      <c r="E43" s="21">
        <v>0.77777777777777779</v>
      </c>
      <c r="F43" s="40"/>
      <c r="G43" s="81"/>
      <c r="H43" s="109"/>
      <c r="I43" s="81"/>
      <c r="J43" s="109"/>
      <c r="K43" s="81"/>
      <c r="L43" s="109"/>
      <c r="N43" s="84"/>
      <c r="O43" s="84"/>
      <c r="R43" s="42"/>
      <c r="S43" s="42"/>
      <c r="T43" s="30"/>
      <c r="U43" s="30"/>
      <c r="V43" s="42"/>
      <c r="W43" s="30"/>
      <c r="X43" s="30"/>
      <c r="Y43" s="42"/>
    </row>
    <row r="44" spans="1:25" x14ac:dyDescent="0.3">
      <c r="A44" s="17" t="s">
        <v>9</v>
      </c>
      <c r="B44" s="13">
        <f>AVERAGE(B41:B43)</f>
        <v>1</v>
      </c>
      <c r="C44" s="14">
        <f>AVERAGE(C41:C43)</f>
        <v>2.2070784040675369</v>
      </c>
      <c r="D44" s="15">
        <f t="shared" ref="D44:E44" si="8">AVERAGE(D41:D43)</f>
        <v>0.10026350492428786</v>
      </c>
      <c r="E44" s="16">
        <f t="shared" si="8"/>
        <v>0.84772583855152661</v>
      </c>
      <c r="F44" s="40"/>
      <c r="G44" s="73"/>
      <c r="H44" s="73"/>
      <c r="I44" s="73"/>
      <c r="J44" s="73"/>
      <c r="K44" s="73"/>
      <c r="L44" s="73"/>
      <c r="N44" s="84"/>
      <c r="O44" s="84"/>
      <c r="Q44" s="61"/>
      <c r="S44" s="42"/>
      <c r="T44" s="30"/>
      <c r="U44" s="30"/>
      <c r="V44" s="42"/>
      <c r="W44" s="30"/>
      <c r="X44" s="30"/>
      <c r="Y44" s="42"/>
    </row>
    <row r="45" spans="1:25" x14ac:dyDescent="0.3">
      <c r="A45" s="24" t="s">
        <v>4</v>
      </c>
      <c r="B45" s="18">
        <f>STDEV(B41:B43)</f>
        <v>0</v>
      </c>
      <c r="C45" s="19">
        <f>STDEV(C41:C43)</f>
        <v>7.4873467851607339E-2</v>
      </c>
      <c r="D45" s="20">
        <f t="shared" ref="D45:E45" si="9">STDEV(D41:D43)</f>
        <v>6.5646901046541081E-3</v>
      </c>
      <c r="E45" s="21">
        <f t="shared" si="9"/>
        <v>6.574731368218488E-2</v>
      </c>
      <c r="F45" s="40"/>
      <c r="G45" s="73"/>
      <c r="H45" s="73"/>
      <c r="I45" s="73"/>
      <c r="J45" s="73"/>
      <c r="K45" s="73"/>
      <c r="L45" s="73"/>
      <c r="P45" s="61"/>
      <c r="S45" s="42"/>
      <c r="T45" s="30"/>
      <c r="U45" s="30"/>
      <c r="W45" s="30"/>
      <c r="X45" s="30"/>
      <c r="Y45" s="42"/>
    </row>
    <row r="46" spans="1:25" ht="15" thickBot="1" x14ac:dyDescent="0.35">
      <c r="A46" s="22" t="s">
        <v>604</v>
      </c>
      <c r="B46" s="161" t="s">
        <v>605</v>
      </c>
      <c r="C46" s="162"/>
      <c r="D46" s="161" t="s">
        <v>605</v>
      </c>
      <c r="E46" s="162"/>
      <c r="F46" s="40"/>
      <c r="G46" s="81"/>
      <c r="H46" s="106"/>
      <c r="I46" s="81"/>
      <c r="J46" s="106"/>
      <c r="K46" s="81"/>
      <c r="L46" s="106"/>
      <c r="R46" s="42"/>
      <c r="S46" s="42"/>
      <c r="T46" s="30"/>
      <c r="U46" s="30"/>
      <c r="V46" s="42"/>
      <c r="W46" s="30"/>
      <c r="X46" s="30"/>
      <c r="Y46" s="42"/>
    </row>
    <row r="47" spans="1:25" ht="15" thickBot="1" x14ac:dyDescent="0.35">
      <c r="B47" s="40"/>
      <c r="C47" s="40"/>
      <c r="D47" s="41"/>
      <c r="E47" s="41"/>
      <c r="F47" s="40"/>
      <c r="G47" s="107"/>
      <c r="H47" s="106"/>
      <c r="I47" s="107"/>
      <c r="J47" s="106"/>
      <c r="K47" s="107"/>
      <c r="L47" s="106"/>
      <c r="N47" s="84"/>
      <c r="O47" s="84"/>
      <c r="R47" s="42"/>
      <c r="S47" s="42"/>
      <c r="T47" s="30"/>
      <c r="U47" s="30"/>
      <c r="V47" s="42"/>
      <c r="W47" s="30"/>
      <c r="X47" s="30"/>
      <c r="Y47" s="42"/>
    </row>
    <row r="48" spans="1:25" s="41" customFormat="1" ht="15" thickBot="1" x14ac:dyDescent="0.35">
      <c r="A48" s="26" t="s">
        <v>3377</v>
      </c>
      <c r="B48" s="157" t="s">
        <v>1020</v>
      </c>
      <c r="C48" s="160"/>
      <c r="D48" s="157" t="s">
        <v>1018</v>
      </c>
      <c r="E48" s="158"/>
      <c r="G48" s="107"/>
      <c r="H48" s="73"/>
      <c r="I48" s="107"/>
      <c r="J48" s="73"/>
      <c r="K48" s="107"/>
      <c r="L48" s="73"/>
      <c r="M48" s="42"/>
      <c r="N48" s="84"/>
      <c r="O48" s="84"/>
      <c r="P48" s="42"/>
      <c r="Q48" s="42"/>
      <c r="R48" s="42"/>
      <c r="S48" s="42"/>
      <c r="T48" s="30"/>
      <c r="U48" s="30"/>
      <c r="V48" s="42"/>
      <c r="W48" s="30"/>
      <c r="X48" s="30"/>
      <c r="Y48" s="42"/>
    </row>
    <row r="49" spans="1:25" s="41" customFormat="1" ht="15" thickBot="1" x14ac:dyDescent="0.35">
      <c r="A49" s="9" t="s">
        <v>610</v>
      </c>
      <c r="B49" s="23" t="s">
        <v>5</v>
      </c>
      <c r="C49" s="11" t="s">
        <v>7</v>
      </c>
      <c r="D49" s="23" t="s">
        <v>5</v>
      </c>
      <c r="E49" s="11" t="s">
        <v>7</v>
      </c>
      <c r="G49" s="81"/>
      <c r="H49" s="109"/>
      <c r="I49" s="81"/>
      <c r="J49" s="109"/>
      <c r="K49" s="81"/>
      <c r="L49" s="109"/>
      <c r="M49" s="42"/>
      <c r="N49" s="84"/>
      <c r="O49" s="84"/>
      <c r="P49" s="42"/>
      <c r="Q49" s="42"/>
      <c r="R49" s="42"/>
      <c r="S49" s="42"/>
      <c r="T49" s="30"/>
      <c r="U49" s="30"/>
      <c r="V49" s="42"/>
      <c r="W49" s="30"/>
      <c r="X49" s="30"/>
      <c r="Y49" s="42"/>
    </row>
    <row r="50" spans="1:25" s="41" customFormat="1" x14ac:dyDescent="0.3">
      <c r="A50" s="12" t="s">
        <v>3378</v>
      </c>
      <c r="B50" s="13">
        <v>1</v>
      </c>
      <c r="C50" s="14">
        <v>1.0228729143351694</v>
      </c>
      <c r="D50" s="15">
        <v>0.12195121951219512</v>
      </c>
      <c r="E50" s="16">
        <v>0.12121212121212122</v>
      </c>
      <c r="G50" s="73"/>
      <c r="H50" s="73"/>
      <c r="I50" s="73"/>
      <c r="J50" s="73"/>
      <c r="K50" s="73"/>
      <c r="L50" s="73"/>
      <c r="M50" s="42"/>
      <c r="N50" s="84"/>
      <c r="O50" s="84"/>
      <c r="P50" s="42"/>
      <c r="Q50" s="42"/>
      <c r="R50" s="42"/>
      <c r="S50" s="42"/>
      <c r="T50" s="30"/>
      <c r="U50" s="30"/>
      <c r="V50" s="42"/>
      <c r="W50" s="30"/>
      <c r="X50" s="30"/>
      <c r="Y50" s="42"/>
    </row>
    <row r="51" spans="1:25" s="41" customFormat="1" x14ac:dyDescent="0.3">
      <c r="A51" s="12" t="s">
        <v>3379</v>
      </c>
      <c r="B51" s="13">
        <v>1</v>
      </c>
      <c r="C51" s="14">
        <v>1.0568757228599019</v>
      </c>
      <c r="D51" s="15">
        <v>9.2307692307692313E-2</v>
      </c>
      <c r="E51" s="16">
        <v>0.11320754716981132</v>
      </c>
      <c r="G51" s="73"/>
      <c r="H51" s="73"/>
      <c r="I51" s="73"/>
      <c r="J51" s="73"/>
      <c r="K51" s="73"/>
      <c r="L51" s="73"/>
      <c r="M51" s="42"/>
      <c r="N51" s="84"/>
      <c r="O51" s="84"/>
      <c r="P51" s="42"/>
      <c r="Q51" s="42"/>
      <c r="R51" s="42"/>
      <c r="S51" s="42"/>
      <c r="T51" s="30"/>
      <c r="U51" s="30"/>
      <c r="V51" s="42"/>
      <c r="W51" s="30"/>
      <c r="X51" s="30"/>
      <c r="Y51" s="42"/>
    </row>
    <row r="52" spans="1:25" s="41" customFormat="1" x14ac:dyDescent="0.3">
      <c r="A52" s="94" t="s">
        <v>3380</v>
      </c>
      <c r="B52" s="18">
        <v>1</v>
      </c>
      <c r="C52" s="19">
        <v>1.0151962537802703</v>
      </c>
      <c r="D52" s="20">
        <v>8.6956521739130432E-2</v>
      </c>
      <c r="E52" s="21">
        <v>0.14814814814814814</v>
      </c>
      <c r="G52" s="73"/>
      <c r="H52" s="73"/>
      <c r="I52" s="73"/>
      <c r="J52" s="73"/>
      <c r="K52" s="73"/>
      <c r="L52" s="73"/>
      <c r="M52" s="42"/>
      <c r="N52" s="42"/>
      <c r="O52" s="42"/>
      <c r="P52" s="42"/>
      <c r="Q52" s="42"/>
      <c r="R52" s="42"/>
      <c r="S52" s="42"/>
      <c r="T52" s="30"/>
      <c r="U52" s="30"/>
      <c r="V52" s="42"/>
      <c r="W52" s="30"/>
      <c r="X52" s="30"/>
      <c r="Y52" s="83"/>
    </row>
    <row r="53" spans="1:25" s="41" customFormat="1" x14ac:dyDescent="0.3">
      <c r="A53" s="17" t="s">
        <v>9</v>
      </c>
      <c r="B53" s="13">
        <f>AVERAGE(B50:B52)</f>
        <v>1</v>
      </c>
      <c r="C53" s="14">
        <f>AVERAGE(C50:C52)</f>
        <v>1.0316482969917804</v>
      </c>
      <c r="D53" s="15">
        <f t="shared" ref="D53:E53" si="10">AVERAGE(D50:D52)</f>
        <v>0.10040514451967263</v>
      </c>
      <c r="E53" s="16">
        <f t="shared" si="10"/>
        <v>0.12752260551002689</v>
      </c>
      <c r="G53" s="73"/>
      <c r="H53" s="73"/>
      <c r="I53" s="73"/>
      <c r="J53" s="73"/>
      <c r="K53" s="73"/>
      <c r="L53" s="73"/>
      <c r="M53" s="42"/>
      <c r="N53" s="42"/>
      <c r="O53" s="42"/>
      <c r="P53" s="42"/>
      <c r="Q53" s="42"/>
      <c r="R53" s="42"/>
      <c r="S53" s="42"/>
      <c r="T53" s="30"/>
      <c r="U53" s="30"/>
      <c r="V53" s="42"/>
      <c r="W53" s="30"/>
      <c r="X53" s="30"/>
      <c r="Y53" s="42"/>
    </row>
    <row r="54" spans="1:25" s="41" customFormat="1" x14ac:dyDescent="0.3">
      <c r="A54" s="24" t="s">
        <v>4</v>
      </c>
      <c r="B54" s="18">
        <f>STDEV(B50:B52)</f>
        <v>0</v>
      </c>
      <c r="C54" s="19">
        <f>STDEV(C50:C52)</f>
        <v>2.2182201001421296E-2</v>
      </c>
      <c r="D54" s="20">
        <f t="shared" ref="D54:E54" si="11">STDEV(D50:D52)</f>
        <v>1.885029886503161E-2</v>
      </c>
      <c r="E54" s="21">
        <f t="shared" si="11"/>
        <v>1.8305137482068464E-2</v>
      </c>
      <c r="G54" s="81"/>
      <c r="H54" s="106"/>
      <c r="I54" s="81"/>
      <c r="J54" s="106"/>
      <c r="K54" s="81"/>
      <c r="L54" s="106"/>
      <c r="M54" s="42"/>
      <c r="N54" s="84"/>
      <c r="O54" s="84"/>
      <c r="P54" s="42"/>
      <c r="Q54" s="42"/>
      <c r="R54" s="42"/>
      <c r="S54" s="42"/>
      <c r="T54" s="30"/>
      <c r="U54" s="30"/>
      <c r="V54" s="42"/>
      <c r="W54" s="30"/>
      <c r="X54" s="30"/>
      <c r="Y54" s="42"/>
    </row>
    <row r="55" spans="1:25" s="41" customFormat="1" ht="15" thickBot="1" x14ac:dyDescent="0.35">
      <c r="A55" s="22" t="s">
        <v>604</v>
      </c>
      <c r="B55" s="161">
        <v>6.7000000000000004E-2</v>
      </c>
      <c r="C55" s="162"/>
      <c r="D55" s="161">
        <v>0.15</v>
      </c>
      <c r="E55" s="162"/>
      <c r="G55" s="107"/>
      <c r="H55" s="106"/>
      <c r="I55" s="107"/>
      <c r="J55" s="106"/>
      <c r="K55" s="107"/>
      <c r="L55" s="106"/>
      <c r="M55" s="42"/>
      <c r="N55" s="84"/>
      <c r="O55" s="84"/>
      <c r="P55" s="42"/>
      <c r="Q55" s="42"/>
      <c r="R55" s="42"/>
      <c r="S55" s="42"/>
      <c r="T55" s="30"/>
      <c r="U55" s="30"/>
      <c r="V55" s="42"/>
      <c r="W55" s="30"/>
      <c r="X55" s="30"/>
      <c r="Y55" s="42"/>
    </row>
    <row r="56" spans="1:25" s="41" customFormat="1" ht="15" thickBot="1" x14ac:dyDescent="0.35">
      <c r="A56" s="40"/>
      <c r="G56" s="107"/>
      <c r="H56" s="73"/>
      <c r="I56" s="107"/>
      <c r="J56" s="73"/>
      <c r="K56" s="107"/>
      <c r="L56" s="73"/>
      <c r="M56" s="42"/>
      <c r="N56" s="84"/>
      <c r="O56" s="84"/>
      <c r="P56" s="42"/>
      <c r="Q56" s="42"/>
      <c r="R56" s="42"/>
      <c r="S56" s="42"/>
      <c r="T56" s="30"/>
      <c r="U56" s="30"/>
      <c r="V56" s="42"/>
      <c r="W56" s="30"/>
      <c r="X56" s="30"/>
      <c r="Y56" s="42"/>
    </row>
    <row r="57" spans="1:25" s="41" customFormat="1" ht="15" thickBot="1" x14ac:dyDescent="0.35">
      <c r="A57" s="26" t="s">
        <v>3983</v>
      </c>
      <c r="B57" s="157" t="s">
        <v>1020</v>
      </c>
      <c r="C57" s="160"/>
      <c r="D57" s="157" t="s">
        <v>1018</v>
      </c>
      <c r="E57" s="158"/>
      <c r="G57" s="81"/>
      <c r="H57" s="109"/>
      <c r="I57" s="81"/>
      <c r="J57" s="109"/>
      <c r="K57" s="81"/>
      <c r="L57" s="109"/>
      <c r="M57" s="42"/>
      <c r="N57" s="84"/>
      <c r="O57" s="84"/>
      <c r="P57" s="42"/>
      <c r="Q57" s="42"/>
      <c r="R57" s="42"/>
      <c r="S57" s="42"/>
      <c r="T57" s="30"/>
      <c r="U57" s="30"/>
      <c r="V57" s="42"/>
      <c r="W57" s="30"/>
      <c r="X57" s="30"/>
      <c r="Y57" s="42"/>
    </row>
    <row r="58" spans="1:25" s="41" customFormat="1" ht="15" thickBot="1" x14ac:dyDescent="0.35">
      <c r="A58" s="9" t="s">
        <v>610</v>
      </c>
      <c r="B58" s="110" t="s">
        <v>5</v>
      </c>
      <c r="C58" s="11" t="s">
        <v>7</v>
      </c>
      <c r="D58" s="110" t="s">
        <v>5</v>
      </c>
      <c r="E58" s="11" t="s">
        <v>7</v>
      </c>
      <c r="G58" s="73"/>
      <c r="H58" s="73"/>
      <c r="I58" s="73"/>
      <c r="J58" s="73"/>
      <c r="K58" s="73"/>
      <c r="L58" s="73"/>
      <c r="M58" s="42"/>
      <c r="N58" s="84"/>
      <c r="O58" s="84"/>
      <c r="P58" s="42"/>
      <c r="Q58" s="42"/>
      <c r="R58" s="42"/>
      <c r="S58" s="42"/>
      <c r="T58" s="30"/>
      <c r="U58" s="30"/>
      <c r="V58" s="42"/>
      <c r="W58" s="30"/>
      <c r="X58" s="30"/>
      <c r="Y58" s="42"/>
    </row>
    <row r="59" spans="1:25" x14ac:dyDescent="0.3">
      <c r="A59" s="12" t="s">
        <v>3381</v>
      </c>
      <c r="B59" s="13">
        <v>1</v>
      </c>
      <c r="C59" s="14">
        <v>1.818163081778865</v>
      </c>
      <c r="D59" s="15">
        <v>0.15384615384615385</v>
      </c>
      <c r="E59" s="16">
        <v>0.61971830985915488</v>
      </c>
      <c r="F59" s="40"/>
      <c r="G59" s="73"/>
      <c r="H59" s="73"/>
      <c r="I59" s="73"/>
      <c r="J59" s="73"/>
      <c r="K59" s="73"/>
      <c r="L59" s="73"/>
      <c r="R59" s="42"/>
      <c r="S59" s="42"/>
      <c r="T59" s="30"/>
      <c r="U59" s="30"/>
      <c r="V59" s="42"/>
      <c r="W59" s="30"/>
      <c r="X59" s="30"/>
      <c r="Y59" s="83"/>
    </row>
    <row r="60" spans="1:25" x14ac:dyDescent="0.3">
      <c r="A60" s="12" t="s">
        <v>3382</v>
      </c>
      <c r="B60" s="13">
        <v>1</v>
      </c>
      <c r="C60" s="14">
        <v>1.7900088042445603</v>
      </c>
      <c r="D60" s="15">
        <v>0.10256410256410256</v>
      </c>
      <c r="E60" s="16">
        <v>0.56862745098039214</v>
      </c>
      <c r="F60" s="40"/>
      <c r="G60" s="73"/>
      <c r="H60" s="73"/>
      <c r="I60" s="73"/>
      <c r="J60" s="73"/>
      <c r="K60" s="73"/>
      <c r="L60" s="73"/>
      <c r="R60" s="42"/>
      <c r="S60" s="42"/>
      <c r="T60" s="30"/>
      <c r="U60" s="30"/>
      <c r="V60" s="42"/>
      <c r="W60" s="30"/>
      <c r="X60" s="30"/>
      <c r="Y60" s="83"/>
    </row>
    <row r="61" spans="1:25" x14ac:dyDescent="0.3">
      <c r="A61" s="94" t="s">
        <v>3383</v>
      </c>
      <c r="B61" s="18">
        <v>1</v>
      </c>
      <c r="C61" s="19">
        <v>1.4645747310958199</v>
      </c>
      <c r="D61" s="20">
        <v>0.17272727272727273</v>
      </c>
      <c r="E61" s="21">
        <v>0.61111111111111116</v>
      </c>
      <c r="F61" s="40"/>
      <c r="G61" s="81"/>
      <c r="H61" s="73"/>
      <c r="I61" s="73"/>
      <c r="J61" s="73"/>
      <c r="K61" s="73"/>
      <c r="L61" s="73"/>
      <c r="M61" s="73"/>
      <c r="N61" s="84"/>
      <c r="O61" s="30"/>
      <c r="R61" s="42"/>
      <c r="S61" s="42"/>
      <c r="T61" s="30"/>
      <c r="U61" s="30"/>
      <c r="V61" s="42"/>
      <c r="W61" s="30"/>
      <c r="X61" s="30"/>
      <c r="Y61" s="83"/>
    </row>
    <row r="62" spans="1:25" x14ac:dyDescent="0.3">
      <c r="A62" s="17" t="s">
        <v>9</v>
      </c>
      <c r="B62" s="13">
        <f>AVERAGE(B59:B61)</f>
        <v>1</v>
      </c>
      <c r="C62" s="14">
        <f>AVERAGE(C59:C61)</f>
        <v>1.6909155390397483</v>
      </c>
      <c r="D62" s="15">
        <f t="shared" ref="D62:E62" si="12">AVERAGE(D59:D61)</f>
        <v>0.14304584304584303</v>
      </c>
      <c r="E62" s="16">
        <f t="shared" si="12"/>
        <v>0.59981895731688606</v>
      </c>
      <c r="F62" s="40"/>
      <c r="G62" s="107"/>
      <c r="H62" s="81"/>
      <c r="I62" s="106"/>
      <c r="J62" s="81"/>
      <c r="K62" s="106"/>
      <c r="L62" s="81"/>
      <c r="M62" s="106"/>
      <c r="N62" s="84"/>
      <c r="O62" s="84"/>
      <c r="R62" s="42"/>
      <c r="S62" s="42"/>
      <c r="T62" s="30"/>
      <c r="U62" s="30"/>
      <c r="V62" s="42"/>
      <c r="W62" s="30"/>
      <c r="X62" s="30"/>
      <c r="Y62" s="83"/>
    </row>
    <row r="63" spans="1:25" x14ac:dyDescent="0.3">
      <c r="A63" s="24" t="s">
        <v>4</v>
      </c>
      <c r="B63" s="18">
        <f>STDEV(B59:B61)</f>
        <v>0</v>
      </c>
      <c r="C63" s="19">
        <f>STDEV(C59:C61)</f>
        <v>0.19652172104223595</v>
      </c>
      <c r="D63" s="20">
        <f t="shared" ref="D63:E63" si="13">STDEV(D59:D61)</f>
        <v>3.6307060565046928E-2</v>
      </c>
      <c r="E63" s="21">
        <f t="shared" si="13"/>
        <v>2.7353309090980871E-2</v>
      </c>
      <c r="F63" s="40"/>
      <c r="G63" s="107"/>
      <c r="H63" s="107"/>
      <c r="I63" s="106"/>
      <c r="J63" s="107"/>
      <c r="K63" s="106"/>
      <c r="L63" s="107"/>
      <c r="M63" s="106"/>
      <c r="N63" s="84"/>
      <c r="O63" s="84"/>
      <c r="R63" s="42"/>
      <c r="S63" s="42"/>
      <c r="T63" s="30"/>
      <c r="U63" s="30"/>
      <c r="V63" s="42"/>
      <c r="W63" s="30"/>
      <c r="X63" s="30"/>
      <c r="Y63" s="83"/>
    </row>
    <row r="64" spans="1:25" ht="15" thickBot="1" x14ac:dyDescent="0.35">
      <c r="A64" s="22" t="s">
        <v>604</v>
      </c>
      <c r="B64" s="161">
        <v>3.8999999999999998E-3</v>
      </c>
      <c r="C64" s="162"/>
      <c r="D64" s="161" t="s">
        <v>605</v>
      </c>
      <c r="E64" s="162"/>
      <c r="F64" s="40"/>
      <c r="G64" s="81"/>
      <c r="H64" s="107"/>
      <c r="I64" s="73"/>
      <c r="J64" s="107"/>
      <c r="K64" s="73"/>
      <c r="L64" s="107"/>
      <c r="M64" s="73"/>
      <c r="N64" s="84"/>
      <c r="O64" s="84"/>
    </row>
    <row r="65" spans="1:24" ht="15" thickBot="1" x14ac:dyDescent="0.35">
      <c r="B65" s="40"/>
      <c r="C65" s="40"/>
      <c r="D65" s="41"/>
      <c r="E65" s="41"/>
      <c r="F65" s="40"/>
      <c r="G65" s="61"/>
      <c r="H65" s="81"/>
      <c r="I65" s="109"/>
      <c r="J65" s="81"/>
      <c r="K65" s="109"/>
      <c r="L65" s="81"/>
      <c r="M65" s="109"/>
      <c r="N65" s="84"/>
      <c r="O65" s="84"/>
      <c r="T65" s="61"/>
      <c r="U65" s="61"/>
      <c r="W65" s="61"/>
      <c r="X65" s="61"/>
    </row>
    <row r="66" spans="1:24" ht="15" thickBot="1" x14ac:dyDescent="0.35">
      <c r="A66" s="26" t="s">
        <v>4835</v>
      </c>
      <c r="B66" s="157" t="s">
        <v>1020</v>
      </c>
      <c r="C66" s="160"/>
      <c r="D66" s="157" t="s">
        <v>1018</v>
      </c>
      <c r="E66" s="158"/>
      <c r="F66" s="40"/>
      <c r="G66" s="61"/>
      <c r="H66" s="73"/>
      <c r="I66" s="73"/>
      <c r="J66" s="73"/>
      <c r="K66" s="73"/>
      <c r="L66" s="73"/>
      <c r="M66" s="73"/>
      <c r="T66" s="61"/>
      <c r="U66" s="61"/>
      <c r="W66" s="61"/>
      <c r="X66" s="61"/>
    </row>
    <row r="67" spans="1:24" ht="15" thickBot="1" x14ac:dyDescent="0.35">
      <c r="A67" s="9" t="s">
        <v>610</v>
      </c>
      <c r="B67" s="110" t="s">
        <v>5</v>
      </c>
      <c r="C67" s="11" t="s">
        <v>7</v>
      </c>
      <c r="D67" s="110" t="s">
        <v>5</v>
      </c>
      <c r="E67" s="11" t="s">
        <v>7</v>
      </c>
      <c r="F67" s="40"/>
      <c r="G67" s="61"/>
      <c r="H67" s="73"/>
      <c r="I67" s="73"/>
      <c r="J67" s="73"/>
      <c r="K67" s="73"/>
      <c r="L67" s="73"/>
      <c r="M67" s="73"/>
      <c r="N67" s="84"/>
      <c r="O67" s="30"/>
      <c r="T67" s="61"/>
      <c r="U67" s="61"/>
      <c r="W67" s="61"/>
      <c r="X67" s="61"/>
    </row>
    <row r="68" spans="1:24" x14ac:dyDescent="0.3">
      <c r="A68" s="12" t="s">
        <v>3984</v>
      </c>
      <c r="B68" s="13">
        <v>1</v>
      </c>
      <c r="C68" s="14">
        <v>1.506954026192711</v>
      </c>
      <c r="D68" s="15">
        <v>0.13191489361702127</v>
      </c>
      <c r="E68" s="16">
        <v>0.77659574468085102</v>
      </c>
      <c r="F68" s="40"/>
      <c r="G68" s="61"/>
      <c r="H68" s="73"/>
      <c r="I68" s="73"/>
      <c r="J68" s="73"/>
      <c r="K68" s="73"/>
      <c r="L68" s="73"/>
      <c r="M68" s="73"/>
      <c r="N68" s="84"/>
      <c r="O68" s="30"/>
      <c r="T68" s="61"/>
      <c r="U68" s="61"/>
      <c r="W68" s="61"/>
      <c r="X68" s="61"/>
    </row>
    <row r="69" spans="1:24" x14ac:dyDescent="0.3">
      <c r="A69" s="12" t="s">
        <v>3985</v>
      </c>
      <c r="B69" s="13">
        <v>1</v>
      </c>
      <c r="C69" s="14">
        <v>1.5602368571659271</v>
      </c>
      <c r="D69" s="15">
        <v>0.16304347826086957</v>
      </c>
      <c r="E69" s="16">
        <v>0.875</v>
      </c>
      <c r="F69" s="40"/>
      <c r="G69" s="61"/>
      <c r="H69" s="81"/>
      <c r="I69" s="106"/>
      <c r="J69" s="81"/>
      <c r="K69" s="106"/>
      <c r="L69" s="81"/>
      <c r="M69" s="106"/>
      <c r="N69" s="84"/>
      <c r="O69" s="30"/>
      <c r="T69" s="61"/>
      <c r="U69" s="61"/>
      <c r="W69" s="61"/>
      <c r="X69" s="61"/>
    </row>
    <row r="70" spans="1:24" x14ac:dyDescent="0.3">
      <c r="A70" s="94" t="s">
        <v>3986</v>
      </c>
      <c r="B70" s="18">
        <v>1</v>
      </c>
      <c r="C70" s="19">
        <v>1.5400364901082355</v>
      </c>
      <c r="D70" s="20">
        <v>0.10989010989010989</v>
      </c>
      <c r="E70" s="21">
        <v>0.91666666666666663</v>
      </c>
      <c r="F70" s="40"/>
      <c r="G70" s="61"/>
      <c r="H70" s="107"/>
      <c r="I70" s="106"/>
      <c r="J70" s="107"/>
      <c r="K70" s="106"/>
      <c r="L70" s="107"/>
      <c r="M70" s="106"/>
      <c r="N70" s="84"/>
      <c r="O70" s="84"/>
      <c r="T70" s="61"/>
      <c r="U70" s="61"/>
      <c r="W70" s="61"/>
      <c r="X70" s="61"/>
    </row>
    <row r="71" spans="1:24" x14ac:dyDescent="0.3">
      <c r="A71" s="17" t="s">
        <v>9</v>
      </c>
      <c r="B71" s="13">
        <f>AVERAGE(B68:B70)</f>
        <v>1</v>
      </c>
      <c r="C71" s="14">
        <f>AVERAGE(C68:C70)</f>
        <v>1.5357424578222911</v>
      </c>
      <c r="D71" s="15">
        <f t="shared" ref="D71:E71" si="14">AVERAGE(D68:D70)</f>
        <v>0.13494949392266692</v>
      </c>
      <c r="E71" s="16">
        <f t="shared" si="14"/>
        <v>0.85608747044917255</v>
      </c>
      <c r="F71" s="40"/>
      <c r="G71" s="61"/>
      <c r="H71" s="107"/>
      <c r="I71" s="73"/>
      <c r="J71" s="107"/>
      <c r="K71" s="73"/>
      <c r="L71" s="107"/>
      <c r="M71" s="73"/>
      <c r="N71" s="84"/>
      <c r="O71" s="84"/>
      <c r="T71" s="61"/>
      <c r="U71" s="61"/>
      <c r="W71" s="61"/>
      <c r="X71" s="61"/>
    </row>
    <row r="72" spans="1:24" x14ac:dyDescent="0.3">
      <c r="A72" s="24" t="s">
        <v>4</v>
      </c>
      <c r="B72" s="18">
        <f>STDEV(B68:B70)</f>
        <v>0</v>
      </c>
      <c r="C72" s="19">
        <f>STDEV(C68:C70)</f>
        <v>2.6899703605888066E-2</v>
      </c>
      <c r="D72" s="20">
        <f t="shared" ref="D72:E72" si="15">STDEV(D68:D70)</f>
        <v>2.670630527704421E-2</v>
      </c>
      <c r="E72" s="21">
        <f t="shared" si="15"/>
        <v>7.1925159902479899E-2</v>
      </c>
      <c r="G72" s="73"/>
      <c r="H72" s="81"/>
      <c r="I72" s="109"/>
      <c r="J72" s="81"/>
      <c r="K72" s="109"/>
      <c r="L72" s="81"/>
      <c r="M72" s="109"/>
    </row>
    <row r="73" spans="1:24" ht="15" thickBot="1" x14ac:dyDescent="0.35">
      <c r="A73" s="22" t="s">
        <v>604</v>
      </c>
      <c r="B73" s="161" t="s">
        <v>605</v>
      </c>
      <c r="C73" s="162"/>
      <c r="D73" s="161" t="s">
        <v>605</v>
      </c>
      <c r="E73" s="162"/>
      <c r="I73"/>
    </row>
    <row r="74" spans="1:24" x14ac:dyDescent="0.3">
      <c r="G74" s="149"/>
      <c r="H74" s="111"/>
      <c r="I74" s="149"/>
      <c r="J74" s="111"/>
      <c r="K74" s="149"/>
      <c r="L74" s="111"/>
      <c r="M74" s="149"/>
      <c r="N74" s="111"/>
      <c r="O74" s="149"/>
      <c r="P74" s="111"/>
    </row>
    <row r="75" spans="1:24" x14ac:dyDescent="0.3">
      <c r="G75" s="29"/>
      <c r="H75" s="141"/>
      <c r="I75" s="29"/>
      <c r="J75" s="141"/>
      <c r="K75" s="29"/>
      <c r="L75" s="141"/>
      <c r="M75" s="29"/>
      <c r="N75" s="141"/>
      <c r="O75" s="29"/>
      <c r="P75" s="141"/>
    </row>
    <row r="76" spans="1:24" x14ac:dyDescent="0.3">
      <c r="G76" s="29"/>
      <c r="H76" s="150"/>
      <c r="I76" s="29"/>
      <c r="J76" s="150"/>
      <c r="K76" s="29"/>
      <c r="L76" s="150"/>
      <c r="M76" s="29"/>
      <c r="N76" s="150"/>
      <c r="O76" s="29"/>
      <c r="P76" s="150"/>
    </row>
    <row r="77" spans="1:24" x14ac:dyDescent="0.3">
      <c r="G77" s="29"/>
      <c r="H77" s="111"/>
      <c r="I77" s="29"/>
      <c r="J77" s="111"/>
      <c r="K77" s="29"/>
      <c r="L77" s="111"/>
      <c r="M77" s="29"/>
      <c r="N77" s="111"/>
      <c r="O77" s="29"/>
      <c r="P77" s="111"/>
    </row>
    <row r="78" spans="1:24" x14ac:dyDescent="0.3">
      <c r="B78" s="59"/>
      <c r="C78" s="59"/>
      <c r="G78" s="29"/>
      <c r="H78" s="151"/>
      <c r="I78" s="29"/>
      <c r="J78" s="151"/>
      <c r="K78" s="29"/>
      <c r="L78" s="151"/>
      <c r="M78" s="29"/>
      <c r="N78" s="151"/>
      <c r="O78" s="29"/>
      <c r="P78" s="151"/>
    </row>
    <row r="79" spans="1:24" x14ac:dyDescent="0.3">
      <c r="A79" s="163"/>
      <c r="B79" s="164"/>
      <c r="C79" s="164"/>
      <c r="D79" s="159"/>
      <c r="E79" s="159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 spans="1:24" x14ac:dyDescent="0.3">
      <c r="B80" s="40"/>
      <c r="C80" s="40"/>
      <c r="D80" s="41"/>
      <c r="E80" s="41"/>
      <c r="G80" s="111"/>
      <c r="H80" s="111"/>
      <c r="I80" s="111"/>
      <c r="J80" s="111"/>
      <c r="K80" s="111"/>
      <c r="L80" s="111"/>
      <c r="M80" s="111"/>
      <c r="N80" s="111"/>
      <c r="O80" s="111"/>
      <c r="P80" s="111"/>
    </row>
    <row r="81" spans="1:16" x14ac:dyDescent="0.25">
      <c r="A81" s="29"/>
      <c r="B81" s="165"/>
      <c r="C81" s="165"/>
      <c r="D81" s="152"/>
      <c r="E81" s="152"/>
      <c r="G81" s="29"/>
      <c r="H81" s="148"/>
      <c r="I81" s="149"/>
      <c r="J81" s="111"/>
      <c r="K81" s="149"/>
      <c r="L81" s="111"/>
      <c r="M81" s="149"/>
      <c r="N81" s="111"/>
      <c r="O81" s="149"/>
      <c r="P81" s="111"/>
    </row>
    <row r="82" spans="1:16" x14ac:dyDescent="0.3">
      <c r="B82" s="165"/>
      <c r="C82" s="165"/>
      <c r="D82" s="152"/>
      <c r="E82" s="152"/>
      <c r="G82" s="29"/>
      <c r="H82" s="141"/>
      <c r="I82" s="29"/>
      <c r="J82" s="141"/>
      <c r="K82" s="29"/>
      <c r="L82" s="141"/>
      <c r="M82" s="29"/>
      <c r="N82" s="141"/>
      <c r="O82" s="29"/>
      <c r="P82" s="141"/>
    </row>
    <row r="83" spans="1:16" x14ac:dyDescent="0.3">
      <c r="B83" s="165"/>
      <c r="C83" s="165"/>
      <c r="D83" s="152"/>
      <c r="E83" s="152"/>
      <c r="G83" s="29"/>
      <c r="H83" s="150"/>
      <c r="I83" s="29"/>
      <c r="J83" s="150"/>
      <c r="K83" s="29"/>
      <c r="L83" s="150"/>
      <c r="M83" s="29"/>
      <c r="N83" s="150"/>
      <c r="O83" s="29"/>
      <c r="P83" s="150"/>
    </row>
    <row r="84" spans="1:16" x14ac:dyDescent="0.25">
      <c r="B84" s="165"/>
      <c r="C84" s="165"/>
      <c r="D84" s="152"/>
      <c r="E84" s="152"/>
      <c r="G84" s="29"/>
      <c r="I84" s="147"/>
      <c r="J84" s="111"/>
      <c r="K84" s="29"/>
      <c r="L84" s="111"/>
      <c r="M84" s="29"/>
      <c r="N84" s="111"/>
      <c r="O84" s="29"/>
      <c r="P84" s="111"/>
    </row>
    <row r="85" spans="1:16" x14ac:dyDescent="0.25">
      <c r="B85" s="165"/>
      <c r="C85" s="165"/>
      <c r="D85" s="152"/>
      <c r="E85" s="152"/>
      <c r="G85" s="29"/>
      <c r="I85" s="147"/>
      <c r="J85" s="151"/>
      <c r="K85" s="29"/>
      <c r="L85" s="151"/>
      <c r="M85" s="29"/>
      <c r="N85" s="151"/>
      <c r="O85" s="29"/>
      <c r="P85" s="151"/>
    </row>
    <row r="86" spans="1:16" x14ac:dyDescent="0.25">
      <c r="B86" s="165"/>
      <c r="C86" s="165"/>
      <c r="D86" s="152"/>
      <c r="E86" s="152"/>
      <c r="G86" s="29"/>
      <c r="I86" s="148"/>
    </row>
    <row r="87" spans="1:16" x14ac:dyDescent="0.25">
      <c r="A87" s="153"/>
      <c r="B87" s="165"/>
      <c r="C87" s="165"/>
      <c r="D87" s="152"/>
      <c r="E87" s="152"/>
      <c r="G87" s="29"/>
      <c r="I87" s="148"/>
    </row>
    <row r="88" spans="1:16" x14ac:dyDescent="0.25">
      <c r="A88" s="153"/>
      <c r="B88" s="165"/>
      <c r="C88" s="165"/>
      <c r="D88" s="41"/>
      <c r="E88" s="41"/>
      <c r="G88" s="29"/>
      <c r="I88" s="148"/>
    </row>
    <row r="89" spans="1:16" x14ac:dyDescent="0.25">
      <c r="A89" s="153"/>
      <c r="B89" s="41"/>
      <c r="C89" s="41"/>
      <c r="G89" s="29"/>
      <c r="I89" s="148"/>
    </row>
  </sheetData>
  <mergeCells count="33">
    <mergeCell ref="D2:E2"/>
    <mergeCell ref="B2:C2"/>
    <mergeCell ref="D9:E9"/>
    <mergeCell ref="B9:C9"/>
    <mergeCell ref="B29:C29"/>
    <mergeCell ref="D29:E29"/>
    <mergeCell ref="B27:C27"/>
    <mergeCell ref="D27:E27"/>
    <mergeCell ref="B11:C11"/>
    <mergeCell ref="D11:E11"/>
    <mergeCell ref="B18:C18"/>
    <mergeCell ref="D18:E18"/>
    <mergeCell ref="B20:C20"/>
    <mergeCell ref="D20:E20"/>
    <mergeCell ref="B57:C57"/>
    <mergeCell ref="D57:E57"/>
    <mergeCell ref="B64:C64"/>
    <mergeCell ref="D64:E64"/>
    <mergeCell ref="D37:E37"/>
    <mergeCell ref="B37:C37"/>
    <mergeCell ref="B39:C39"/>
    <mergeCell ref="D39:E39"/>
    <mergeCell ref="B46:C46"/>
    <mergeCell ref="D46:E46"/>
    <mergeCell ref="B48:C48"/>
    <mergeCell ref="D48:E48"/>
    <mergeCell ref="B55:C55"/>
    <mergeCell ref="D55:E55"/>
    <mergeCell ref="D79:E79"/>
    <mergeCell ref="B66:C66"/>
    <mergeCell ref="D66:E66"/>
    <mergeCell ref="B73:C73"/>
    <mergeCell ref="D73:E7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3"/>
  <sheetViews>
    <sheetView zoomScale="70" zoomScaleNormal="70" workbookViewId="0"/>
  </sheetViews>
  <sheetFormatPr baseColWidth="10" defaultRowHeight="14.4" x14ac:dyDescent="0.3"/>
  <cols>
    <col min="1" max="1" width="20.77734375" style="39" customWidth="1"/>
    <col min="2" max="2" width="8.77734375" style="28" customWidth="1"/>
    <col min="3" max="3" width="5.77734375" style="28" customWidth="1"/>
    <col min="4" max="4" width="3.77734375" style="28" customWidth="1"/>
    <col min="5" max="5" width="20.77734375" style="35" customWidth="1"/>
    <col min="6" max="6" width="8.77734375" style="28" customWidth="1"/>
    <col min="7" max="7" width="5.77734375" style="28" customWidth="1"/>
    <col min="8" max="8" width="3.77734375" style="36" customWidth="1"/>
    <col min="9" max="11" width="11.5546875" style="37"/>
    <col min="12" max="12" width="20.77734375" style="28" customWidth="1"/>
    <col min="13" max="13" width="8.77734375" style="28" customWidth="1"/>
    <col min="14" max="14" width="5.77734375" style="28" customWidth="1"/>
    <col min="15" max="15" width="3.77734375" style="38" customWidth="1"/>
    <col min="16" max="16" width="20.77734375" style="28" customWidth="1"/>
    <col min="17" max="17" width="8.77734375" style="28" customWidth="1"/>
    <col min="18" max="18" width="5.77734375" style="28" customWidth="1"/>
    <col min="19" max="19" width="3.77734375" style="37" customWidth="1"/>
    <col min="20" max="21" width="11.5546875" style="37"/>
    <col min="22" max="22" width="11.5546875" style="40"/>
    <col min="23" max="23" width="20.77734375" style="44" customWidth="1"/>
    <col min="24" max="24" width="8.77734375" style="41" customWidth="1"/>
    <col min="25" max="25" width="5.77734375" style="41" customWidth="1"/>
    <col min="26" max="26" width="3.77734375" style="40" customWidth="1"/>
    <col min="27" max="27" width="20.77734375" style="40" customWidth="1"/>
    <col min="28" max="28" width="8.77734375" style="41" customWidth="1"/>
    <col min="29" max="29" width="5.77734375" style="41" customWidth="1"/>
    <col min="30" max="30" width="5.77734375" style="37" customWidth="1"/>
    <col min="31" max="32" width="11.5546875" style="37"/>
    <col min="33" max="34" width="11.5546875" style="61"/>
    <col min="35" max="35" width="11.5546875" style="73"/>
    <col min="36" max="36" width="11.5546875" style="61"/>
    <col min="37" max="16384" width="11.5546875" style="37"/>
  </cols>
  <sheetData>
    <row r="1" spans="1:36" s="73" customFormat="1" x14ac:dyDescent="0.3">
      <c r="A1" s="34" t="s">
        <v>6</v>
      </c>
      <c r="B1" s="71"/>
      <c r="C1" s="28"/>
      <c r="D1" s="28"/>
      <c r="E1" s="35"/>
      <c r="F1" s="28"/>
      <c r="G1" s="28"/>
      <c r="H1" s="36"/>
      <c r="I1" s="37"/>
      <c r="J1" s="37"/>
      <c r="K1" s="37"/>
      <c r="L1" s="72" t="s">
        <v>10</v>
      </c>
      <c r="M1" s="28"/>
      <c r="N1" s="28"/>
      <c r="O1" s="38"/>
      <c r="P1" s="28"/>
      <c r="Q1" s="28"/>
      <c r="R1" s="28"/>
      <c r="S1" s="37"/>
      <c r="T1" s="37"/>
      <c r="U1" s="37"/>
      <c r="V1" s="40"/>
      <c r="W1" s="72" t="s">
        <v>603</v>
      </c>
      <c r="X1" s="41"/>
      <c r="Y1" s="41"/>
      <c r="Z1" s="40"/>
      <c r="AA1" s="40"/>
      <c r="AB1" s="41"/>
      <c r="AC1" s="41"/>
      <c r="AD1" s="37"/>
      <c r="AE1" s="37"/>
      <c r="AF1" s="37"/>
      <c r="AG1" s="42"/>
      <c r="AH1" s="43"/>
      <c r="AJ1" s="61"/>
    </row>
    <row r="2" spans="1:36" s="73" customFormat="1" x14ac:dyDescent="0.3">
      <c r="A2" s="39"/>
      <c r="B2" s="28"/>
      <c r="C2" s="28"/>
      <c r="D2" s="28"/>
      <c r="E2" s="35"/>
      <c r="F2" s="28"/>
      <c r="G2" s="28"/>
      <c r="H2" s="36"/>
      <c r="I2" s="37"/>
      <c r="J2" s="37"/>
      <c r="K2" s="37"/>
      <c r="L2" s="28"/>
      <c r="M2" s="28"/>
      <c r="N2" s="28"/>
      <c r="O2" s="38"/>
      <c r="P2" s="28"/>
      <c r="Q2" s="28"/>
      <c r="R2" s="28"/>
      <c r="S2" s="37"/>
      <c r="T2" s="37"/>
      <c r="U2" s="37"/>
      <c r="V2" s="40"/>
      <c r="W2" s="44"/>
      <c r="X2" s="41"/>
      <c r="Y2" s="41"/>
      <c r="Z2" s="40"/>
      <c r="AA2" s="40"/>
      <c r="AB2" s="41"/>
      <c r="AC2" s="41"/>
      <c r="AD2" s="37"/>
      <c r="AE2" s="37"/>
      <c r="AF2" s="37"/>
      <c r="AG2" s="42"/>
      <c r="AH2" s="45"/>
      <c r="AJ2" s="61"/>
    </row>
    <row r="3" spans="1:36" s="61" customFormat="1" ht="13.8" x14ac:dyDescent="0.3">
      <c r="A3" s="39" t="s">
        <v>5</v>
      </c>
      <c r="B3" s="28"/>
      <c r="C3" s="28"/>
      <c r="D3" s="28"/>
      <c r="E3" s="39" t="s">
        <v>7</v>
      </c>
      <c r="F3" s="28"/>
      <c r="G3" s="28"/>
      <c r="H3" s="28"/>
      <c r="I3" s="146"/>
      <c r="J3" s="146"/>
      <c r="K3" s="71"/>
      <c r="L3" s="39" t="s">
        <v>5</v>
      </c>
      <c r="M3" s="28"/>
      <c r="N3" s="28"/>
      <c r="O3" s="71"/>
      <c r="P3" s="39" t="s">
        <v>7</v>
      </c>
      <c r="Q3" s="28"/>
      <c r="R3" s="28"/>
      <c r="S3" s="146"/>
      <c r="T3" s="146"/>
      <c r="U3" s="146"/>
      <c r="V3" s="40"/>
      <c r="W3" s="44"/>
      <c r="X3" s="41"/>
      <c r="Y3" s="41"/>
      <c r="Z3" s="40"/>
      <c r="AA3" s="41"/>
      <c r="AB3" s="41"/>
      <c r="AC3" s="41"/>
      <c r="AD3" s="146"/>
      <c r="AE3" s="146"/>
      <c r="AF3" s="146"/>
      <c r="AG3" s="42"/>
      <c r="AH3" s="45"/>
    </row>
    <row r="4" spans="1:36" s="73" customFormat="1" x14ac:dyDescent="0.3">
      <c r="A4" s="39" t="s">
        <v>2</v>
      </c>
      <c r="B4" s="28" t="s">
        <v>0</v>
      </c>
      <c r="C4" s="28" t="s">
        <v>1</v>
      </c>
      <c r="D4" s="74"/>
      <c r="E4" s="27" t="s">
        <v>2</v>
      </c>
      <c r="F4" s="28" t="s">
        <v>0</v>
      </c>
      <c r="G4" s="28" t="s">
        <v>1</v>
      </c>
      <c r="H4" s="28"/>
      <c r="I4" s="34"/>
      <c r="J4" s="37"/>
      <c r="K4" s="38"/>
      <c r="L4" s="27" t="s">
        <v>2</v>
      </c>
      <c r="M4" s="28" t="s">
        <v>0</v>
      </c>
      <c r="N4" s="28" t="s">
        <v>1</v>
      </c>
      <c r="O4" s="38"/>
      <c r="P4" s="27" t="s">
        <v>2</v>
      </c>
      <c r="Q4" s="28" t="s">
        <v>0</v>
      </c>
      <c r="R4" s="28" t="s">
        <v>1</v>
      </c>
      <c r="S4" s="37"/>
      <c r="T4" s="37"/>
      <c r="U4" s="37"/>
      <c r="V4" s="40"/>
      <c r="W4" s="27" t="s">
        <v>2</v>
      </c>
      <c r="X4" s="28" t="s">
        <v>0</v>
      </c>
      <c r="Y4" s="28" t="s">
        <v>1</v>
      </c>
      <c r="Z4" s="40"/>
      <c r="AA4" s="27" t="s">
        <v>2</v>
      </c>
      <c r="AB4" s="28" t="s">
        <v>0</v>
      </c>
      <c r="AC4" s="28" t="s">
        <v>1</v>
      </c>
      <c r="AD4" s="37"/>
      <c r="AE4" s="37"/>
      <c r="AF4" s="37"/>
      <c r="AG4" s="42"/>
      <c r="AH4" s="45"/>
      <c r="AJ4" s="61"/>
    </row>
    <row r="5" spans="1:36" s="73" customFormat="1" x14ac:dyDescent="0.3">
      <c r="A5" s="29" t="s">
        <v>77</v>
      </c>
      <c r="B5" s="62">
        <v>2.6861059793104407</v>
      </c>
      <c r="C5" s="28">
        <v>1</v>
      </c>
      <c r="D5" s="74"/>
      <c r="E5" s="39" t="s">
        <v>142</v>
      </c>
      <c r="F5" s="62">
        <v>16.278481424803829</v>
      </c>
      <c r="G5" s="28">
        <v>1</v>
      </c>
      <c r="H5" s="28"/>
      <c r="I5" s="48" t="s">
        <v>389</v>
      </c>
      <c r="J5" s="49"/>
      <c r="K5" s="38"/>
      <c r="L5" s="71" t="s">
        <v>252</v>
      </c>
      <c r="M5" s="62">
        <v>2.6056396399924289</v>
      </c>
      <c r="N5" s="28">
        <v>1</v>
      </c>
      <c r="O5" s="38"/>
      <c r="P5" s="71" t="s">
        <v>330</v>
      </c>
      <c r="Q5" s="62">
        <v>8.5373127036626304</v>
      </c>
      <c r="R5" s="28">
        <v>1</v>
      </c>
      <c r="S5" s="37"/>
      <c r="T5" s="48" t="s">
        <v>390</v>
      </c>
      <c r="U5" s="49"/>
      <c r="V5" s="40"/>
      <c r="W5" s="44" t="s">
        <v>587</v>
      </c>
      <c r="X5" s="31">
        <v>2.2176547779689768</v>
      </c>
      <c r="Y5" s="41">
        <v>1</v>
      </c>
      <c r="Z5" s="44"/>
      <c r="AA5" s="44" t="s">
        <v>519</v>
      </c>
      <c r="AB5" s="31">
        <v>5.1024742163288126</v>
      </c>
      <c r="AC5" s="41">
        <v>1</v>
      </c>
      <c r="AD5" s="37"/>
      <c r="AE5" s="48" t="s">
        <v>607</v>
      </c>
      <c r="AF5" s="49"/>
      <c r="AG5" s="42"/>
      <c r="AH5" s="45"/>
      <c r="AJ5" s="61"/>
    </row>
    <row r="6" spans="1:36" s="73" customFormat="1" x14ac:dyDescent="0.3">
      <c r="A6" s="39" t="s">
        <v>56</v>
      </c>
      <c r="B6" s="62">
        <v>2.6199741534346117</v>
      </c>
      <c r="C6" s="28">
        <v>2</v>
      </c>
      <c r="D6" s="74"/>
      <c r="E6" s="39" t="s">
        <v>149</v>
      </c>
      <c r="F6" s="62">
        <v>6.9578354442744113</v>
      </c>
      <c r="G6" s="28">
        <v>2</v>
      </c>
      <c r="H6" s="28"/>
      <c r="I6" s="39" t="s">
        <v>9</v>
      </c>
      <c r="J6" s="50">
        <f>AVERAGE(B5:B71)</f>
        <v>1</v>
      </c>
      <c r="K6" s="38"/>
      <c r="L6" s="71" t="s">
        <v>254</v>
      </c>
      <c r="M6" s="62">
        <v>1.9424190211396757</v>
      </c>
      <c r="N6" s="28">
        <v>2</v>
      </c>
      <c r="O6" s="38"/>
      <c r="P6" s="71" t="s">
        <v>371</v>
      </c>
      <c r="Q6" s="62">
        <v>6.9790732436472345</v>
      </c>
      <c r="R6" s="28">
        <v>2</v>
      </c>
      <c r="S6" s="37"/>
      <c r="T6" s="39" t="s">
        <v>9</v>
      </c>
      <c r="U6" s="50">
        <f>AVERAGE(M5:M94)</f>
        <v>1.0000000000000002</v>
      </c>
      <c r="V6" s="44"/>
      <c r="W6" s="44" t="s">
        <v>565</v>
      </c>
      <c r="X6" s="31">
        <v>1.9286007700608199</v>
      </c>
      <c r="Y6" s="41">
        <v>2</v>
      </c>
      <c r="Z6" s="40"/>
      <c r="AA6" s="44" t="s">
        <v>477</v>
      </c>
      <c r="AB6" s="31">
        <v>5.1021894006278208</v>
      </c>
      <c r="AC6" s="41">
        <v>2</v>
      </c>
      <c r="AD6" s="37"/>
      <c r="AE6" s="39" t="s">
        <v>9</v>
      </c>
      <c r="AF6" s="50">
        <f>AVERAGE(X5:X120)</f>
        <v>1.0000000000000007</v>
      </c>
      <c r="AG6" s="42"/>
      <c r="AH6" s="45"/>
      <c r="AJ6" s="61"/>
    </row>
    <row r="7" spans="1:36" s="73" customFormat="1" x14ac:dyDescent="0.3">
      <c r="A7" s="29" t="s">
        <v>32</v>
      </c>
      <c r="B7" s="62">
        <v>2.6121483881907417</v>
      </c>
      <c r="C7" s="28">
        <v>3</v>
      </c>
      <c r="D7" s="74"/>
      <c r="E7" s="39" t="s">
        <v>209</v>
      </c>
      <c r="F7" s="62">
        <v>6.7898228598370043</v>
      </c>
      <c r="G7" s="28">
        <v>3</v>
      </c>
      <c r="H7" s="28"/>
      <c r="I7" s="51" t="s">
        <v>4</v>
      </c>
      <c r="J7" s="52">
        <f>STDEV(B5:B71)</f>
        <v>0.51921263551380403</v>
      </c>
      <c r="K7" s="51"/>
      <c r="L7" s="71" t="s">
        <v>226</v>
      </c>
      <c r="M7" s="62">
        <v>1.8389298977280886</v>
      </c>
      <c r="N7" s="28">
        <v>3</v>
      </c>
      <c r="O7" s="38"/>
      <c r="P7" s="71" t="s">
        <v>373</v>
      </c>
      <c r="Q7" s="62">
        <v>6.6376681614349771</v>
      </c>
      <c r="R7" s="28">
        <v>3</v>
      </c>
      <c r="S7" s="37"/>
      <c r="T7" s="51" t="s">
        <v>4</v>
      </c>
      <c r="U7" s="52">
        <f>STDEV(M5:M94)</f>
        <v>0.37489963805006876</v>
      </c>
      <c r="V7" s="40"/>
      <c r="W7" s="44" t="s">
        <v>602</v>
      </c>
      <c r="X7" s="31">
        <v>1.8379312096733225</v>
      </c>
      <c r="Y7" s="41">
        <v>3</v>
      </c>
      <c r="Z7" s="40"/>
      <c r="AA7" s="44" t="s">
        <v>476</v>
      </c>
      <c r="AB7" s="31">
        <v>4.6321672061997248</v>
      </c>
      <c r="AC7" s="41">
        <v>3</v>
      </c>
      <c r="AD7" s="37"/>
      <c r="AE7" s="51" t="s">
        <v>4</v>
      </c>
      <c r="AF7" s="52">
        <f>STDEV(X5:X120)</f>
        <v>0.25164897797840174</v>
      </c>
      <c r="AG7" s="42"/>
      <c r="AH7" s="53"/>
      <c r="AJ7" s="61"/>
    </row>
    <row r="8" spans="1:36" s="73" customFormat="1" x14ac:dyDescent="0.3">
      <c r="A8" s="29" t="s">
        <v>31</v>
      </c>
      <c r="B8" s="62">
        <v>2.3533922414605195</v>
      </c>
      <c r="C8" s="28">
        <v>4</v>
      </c>
      <c r="D8" s="74"/>
      <c r="E8" s="39" t="s">
        <v>108</v>
      </c>
      <c r="F8" s="62">
        <v>6.6308267912569629</v>
      </c>
      <c r="G8" s="28">
        <v>4</v>
      </c>
      <c r="H8" s="28"/>
      <c r="I8" s="51" t="s">
        <v>1</v>
      </c>
      <c r="J8" s="38">
        <f>C71</f>
        <v>67</v>
      </c>
      <c r="K8" s="38"/>
      <c r="L8" s="71" t="s">
        <v>307</v>
      </c>
      <c r="M8" s="62">
        <v>1.8209267563527654</v>
      </c>
      <c r="N8" s="28">
        <v>4</v>
      </c>
      <c r="O8" s="38"/>
      <c r="P8" s="71" t="s">
        <v>314</v>
      </c>
      <c r="Q8" s="62">
        <v>5.8651929590977616</v>
      </c>
      <c r="R8" s="28">
        <v>4</v>
      </c>
      <c r="S8" s="37"/>
      <c r="T8" s="51" t="s">
        <v>1</v>
      </c>
      <c r="U8" s="38">
        <f>N94</f>
        <v>90</v>
      </c>
      <c r="V8" s="40"/>
      <c r="W8" s="44" t="s">
        <v>564</v>
      </c>
      <c r="X8" s="31">
        <v>1.44049195605258</v>
      </c>
      <c r="Y8" s="41">
        <v>4</v>
      </c>
      <c r="Z8" s="40"/>
      <c r="AA8" s="44" t="s">
        <v>518</v>
      </c>
      <c r="AB8" s="31">
        <v>4.4797145873201361</v>
      </c>
      <c r="AC8" s="41">
        <v>4</v>
      </c>
      <c r="AD8" s="37"/>
      <c r="AE8" s="51" t="s">
        <v>1</v>
      </c>
      <c r="AF8" s="38">
        <f>Y120</f>
        <v>116</v>
      </c>
      <c r="AG8" s="42"/>
      <c r="AH8" s="45"/>
      <c r="AJ8" s="61"/>
    </row>
    <row r="9" spans="1:36" s="73" customFormat="1" x14ac:dyDescent="0.3">
      <c r="A9" s="39" t="s">
        <v>39</v>
      </c>
      <c r="B9" s="62">
        <v>1.9643133919289291</v>
      </c>
      <c r="C9" s="28">
        <v>5</v>
      </c>
      <c r="D9" s="74"/>
      <c r="E9" s="39" t="s">
        <v>126</v>
      </c>
      <c r="F9" s="62">
        <v>6.5913928456752497</v>
      </c>
      <c r="G9" s="28">
        <v>5</v>
      </c>
      <c r="H9" s="28"/>
      <c r="I9" s="39" t="s">
        <v>8</v>
      </c>
      <c r="J9" s="54">
        <f>C12/J8</f>
        <v>0.11940298507462686</v>
      </c>
      <c r="K9" s="38"/>
      <c r="L9" s="71" t="s">
        <v>274</v>
      </c>
      <c r="M9" s="62">
        <v>1.8168489757632311</v>
      </c>
      <c r="N9" s="28">
        <v>5</v>
      </c>
      <c r="O9" s="38"/>
      <c r="P9" s="71" t="s">
        <v>331</v>
      </c>
      <c r="Q9" s="62">
        <v>5.6367562497251935</v>
      </c>
      <c r="R9" s="28">
        <v>5</v>
      </c>
      <c r="S9" s="37"/>
      <c r="T9" s="39" t="s">
        <v>8</v>
      </c>
      <c r="U9" s="54">
        <f>N16/U8</f>
        <v>0.13333333333333333</v>
      </c>
      <c r="V9" s="40"/>
      <c r="W9" s="44" t="s">
        <v>563</v>
      </c>
      <c r="X9" s="31">
        <v>1.4007933588385324</v>
      </c>
      <c r="Y9" s="41">
        <v>5</v>
      </c>
      <c r="Z9" s="40"/>
      <c r="AA9" s="44" t="s">
        <v>475</v>
      </c>
      <c r="AB9" s="31">
        <v>4.2000809299587996</v>
      </c>
      <c r="AC9" s="41">
        <v>5</v>
      </c>
      <c r="AD9" s="37"/>
      <c r="AE9" s="39" t="s">
        <v>8</v>
      </c>
      <c r="AF9" s="54">
        <f>Y15/AF8</f>
        <v>9.4827586206896547E-2</v>
      </c>
      <c r="AG9" s="42"/>
      <c r="AH9" s="45"/>
      <c r="AJ9" s="61"/>
    </row>
    <row r="10" spans="1:36" s="73" customFormat="1" x14ac:dyDescent="0.3">
      <c r="A10" s="29" t="s">
        <v>76</v>
      </c>
      <c r="B10" s="62">
        <v>1.9630324210879004</v>
      </c>
      <c r="C10" s="28">
        <v>6</v>
      </c>
      <c r="D10" s="74"/>
      <c r="E10" s="39" t="s">
        <v>91</v>
      </c>
      <c r="F10" s="62">
        <v>6.3508264574842075</v>
      </c>
      <c r="G10" s="28">
        <v>6</v>
      </c>
      <c r="H10" s="28"/>
      <c r="I10" s="38"/>
      <c r="J10" s="38"/>
      <c r="K10" s="38"/>
      <c r="L10" s="71" t="s">
        <v>310</v>
      </c>
      <c r="M10" s="62">
        <v>1.7535625311410066</v>
      </c>
      <c r="N10" s="28">
        <v>6</v>
      </c>
      <c r="O10" s="38"/>
      <c r="P10" s="71" t="s">
        <v>358</v>
      </c>
      <c r="Q10" s="62">
        <v>5.2253831288481409</v>
      </c>
      <c r="R10" s="28">
        <v>6</v>
      </c>
      <c r="S10" s="37"/>
      <c r="T10" s="38"/>
      <c r="U10" s="38"/>
      <c r="V10" s="40"/>
      <c r="W10" s="44" t="s">
        <v>420</v>
      </c>
      <c r="X10" s="31">
        <v>1.3950292694052355</v>
      </c>
      <c r="Y10" s="41">
        <v>6</v>
      </c>
      <c r="Z10" s="40"/>
      <c r="AA10" s="44" t="s">
        <v>493</v>
      </c>
      <c r="AB10" s="31">
        <v>4.0363964990034296</v>
      </c>
      <c r="AC10" s="41">
        <v>6</v>
      </c>
      <c r="AD10" s="37"/>
      <c r="AE10" s="38"/>
      <c r="AF10" s="38"/>
      <c r="AG10" s="42"/>
      <c r="AH10" s="45"/>
      <c r="AJ10" s="61"/>
    </row>
    <row r="11" spans="1:36" s="73" customFormat="1" x14ac:dyDescent="0.3">
      <c r="A11" s="39" t="s">
        <v>48</v>
      </c>
      <c r="B11" s="62">
        <v>1.6833913977794419</v>
      </c>
      <c r="C11" s="28">
        <v>7</v>
      </c>
      <c r="D11" s="74"/>
      <c r="E11" s="39" t="s">
        <v>119</v>
      </c>
      <c r="F11" s="62">
        <v>5.8425899642144152</v>
      </c>
      <c r="G11" s="28">
        <v>7</v>
      </c>
      <c r="H11" s="28"/>
      <c r="I11" s="38"/>
      <c r="J11" s="38"/>
      <c r="K11" s="38"/>
      <c r="L11" s="71" t="s">
        <v>230</v>
      </c>
      <c r="M11" s="62">
        <v>1.6613899059516115</v>
      </c>
      <c r="N11" s="28">
        <v>7</v>
      </c>
      <c r="O11" s="38"/>
      <c r="P11" s="71" t="s">
        <v>316</v>
      </c>
      <c r="Q11" s="62">
        <v>5.0622670817587894</v>
      </c>
      <c r="R11" s="28">
        <v>7</v>
      </c>
      <c r="S11" s="37"/>
      <c r="T11" s="38"/>
      <c r="U11" s="38"/>
      <c r="V11" s="40"/>
      <c r="W11" s="44" t="s">
        <v>541</v>
      </c>
      <c r="X11" s="31">
        <v>1.3906262573278934</v>
      </c>
      <c r="Y11" s="41">
        <v>7</v>
      </c>
      <c r="Z11" s="40"/>
      <c r="AA11" s="44" t="s">
        <v>492</v>
      </c>
      <c r="AB11" s="31">
        <v>3.9904118746672945</v>
      </c>
      <c r="AC11" s="41">
        <v>7</v>
      </c>
      <c r="AD11" s="37"/>
      <c r="AE11" s="38"/>
      <c r="AF11" s="38"/>
      <c r="AG11" s="42"/>
      <c r="AH11" s="45"/>
      <c r="AJ11" s="61"/>
    </row>
    <row r="12" spans="1:36" s="73" customFormat="1" ht="15" thickBot="1" x14ac:dyDescent="0.35">
      <c r="A12" s="32" t="s">
        <v>16</v>
      </c>
      <c r="B12" s="75">
        <v>1.5697716710446554</v>
      </c>
      <c r="C12" s="57">
        <v>8</v>
      </c>
      <c r="D12" s="74"/>
      <c r="E12" s="39" t="s">
        <v>107</v>
      </c>
      <c r="F12" s="62">
        <v>5.7810517890465398</v>
      </c>
      <c r="G12" s="28">
        <v>8</v>
      </c>
      <c r="H12" s="28"/>
      <c r="I12" s="48" t="s">
        <v>388</v>
      </c>
      <c r="J12" s="49"/>
      <c r="K12" s="38"/>
      <c r="L12" s="71" t="s">
        <v>275</v>
      </c>
      <c r="M12" s="62">
        <v>1.5433315908524641</v>
      </c>
      <c r="N12" s="28">
        <v>8</v>
      </c>
      <c r="O12" s="38"/>
      <c r="P12" s="71" t="s">
        <v>336</v>
      </c>
      <c r="Q12" s="62">
        <v>4.9707116650137531</v>
      </c>
      <c r="R12" s="28">
        <v>8</v>
      </c>
      <c r="S12" s="37"/>
      <c r="T12" s="48" t="s">
        <v>391</v>
      </c>
      <c r="U12" s="49"/>
      <c r="V12" s="40"/>
      <c r="W12" s="44" t="s">
        <v>586</v>
      </c>
      <c r="X12" s="31">
        <v>1.3506381767087168</v>
      </c>
      <c r="Y12" s="41">
        <v>8</v>
      </c>
      <c r="Z12" s="44"/>
      <c r="AA12" s="44" t="s">
        <v>474</v>
      </c>
      <c r="AB12" s="31">
        <v>3.7692208652148325</v>
      </c>
      <c r="AC12" s="41">
        <v>8</v>
      </c>
      <c r="AD12" s="37"/>
      <c r="AE12" s="48" t="s">
        <v>608</v>
      </c>
      <c r="AF12" s="49"/>
      <c r="AG12" s="42"/>
      <c r="AH12" s="45"/>
      <c r="AJ12" s="61"/>
    </row>
    <row r="13" spans="1:36" s="73" customFormat="1" x14ac:dyDescent="0.3">
      <c r="A13" s="39" t="s">
        <v>40</v>
      </c>
      <c r="B13" s="65">
        <v>1.3949721198374443</v>
      </c>
      <c r="C13" s="28">
        <v>9</v>
      </c>
      <c r="D13" s="74"/>
      <c r="E13" s="39" t="s">
        <v>217</v>
      </c>
      <c r="F13" s="62">
        <v>5.7477739610695764</v>
      </c>
      <c r="G13" s="28">
        <v>9</v>
      </c>
      <c r="H13" s="28"/>
      <c r="I13" s="39" t="s">
        <v>3</v>
      </c>
      <c r="J13" s="50">
        <f>AVERAGE(F5:F150)</f>
        <v>2.5232835873634074</v>
      </c>
      <c r="K13" s="38"/>
      <c r="L13" s="71" t="s">
        <v>246</v>
      </c>
      <c r="M13" s="62">
        <v>1.5308904248167654</v>
      </c>
      <c r="N13" s="28">
        <v>9</v>
      </c>
      <c r="O13" s="38"/>
      <c r="P13" s="71" t="s">
        <v>377</v>
      </c>
      <c r="Q13" s="62">
        <v>4.536322869955157</v>
      </c>
      <c r="R13" s="28">
        <v>9</v>
      </c>
      <c r="S13" s="37"/>
      <c r="T13" s="39" t="s">
        <v>3</v>
      </c>
      <c r="U13" s="50">
        <f>AVERAGE(Q5:Q78)</f>
        <v>2.6227502009598664</v>
      </c>
      <c r="V13" s="40"/>
      <c r="W13" s="44" t="s">
        <v>419</v>
      </c>
      <c r="X13" s="31">
        <v>1.2855287499049695</v>
      </c>
      <c r="Y13" s="41">
        <v>9</v>
      </c>
      <c r="Z13" s="40"/>
      <c r="AA13" s="44" t="s">
        <v>457</v>
      </c>
      <c r="AB13" s="31">
        <v>3.7328995955688415</v>
      </c>
      <c r="AC13" s="41">
        <v>9</v>
      </c>
      <c r="AD13" s="37"/>
      <c r="AE13" s="39" t="s">
        <v>3</v>
      </c>
      <c r="AF13" s="50">
        <f>AVERAGE(AB5:AB99)</f>
        <v>2.2888563024917201</v>
      </c>
      <c r="AG13" s="42"/>
      <c r="AH13" s="45"/>
      <c r="AJ13" s="61"/>
    </row>
    <row r="14" spans="1:36" s="73" customFormat="1" x14ac:dyDescent="0.3">
      <c r="A14" s="39" t="s">
        <v>21</v>
      </c>
      <c r="B14" s="62">
        <v>1.3610291641409038</v>
      </c>
      <c r="C14" s="28">
        <v>10</v>
      </c>
      <c r="D14" s="74"/>
      <c r="E14" s="39" t="s">
        <v>127</v>
      </c>
      <c r="F14" s="62">
        <v>5.6589480248125792</v>
      </c>
      <c r="G14" s="28">
        <v>10</v>
      </c>
      <c r="H14" s="28"/>
      <c r="I14" s="51" t="s">
        <v>4</v>
      </c>
      <c r="J14" s="52">
        <f>STDEV(F5:F150)</f>
        <v>1.7787819770294333</v>
      </c>
      <c r="K14" s="38"/>
      <c r="L14" s="71" t="s">
        <v>251</v>
      </c>
      <c r="M14" s="62">
        <v>1.5182451262571872</v>
      </c>
      <c r="N14" s="28">
        <v>10</v>
      </c>
      <c r="O14" s="38"/>
      <c r="P14" s="71" t="s">
        <v>360</v>
      </c>
      <c r="Q14" s="62">
        <v>4.2920917411951516</v>
      </c>
      <c r="R14" s="28">
        <v>10</v>
      </c>
      <c r="S14" s="37"/>
      <c r="T14" s="51" t="s">
        <v>4</v>
      </c>
      <c r="U14" s="52">
        <f>STDEV(Q5:Q78)</f>
        <v>1.5450044785464563</v>
      </c>
      <c r="V14" s="40"/>
      <c r="W14" s="44" t="s">
        <v>418</v>
      </c>
      <c r="X14" s="31">
        <v>1.2651351967765643</v>
      </c>
      <c r="Y14" s="41">
        <v>10</v>
      </c>
      <c r="Z14" s="40"/>
      <c r="AA14" s="44" t="s">
        <v>473</v>
      </c>
      <c r="AB14" s="31">
        <v>3.5280403914067096</v>
      </c>
      <c r="AC14" s="41">
        <v>10</v>
      </c>
      <c r="AD14" s="37"/>
      <c r="AE14" s="51" t="s">
        <v>4</v>
      </c>
      <c r="AF14" s="52">
        <f>STDEV(AB4:AB77)</f>
        <v>0.85317444715663726</v>
      </c>
      <c r="AG14" s="42"/>
      <c r="AH14" s="45"/>
      <c r="AJ14" s="61"/>
    </row>
    <row r="15" spans="1:36" s="73" customFormat="1" ht="15" thickBot="1" x14ac:dyDescent="0.35">
      <c r="A15" s="39" t="s">
        <v>23</v>
      </c>
      <c r="B15" s="62">
        <v>1.3458813228261601</v>
      </c>
      <c r="C15" s="28">
        <v>11</v>
      </c>
      <c r="D15" s="74"/>
      <c r="E15" s="39" t="s">
        <v>147</v>
      </c>
      <c r="F15" s="62">
        <v>5.3074919415231339</v>
      </c>
      <c r="G15" s="28">
        <v>11</v>
      </c>
      <c r="H15" s="28"/>
      <c r="I15" s="51" t="s">
        <v>1</v>
      </c>
      <c r="J15" s="38">
        <f>G150</f>
        <v>146</v>
      </c>
      <c r="K15" s="38"/>
      <c r="L15" s="71" t="s">
        <v>309</v>
      </c>
      <c r="M15" s="62">
        <v>1.5161933233682112</v>
      </c>
      <c r="N15" s="28">
        <v>11</v>
      </c>
      <c r="O15" s="38"/>
      <c r="P15" s="71" t="s">
        <v>339</v>
      </c>
      <c r="Q15" s="62">
        <v>4.1772445026357063</v>
      </c>
      <c r="R15" s="28">
        <v>11</v>
      </c>
      <c r="S15" s="37"/>
      <c r="T15" s="51" t="s">
        <v>1</v>
      </c>
      <c r="U15" s="38">
        <f>R78</f>
        <v>74</v>
      </c>
      <c r="V15" s="40"/>
      <c r="W15" s="76" t="s">
        <v>417</v>
      </c>
      <c r="X15" s="33">
        <v>1.2627467626263906</v>
      </c>
      <c r="Y15" s="55">
        <v>11</v>
      </c>
      <c r="Z15" s="40"/>
      <c r="AA15" s="44" t="s">
        <v>472</v>
      </c>
      <c r="AB15" s="31">
        <v>3.4924802579948988</v>
      </c>
      <c r="AC15" s="41">
        <v>11</v>
      </c>
      <c r="AD15" s="37"/>
      <c r="AE15" s="51" t="s">
        <v>1</v>
      </c>
      <c r="AF15" s="38">
        <f>AC99</f>
        <v>95</v>
      </c>
      <c r="AG15" s="42"/>
      <c r="AH15" s="45"/>
      <c r="AJ15" s="61"/>
    </row>
    <row r="16" spans="1:36" s="73" customFormat="1" ht="15" thickBot="1" x14ac:dyDescent="0.35">
      <c r="A16" s="29" t="s">
        <v>75</v>
      </c>
      <c r="B16" s="62">
        <v>1.32174451233416</v>
      </c>
      <c r="C16" s="28">
        <v>12</v>
      </c>
      <c r="D16" s="74"/>
      <c r="E16" s="39" t="s">
        <v>164</v>
      </c>
      <c r="F16" s="62">
        <v>4.9703241659578481</v>
      </c>
      <c r="G16" s="28">
        <v>12</v>
      </c>
      <c r="H16" s="36"/>
      <c r="I16" s="39" t="s">
        <v>8</v>
      </c>
      <c r="J16" s="54">
        <f>G115/J15</f>
        <v>0.76027397260273977</v>
      </c>
      <c r="K16" s="37"/>
      <c r="L16" s="77" t="s">
        <v>271</v>
      </c>
      <c r="M16" s="75">
        <v>1.3758970926625271</v>
      </c>
      <c r="N16" s="57">
        <v>12</v>
      </c>
      <c r="O16" s="38"/>
      <c r="P16" s="71" t="s">
        <v>333</v>
      </c>
      <c r="Q16" s="62">
        <v>4.1538529183297586</v>
      </c>
      <c r="R16" s="28">
        <v>12</v>
      </c>
      <c r="S16" s="37"/>
      <c r="T16" s="39" t="s">
        <v>8</v>
      </c>
      <c r="U16" s="54">
        <f>R62/U15</f>
        <v>0.78378378378378377</v>
      </c>
      <c r="V16" s="44"/>
      <c r="W16" s="44" t="s">
        <v>540</v>
      </c>
      <c r="X16" s="31">
        <v>1.2441399206635413</v>
      </c>
      <c r="Y16" s="41">
        <v>12</v>
      </c>
      <c r="Z16" s="40"/>
      <c r="AA16" s="44" t="s">
        <v>471</v>
      </c>
      <c r="AB16" s="31">
        <v>3.4635110113792424</v>
      </c>
      <c r="AC16" s="41">
        <v>12</v>
      </c>
      <c r="AD16" s="37"/>
      <c r="AE16" s="39" t="s">
        <v>8</v>
      </c>
      <c r="AF16" s="54">
        <f>AC88/AF15</f>
        <v>0.88421052631578945</v>
      </c>
      <c r="AG16" s="42"/>
      <c r="AH16" s="53"/>
      <c r="AJ16" s="61"/>
    </row>
    <row r="17" spans="1:36" s="73" customFormat="1" x14ac:dyDescent="0.3">
      <c r="A17" s="39" t="s">
        <v>49</v>
      </c>
      <c r="B17" s="62">
        <v>1.2986683163481263</v>
      </c>
      <c r="C17" s="28">
        <v>13</v>
      </c>
      <c r="D17" s="74"/>
      <c r="E17" s="39" t="s">
        <v>146</v>
      </c>
      <c r="F17" s="62">
        <v>4.9396346823820529</v>
      </c>
      <c r="G17" s="28">
        <v>13</v>
      </c>
      <c r="H17" s="36"/>
      <c r="I17" s="37"/>
      <c r="J17" s="37"/>
      <c r="K17" s="37"/>
      <c r="L17" s="71" t="s">
        <v>292</v>
      </c>
      <c r="M17" s="62">
        <v>1.3432055488142853</v>
      </c>
      <c r="N17" s="28">
        <v>13</v>
      </c>
      <c r="O17" s="38"/>
      <c r="P17" s="71" t="s">
        <v>350</v>
      </c>
      <c r="Q17" s="62">
        <v>3.6344883376028041</v>
      </c>
      <c r="R17" s="28">
        <v>13</v>
      </c>
      <c r="S17" s="37"/>
      <c r="T17" s="37"/>
      <c r="U17" s="37"/>
      <c r="V17" s="44"/>
      <c r="W17" s="44" t="s">
        <v>416</v>
      </c>
      <c r="X17" s="31">
        <v>1.2328607147985775</v>
      </c>
      <c r="Y17" s="41">
        <v>13</v>
      </c>
      <c r="Z17" s="40"/>
      <c r="AA17" s="44" t="s">
        <v>456</v>
      </c>
      <c r="AB17" s="31">
        <v>3.4372535637329267</v>
      </c>
      <c r="AC17" s="41">
        <v>13</v>
      </c>
      <c r="AD17" s="37"/>
      <c r="AE17" s="37"/>
      <c r="AF17" s="37"/>
      <c r="AG17" s="42"/>
      <c r="AH17" s="53"/>
      <c r="AJ17" s="61"/>
    </row>
    <row r="18" spans="1:36" s="73" customFormat="1" x14ac:dyDescent="0.3">
      <c r="A18" s="39" t="s">
        <v>57</v>
      </c>
      <c r="B18" s="62">
        <v>1.2564684192927442</v>
      </c>
      <c r="C18" s="28">
        <v>14</v>
      </c>
      <c r="D18" s="74"/>
      <c r="E18" s="39" t="s">
        <v>184</v>
      </c>
      <c r="F18" s="62">
        <v>4.5571151346157475</v>
      </c>
      <c r="G18" s="28">
        <v>14</v>
      </c>
      <c r="H18" s="36"/>
      <c r="I18" s="37"/>
      <c r="J18" s="37"/>
      <c r="K18" s="37"/>
      <c r="L18" s="71" t="s">
        <v>288</v>
      </c>
      <c r="M18" s="62">
        <v>1.337857474570431</v>
      </c>
      <c r="N18" s="28">
        <v>14</v>
      </c>
      <c r="O18" s="38"/>
      <c r="P18" s="71" t="s">
        <v>359</v>
      </c>
      <c r="Q18" s="62">
        <v>3.3886866507872302</v>
      </c>
      <c r="R18" s="28">
        <v>14</v>
      </c>
      <c r="S18" s="37"/>
      <c r="T18" s="37"/>
      <c r="U18" s="37"/>
      <c r="V18" s="40"/>
      <c r="W18" s="44" t="s">
        <v>415</v>
      </c>
      <c r="X18" s="31">
        <v>1.2283900560046628</v>
      </c>
      <c r="Y18" s="41">
        <v>14</v>
      </c>
      <c r="Z18" s="40"/>
      <c r="AA18" s="44" t="s">
        <v>470</v>
      </c>
      <c r="AB18" s="31">
        <v>3.3030305817147338</v>
      </c>
      <c r="AC18" s="41">
        <v>14</v>
      </c>
      <c r="AD18" s="37"/>
      <c r="AE18" s="37"/>
      <c r="AF18" s="37"/>
      <c r="AG18" s="42"/>
      <c r="AH18" s="53"/>
      <c r="AJ18" s="61"/>
    </row>
    <row r="19" spans="1:36" s="73" customFormat="1" x14ac:dyDescent="0.3">
      <c r="A19" s="29" t="s">
        <v>74</v>
      </c>
      <c r="B19" s="62">
        <v>1.1859361257567789</v>
      </c>
      <c r="C19" s="28">
        <v>15</v>
      </c>
      <c r="D19" s="74"/>
      <c r="E19" s="39" t="s">
        <v>210</v>
      </c>
      <c r="F19" s="62">
        <v>4.444884488448845</v>
      </c>
      <c r="G19" s="28">
        <v>15</v>
      </c>
      <c r="H19" s="36"/>
      <c r="I19" s="37"/>
      <c r="J19" s="37"/>
      <c r="K19" s="37"/>
      <c r="L19" s="71" t="s">
        <v>280</v>
      </c>
      <c r="M19" s="62">
        <v>1.3070273995176247</v>
      </c>
      <c r="N19" s="28">
        <v>15</v>
      </c>
      <c r="O19" s="38"/>
      <c r="P19" s="71" t="s">
        <v>351</v>
      </c>
      <c r="Q19" s="62">
        <v>3.3322697107246113</v>
      </c>
      <c r="R19" s="28">
        <v>15</v>
      </c>
      <c r="S19" s="37"/>
      <c r="T19" s="37"/>
      <c r="U19" s="37"/>
      <c r="V19" s="40"/>
      <c r="W19" s="44" t="s">
        <v>414</v>
      </c>
      <c r="X19" s="31">
        <v>1.2131408225843237</v>
      </c>
      <c r="Y19" s="41">
        <v>15</v>
      </c>
      <c r="Z19" s="40"/>
      <c r="AA19" s="44" t="s">
        <v>469</v>
      </c>
      <c r="AB19" s="31">
        <v>3.2693097655483614</v>
      </c>
      <c r="AC19" s="41">
        <v>15</v>
      </c>
      <c r="AD19" s="37"/>
      <c r="AE19" s="37"/>
      <c r="AF19" s="37"/>
      <c r="AG19" s="42"/>
      <c r="AH19" s="45"/>
      <c r="AJ19" s="61"/>
    </row>
    <row r="20" spans="1:36" s="73" customFormat="1" x14ac:dyDescent="0.3">
      <c r="A20" s="39" t="s">
        <v>17</v>
      </c>
      <c r="B20" s="62">
        <v>1.1613928739812756</v>
      </c>
      <c r="C20" s="28">
        <v>16</v>
      </c>
      <c r="D20" s="74"/>
      <c r="E20" s="39" t="s">
        <v>215</v>
      </c>
      <c r="F20" s="62">
        <v>4.2261601670371114</v>
      </c>
      <c r="G20" s="28">
        <v>16</v>
      </c>
      <c r="H20" s="36"/>
      <c r="I20" s="37"/>
      <c r="J20" s="37"/>
      <c r="K20" s="37"/>
      <c r="L20" s="71" t="s">
        <v>297</v>
      </c>
      <c r="M20" s="62">
        <v>1.3018890536754901</v>
      </c>
      <c r="N20" s="28">
        <v>16</v>
      </c>
      <c r="O20" s="38"/>
      <c r="P20" s="71" t="s">
        <v>343</v>
      </c>
      <c r="Q20" s="62">
        <v>3.2906213817059049</v>
      </c>
      <c r="R20" s="28">
        <v>16</v>
      </c>
      <c r="S20" s="37"/>
      <c r="T20" s="37"/>
      <c r="U20" s="37"/>
      <c r="V20" s="40"/>
      <c r="W20" s="44" t="s">
        <v>539</v>
      </c>
      <c r="X20" s="31">
        <v>1.2130878333874762</v>
      </c>
      <c r="Y20" s="41">
        <v>16</v>
      </c>
      <c r="Z20" s="44"/>
      <c r="AA20" s="44" t="s">
        <v>441</v>
      </c>
      <c r="AB20" s="31">
        <v>3.1801694500054905</v>
      </c>
      <c r="AC20" s="41">
        <v>16</v>
      </c>
      <c r="AD20" s="37"/>
      <c r="AE20" s="37"/>
      <c r="AF20" s="37"/>
      <c r="AG20" s="42"/>
      <c r="AH20" s="45"/>
      <c r="AJ20" s="61"/>
    </row>
    <row r="21" spans="1:36" s="73" customFormat="1" x14ac:dyDescent="0.3">
      <c r="A21" s="39" t="s">
        <v>41</v>
      </c>
      <c r="B21" s="62">
        <v>1.1563462810698422</v>
      </c>
      <c r="C21" s="28">
        <v>17</v>
      </c>
      <c r="D21" s="74"/>
      <c r="E21" s="39" t="s">
        <v>117</v>
      </c>
      <c r="F21" s="62">
        <v>3.8991860989990275</v>
      </c>
      <c r="G21" s="28">
        <v>17</v>
      </c>
      <c r="H21" s="36"/>
      <c r="I21" s="37"/>
      <c r="J21" s="37"/>
      <c r="K21" s="37"/>
      <c r="L21" s="71" t="s">
        <v>268</v>
      </c>
      <c r="M21" s="62">
        <v>1.2988484969881138</v>
      </c>
      <c r="N21" s="28">
        <v>17</v>
      </c>
      <c r="O21" s="38"/>
      <c r="P21" s="71" t="s">
        <v>345</v>
      </c>
      <c r="Q21" s="62">
        <v>3.245274538446131</v>
      </c>
      <c r="R21" s="28">
        <v>17</v>
      </c>
      <c r="S21" s="37"/>
      <c r="T21" s="37"/>
      <c r="U21" s="37"/>
      <c r="V21" s="44"/>
      <c r="W21" s="44" t="s">
        <v>538</v>
      </c>
      <c r="X21" s="31">
        <v>1.2021202087425082</v>
      </c>
      <c r="Y21" s="41">
        <v>17</v>
      </c>
      <c r="Z21" s="40"/>
      <c r="AA21" s="44" t="s">
        <v>491</v>
      </c>
      <c r="AB21" s="31">
        <v>3.1530076630724095</v>
      </c>
      <c r="AC21" s="41">
        <v>17</v>
      </c>
      <c r="AD21" s="37"/>
      <c r="AE21" s="37"/>
      <c r="AF21" s="37"/>
      <c r="AG21" s="42"/>
      <c r="AH21" s="45"/>
      <c r="AJ21" s="61"/>
    </row>
    <row r="22" spans="1:36" s="73" customFormat="1" x14ac:dyDescent="0.3">
      <c r="A22" s="39" t="s">
        <v>22</v>
      </c>
      <c r="B22" s="62">
        <v>1.145807233784603</v>
      </c>
      <c r="C22" s="28">
        <v>18</v>
      </c>
      <c r="D22" s="74"/>
      <c r="E22" s="39" t="s">
        <v>156</v>
      </c>
      <c r="F22" s="62">
        <v>3.7774883599778599</v>
      </c>
      <c r="G22" s="28">
        <v>18</v>
      </c>
      <c r="H22" s="36"/>
      <c r="I22" s="37"/>
      <c r="J22" s="37"/>
      <c r="K22" s="37"/>
      <c r="L22" s="71" t="s">
        <v>278</v>
      </c>
      <c r="M22" s="62">
        <v>1.2858448309439277</v>
      </c>
      <c r="N22" s="28">
        <v>18</v>
      </c>
      <c r="O22" s="38"/>
      <c r="P22" s="71" t="s">
        <v>340</v>
      </c>
      <c r="Q22" s="62">
        <v>3.1562223666147182</v>
      </c>
      <c r="R22" s="28">
        <v>18</v>
      </c>
      <c r="S22" s="37"/>
      <c r="T22" s="37"/>
      <c r="U22" s="37"/>
      <c r="V22" s="40"/>
      <c r="W22" s="44" t="s">
        <v>601</v>
      </c>
      <c r="X22" s="31">
        <v>1.1965655641924506</v>
      </c>
      <c r="Y22" s="41">
        <v>18</v>
      </c>
      <c r="Z22" s="44"/>
      <c r="AA22" s="44" t="s">
        <v>468</v>
      </c>
      <c r="AB22" s="31">
        <v>3.014027859525211</v>
      </c>
      <c r="AC22" s="41">
        <v>18</v>
      </c>
      <c r="AD22" s="37"/>
      <c r="AE22" s="37"/>
      <c r="AF22" s="37"/>
      <c r="AG22" s="42"/>
      <c r="AH22" s="45"/>
      <c r="AJ22" s="61"/>
    </row>
    <row r="23" spans="1:36" s="73" customFormat="1" x14ac:dyDescent="0.3">
      <c r="A23" s="29" t="s">
        <v>29</v>
      </c>
      <c r="B23" s="62">
        <v>1.1086723062720198</v>
      </c>
      <c r="C23" s="28">
        <v>19</v>
      </c>
      <c r="D23" s="74"/>
      <c r="E23" s="39" t="s">
        <v>131</v>
      </c>
      <c r="F23" s="62">
        <v>3.6284534950277112</v>
      </c>
      <c r="G23" s="28">
        <v>19</v>
      </c>
      <c r="H23" s="36"/>
      <c r="I23" s="37"/>
      <c r="J23" s="37"/>
      <c r="K23" s="37"/>
      <c r="L23" s="71" t="s">
        <v>283</v>
      </c>
      <c r="M23" s="62">
        <v>1.2703249292166643</v>
      </c>
      <c r="N23" s="28">
        <v>19</v>
      </c>
      <c r="O23" s="38"/>
      <c r="P23" s="71" t="s">
        <v>361</v>
      </c>
      <c r="Q23" s="62">
        <v>3.0755621470196095</v>
      </c>
      <c r="R23" s="28">
        <v>19</v>
      </c>
      <c r="S23" s="37"/>
      <c r="T23" s="37"/>
      <c r="U23" s="37"/>
      <c r="V23" s="40"/>
      <c r="W23" s="44" t="s">
        <v>585</v>
      </c>
      <c r="X23" s="31">
        <v>1.192396969434369</v>
      </c>
      <c r="Y23" s="41">
        <v>19</v>
      </c>
      <c r="Z23" s="40"/>
      <c r="AA23" s="44" t="s">
        <v>517</v>
      </c>
      <c r="AB23" s="31">
        <v>2.9498664950577771</v>
      </c>
      <c r="AC23" s="41">
        <v>19</v>
      </c>
      <c r="AD23" s="37"/>
      <c r="AE23" s="37"/>
      <c r="AF23" s="37"/>
      <c r="AG23" s="42"/>
      <c r="AH23" s="45"/>
      <c r="AJ23" s="61"/>
    </row>
    <row r="24" spans="1:36" s="73" customFormat="1" x14ac:dyDescent="0.3">
      <c r="A24" s="29" t="s">
        <v>73</v>
      </c>
      <c r="B24" s="62">
        <v>1.1002601318808141</v>
      </c>
      <c r="C24" s="28">
        <v>20</v>
      </c>
      <c r="D24" s="74"/>
      <c r="E24" s="39" t="s">
        <v>155</v>
      </c>
      <c r="F24" s="62">
        <v>3.6051834727965355</v>
      </c>
      <c r="G24" s="28">
        <v>20</v>
      </c>
      <c r="H24" s="36"/>
      <c r="I24" s="37"/>
      <c r="J24" s="37"/>
      <c r="K24" s="37"/>
      <c r="L24" s="71" t="s">
        <v>312</v>
      </c>
      <c r="M24" s="62">
        <v>1.2427503736920777</v>
      </c>
      <c r="N24" s="28">
        <v>20</v>
      </c>
      <c r="O24" s="38"/>
      <c r="P24" s="71" t="s">
        <v>329</v>
      </c>
      <c r="Q24" s="62">
        <v>3.0482927758697342</v>
      </c>
      <c r="R24" s="28">
        <v>20</v>
      </c>
      <c r="S24" s="37"/>
      <c r="T24" s="37"/>
      <c r="U24" s="37"/>
      <c r="V24" s="40"/>
      <c r="W24" s="44" t="s">
        <v>562</v>
      </c>
      <c r="X24" s="31">
        <v>1.1803818422601529</v>
      </c>
      <c r="Y24" s="41">
        <v>20</v>
      </c>
      <c r="Z24" s="40"/>
      <c r="AA24" s="44" t="s">
        <v>440</v>
      </c>
      <c r="AB24" s="31">
        <v>2.9473889832154954</v>
      </c>
      <c r="AC24" s="41">
        <v>20</v>
      </c>
      <c r="AD24" s="37"/>
      <c r="AE24" s="37"/>
      <c r="AF24" s="37"/>
      <c r="AG24" s="42"/>
      <c r="AH24" s="45"/>
      <c r="AJ24" s="61"/>
    </row>
    <row r="25" spans="1:36" s="73" customFormat="1" x14ac:dyDescent="0.3">
      <c r="A25" s="29" t="s">
        <v>72</v>
      </c>
      <c r="B25" s="62">
        <v>1.0948666998617902</v>
      </c>
      <c r="C25" s="28">
        <v>21</v>
      </c>
      <c r="D25" s="74"/>
      <c r="E25" s="39" t="s">
        <v>89</v>
      </c>
      <c r="F25" s="62">
        <v>3.5689136309002016</v>
      </c>
      <c r="G25" s="28">
        <v>21</v>
      </c>
      <c r="H25" s="36"/>
      <c r="I25" s="37"/>
      <c r="J25" s="37"/>
      <c r="K25" s="37"/>
      <c r="L25" s="71" t="s">
        <v>248</v>
      </c>
      <c r="M25" s="62">
        <v>1.2233567638478255</v>
      </c>
      <c r="N25" s="28">
        <v>21</v>
      </c>
      <c r="O25" s="38"/>
      <c r="P25" s="71" t="s">
        <v>332</v>
      </c>
      <c r="Q25" s="62">
        <v>3.0134105887468308</v>
      </c>
      <c r="R25" s="28">
        <v>21</v>
      </c>
      <c r="S25" s="37"/>
      <c r="T25" s="37"/>
      <c r="U25" s="37"/>
      <c r="V25" s="40"/>
      <c r="W25" s="44" t="s">
        <v>584</v>
      </c>
      <c r="X25" s="31">
        <v>1.178231427262711</v>
      </c>
      <c r="Y25" s="41">
        <v>21</v>
      </c>
      <c r="Z25" s="40"/>
      <c r="AA25" s="44" t="s">
        <v>455</v>
      </c>
      <c r="AB25" s="31">
        <v>2.9455612413682113</v>
      </c>
      <c r="AC25" s="41">
        <v>21</v>
      </c>
      <c r="AD25" s="37"/>
      <c r="AE25" s="37"/>
      <c r="AF25" s="37"/>
      <c r="AG25" s="42"/>
      <c r="AH25" s="45"/>
      <c r="AJ25" s="61"/>
    </row>
    <row r="26" spans="1:36" s="73" customFormat="1" x14ac:dyDescent="0.3">
      <c r="A26" s="39" t="s">
        <v>19</v>
      </c>
      <c r="B26" s="62">
        <v>1.0707685054219707</v>
      </c>
      <c r="C26" s="28">
        <v>22</v>
      </c>
      <c r="D26" s="74"/>
      <c r="E26" s="39" t="s">
        <v>223</v>
      </c>
      <c r="F26" s="62">
        <v>3.5643833771132214</v>
      </c>
      <c r="G26" s="28">
        <v>22</v>
      </c>
      <c r="H26" s="36"/>
      <c r="I26" s="37"/>
      <c r="J26" s="37"/>
      <c r="K26" s="37"/>
      <c r="L26" s="71" t="s">
        <v>290</v>
      </c>
      <c r="M26" s="62">
        <v>1.1895794945545517</v>
      </c>
      <c r="N26" s="28">
        <v>22</v>
      </c>
      <c r="O26" s="38"/>
      <c r="P26" s="71" t="s">
        <v>376</v>
      </c>
      <c r="Q26" s="62">
        <v>2.8877927254608866</v>
      </c>
      <c r="R26" s="28">
        <v>22</v>
      </c>
      <c r="S26" s="37"/>
      <c r="T26" s="37"/>
      <c r="U26" s="37"/>
      <c r="V26" s="40"/>
      <c r="W26" s="44" t="s">
        <v>413</v>
      </c>
      <c r="X26" s="31">
        <v>1.1773143103317198</v>
      </c>
      <c r="Y26" s="41">
        <v>22</v>
      </c>
      <c r="Z26" s="40"/>
      <c r="AA26" s="44" t="s">
        <v>439</v>
      </c>
      <c r="AB26" s="31">
        <v>2.8781856347617478</v>
      </c>
      <c r="AC26" s="41">
        <v>22</v>
      </c>
      <c r="AD26" s="37"/>
      <c r="AE26" s="37"/>
      <c r="AF26" s="37"/>
      <c r="AG26" s="42"/>
      <c r="AH26" s="45"/>
      <c r="AJ26" s="61"/>
    </row>
    <row r="27" spans="1:36" s="73" customFormat="1" x14ac:dyDescent="0.3">
      <c r="A27" s="39" t="s">
        <v>43</v>
      </c>
      <c r="B27" s="62">
        <v>1.0210659981115491</v>
      </c>
      <c r="C27" s="28">
        <v>23</v>
      </c>
      <c r="D27" s="74"/>
      <c r="E27" s="39" t="s">
        <v>220</v>
      </c>
      <c r="F27" s="62">
        <v>3.5077322017916077</v>
      </c>
      <c r="G27" s="28">
        <v>23</v>
      </c>
      <c r="H27" s="36"/>
      <c r="I27" s="37"/>
      <c r="J27" s="37"/>
      <c r="K27" s="37"/>
      <c r="L27" s="71" t="s">
        <v>298</v>
      </c>
      <c r="M27" s="62">
        <v>1.1520381106467126</v>
      </c>
      <c r="N27" s="28">
        <v>23</v>
      </c>
      <c r="O27" s="38"/>
      <c r="P27" s="71" t="s">
        <v>364</v>
      </c>
      <c r="Q27" s="62">
        <v>2.7884404583956153</v>
      </c>
      <c r="R27" s="28">
        <v>23</v>
      </c>
      <c r="S27" s="37"/>
      <c r="T27" s="37"/>
      <c r="U27" s="37"/>
      <c r="V27" s="40"/>
      <c r="W27" s="44" t="s">
        <v>600</v>
      </c>
      <c r="X27" s="31">
        <v>1.1720887172799994</v>
      </c>
      <c r="Y27" s="41">
        <v>23</v>
      </c>
      <c r="Z27" s="40"/>
      <c r="AA27" s="44" t="s">
        <v>467</v>
      </c>
      <c r="AB27" s="31">
        <v>2.8668824798901316</v>
      </c>
      <c r="AC27" s="41">
        <v>23</v>
      </c>
      <c r="AD27" s="37"/>
      <c r="AE27" s="37"/>
      <c r="AF27" s="37"/>
      <c r="AG27" s="42"/>
      <c r="AH27" s="45"/>
      <c r="AJ27" s="61"/>
    </row>
    <row r="28" spans="1:36" s="73" customFormat="1" x14ac:dyDescent="0.3">
      <c r="A28" s="39" t="s">
        <v>55</v>
      </c>
      <c r="B28" s="62">
        <v>0.98757376663985619</v>
      </c>
      <c r="C28" s="28">
        <v>24</v>
      </c>
      <c r="D28" s="74"/>
      <c r="E28" s="39" t="s">
        <v>203</v>
      </c>
      <c r="F28" s="62">
        <v>3.4981006263891694</v>
      </c>
      <c r="G28" s="28">
        <v>24</v>
      </c>
      <c r="H28" s="36"/>
      <c r="I28" s="37"/>
      <c r="J28" s="37"/>
      <c r="K28" s="37"/>
      <c r="L28" s="71" t="s">
        <v>253</v>
      </c>
      <c r="M28" s="62">
        <v>1.1479907844327399</v>
      </c>
      <c r="N28" s="28">
        <v>24</v>
      </c>
      <c r="O28" s="38"/>
      <c r="P28" s="71" t="s">
        <v>362</v>
      </c>
      <c r="Q28" s="62">
        <v>2.7808937426033284</v>
      </c>
      <c r="R28" s="28">
        <v>24</v>
      </c>
      <c r="S28" s="37"/>
      <c r="T28" s="37"/>
      <c r="U28" s="37"/>
      <c r="V28" s="40"/>
      <c r="W28" s="44" t="s">
        <v>537</v>
      </c>
      <c r="X28" s="31">
        <v>1.1697657160398531</v>
      </c>
      <c r="Y28" s="41">
        <v>24</v>
      </c>
      <c r="Z28" s="40"/>
      <c r="AA28" s="44" t="s">
        <v>490</v>
      </c>
      <c r="AB28" s="31">
        <v>2.8634326602869633</v>
      </c>
      <c r="AC28" s="41">
        <v>24</v>
      </c>
      <c r="AD28" s="37"/>
      <c r="AE28" s="37"/>
      <c r="AF28" s="37"/>
      <c r="AG28" s="42"/>
      <c r="AH28" s="45"/>
      <c r="AJ28" s="61"/>
    </row>
    <row r="29" spans="1:36" s="73" customFormat="1" x14ac:dyDescent="0.3">
      <c r="A29" s="29" t="s">
        <v>71</v>
      </c>
      <c r="B29" s="62">
        <v>0.96241815618150595</v>
      </c>
      <c r="C29" s="28">
        <v>25</v>
      </c>
      <c r="D29" s="74"/>
      <c r="E29" s="29" t="s">
        <v>85</v>
      </c>
      <c r="F29" s="65">
        <v>3.4866022611226088</v>
      </c>
      <c r="G29" s="56">
        <v>25</v>
      </c>
      <c r="H29" s="36"/>
      <c r="I29" s="37"/>
      <c r="J29" s="37"/>
      <c r="K29" s="37"/>
      <c r="L29" s="71" t="s">
        <v>285</v>
      </c>
      <c r="M29" s="62">
        <v>1.1195302083801477</v>
      </c>
      <c r="N29" s="28">
        <v>25</v>
      </c>
      <c r="O29" s="38"/>
      <c r="P29" s="71" t="s">
        <v>315</v>
      </c>
      <c r="Q29" s="62">
        <v>2.7780203499565976</v>
      </c>
      <c r="R29" s="28">
        <v>25</v>
      </c>
      <c r="S29" s="37"/>
      <c r="T29" s="37"/>
      <c r="U29" s="37"/>
      <c r="V29" s="40"/>
      <c r="W29" s="44" t="s">
        <v>412</v>
      </c>
      <c r="X29" s="31">
        <v>1.1641473015551218</v>
      </c>
      <c r="Y29" s="41">
        <v>25</v>
      </c>
      <c r="Z29" s="40"/>
      <c r="AA29" s="44" t="s">
        <v>466</v>
      </c>
      <c r="AB29" s="31">
        <v>2.8092505395330587</v>
      </c>
      <c r="AC29" s="41">
        <v>25</v>
      </c>
      <c r="AD29" s="37"/>
      <c r="AE29" s="37"/>
      <c r="AF29" s="37"/>
      <c r="AG29" s="42"/>
      <c r="AH29" s="45"/>
      <c r="AJ29" s="61"/>
    </row>
    <row r="30" spans="1:36" s="73" customFormat="1" x14ac:dyDescent="0.3">
      <c r="A30" s="39" t="s">
        <v>58</v>
      </c>
      <c r="B30" s="62">
        <v>0.94893947746559071</v>
      </c>
      <c r="C30" s="28">
        <v>26</v>
      </c>
      <c r="D30" s="74"/>
      <c r="E30" s="39" t="s">
        <v>150</v>
      </c>
      <c r="F30" s="62">
        <v>3.461823983329535</v>
      </c>
      <c r="G30" s="28">
        <v>26</v>
      </c>
      <c r="H30" s="36"/>
      <c r="I30" s="37"/>
      <c r="J30" s="37"/>
      <c r="K30" s="37"/>
      <c r="L30" s="71" t="s">
        <v>302</v>
      </c>
      <c r="M30" s="62">
        <v>1.0992914176141897</v>
      </c>
      <c r="N30" s="28">
        <v>26</v>
      </c>
      <c r="O30" s="38"/>
      <c r="P30" s="71" t="s">
        <v>341</v>
      </c>
      <c r="Q30" s="62">
        <v>2.7758013376390527</v>
      </c>
      <c r="R30" s="28">
        <v>26</v>
      </c>
      <c r="S30" s="37"/>
      <c r="T30" s="37"/>
      <c r="U30" s="37"/>
      <c r="V30" s="40"/>
      <c r="W30" s="44" t="s">
        <v>583</v>
      </c>
      <c r="X30" s="31">
        <v>1.1460564269532172</v>
      </c>
      <c r="Y30" s="41">
        <v>26</v>
      </c>
      <c r="Z30" s="40"/>
      <c r="AA30" s="44" t="s">
        <v>489</v>
      </c>
      <c r="AB30" s="31">
        <v>2.8039943300692034</v>
      </c>
      <c r="AC30" s="41">
        <v>26</v>
      </c>
      <c r="AD30" s="37"/>
      <c r="AE30" s="37"/>
      <c r="AF30" s="37"/>
      <c r="AG30" s="42"/>
      <c r="AH30" s="45"/>
      <c r="AJ30" s="61"/>
    </row>
    <row r="31" spans="1:36" s="73" customFormat="1" x14ac:dyDescent="0.3">
      <c r="A31" s="39" t="s">
        <v>11</v>
      </c>
      <c r="B31" s="62">
        <v>0.91491210345524343</v>
      </c>
      <c r="C31" s="28">
        <v>27</v>
      </c>
      <c r="D31" s="74"/>
      <c r="E31" s="39" t="s">
        <v>218</v>
      </c>
      <c r="F31" s="62">
        <v>3.4309422779012593</v>
      </c>
      <c r="G31" s="28">
        <v>27</v>
      </c>
      <c r="H31" s="36"/>
      <c r="I31" s="37"/>
      <c r="J31" s="37"/>
      <c r="K31" s="37"/>
      <c r="L31" s="71" t="s">
        <v>293</v>
      </c>
      <c r="M31" s="62">
        <v>1.0943628001737749</v>
      </c>
      <c r="N31" s="28">
        <v>27</v>
      </c>
      <c r="O31" s="38"/>
      <c r="P31" s="71" t="s">
        <v>338</v>
      </c>
      <c r="Q31" s="62">
        <v>2.7112692914616812</v>
      </c>
      <c r="R31" s="28">
        <v>27</v>
      </c>
      <c r="S31" s="37"/>
      <c r="T31" s="37"/>
      <c r="U31" s="37"/>
      <c r="V31" s="40"/>
      <c r="W31" s="44" t="s">
        <v>411</v>
      </c>
      <c r="X31" s="31">
        <v>1.1422839427958407</v>
      </c>
      <c r="Y31" s="41">
        <v>27</v>
      </c>
      <c r="Z31" s="40"/>
      <c r="AA31" s="44" t="s">
        <v>488</v>
      </c>
      <c r="AB31" s="31">
        <v>2.7930320512026943</v>
      </c>
      <c r="AC31" s="41">
        <v>27</v>
      </c>
      <c r="AD31" s="37"/>
      <c r="AE31" s="37"/>
      <c r="AF31" s="37"/>
      <c r="AG31" s="42"/>
      <c r="AH31" s="45"/>
      <c r="AJ31" s="61"/>
    </row>
    <row r="32" spans="1:36" s="73" customFormat="1" x14ac:dyDescent="0.3">
      <c r="A32" s="29" t="s">
        <v>70</v>
      </c>
      <c r="B32" s="62">
        <v>0.89866955805501381</v>
      </c>
      <c r="C32" s="28">
        <v>28</v>
      </c>
      <c r="D32" s="74"/>
      <c r="E32" s="39" t="s">
        <v>105</v>
      </c>
      <c r="F32" s="62">
        <v>3.3960760214363823</v>
      </c>
      <c r="G32" s="28">
        <v>28</v>
      </c>
      <c r="H32" s="36"/>
      <c r="I32" s="37"/>
      <c r="J32" s="37"/>
      <c r="K32" s="37"/>
      <c r="L32" s="71" t="s">
        <v>286</v>
      </c>
      <c r="M32" s="62">
        <v>1.0898536395367999</v>
      </c>
      <c r="N32" s="28">
        <v>28</v>
      </c>
      <c r="O32" s="38"/>
      <c r="P32" s="71" t="s">
        <v>354</v>
      </c>
      <c r="Q32" s="62">
        <v>2.6213952930954414</v>
      </c>
      <c r="R32" s="28">
        <v>28</v>
      </c>
      <c r="S32" s="37"/>
      <c r="T32" s="37"/>
      <c r="U32" s="37"/>
      <c r="V32" s="44"/>
      <c r="W32" s="44" t="s">
        <v>410</v>
      </c>
      <c r="X32" s="31">
        <v>1.1365884459761959</v>
      </c>
      <c r="Y32" s="41">
        <v>28</v>
      </c>
      <c r="Z32" s="44"/>
      <c r="AA32" s="44" t="s">
        <v>438</v>
      </c>
      <c r="AB32" s="31">
        <v>2.7753604825017102</v>
      </c>
      <c r="AC32" s="41">
        <v>28</v>
      </c>
      <c r="AD32" s="37"/>
      <c r="AE32" s="37"/>
      <c r="AF32" s="37"/>
      <c r="AG32" s="42"/>
      <c r="AH32" s="45"/>
      <c r="AJ32" s="61"/>
    </row>
    <row r="33" spans="1:36" s="73" customFormat="1" x14ac:dyDescent="0.3">
      <c r="A33" s="29" t="s">
        <v>18</v>
      </c>
      <c r="B33" s="65">
        <v>0.89310971913517878</v>
      </c>
      <c r="C33" s="56">
        <v>29</v>
      </c>
      <c r="D33" s="74"/>
      <c r="E33" s="39" t="s">
        <v>88</v>
      </c>
      <c r="F33" s="62">
        <v>3.3459734485282824</v>
      </c>
      <c r="G33" s="28">
        <v>29</v>
      </c>
      <c r="H33" s="36"/>
      <c r="I33" s="37"/>
      <c r="J33" s="37"/>
      <c r="K33" s="37"/>
      <c r="L33" s="71" t="s">
        <v>257</v>
      </c>
      <c r="M33" s="62">
        <v>1.0667793579527967</v>
      </c>
      <c r="N33" s="28">
        <v>29</v>
      </c>
      <c r="O33" s="38"/>
      <c r="P33" s="71" t="s">
        <v>375</v>
      </c>
      <c r="Q33" s="62">
        <v>2.564424514200299</v>
      </c>
      <c r="R33" s="28">
        <v>29</v>
      </c>
      <c r="S33" s="37"/>
      <c r="T33" s="37"/>
      <c r="U33" s="37"/>
      <c r="V33" s="40"/>
      <c r="W33" s="44" t="s">
        <v>409</v>
      </c>
      <c r="X33" s="31">
        <v>1.1316278519719893</v>
      </c>
      <c r="Y33" s="41">
        <v>29</v>
      </c>
      <c r="Z33" s="40"/>
      <c r="AA33" s="44" t="s">
        <v>454</v>
      </c>
      <c r="AB33" s="31">
        <v>2.7125677653166758</v>
      </c>
      <c r="AC33" s="41">
        <v>29</v>
      </c>
      <c r="AD33" s="37"/>
      <c r="AE33" s="37"/>
      <c r="AF33" s="37"/>
      <c r="AG33" s="42"/>
      <c r="AH33" s="45"/>
      <c r="AJ33" s="61"/>
    </row>
    <row r="34" spans="1:36" s="73" customFormat="1" x14ac:dyDescent="0.3">
      <c r="A34" s="29" t="s">
        <v>69</v>
      </c>
      <c r="B34" s="65">
        <v>0.88611435565007368</v>
      </c>
      <c r="C34" s="28">
        <v>30</v>
      </c>
      <c r="D34" s="74"/>
      <c r="E34" s="39" t="s">
        <v>106</v>
      </c>
      <c r="F34" s="62">
        <v>3.2519742567161956</v>
      </c>
      <c r="G34" s="28">
        <v>30</v>
      </c>
      <c r="H34" s="36"/>
      <c r="I34" s="37"/>
      <c r="J34" s="37"/>
      <c r="K34" s="37"/>
      <c r="L34" s="71" t="s">
        <v>291</v>
      </c>
      <c r="M34" s="62">
        <v>1.0395188231240542</v>
      </c>
      <c r="N34" s="28">
        <v>30</v>
      </c>
      <c r="O34" s="38"/>
      <c r="P34" s="71" t="s">
        <v>337</v>
      </c>
      <c r="Q34" s="62">
        <v>2.5366531665111465</v>
      </c>
      <c r="R34" s="28">
        <v>30</v>
      </c>
      <c r="S34" s="37"/>
      <c r="T34" s="37"/>
      <c r="U34" s="37"/>
      <c r="V34" s="40"/>
      <c r="W34" s="44" t="s">
        <v>561</v>
      </c>
      <c r="X34" s="31">
        <v>1.1268117274867568</v>
      </c>
      <c r="Y34" s="41">
        <v>30</v>
      </c>
      <c r="Z34" s="40"/>
      <c r="AA34" s="44" t="s">
        <v>516</v>
      </c>
      <c r="AB34" s="31">
        <v>2.5622110450642692</v>
      </c>
      <c r="AC34" s="41">
        <v>30</v>
      </c>
      <c r="AD34" s="37"/>
      <c r="AE34" s="37"/>
      <c r="AF34" s="37"/>
      <c r="AG34" s="42"/>
      <c r="AH34" s="45"/>
      <c r="AJ34" s="61"/>
    </row>
    <row r="35" spans="1:36" s="73" customFormat="1" x14ac:dyDescent="0.3">
      <c r="A35" s="39" t="s">
        <v>20</v>
      </c>
      <c r="B35" s="62">
        <v>0.86666666666666659</v>
      </c>
      <c r="C35" s="28">
        <v>31</v>
      </c>
      <c r="D35" s="74"/>
      <c r="E35" s="39" t="s">
        <v>151</v>
      </c>
      <c r="F35" s="62">
        <v>3.2117995637026668</v>
      </c>
      <c r="G35" s="28">
        <v>31</v>
      </c>
      <c r="H35" s="36"/>
      <c r="I35" s="37"/>
      <c r="J35" s="37"/>
      <c r="K35" s="37"/>
      <c r="L35" s="71" t="s">
        <v>260</v>
      </c>
      <c r="M35" s="62">
        <v>1.031486792157859</v>
      </c>
      <c r="N35" s="28">
        <v>31</v>
      </c>
      <c r="O35" s="38"/>
      <c r="P35" s="71" t="s">
        <v>357</v>
      </c>
      <c r="Q35" s="62">
        <v>2.5301634383473401</v>
      </c>
      <c r="R35" s="28">
        <v>31</v>
      </c>
      <c r="S35" s="37"/>
      <c r="T35" s="37"/>
      <c r="U35" s="37"/>
      <c r="V35" s="44"/>
      <c r="W35" s="44" t="s">
        <v>582</v>
      </c>
      <c r="X35" s="31">
        <v>1.1134543248697031</v>
      </c>
      <c r="Y35" s="41">
        <v>31</v>
      </c>
      <c r="Z35" s="44"/>
      <c r="AA35" s="44" t="s">
        <v>437</v>
      </c>
      <c r="AB35" s="31">
        <v>2.5610138279989521</v>
      </c>
      <c r="AC35" s="41">
        <v>31</v>
      </c>
      <c r="AD35" s="37"/>
      <c r="AE35" s="37"/>
      <c r="AF35" s="37"/>
      <c r="AG35" s="42"/>
      <c r="AH35" s="45"/>
      <c r="AJ35" s="61"/>
    </row>
    <row r="36" spans="1:36" s="73" customFormat="1" x14ac:dyDescent="0.3">
      <c r="A36" s="29" t="s">
        <v>35</v>
      </c>
      <c r="B36" s="62">
        <v>0.85845092978126114</v>
      </c>
      <c r="C36" s="28">
        <v>32</v>
      </c>
      <c r="D36" s="74"/>
      <c r="E36" s="39" t="s">
        <v>148</v>
      </c>
      <c r="F36" s="62">
        <v>3.1327125321525084</v>
      </c>
      <c r="G36" s="28">
        <v>32</v>
      </c>
      <c r="H36" s="36"/>
      <c r="I36" s="37"/>
      <c r="J36" s="37"/>
      <c r="K36" s="37"/>
      <c r="L36" s="71" t="s">
        <v>234</v>
      </c>
      <c r="M36" s="62">
        <v>1.028518003641846</v>
      </c>
      <c r="N36" s="28">
        <v>32</v>
      </c>
      <c r="O36" s="38"/>
      <c r="P36" s="71" t="s">
        <v>344</v>
      </c>
      <c r="Q36" s="62">
        <v>2.5218795343179163</v>
      </c>
      <c r="R36" s="28">
        <v>32</v>
      </c>
      <c r="S36" s="37"/>
      <c r="T36" s="37"/>
      <c r="U36" s="37"/>
      <c r="V36" s="40"/>
      <c r="W36" s="44" t="s">
        <v>581</v>
      </c>
      <c r="X36" s="31">
        <v>1.1031326986642238</v>
      </c>
      <c r="Y36" s="41">
        <v>32</v>
      </c>
      <c r="Z36" s="40"/>
      <c r="AA36" s="44" t="s">
        <v>453</v>
      </c>
      <c r="AB36" s="31">
        <v>2.5409244396229282</v>
      </c>
      <c r="AC36" s="41">
        <v>32</v>
      </c>
      <c r="AD36" s="37"/>
      <c r="AE36" s="37"/>
      <c r="AF36" s="37"/>
      <c r="AG36" s="42"/>
      <c r="AH36" s="45"/>
      <c r="AJ36" s="61"/>
    </row>
    <row r="37" spans="1:36" s="73" customFormat="1" x14ac:dyDescent="0.3">
      <c r="A37" s="29" t="s">
        <v>34</v>
      </c>
      <c r="B37" s="62">
        <v>0.84731616330990822</v>
      </c>
      <c r="C37" s="28">
        <v>33</v>
      </c>
      <c r="D37" s="74"/>
      <c r="E37" s="39" t="s">
        <v>221</v>
      </c>
      <c r="F37" s="62">
        <v>3.0926113019465209</v>
      </c>
      <c r="G37" s="28">
        <v>33</v>
      </c>
      <c r="H37" s="36"/>
      <c r="I37" s="37"/>
      <c r="J37" s="37"/>
      <c r="K37" s="37"/>
      <c r="L37" s="71" t="s">
        <v>266</v>
      </c>
      <c r="M37" s="62">
        <v>1.0164053759606038</v>
      </c>
      <c r="N37" s="28">
        <v>33</v>
      </c>
      <c r="O37" s="38"/>
      <c r="P37" s="71" t="s">
        <v>353</v>
      </c>
      <c r="Q37" s="62">
        <v>2.5123365242011593</v>
      </c>
      <c r="R37" s="28">
        <v>33</v>
      </c>
      <c r="S37" s="37"/>
      <c r="T37" s="37"/>
      <c r="U37" s="37"/>
      <c r="V37" s="40"/>
      <c r="W37" s="44" t="s">
        <v>536</v>
      </c>
      <c r="X37" s="31">
        <v>1.1014237049708973</v>
      </c>
      <c r="Y37" s="41">
        <v>33</v>
      </c>
      <c r="Z37" s="40"/>
      <c r="AA37" s="44" t="s">
        <v>436</v>
      </c>
      <c r="AB37" s="31">
        <v>2.5393341949435304</v>
      </c>
      <c r="AC37" s="41">
        <v>33</v>
      </c>
      <c r="AD37" s="37"/>
      <c r="AE37" s="37"/>
      <c r="AF37" s="37"/>
      <c r="AG37" s="42"/>
      <c r="AH37" s="45"/>
      <c r="AJ37" s="61"/>
    </row>
    <row r="38" spans="1:36" s="73" customFormat="1" x14ac:dyDescent="0.3">
      <c r="A38" s="29" t="s">
        <v>68</v>
      </c>
      <c r="B38" s="62">
        <v>0.84420473635471005</v>
      </c>
      <c r="C38" s="28">
        <v>34</v>
      </c>
      <c r="D38" s="74"/>
      <c r="E38" s="39" t="s">
        <v>82</v>
      </c>
      <c r="F38" s="62">
        <v>3.053003533568905</v>
      </c>
      <c r="G38" s="28">
        <v>34</v>
      </c>
      <c r="H38" s="36"/>
      <c r="I38" s="37"/>
      <c r="J38" s="37"/>
      <c r="K38" s="37"/>
      <c r="L38" s="71" t="s">
        <v>273</v>
      </c>
      <c r="M38" s="62">
        <v>0.99568125302287869</v>
      </c>
      <c r="N38" s="28">
        <v>34</v>
      </c>
      <c r="O38" s="38"/>
      <c r="P38" s="71" t="s">
        <v>327</v>
      </c>
      <c r="Q38" s="62">
        <v>2.4914089179193804</v>
      </c>
      <c r="R38" s="28">
        <v>34</v>
      </c>
      <c r="S38" s="37"/>
      <c r="T38" s="37"/>
      <c r="U38" s="37"/>
      <c r="V38" s="40"/>
      <c r="W38" s="44" t="s">
        <v>599</v>
      </c>
      <c r="X38" s="31">
        <v>1.0971227285813479</v>
      </c>
      <c r="Y38" s="41">
        <v>34</v>
      </c>
      <c r="Z38" s="44"/>
      <c r="AA38" s="44" t="s">
        <v>435</v>
      </c>
      <c r="AB38" s="31">
        <v>2.4409797014774077</v>
      </c>
      <c r="AC38" s="41">
        <v>34</v>
      </c>
      <c r="AD38" s="37"/>
      <c r="AE38" s="37"/>
      <c r="AF38" s="37"/>
      <c r="AG38" s="42"/>
      <c r="AH38" s="45"/>
      <c r="AJ38" s="61"/>
    </row>
    <row r="39" spans="1:36" s="73" customFormat="1" x14ac:dyDescent="0.3">
      <c r="A39" s="29" t="s">
        <v>67</v>
      </c>
      <c r="B39" s="62">
        <v>0.84093331037595798</v>
      </c>
      <c r="C39" s="28">
        <v>35</v>
      </c>
      <c r="D39" s="74"/>
      <c r="E39" s="39" t="s">
        <v>116</v>
      </c>
      <c r="F39" s="65">
        <v>3.0132485771856428</v>
      </c>
      <c r="G39" s="56">
        <v>35</v>
      </c>
      <c r="H39" s="36"/>
      <c r="I39" s="37"/>
      <c r="J39" s="37"/>
      <c r="K39" s="37"/>
      <c r="L39" s="71" t="s">
        <v>269</v>
      </c>
      <c r="M39" s="62">
        <v>0.99496309034681896</v>
      </c>
      <c r="N39" s="28">
        <v>35</v>
      </c>
      <c r="O39" s="38"/>
      <c r="P39" s="71" t="s">
        <v>335</v>
      </c>
      <c r="Q39" s="62">
        <v>2.4815598297905601</v>
      </c>
      <c r="R39" s="28">
        <v>35</v>
      </c>
      <c r="S39" s="37"/>
      <c r="T39" s="37"/>
      <c r="U39" s="37"/>
      <c r="V39" s="40"/>
      <c r="W39" s="44" t="s">
        <v>408</v>
      </c>
      <c r="X39" s="31">
        <v>1.085145248895534</v>
      </c>
      <c r="Y39" s="41">
        <v>35</v>
      </c>
      <c r="Z39" s="40"/>
      <c r="AA39" s="44" t="s">
        <v>434</v>
      </c>
      <c r="AB39" s="31">
        <v>2.4275677250956642</v>
      </c>
      <c r="AC39" s="41">
        <v>35</v>
      </c>
      <c r="AD39" s="37"/>
      <c r="AE39" s="37"/>
      <c r="AF39" s="37"/>
      <c r="AG39" s="42"/>
      <c r="AH39" s="45"/>
      <c r="AJ39" s="61"/>
    </row>
    <row r="40" spans="1:36" s="73" customFormat="1" x14ac:dyDescent="0.3">
      <c r="A40" s="39" t="s">
        <v>47</v>
      </c>
      <c r="B40" s="62">
        <v>0.82938820694819781</v>
      </c>
      <c r="C40" s="28">
        <v>36</v>
      </c>
      <c r="D40" s="74"/>
      <c r="E40" s="39" t="s">
        <v>129</v>
      </c>
      <c r="F40" s="65">
        <v>2.9647961059327748</v>
      </c>
      <c r="G40" s="56">
        <v>36</v>
      </c>
      <c r="H40" s="36"/>
      <c r="I40" s="37"/>
      <c r="J40" s="37"/>
      <c r="K40" s="37"/>
      <c r="L40" s="71" t="s">
        <v>259</v>
      </c>
      <c r="M40" s="62">
        <v>0.99137227696651997</v>
      </c>
      <c r="N40" s="28">
        <v>36</v>
      </c>
      <c r="O40" s="38"/>
      <c r="P40" s="71" t="s">
        <v>334</v>
      </c>
      <c r="Q40" s="62">
        <v>2.4406245572551533</v>
      </c>
      <c r="R40" s="28">
        <v>36</v>
      </c>
      <c r="S40" s="37"/>
      <c r="T40" s="37"/>
      <c r="U40" s="37"/>
      <c r="V40" s="40"/>
      <c r="W40" s="44" t="s">
        <v>407</v>
      </c>
      <c r="X40" s="31">
        <v>1.0778574626424402</v>
      </c>
      <c r="Y40" s="41">
        <v>36</v>
      </c>
      <c r="Z40" s="40"/>
      <c r="AA40" s="44" t="s">
        <v>433</v>
      </c>
      <c r="AB40" s="31">
        <v>2.4235870015120411</v>
      </c>
      <c r="AC40" s="41">
        <v>36</v>
      </c>
      <c r="AD40" s="37"/>
      <c r="AE40" s="37"/>
      <c r="AF40" s="37"/>
      <c r="AG40" s="42"/>
      <c r="AH40" s="45"/>
      <c r="AJ40" s="61"/>
    </row>
    <row r="41" spans="1:36" s="73" customFormat="1" x14ac:dyDescent="0.3">
      <c r="A41" s="39" t="s">
        <v>42</v>
      </c>
      <c r="B41" s="62">
        <v>0.77502126453076259</v>
      </c>
      <c r="C41" s="28">
        <v>37</v>
      </c>
      <c r="D41" s="74"/>
      <c r="E41" s="39" t="s">
        <v>152</v>
      </c>
      <c r="F41" s="62">
        <v>2.9059355973040732</v>
      </c>
      <c r="G41" s="28">
        <v>37</v>
      </c>
      <c r="H41" s="36"/>
      <c r="I41" s="37"/>
      <c r="J41" s="37"/>
      <c r="K41" s="37"/>
      <c r="L41" s="71" t="s">
        <v>239</v>
      </c>
      <c r="M41" s="62">
        <v>0.98552398853928036</v>
      </c>
      <c r="N41" s="28">
        <v>37</v>
      </c>
      <c r="O41" s="38"/>
      <c r="P41" s="71" t="s">
        <v>328</v>
      </c>
      <c r="Q41" s="62">
        <v>2.4202082183214535</v>
      </c>
      <c r="R41" s="28">
        <v>37</v>
      </c>
      <c r="S41" s="37"/>
      <c r="T41" s="37"/>
      <c r="U41" s="37"/>
      <c r="V41" s="40"/>
      <c r="W41" s="44" t="s">
        <v>535</v>
      </c>
      <c r="X41" s="31">
        <v>1.071879666083515</v>
      </c>
      <c r="Y41" s="41">
        <v>37</v>
      </c>
      <c r="Z41" s="40"/>
      <c r="AA41" s="44" t="s">
        <v>432</v>
      </c>
      <c r="AB41" s="31">
        <v>2.3665095495130215</v>
      </c>
      <c r="AC41" s="41">
        <v>37</v>
      </c>
      <c r="AD41" s="37"/>
      <c r="AE41" s="37"/>
      <c r="AF41" s="37"/>
      <c r="AG41" s="42"/>
      <c r="AH41" s="45"/>
      <c r="AJ41" s="61"/>
    </row>
    <row r="42" spans="1:36" s="73" customFormat="1" x14ac:dyDescent="0.3">
      <c r="A42" s="39" t="s">
        <v>37</v>
      </c>
      <c r="B42" s="62">
        <v>0.76648709951800398</v>
      </c>
      <c r="C42" s="28">
        <v>38</v>
      </c>
      <c r="D42" s="74"/>
      <c r="E42" s="39" t="s">
        <v>95</v>
      </c>
      <c r="F42" s="62">
        <v>2.8933422500971511</v>
      </c>
      <c r="G42" s="28">
        <v>38</v>
      </c>
      <c r="H42" s="36"/>
      <c r="I42" s="37"/>
      <c r="J42" s="37"/>
      <c r="K42" s="37"/>
      <c r="L42" s="71" t="s">
        <v>270</v>
      </c>
      <c r="M42" s="62">
        <v>0.98059983682562335</v>
      </c>
      <c r="N42" s="28">
        <v>38</v>
      </c>
      <c r="O42" s="38"/>
      <c r="P42" s="71" t="s">
        <v>352</v>
      </c>
      <c r="Q42" s="62">
        <v>2.4098841999610503</v>
      </c>
      <c r="R42" s="28">
        <v>38</v>
      </c>
      <c r="S42" s="37"/>
      <c r="T42" s="37"/>
      <c r="U42" s="37"/>
      <c r="V42" s="40"/>
      <c r="W42" s="44" t="s">
        <v>406</v>
      </c>
      <c r="X42" s="31">
        <v>1.0683649679430323</v>
      </c>
      <c r="Y42" s="41">
        <v>38</v>
      </c>
      <c r="Z42" s="40"/>
      <c r="AA42" s="44" t="s">
        <v>465</v>
      </c>
      <c r="AB42" s="31">
        <v>2.3402246419462429</v>
      </c>
      <c r="AC42" s="41">
        <v>38</v>
      </c>
      <c r="AD42" s="37"/>
      <c r="AE42" s="37"/>
      <c r="AF42" s="37"/>
      <c r="AG42" s="42"/>
      <c r="AH42" s="45"/>
      <c r="AJ42" s="61"/>
    </row>
    <row r="43" spans="1:36" s="73" customFormat="1" x14ac:dyDescent="0.3">
      <c r="A43" s="39" t="s">
        <v>15</v>
      </c>
      <c r="B43" s="62">
        <v>0.7652724456119081</v>
      </c>
      <c r="C43" s="28">
        <v>39</v>
      </c>
      <c r="D43" s="74"/>
      <c r="E43" s="39" t="s">
        <v>189</v>
      </c>
      <c r="F43" s="62">
        <v>2.8454697891742189</v>
      </c>
      <c r="G43" s="28">
        <v>39</v>
      </c>
      <c r="H43" s="36"/>
      <c r="I43" s="37"/>
      <c r="J43" s="37"/>
      <c r="K43" s="37"/>
      <c r="L43" s="71" t="s">
        <v>276</v>
      </c>
      <c r="M43" s="62">
        <v>0.95531286983356545</v>
      </c>
      <c r="N43" s="28">
        <v>39</v>
      </c>
      <c r="O43" s="38"/>
      <c r="P43" s="71" t="s">
        <v>348</v>
      </c>
      <c r="Q43" s="62">
        <v>2.3866043473701555</v>
      </c>
      <c r="R43" s="28">
        <v>39</v>
      </c>
      <c r="S43" s="37"/>
      <c r="T43" s="37"/>
      <c r="U43" s="37"/>
      <c r="V43" s="40"/>
      <c r="W43" s="44" t="s">
        <v>560</v>
      </c>
      <c r="X43" s="31">
        <v>1.0628954532077692</v>
      </c>
      <c r="Y43" s="41">
        <v>39</v>
      </c>
      <c r="Z43" s="44"/>
      <c r="AA43" s="44" t="s">
        <v>452</v>
      </c>
      <c r="AB43" s="31">
        <v>2.3145115383583734</v>
      </c>
      <c r="AC43" s="41">
        <v>39</v>
      </c>
      <c r="AD43" s="37"/>
      <c r="AE43" s="37"/>
      <c r="AF43" s="37"/>
      <c r="AG43" s="42"/>
      <c r="AH43" s="45"/>
      <c r="AJ43" s="61"/>
    </row>
    <row r="44" spans="1:36" s="73" customFormat="1" x14ac:dyDescent="0.3">
      <c r="A44" s="39" t="s">
        <v>44</v>
      </c>
      <c r="B44" s="62">
        <v>0.76420408296161246</v>
      </c>
      <c r="C44" s="28">
        <v>40</v>
      </c>
      <c r="D44" s="74"/>
      <c r="E44" s="39" t="s">
        <v>138</v>
      </c>
      <c r="F44" s="62">
        <v>2.8365031574146893</v>
      </c>
      <c r="G44" s="28">
        <v>40</v>
      </c>
      <c r="H44" s="36"/>
      <c r="I44" s="37"/>
      <c r="J44" s="37"/>
      <c r="K44" s="37"/>
      <c r="L44" s="71" t="s">
        <v>263</v>
      </c>
      <c r="M44" s="62">
        <v>0.95259149245929198</v>
      </c>
      <c r="N44" s="28">
        <v>40</v>
      </c>
      <c r="O44" s="38"/>
      <c r="P44" s="71" t="s">
        <v>349</v>
      </c>
      <c r="Q44" s="62">
        <v>2.3683579764205351</v>
      </c>
      <c r="R44" s="28">
        <v>40</v>
      </c>
      <c r="S44" s="37"/>
      <c r="T44" s="37"/>
      <c r="U44" s="37"/>
      <c r="V44" s="44"/>
      <c r="W44" s="44" t="s">
        <v>534</v>
      </c>
      <c r="X44" s="31">
        <v>1.0615975179788577</v>
      </c>
      <c r="Y44" s="41">
        <v>40</v>
      </c>
      <c r="Z44" s="40"/>
      <c r="AA44" s="44" t="s">
        <v>515</v>
      </c>
      <c r="AB44" s="31">
        <v>2.3144620004854728</v>
      </c>
      <c r="AC44" s="41">
        <v>40</v>
      </c>
      <c r="AD44" s="37"/>
      <c r="AE44" s="37"/>
      <c r="AF44" s="37"/>
      <c r="AG44" s="42"/>
      <c r="AH44" s="45"/>
      <c r="AJ44" s="61"/>
    </row>
    <row r="45" spans="1:36" s="73" customFormat="1" x14ac:dyDescent="0.3">
      <c r="A45" s="29" t="s">
        <v>66</v>
      </c>
      <c r="B45" s="62">
        <v>0.76233066996756493</v>
      </c>
      <c r="C45" s="28">
        <v>41</v>
      </c>
      <c r="D45" s="74"/>
      <c r="E45" s="39" t="s">
        <v>136</v>
      </c>
      <c r="F45" s="62">
        <v>2.8342043175377283</v>
      </c>
      <c r="G45" s="28">
        <v>41</v>
      </c>
      <c r="H45" s="36"/>
      <c r="I45" s="37"/>
      <c r="J45" s="37"/>
      <c r="K45" s="37"/>
      <c r="L45" s="71" t="s">
        <v>284</v>
      </c>
      <c r="M45" s="62">
        <v>0.93549353587104689</v>
      </c>
      <c r="N45" s="28">
        <v>41</v>
      </c>
      <c r="O45" s="38"/>
      <c r="P45" s="71" t="s">
        <v>365</v>
      </c>
      <c r="Q45" s="62">
        <v>2.2571001494768308</v>
      </c>
      <c r="R45" s="28">
        <v>41</v>
      </c>
      <c r="S45" s="37"/>
      <c r="T45" s="37"/>
      <c r="U45" s="37"/>
      <c r="V45" s="44"/>
      <c r="W45" s="44" t="s">
        <v>580</v>
      </c>
      <c r="X45" s="31">
        <v>1.0563650544090522</v>
      </c>
      <c r="Y45" s="41">
        <v>41</v>
      </c>
      <c r="Z45" s="40"/>
      <c r="AA45" s="44" t="s">
        <v>487</v>
      </c>
      <c r="AB45" s="31">
        <v>2.3106205974472935</v>
      </c>
      <c r="AC45" s="41">
        <v>41</v>
      </c>
      <c r="AD45" s="37"/>
      <c r="AE45" s="37"/>
      <c r="AF45" s="37"/>
      <c r="AG45" s="42"/>
      <c r="AH45" s="45"/>
      <c r="AJ45" s="61"/>
    </row>
    <row r="46" spans="1:36" s="73" customFormat="1" x14ac:dyDescent="0.3">
      <c r="A46" s="39" t="s">
        <v>51</v>
      </c>
      <c r="B46" s="62">
        <v>0.75926545145635471</v>
      </c>
      <c r="C46" s="28">
        <v>42</v>
      </c>
      <c r="D46" s="74"/>
      <c r="E46" s="39" t="s">
        <v>86</v>
      </c>
      <c r="F46" s="62">
        <v>2.8025720043740345</v>
      </c>
      <c r="G46" s="28">
        <v>42</v>
      </c>
      <c r="H46" s="36"/>
      <c r="I46" s="37"/>
      <c r="J46" s="37"/>
      <c r="K46" s="37"/>
      <c r="L46" s="71" t="s">
        <v>281</v>
      </c>
      <c r="M46" s="62">
        <v>0.92720926400311598</v>
      </c>
      <c r="N46" s="28">
        <v>42</v>
      </c>
      <c r="O46" s="38"/>
      <c r="P46" s="71" t="s">
        <v>356</v>
      </c>
      <c r="Q46" s="62">
        <v>2.1134331041301513</v>
      </c>
      <c r="R46" s="28">
        <v>42</v>
      </c>
      <c r="S46" s="37"/>
      <c r="T46" s="37"/>
      <c r="U46" s="37"/>
      <c r="V46" s="40"/>
      <c r="W46" s="44" t="s">
        <v>533</v>
      </c>
      <c r="X46" s="31">
        <v>1.0548798478838148</v>
      </c>
      <c r="Y46" s="41">
        <v>42</v>
      </c>
      <c r="Z46" s="40"/>
      <c r="AA46" s="44" t="s">
        <v>486</v>
      </c>
      <c r="AB46" s="31">
        <v>2.3070614159971279</v>
      </c>
      <c r="AC46" s="41">
        <v>42</v>
      </c>
      <c r="AD46" s="37"/>
      <c r="AE46" s="37"/>
      <c r="AF46" s="37"/>
      <c r="AG46" s="42"/>
      <c r="AH46" s="45"/>
      <c r="AJ46" s="61"/>
    </row>
    <row r="47" spans="1:36" s="73" customFormat="1" x14ac:dyDescent="0.3">
      <c r="A47" s="39" t="s">
        <v>45</v>
      </c>
      <c r="B47" s="62">
        <v>0.720216195096539</v>
      </c>
      <c r="C47" s="28">
        <v>43</v>
      </c>
      <c r="D47" s="74"/>
      <c r="E47" s="39" t="s">
        <v>83</v>
      </c>
      <c r="F47" s="62">
        <v>2.7949472057927043</v>
      </c>
      <c r="G47" s="28">
        <v>43</v>
      </c>
      <c r="H47" s="36"/>
      <c r="I47" s="37"/>
      <c r="J47" s="37"/>
      <c r="K47" s="37"/>
      <c r="L47" s="71" t="s">
        <v>249</v>
      </c>
      <c r="M47" s="62">
        <v>0.92047657274881045</v>
      </c>
      <c r="N47" s="28">
        <v>43</v>
      </c>
      <c r="O47" s="38"/>
      <c r="P47" s="71" t="s">
        <v>347</v>
      </c>
      <c r="Q47" s="62">
        <v>2.0793522388506882</v>
      </c>
      <c r="R47" s="28">
        <v>43</v>
      </c>
      <c r="S47" s="37"/>
      <c r="T47" s="37"/>
      <c r="U47" s="37"/>
      <c r="V47" s="40"/>
      <c r="W47" s="44" t="s">
        <v>405</v>
      </c>
      <c r="X47" s="31">
        <v>1.0543405725484234</v>
      </c>
      <c r="Y47" s="41">
        <v>43</v>
      </c>
      <c r="Z47" s="40"/>
      <c r="AA47" s="44" t="s">
        <v>464</v>
      </c>
      <c r="AB47" s="31">
        <v>2.2950847312144398</v>
      </c>
      <c r="AC47" s="41">
        <v>43</v>
      </c>
      <c r="AD47" s="37"/>
      <c r="AE47" s="37"/>
      <c r="AF47" s="37"/>
      <c r="AG47" s="42"/>
      <c r="AH47" s="45"/>
      <c r="AJ47" s="61"/>
    </row>
    <row r="48" spans="1:36" s="73" customFormat="1" x14ac:dyDescent="0.3">
      <c r="A48" s="39" t="s">
        <v>53</v>
      </c>
      <c r="B48" s="62">
        <v>0.71924846140637855</v>
      </c>
      <c r="C48" s="28">
        <v>44</v>
      </c>
      <c r="D48" s="74"/>
      <c r="E48" s="39" t="s">
        <v>132</v>
      </c>
      <c r="F48" s="62">
        <v>2.705999785937987</v>
      </c>
      <c r="G48" s="28">
        <v>44</v>
      </c>
      <c r="H48" s="36"/>
      <c r="I48" s="37"/>
      <c r="J48" s="37"/>
      <c r="K48" s="37"/>
      <c r="L48" s="71" t="s">
        <v>287</v>
      </c>
      <c r="M48" s="62">
        <v>0.9184006711308853</v>
      </c>
      <c r="N48" s="28">
        <v>44</v>
      </c>
      <c r="O48" s="38"/>
      <c r="P48" s="71" t="s">
        <v>321</v>
      </c>
      <c r="Q48" s="62">
        <v>2.0400407260196189</v>
      </c>
      <c r="R48" s="28">
        <v>44</v>
      </c>
      <c r="S48" s="37"/>
      <c r="T48" s="37"/>
      <c r="U48" s="37"/>
      <c r="V48" s="40"/>
      <c r="W48" s="44" t="s">
        <v>532</v>
      </c>
      <c r="X48" s="31">
        <v>1.0533717994951317</v>
      </c>
      <c r="Y48" s="41">
        <v>44</v>
      </c>
      <c r="Z48" s="40"/>
      <c r="AA48" s="44" t="s">
        <v>451</v>
      </c>
      <c r="AB48" s="31">
        <v>2.2501452912232183</v>
      </c>
      <c r="AC48" s="41">
        <v>44</v>
      </c>
      <c r="AD48" s="37"/>
      <c r="AE48" s="37"/>
      <c r="AF48" s="37"/>
      <c r="AG48" s="42"/>
      <c r="AH48" s="45"/>
      <c r="AJ48" s="61"/>
    </row>
    <row r="49" spans="1:36" s="73" customFormat="1" x14ac:dyDescent="0.3">
      <c r="A49" s="29" t="s">
        <v>65</v>
      </c>
      <c r="B49" s="62">
        <v>0.7143202833064205</v>
      </c>
      <c r="C49" s="28">
        <v>45</v>
      </c>
      <c r="D49" s="74"/>
      <c r="E49" s="39" t="s">
        <v>101</v>
      </c>
      <c r="F49" s="62">
        <v>2.6782915962513449</v>
      </c>
      <c r="G49" s="28">
        <v>45</v>
      </c>
      <c r="H49" s="36"/>
      <c r="I49" s="37"/>
      <c r="J49" s="37"/>
      <c r="K49" s="37"/>
      <c r="L49" s="71" t="s">
        <v>267</v>
      </c>
      <c r="M49" s="62">
        <v>0.91319513994401269</v>
      </c>
      <c r="N49" s="28">
        <v>45</v>
      </c>
      <c r="O49" s="38"/>
      <c r="P49" s="71" t="s">
        <v>319</v>
      </c>
      <c r="Q49" s="62">
        <v>2.0196059235473403</v>
      </c>
      <c r="R49" s="28">
        <v>45</v>
      </c>
      <c r="S49" s="37"/>
      <c r="T49" s="37"/>
      <c r="U49" s="37"/>
      <c r="V49" s="40"/>
      <c r="W49" s="44" t="s">
        <v>559</v>
      </c>
      <c r="X49" s="31">
        <v>1.0471079801844223</v>
      </c>
      <c r="Y49" s="41">
        <v>45</v>
      </c>
      <c r="Z49" s="40"/>
      <c r="AA49" s="44" t="s">
        <v>485</v>
      </c>
      <c r="AB49" s="31">
        <v>2.2220681629671817</v>
      </c>
      <c r="AC49" s="41">
        <v>45</v>
      </c>
      <c r="AD49" s="37"/>
      <c r="AE49" s="37"/>
      <c r="AF49" s="37"/>
      <c r="AG49" s="42"/>
      <c r="AH49" s="45"/>
      <c r="AJ49" s="61"/>
    </row>
    <row r="50" spans="1:36" s="73" customFormat="1" x14ac:dyDescent="0.3">
      <c r="A50" s="39" t="s">
        <v>12</v>
      </c>
      <c r="B50" s="62">
        <v>0.70765811275005053</v>
      </c>
      <c r="C50" s="28">
        <v>46</v>
      </c>
      <c r="D50" s="74"/>
      <c r="E50" s="39" t="s">
        <v>202</v>
      </c>
      <c r="F50" s="62">
        <v>2.6518831132128793</v>
      </c>
      <c r="G50" s="28">
        <v>46</v>
      </c>
      <c r="H50" s="36"/>
      <c r="I50" s="37"/>
      <c r="J50" s="37"/>
      <c r="K50" s="37"/>
      <c r="L50" s="71" t="s">
        <v>235</v>
      </c>
      <c r="M50" s="62">
        <v>0.89670341145680366</v>
      </c>
      <c r="N50" s="28">
        <v>46</v>
      </c>
      <c r="O50" s="38"/>
      <c r="P50" s="71" t="s">
        <v>355</v>
      </c>
      <c r="Q50" s="62">
        <v>1.9803604332389555</v>
      </c>
      <c r="R50" s="28">
        <v>46</v>
      </c>
      <c r="S50" s="37"/>
      <c r="T50" s="37"/>
      <c r="U50" s="37"/>
      <c r="V50" s="44"/>
      <c r="W50" s="44" t="s">
        <v>579</v>
      </c>
      <c r="X50" s="31">
        <v>1.0397792688512821</v>
      </c>
      <c r="Y50" s="41">
        <v>46</v>
      </c>
      <c r="Z50" s="40"/>
      <c r="AA50" s="44" t="s">
        <v>514</v>
      </c>
      <c r="AB50" s="31">
        <v>2.2124901917616446</v>
      </c>
      <c r="AC50" s="41">
        <v>46</v>
      </c>
      <c r="AD50" s="37"/>
      <c r="AE50" s="37"/>
      <c r="AF50" s="37"/>
      <c r="AG50" s="42"/>
      <c r="AH50" s="45"/>
      <c r="AJ50" s="61"/>
    </row>
    <row r="51" spans="1:36" s="73" customFormat="1" x14ac:dyDescent="0.3">
      <c r="A51" s="29" t="s">
        <v>28</v>
      </c>
      <c r="B51" s="62">
        <v>0.70578593364357445</v>
      </c>
      <c r="C51" s="28">
        <v>47</v>
      </c>
      <c r="D51" s="74"/>
      <c r="E51" s="39" t="s">
        <v>98</v>
      </c>
      <c r="F51" s="62">
        <v>2.6484415244051225</v>
      </c>
      <c r="G51" s="28">
        <v>47</v>
      </c>
      <c r="H51" s="36"/>
      <c r="I51" s="37"/>
      <c r="J51" s="37"/>
      <c r="K51" s="37"/>
      <c r="L51" s="71" t="s">
        <v>241</v>
      </c>
      <c r="M51" s="62">
        <v>0.88992553142886976</v>
      </c>
      <c r="N51" s="28">
        <v>47</v>
      </c>
      <c r="O51" s="38"/>
      <c r="P51" s="71" t="s">
        <v>346</v>
      </c>
      <c r="Q51" s="62">
        <v>1.923650025160121</v>
      </c>
      <c r="R51" s="28">
        <v>47</v>
      </c>
      <c r="S51" s="37"/>
      <c r="T51" s="37"/>
      <c r="U51" s="37"/>
      <c r="V51" s="40"/>
      <c r="W51" s="44" t="s">
        <v>598</v>
      </c>
      <c r="X51" s="31">
        <v>1.0348919259146361</v>
      </c>
      <c r="Y51" s="41">
        <v>47</v>
      </c>
      <c r="Z51" s="40"/>
      <c r="AA51" s="44" t="s">
        <v>450</v>
      </c>
      <c r="AB51" s="31">
        <v>2.1795412075712375</v>
      </c>
      <c r="AC51" s="41">
        <v>47</v>
      </c>
      <c r="AD51" s="37"/>
      <c r="AE51" s="37"/>
      <c r="AF51" s="37"/>
      <c r="AG51" s="42"/>
      <c r="AH51" s="45"/>
      <c r="AJ51" s="61"/>
    </row>
    <row r="52" spans="1:36" s="73" customFormat="1" x14ac:dyDescent="0.3">
      <c r="A52" s="29" t="s">
        <v>64</v>
      </c>
      <c r="B52" s="62">
        <v>0.70371025310506252</v>
      </c>
      <c r="C52" s="28">
        <v>48</v>
      </c>
      <c r="D52" s="74"/>
      <c r="E52" s="39" t="s">
        <v>123</v>
      </c>
      <c r="F52" s="62">
        <v>2.6045855805966744</v>
      </c>
      <c r="G52" s="28">
        <v>48</v>
      </c>
      <c r="H52" s="36"/>
      <c r="I52" s="37"/>
      <c r="J52" s="37"/>
      <c r="K52" s="37"/>
      <c r="L52" s="71" t="s">
        <v>238</v>
      </c>
      <c r="M52" s="62">
        <v>0.88466508722808512</v>
      </c>
      <c r="N52" s="28">
        <v>48</v>
      </c>
      <c r="O52" s="38"/>
      <c r="P52" s="71" t="s">
        <v>374</v>
      </c>
      <c r="Q52" s="62">
        <v>1.8468360737419034</v>
      </c>
      <c r="R52" s="28">
        <v>48</v>
      </c>
      <c r="S52" s="37"/>
      <c r="T52" s="37"/>
      <c r="U52" s="37"/>
      <c r="V52" s="40"/>
      <c r="W52" s="44" t="s">
        <v>531</v>
      </c>
      <c r="X52" s="31">
        <v>1.034247004020469</v>
      </c>
      <c r="Y52" s="41">
        <v>48</v>
      </c>
      <c r="Z52" s="40"/>
      <c r="AA52" s="44" t="s">
        <v>513</v>
      </c>
      <c r="AB52" s="31">
        <v>2.1475497750455843</v>
      </c>
      <c r="AC52" s="41">
        <v>48</v>
      </c>
      <c r="AD52" s="37"/>
      <c r="AE52" s="37"/>
      <c r="AF52" s="37"/>
      <c r="AG52" s="42"/>
      <c r="AH52" s="45"/>
      <c r="AJ52" s="61"/>
    </row>
    <row r="53" spans="1:36" s="73" customFormat="1" x14ac:dyDescent="0.3">
      <c r="A53" s="39" t="s">
        <v>46</v>
      </c>
      <c r="B53" s="62">
        <v>0.68306580275453388</v>
      </c>
      <c r="C53" s="28">
        <v>49</v>
      </c>
      <c r="D53" s="74"/>
      <c r="E53" s="39" t="s">
        <v>216</v>
      </c>
      <c r="F53" s="62">
        <v>2.560072741968074</v>
      </c>
      <c r="G53" s="28">
        <v>49</v>
      </c>
      <c r="H53" s="36"/>
      <c r="I53" s="37"/>
      <c r="J53" s="37"/>
      <c r="K53" s="37"/>
      <c r="L53" s="71" t="s">
        <v>279</v>
      </c>
      <c r="M53" s="62">
        <v>0.88054469462046647</v>
      </c>
      <c r="N53" s="28">
        <v>49</v>
      </c>
      <c r="O53" s="38"/>
      <c r="P53" s="71" t="s">
        <v>317</v>
      </c>
      <c r="Q53" s="62">
        <v>1.7397907570209961</v>
      </c>
      <c r="R53" s="28">
        <v>49</v>
      </c>
      <c r="S53" s="37"/>
      <c r="T53" s="37"/>
      <c r="U53" s="37"/>
      <c r="V53" s="40"/>
      <c r="W53" s="44" t="s">
        <v>578</v>
      </c>
      <c r="X53" s="31">
        <v>1.0219833616004557</v>
      </c>
      <c r="Y53" s="41">
        <v>49</v>
      </c>
      <c r="Z53" s="40"/>
      <c r="AA53" s="44" t="s">
        <v>463</v>
      </c>
      <c r="AB53" s="31">
        <v>2.1005769325093189</v>
      </c>
      <c r="AC53" s="41">
        <v>49</v>
      </c>
      <c r="AD53" s="37"/>
      <c r="AE53" s="37"/>
      <c r="AF53" s="37"/>
      <c r="AG53" s="42"/>
      <c r="AH53" s="45"/>
      <c r="AJ53" s="61"/>
    </row>
    <row r="54" spans="1:36" s="73" customFormat="1" x14ac:dyDescent="0.3">
      <c r="A54" s="39" t="s">
        <v>13</v>
      </c>
      <c r="B54" s="62">
        <v>0.66921937091668349</v>
      </c>
      <c r="C54" s="28">
        <v>50</v>
      </c>
      <c r="D54" s="74"/>
      <c r="E54" s="39" t="s">
        <v>212</v>
      </c>
      <c r="F54" s="62">
        <v>2.5598976224153027</v>
      </c>
      <c r="G54" s="28">
        <v>50</v>
      </c>
      <c r="H54" s="36"/>
      <c r="I54" s="37"/>
      <c r="J54" s="37"/>
      <c r="K54" s="37"/>
      <c r="L54" s="71" t="s">
        <v>295</v>
      </c>
      <c r="M54" s="62">
        <v>0.87330906476113423</v>
      </c>
      <c r="N54" s="28">
        <v>50</v>
      </c>
      <c r="O54" s="38"/>
      <c r="P54" s="71" t="s">
        <v>380</v>
      </c>
      <c r="Q54" s="62">
        <v>1.7278525161933231</v>
      </c>
      <c r="R54" s="28">
        <v>50</v>
      </c>
      <c r="S54" s="37"/>
      <c r="T54" s="37"/>
      <c r="U54" s="37"/>
      <c r="V54" s="40"/>
      <c r="W54" s="44" t="s">
        <v>558</v>
      </c>
      <c r="X54" s="31">
        <v>1.0178321806945263</v>
      </c>
      <c r="Y54" s="41">
        <v>50</v>
      </c>
      <c r="Z54" s="40"/>
      <c r="AA54" s="44" t="s">
        <v>512</v>
      </c>
      <c r="AB54" s="31">
        <v>2.0913704437557512</v>
      </c>
      <c r="AC54" s="41">
        <v>50</v>
      </c>
      <c r="AD54" s="37"/>
      <c r="AE54" s="37"/>
      <c r="AF54" s="37"/>
      <c r="AG54" s="42"/>
      <c r="AH54" s="45"/>
      <c r="AJ54" s="61"/>
    </row>
    <row r="55" spans="1:36" s="73" customFormat="1" x14ac:dyDescent="0.3">
      <c r="A55" s="29" t="s">
        <v>27</v>
      </c>
      <c r="B55" s="62">
        <v>0.66554251370650186</v>
      </c>
      <c r="C55" s="28">
        <v>51</v>
      </c>
      <c r="D55" s="74"/>
      <c r="E55" s="39" t="s">
        <v>128</v>
      </c>
      <c r="F55" s="62">
        <v>2.5253640217598687</v>
      </c>
      <c r="G55" s="28">
        <v>51</v>
      </c>
      <c r="H55" s="36"/>
      <c r="I55" s="37"/>
      <c r="J55" s="37"/>
      <c r="K55" s="37"/>
      <c r="L55" s="71" t="s">
        <v>256</v>
      </c>
      <c r="M55" s="62">
        <v>0.86866905402830641</v>
      </c>
      <c r="N55" s="28">
        <v>51</v>
      </c>
      <c r="O55" s="38"/>
      <c r="P55" s="71" t="s">
        <v>386</v>
      </c>
      <c r="Q55" s="62">
        <v>1.7266567015445942</v>
      </c>
      <c r="R55" s="28">
        <v>51</v>
      </c>
      <c r="S55" s="37"/>
      <c r="T55" s="37"/>
      <c r="U55" s="37"/>
      <c r="V55" s="40"/>
      <c r="W55" s="44" t="s">
        <v>404</v>
      </c>
      <c r="X55" s="31">
        <v>1.006265680038519</v>
      </c>
      <c r="Y55" s="41">
        <v>51</v>
      </c>
      <c r="Z55" s="40"/>
      <c r="AA55" s="44" t="s">
        <v>462</v>
      </c>
      <c r="AB55" s="31">
        <v>2.0814173778693346</v>
      </c>
      <c r="AC55" s="41">
        <v>51</v>
      </c>
      <c r="AD55" s="37"/>
      <c r="AE55" s="37"/>
      <c r="AF55" s="37"/>
      <c r="AG55" s="42"/>
      <c r="AH55" s="45"/>
      <c r="AJ55" s="61"/>
    </row>
    <row r="56" spans="1:36" s="73" customFormat="1" x14ac:dyDescent="0.3">
      <c r="A56" s="29" t="s">
        <v>30</v>
      </c>
      <c r="B56" s="62">
        <v>0.65689470015260842</v>
      </c>
      <c r="C56" s="28">
        <v>52</v>
      </c>
      <c r="D56" s="74"/>
      <c r="E56" s="39" t="s">
        <v>87</v>
      </c>
      <c r="F56" s="62">
        <v>2.5010618781235037</v>
      </c>
      <c r="G56" s="28">
        <v>52</v>
      </c>
      <c r="H56" s="36"/>
      <c r="I56" s="37"/>
      <c r="J56" s="37"/>
      <c r="K56" s="37"/>
      <c r="L56" s="71" t="s">
        <v>242</v>
      </c>
      <c r="M56" s="62">
        <v>0.86291517370561077</v>
      </c>
      <c r="N56" s="28">
        <v>52</v>
      </c>
      <c r="O56" s="38"/>
      <c r="P56" s="71" t="s">
        <v>363</v>
      </c>
      <c r="Q56" s="62">
        <v>1.7069257598405581</v>
      </c>
      <c r="R56" s="28">
        <v>52</v>
      </c>
      <c r="S56" s="37"/>
      <c r="T56" s="37"/>
      <c r="U56" s="37"/>
      <c r="V56" s="40"/>
      <c r="W56" s="44" t="s">
        <v>557</v>
      </c>
      <c r="X56" s="31">
        <v>0.99943900824014131</v>
      </c>
      <c r="Y56" s="41">
        <v>52</v>
      </c>
      <c r="Z56" s="44"/>
      <c r="AA56" s="44" t="s">
        <v>431</v>
      </c>
      <c r="AB56" s="31">
        <v>2.0171857445748125</v>
      </c>
      <c r="AC56" s="41">
        <v>52</v>
      </c>
      <c r="AD56" s="37"/>
      <c r="AE56" s="37"/>
      <c r="AF56" s="37"/>
      <c r="AG56" s="42"/>
      <c r="AH56" s="45"/>
      <c r="AJ56" s="61"/>
    </row>
    <row r="57" spans="1:36" s="73" customFormat="1" x14ac:dyDescent="0.3">
      <c r="A57" s="39" t="s">
        <v>54</v>
      </c>
      <c r="B57" s="62">
        <v>0.65035742365774096</v>
      </c>
      <c r="C57" s="28">
        <v>53</v>
      </c>
      <c r="D57" s="74"/>
      <c r="E57" s="39" t="s">
        <v>186</v>
      </c>
      <c r="F57" s="62">
        <v>2.4942442112402734</v>
      </c>
      <c r="G57" s="28">
        <v>53</v>
      </c>
      <c r="H57" s="36"/>
      <c r="I57" s="37"/>
      <c r="J57" s="37"/>
      <c r="K57" s="37"/>
      <c r="L57" s="71" t="s">
        <v>300</v>
      </c>
      <c r="M57" s="62">
        <v>0.8564259284226925</v>
      </c>
      <c r="N57" s="28">
        <v>53</v>
      </c>
      <c r="O57" s="38"/>
      <c r="P57" s="71" t="s">
        <v>385</v>
      </c>
      <c r="Q57" s="62">
        <v>1.5528649725959143</v>
      </c>
      <c r="R57" s="28">
        <v>53</v>
      </c>
      <c r="S57" s="37"/>
      <c r="T57" s="37"/>
      <c r="U57" s="37"/>
      <c r="V57" s="44"/>
      <c r="W57" s="44" t="s">
        <v>556</v>
      </c>
      <c r="X57" s="31">
        <v>0.99591365018638411</v>
      </c>
      <c r="Y57" s="41">
        <v>53</v>
      </c>
      <c r="Z57" s="40"/>
      <c r="AA57" s="44" t="s">
        <v>430</v>
      </c>
      <c r="AB57" s="31">
        <v>2.012531360077038</v>
      </c>
      <c r="AC57" s="41">
        <v>53</v>
      </c>
      <c r="AD57" s="37"/>
      <c r="AE57" s="37"/>
      <c r="AF57" s="37"/>
      <c r="AG57" s="42"/>
      <c r="AH57" s="45"/>
      <c r="AJ57" s="61"/>
    </row>
    <row r="58" spans="1:36" s="73" customFormat="1" x14ac:dyDescent="0.3">
      <c r="A58" s="29" t="s">
        <v>63</v>
      </c>
      <c r="B58" s="62">
        <v>0.63368405377610038</v>
      </c>
      <c r="C58" s="28">
        <v>54</v>
      </c>
      <c r="D58" s="74"/>
      <c r="E58" s="39" t="s">
        <v>94</v>
      </c>
      <c r="F58" s="62">
        <v>2.4915456426847897</v>
      </c>
      <c r="G58" s="28">
        <v>54</v>
      </c>
      <c r="H58" s="36"/>
      <c r="I58" s="37"/>
      <c r="J58" s="37"/>
      <c r="K58" s="37"/>
      <c r="L58" s="71" t="s">
        <v>296</v>
      </c>
      <c r="M58" s="62">
        <v>0.85149731098227777</v>
      </c>
      <c r="N58" s="28">
        <v>54</v>
      </c>
      <c r="O58" s="38"/>
      <c r="P58" s="71" t="s">
        <v>387</v>
      </c>
      <c r="Q58" s="62">
        <v>1.4741405082212256</v>
      </c>
      <c r="R58" s="28">
        <v>54</v>
      </c>
      <c r="S58" s="37"/>
      <c r="T58" s="37"/>
      <c r="U58" s="37"/>
      <c r="V58" s="44"/>
      <c r="W58" s="44" t="s">
        <v>530</v>
      </c>
      <c r="X58" s="31">
        <v>0.99503774591470895</v>
      </c>
      <c r="Y58" s="41">
        <v>54</v>
      </c>
      <c r="Z58" s="44"/>
      <c r="AA58" s="44" t="s">
        <v>429</v>
      </c>
      <c r="AB58" s="31">
        <v>2.0036512843904952</v>
      </c>
      <c r="AC58" s="41">
        <v>54</v>
      </c>
      <c r="AD58" s="37"/>
      <c r="AE58" s="37"/>
      <c r="AF58" s="37"/>
      <c r="AG58" s="42"/>
      <c r="AH58" s="45"/>
      <c r="AJ58" s="61"/>
    </row>
    <row r="59" spans="1:36" s="73" customFormat="1" x14ac:dyDescent="0.3">
      <c r="A59" s="29" t="s">
        <v>62</v>
      </c>
      <c r="B59" s="62">
        <v>0.62776012024700889</v>
      </c>
      <c r="C59" s="28">
        <v>55</v>
      </c>
      <c r="D59" s="74"/>
      <c r="E59" s="39" t="s">
        <v>134</v>
      </c>
      <c r="F59" s="62">
        <v>2.4654173511221966</v>
      </c>
      <c r="G59" s="28">
        <v>55</v>
      </c>
      <c r="H59" s="36"/>
      <c r="I59" s="37"/>
      <c r="J59" s="37"/>
      <c r="K59" s="37"/>
      <c r="L59" s="71" t="s">
        <v>272</v>
      </c>
      <c r="M59" s="62">
        <v>0.84835530976261553</v>
      </c>
      <c r="N59" s="28">
        <v>55</v>
      </c>
      <c r="O59" s="38"/>
      <c r="P59" s="71" t="s">
        <v>318</v>
      </c>
      <c r="Q59" s="62">
        <v>1.4698895045653606</v>
      </c>
      <c r="R59" s="28">
        <v>55</v>
      </c>
      <c r="S59" s="37"/>
      <c r="T59" s="37"/>
      <c r="U59" s="37"/>
      <c r="V59" s="40"/>
      <c r="W59" s="44" t="s">
        <v>529</v>
      </c>
      <c r="X59" s="31">
        <v>0.97982016671981609</v>
      </c>
      <c r="Y59" s="41">
        <v>55</v>
      </c>
      <c r="Z59" s="40"/>
      <c r="AA59" s="44" t="s">
        <v>511</v>
      </c>
      <c r="AB59" s="31">
        <v>1.9911147239298441</v>
      </c>
      <c r="AC59" s="41">
        <v>55</v>
      </c>
      <c r="AD59" s="37"/>
      <c r="AE59" s="37"/>
      <c r="AF59" s="37"/>
      <c r="AG59" s="42"/>
      <c r="AH59" s="45"/>
      <c r="AJ59" s="61"/>
    </row>
    <row r="60" spans="1:36" s="73" customFormat="1" x14ac:dyDescent="0.3">
      <c r="A60" s="29" t="s">
        <v>61</v>
      </c>
      <c r="B60" s="62">
        <v>0.61387866406689895</v>
      </c>
      <c r="C60" s="28">
        <v>56</v>
      </c>
      <c r="D60" s="74"/>
      <c r="E60" s="39" t="s">
        <v>145</v>
      </c>
      <c r="F60" s="62">
        <v>2.3997330120795755</v>
      </c>
      <c r="G60" s="28">
        <v>56</v>
      </c>
      <c r="H60" s="36"/>
      <c r="I60" s="37"/>
      <c r="J60" s="37"/>
      <c r="K60" s="37"/>
      <c r="L60" s="71" t="s">
        <v>264</v>
      </c>
      <c r="M60" s="62">
        <v>0.84322557636218842</v>
      </c>
      <c r="N60" s="28">
        <v>56</v>
      </c>
      <c r="O60" s="38"/>
      <c r="P60" s="71" t="s">
        <v>370</v>
      </c>
      <c r="Q60" s="62">
        <v>1.465869456900847</v>
      </c>
      <c r="R60" s="28">
        <v>56</v>
      </c>
      <c r="S60" s="37"/>
      <c r="T60" s="37"/>
      <c r="U60" s="37"/>
      <c r="V60" s="40"/>
      <c r="W60" s="44" t="s">
        <v>577</v>
      </c>
      <c r="X60" s="31">
        <v>0.97941555145647918</v>
      </c>
      <c r="Y60" s="41">
        <v>56</v>
      </c>
      <c r="Z60" s="40"/>
      <c r="AA60" s="44" t="s">
        <v>461</v>
      </c>
      <c r="AB60" s="31">
        <v>1.9806381204630175</v>
      </c>
      <c r="AC60" s="41">
        <v>56</v>
      </c>
      <c r="AD60" s="37"/>
      <c r="AE60" s="37"/>
      <c r="AF60" s="37"/>
      <c r="AG60" s="42"/>
      <c r="AH60" s="45"/>
      <c r="AJ60" s="61"/>
    </row>
    <row r="61" spans="1:36" s="73" customFormat="1" x14ac:dyDescent="0.3">
      <c r="A61" s="29" t="s">
        <v>60</v>
      </c>
      <c r="B61" s="62">
        <v>0.61193349186331669</v>
      </c>
      <c r="C61" s="28">
        <v>57</v>
      </c>
      <c r="D61" s="74"/>
      <c r="E61" s="39" t="s">
        <v>141</v>
      </c>
      <c r="F61" s="62">
        <v>2.3691921987432032</v>
      </c>
      <c r="G61" s="28">
        <v>57</v>
      </c>
      <c r="H61" s="36"/>
      <c r="I61" s="37"/>
      <c r="J61" s="37"/>
      <c r="K61" s="37"/>
      <c r="L61" s="71" t="s">
        <v>240</v>
      </c>
      <c r="M61" s="62">
        <v>0.83529784165149223</v>
      </c>
      <c r="N61" s="28">
        <v>57</v>
      </c>
      <c r="O61" s="38"/>
      <c r="P61" s="71" t="s">
        <v>381</v>
      </c>
      <c r="Q61" s="62">
        <v>1.4619830592924763</v>
      </c>
      <c r="R61" s="28">
        <v>57</v>
      </c>
      <c r="S61" s="37"/>
      <c r="T61" s="37"/>
      <c r="U61" s="37"/>
      <c r="V61" s="40"/>
      <c r="W61" s="44" t="s">
        <v>555</v>
      </c>
      <c r="X61" s="31">
        <v>0.97744383951343927</v>
      </c>
      <c r="Y61" s="41">
        <v>57</v>
      </c>
      <c r="Z61" s="40"/>
      <c r="AA61" s="44" t="s">
        <v>449</v>
      </c>
      <c r="AB61" s="31">
        <v>1.919128669907282</v>
      </c>
      <c r="AC61" s="41">
        <v>57</v>
      </c>
      <c r="AD61" s="37"/>
      <c r="AE61" s="37"/>
      <c r="AF61" s="37"/>
      <c r="AG61" s="42"/>
      <c r="AH61" s="45"/>
      <c r="AJ61" s="61"/>
    </row>
    <row r="62" spans="1:36" s="73" customFormat="1" ht="15" thickBot="1" x14ac:dyDescent="0.35">
      <c r="A62" s="29" t="s">
        <v>25</v>
      </c>
      <c r="B62" s="62">
        <v>0.60919042146315727</v>
      </c>
      <c r="C62" s="28">
        <v>58</v>
      </c>
      <c r="D62" s="74"/>
      <c r="E62" s="39" t="s">
        <v>137</v>
      </c>
      <c r="F62" s="62">
        <v>2.3542772847629725</v>
      </c>
      <c r="G62" s="28">
        <v>58</v>
      </c>
      <c r="H62" s="36"/>
      <c r="I62" s="37"/>
      <c r="J62" s="37"/>
      <c r="K62" s="37"/>
      <c r="L62" s="71" t="s">
        <v>301</v>
      </c>
      <c r="M62" s="62">
        <v>0.83314607583179778</v>
      </c>
      <c r="N62" s="28">
        <v>58</v>
      </c>
      <c r="O62" s="38"/>
      <c r="P62" s="77" t="s">
        <v>383</v>
      </c>
      <c r="Q62" s="75">
        <v>1.4350772296960637</v>
      </c>
      <c r="R62" s="57">
        <v>58</v>
      </c>
      <c r="S62" s="37"/>
      <c r="T62" s="37"/>
      <c r="U62" s="37"/>
      <c r="V62" s="40"/>
      <c r="W62" s="44" t="s">
        <v>597</v>
      </c>
      <c r="X62" s="31">
        <v>0.97618362151207771</v>
      </c>
      <c r="Y62" s="41">
        <v>58</v>
      </c>
      <c r="Z62" s="40"/>
      <c r="AA62" s="44" t="s">
        <v>448</v>
      </c>
      <c r="AB62" s="31">
        <v>1.8616857358292629</v>
      </c>
      <c r="AC62" s="41">
        <v>58</v>
      </c>
      <c r="AD62" s="37"/>
      <c r="AE62" s="37"/>
      <c r="AF62" s="37"/>
      <c r="AG62" s="42"/>
      <c r="AH62" s="45"/>
      <c r="AJ62" s="61"/>
    </row>
    <row r="63" spans="1:36" s="73" customFormat="1" x14ac:dyDescent="0.3">
      <c r="A63" s="29" t="s">
        <v>24</v>
      </c>
      <c r="B63" s="65">
        <v>0.59675565687585952</v>
      </c>
      <c r="C63" s="56">
        <v>59</v>
      </c>
      <c r="D63" s="74"/>
      <c r="E63" s="39" t="s">
        <v>140</v>
      </c>
      <c r="F63" s="62">
        <v>2.3370559697847817</v>
      </c>
      <c r="G63" s="28">
        <v>59</v>
      </c>
      <c r="H63" s="36"/>
      <c r="I63" s="37"/>
      <c r="J63" s="37"/>
      <c r="K63" s="37"/>
      <c r="L63" s="71" t="s">
        <v>277</v>
      </c>
      <c r="M63" s="62">
        <v>0.81993318652345204</v>
      </c>
      <c r="N63" s="28">
        <v>59</v>
      </c>
      <c r="O63" s="38"/>
      <c r="P63" s="71" t="s">
        <v>382</v>
      </c>
      <c r="Q63" s="62">
        <v>1.3272546088689587</v>
      </c>
      <c r="R63" s="28">
        <v>59</v>
      </c>
      <c r="S63" s="37"/>
      <c r="T63" s="37"/>
      <c r="U63" s="37"/>
      <c r="V63" s="40"/>
      <c r="W63" s="44" t="s">
        <v>596</v>
      </c>
      <c r="X63" s="31">
        <v>0.9602872190892312</v>
      </c>
      <c r="Y63" s="41">
        <v>59</v>
      </c>
      <c r="Z63" s="40"/>
      <c r="AA63" s="44" t="s">
        <v>447</v>
      </c>
      <c r="AB63" s="31">
        <v>1.8490044198335187</v>
      </c>
      <c r="AC63" s="41">
        <v>59</v>
      </c>
      <c r="AD63" s="37"/>
      <c r="AE63" s="37"/>
      <c r="AF63" s="37"/>
      <c r="AG63" s="42"/>
      <c r="AH63" s="45"/>
      <c r="AJ63" s="61"/>
    </row>
    <row r="64" spans="1:36" s="73" customFormat="1" x14ac:dyDescent="0.3">
      <c r="A64" s="29" t="s">
        <v>33</v>
      </c>
      <c r="B64" s="65">
        <v>0.59630348361813967</v>
      </c>
      <c r="C64" s="56">
        <v>60</v>
      </c>
      <c r="D64" s="74"/>
      <c r="E64" s="39" t="s">
        <v>205</v>
      </c>
      <c r="F64" s="62">
        <v>2.3355694753148781</v>
      </c>
      <c r="G64" s="28">
        <v>60</v>
      </c>
      <c r="H64" s="36"/>
      <c r="I64" s="37"/>
      <c r="J64" s="37"/>
      <c r="K64" s="37"/>
      <c r="L64" s="71" t="s">
        <v>303</v>
      </c>
      <c r="M64" s="62">
        <v>0.79833116114631553</v>
      </c>
      <c r="N64" s="28">
        <v>60</v>
      </c>
      <c r="O64" s="38"/>
      <c r="P64" s="71" t="s">
        <v>320</v>
      </c>
      <c r="Q64" s="62">
        <v>1.2759612058556704</v>
      </c>
      <c r="R64" s="28">
        <v>60</v>
      </c>
      <c r="S64" s="37"/>
      <c r="T64" s="37"/>
      <c r="U64" s="37"/>
      <c r="V64" s="40"/>
      <c r="W64" s="44" t="s">
        <v>403</v>
      </c>
      <c r="X64" s="31">
        <v>0.95855823893633363</v>
      </c>
      <c r="Y64" s="41">
        <v>60</v>
      </c>
      <c r="Z64" s="40"/>
      <c r="AA64" s="44" t="s">
        <v>484</v>
      </c>
      <c r="AB64" s="31">
        <v>1.8327648959481044</v>
      </c>
      <c r="AC64" s="41">
        <v>60</v>
      </c>
      <c r="AD64" s="37"/>
      <c r="AE64" s="37"/>
      <c r="AF64" s="37"/>
      <c r="AG64" s="42"/>
      <c r="AH64" s="45"/>
      <c r="AJ64" s="61"/>
    </row>
    <row r="65" spans="1:36" s="73" customFormat="1" x14ac:dyDescent="0.3">
      <c r="A65" s="39" t="s">
        <v>52</v>
      </c>
      <c r="B65" s="65">
        <v>0.58683451872068548</v>
      </c>
      <c r="C65" s="56">
        <v>61</v>
      </c>
      <c r="D65" s="74"/>
      <c r="E65" s="39" t="s">
        <v>92</v>
      </c>
      <c r="F65" s="62">
        <v>2.3234254832675121</v>
      </c>
      <c r="G65" s="28">
        <v>61</v>
      </c>
      <c r="H65" s="36"/>
      <c r="I65" s="37"/>
      <c r="J65" s="37"/>
      <c r="K65" s="37"/>
      <c r="L65" s="71" t="s">
        <v>306</v>
      </c>
      <c r="M65" s="62">
        <v>0.78246138515196817</v>
      </c>
      <c r="N65" s="28">
        <v>61</v>
      </c>
      <c r="O65" s="38"/>
      <c r="P65" s="71" t="s">
        <v>342</v>
      </c>
      <c r="Q65" s="62">
        <v>1.2730972353179704</v>
      </c>
      <c r="R65" s="28">
        <v>61</v>
      </c>
      <c r="S65" s="37"/>
      <c r="T65" s="37"/>
      <c r="U65" s="37"/>
      <c r="V65" s="40"/>
      <c r="W65" s="44" t="s">
        <v>528</v>
      </c>
      <c r="X65" s="31">
        <v>0.95342931991786217</v>
      </c>
      <c r="Y65" s="41">
        <v>61</v>
      </c>
      <c r="Z65" s="44"/>
      <c r="AA65" s="44" t="s">
        <v>510</v>
      </c>
      <c r="AB65" s="31">
        <v>1.8323313406380015</v>
      </c>
      <c r="AC65" s="41">
        <v>61</v>
      </c>
      <c r="AD65" s="37"/>
      <c r="AE65" s="37"/>
      <c r="AF65" s="37"/>
      <c r="AG65" s="42"/>
      <c r="AH65" s="45"/>
      <c r="AJ65" s="61"/>
    </row>
    <row r="66" spans="1:36" s="73" customFormat="1" x14ac:dyDescent="0.3">
      <c r="A66" s="29" t="s">
        <v>59</v>
      </c>
      <c r="B66" s="65">
        <v>0.54809647681848006</v>
      </c>
      <c r="C66" s="56">
        <v>62</v>
      </c>
      <c r="D66" s="74"/>
      <c r="E66" s="39" t="s">
        <v>208</v>
      </c>
      <c r="F66" s="62">
        <v>2.3106149390449247</v>
      </c>
      <c r="G66" s="28">
        <v>62</v>
      </c>
      <c r="H66" s="36"/>
      <c r="I66" s="37"/>
      <c r="J66" s="37"/>
      <c r="K66" s="37"/>
      <c r="L66" s="71" t="s">
        <v>261</v>
      </c>
      <c r="M66" s="62">
        <v>0.77766758350473164</v>
      </c>
      <c r="N66" s="28">
        <v>62</v>
      </c>
      <c r="O66" s="38"/>
      <c r="P66" s="71" t="s">
        <v>379</v>
      </c>
      <c r="Q66" s="62">
        <v>1.2186347782760338</v>
      </c>
      <c r="R66" s="28">
        <v>62</v>
      </c>
      <c r="S66" s="37"/>
      <c r="T66" s="37"/>
      <c r="U66" s="37"/>
      <c r="V66" s="44"/>
      <c r="W66" s="44" t="s">
        <v>595</v>
      </c>
      <c r="X66" s="31">
        <v>0.95270029975105441</v>
      </c>
      <c r="Y66" s="41">
        <v>62</v>
      </c>
      <c r="Z66" s="40"/>
      <c r="AA66" s="44" t="s">
        <v>446</v>
      </c>
      <c r="AB66" s="31">
        <v>1.8253554791928068</v>
      </c>
      <c r="AC66" s="41">
        <v>62</v>
      </c>
      <c r="AD66" s="37"/>
      <c r="AE66" s="37"/>
      <c r="AF66" s="37"/>
      <c r="AG66" s="42"/>
      <c r="AH66" s="45"/>
      <c r="AJ66" s="61"/>
    </row>
    <row r="67" spans="1:36" s="73" customFormat="1" x14ac:dyDescent="0.3">
      <c r="A67" s="39" t="s">
        <v>14</v>
      </c>
      <c r="B67" s="62">
        <v>0.52851081026469993</v>
      </c>
      <c r="C67" s="28">
        <v>63</v>
      </c>
      <c r="D67" s="74"/>
      <c r="E67" s="39" t="s">
        <v>90</v>
      </c>
      <c r="F67" s="62">
        <v>2.3065077313764655</v>
      </c>
      <c r="G67" s="28">
        <v>63</v>
      </c>
      <c r="H67" s="36"/>
      <c r="I67" s="37"/>
      <c r="J67" s="37"/>
      <c r="K67" s="37"/>
      <c r="L67" s="71" t="s">
        <v>229</v>
      </c>
      <c r="M67" s="62">
        <v>0.77247599840750814</v>
      </c>
      <c r="N67" s="28">
        <v>63</v>
      </c>
      <c r="O67" s="38"/>
      <c r="P67" s="71" t="s">
        <v>325</v>
      </c>
      <c r="Q67" s="62">
        <v>1.2092833518166586</v>
      </c>
      <c r="R67" s="28">
        <v>63</v>
      </c>
      <c r="S67" s="37"/>
      <c r="T67" s="37"/>
      <c r="U67" s="37"/>
      <c r="V67" s="40"/>
      <c r="W67" s="44" t="s">
        <v>527</v>
      </c>
      <c r="X67" s="31">
        <v>0.94931646067599917</v>
      </c>
      <c r="Y67" s="41">
        <v>63</v>
      </c>
      <c r="Z67" s="40"/>
      <c r="AA67" s="44" t="s">
        <v>483</v>
      </c>
      <c r="AB67" s="31">
        <v>1.7984543867685112</v>
      </c>
      <c r="AC67" s="41">
        <v>63</v>
      </c>
      <c r="AD67" s="37"/>
      <c r="AE67" s="37"/>
      <c r="AF67" s="37"/>
      <c r="AG67" s="42"/>
      <c r="AH67" s="45"/>
      <c r="AJ67" s="61"/>
    </row>
    <row r="68" spans="1:36" s="73" customFormat="1" x14ac:dyDescent="0.3">
      <c r="A68" s="39" t="s">
        <v>38</v>
      </c>
      <c r="B68" s="62">
        <v>0.51052830545317074</v>
      </c>
      <c r="C68" s="28">
        <v>64</v>
      </c>
      <c r="D68" s="74"/>
      <c r="E68" s="39" t="s">
        <v>104</v>
      </c>
      <c r="F68" s="62">
        <v>2.2764136534933535</v>
      </c>
      <c r="G68" s="28">
        <v>64</v>
      </c>
      <c r="H68" s="36"/>
      <c r="I68" s="37"/>
      <c r="J68" s="37"/>
      <c r="K68" s="37"/>
      <c r="L68" s="71" t="s">
        <v>237</v>
      </c>
      <c r="M68" s="62">
        <v>0.76842950286844314</v>
      </c>
      <c r="N68" s="28">
        <v>64</v>
      </c>
      <c r="O68" s="38"/>
      <c r="P68" s="71" t="s">
        <v>323</v>
      </c>
      <c r="Q68" s="62">
        <v>1.1775302018679146</v>
      </c>
      <c r="R68" s="28">
        <v>64</v>
      </c>
      <c r="S68" s="37"/>
      <c r="T68" s="37"/>
      <c r="U68" s="37"/>
      <c r="V68" s="40"/>
      <c r="W68" s="44" t="s">
        <v>554</v>
      </c>
      <c r="X68" s="31">
        <v>0.94778484893074366</v>
      </c>
      <c r="Y68" s="41">
        <v>64</v>
      </c>
      <c r="Z68" s="40"/>
      <c r="AA68" s="44" t="s">
        <v>460</v>
      </c>
      <c r="AB68" s="31">
        <v>1.7607630714145577</v>
      </c>
      <c r="AC68" s="41">
        <v>64</v>
      </c>
      <c r="AD68" s="37"/>
      <c r="AE68" s="37"/>
      <c r="AF68" s="37"/>
      <c r="AG68" s="42"/>
      <c r="AH68" s="45"/>
      <c r="AJ68" s="61"/>
    </row>
    <row r="69" spans="1:36" s="73" customFormat="1" x14ac:dyDescent="0.3">
      <c r="A69" s="39" t="s">
        <v>50</v>
      </c>
      <c r="B69" s="62">
        <v>0.47133832792603914</v>
      </c>
      <c r="C69" s="28">
        <v>65</v>
      </c>
      <c r="D69" s="74"/>
      <c r="E69" s="39" t="s">
        <v>103</v>
      </c>
      <c r="F69" s="62">
        <v>2.2601465843673467</v>
      </c>
      <c r="G69" s="28">
        <v>65</v>
      </c>
      <c r="H69" s="36"/>
      <c r="I69" s="37"/>
      <c r="J69" s="37"/>
      <c r="K69" s="37"/>
      <c r="L69" s="71" t="s">
        <v>282</v>
      </c>
      <c r="M69" s="62">
        <v>0.75963627102901732</v>
      </c>
      <c r="N69" s="28">
        <v>65</v>
      </c>
      <c r="O69" s="38"/>
      <c r="P69" s="71" t="s">
        <v>326</v>
      </c>
      <c r="Q69" s="62">
        <v>1.1669117539291316</v>
      </c>
      <c r="R69" s="28">
        <v>65</v>
      </c>
      <c r="S69" s="37"/>
      <c r="T69" s="37"/>
      <c r="U69" s="37"/>
      <c r="V69" s="40"/>
      <c r="W69" s="44" t="s">
        <v>594</v>
      </c>
      <c r="X69" s="31">
        <v>0.94610690556430554</v>
      </c>
      <c r="Y69" s="41">
        <v>65</v>
      </c>
      <c r="Z69" s="40"/>
      <c r="AA69" s="44" t="s">
        <v>445</v>
      </c>
      <c r="AB69" s="31">
        <v>1.7561908962754784</v>
      </c>
      <c r="AC69" s="41">
        <v>65</v>
      </c>
      <c r="AD69" s="37"/>
      <c r="AE69" s="37"/>
      <c r="AF69" s="37"/>
      <c r="AG69" s="61"/>
      <c r="AH69" s="61"/>
      <c r="AJ69" s="61"/>
    </row>
    <row r="70" spans="1:36" s="73" customFormat="1" x14ac:dyDescent="0.3">
      <c r="A70" s="39" t="s">
        <v>36</v>
      </c>
      <c r="B70" s="62">
        <v>0.43233153766184668</v>
      </c>
      <c r="C70" s="28">
        <v>66</v>
      </c>
      <c r="D70" s="74"/>
      <c r="E70" s="39" t="s">
        <v>143</v>
      </c>
      <c r="F70" s="62">
        <v>2.2561456060951386</v>
      </c>
      <c r="G70" s="28">
        <v>66</v>
      </c>
      <c r="H70" s="36"/>
      <c r="I70" s="37"/>
      <c r="J70" s="37"/>
      <c r="K70" s="37"/>
      <c r="L70" s="71" t="s">
        <v>243</v>
      </c>
      <c r="M70" s="62">
        <v>0.75841442640925727</v>
      </c>
      <c r="N70" s="28">
        <v>66</v>
      </c>
      <c r="O70" s="38"/>
      <c r="P70" s="71" t="s">
        <v>324</v>
      </c>
      <c r="Q70" s="62">
        <v>1.1304896912262838</v>
      </c>
      <c r="R70" s="28">
        <v>66</v>
      </c>
      <c r="S70" s="37"/>
      <c r="T70" s="37"/>
      <c r="U70" s="37"/>
      <c r="V70" s="40"/>
      <c r="W70" s="44" t="s">
        <v>576</v>
      </c>
      <c r="X70" s="31">
        <v>0.9419017789717371</v>
      </c>
      <c r="Y70" s="41">
        <v>66</v>
      </c>
      <c r="Z70" s="40"/>
      <c r="AA70" s="44" t="s">
        <v>428</v>
      </c>
      <c r="AB70" s="31">
        <v>1.7182640243953944</v>
      </c>
      <c r="AC70" s="41">
        <v>66</v>
      </c>
      <c r="AD70" s="37"/>
      <c r="AE70" s="37"/>
      <c r="AF70" s="37"/>
      <c r="AG70" s="61"/>
      <c r="AH70" s="61"/>
      <c r="AJ70" s="61"/>
    </row>
    <row r="71" spans="1:36" s="73" customFormat="1" x14ac:dyDescent="0.3">
      <c r="A71" s="29" t="s">
        <v>26</v>
      </c>
      <c r="B71" s="62">
        <v>0.38954726152570796</v>
      </c>
      <c r="C71" s="28">
        <v>67</v>
      </c>
      <c r="D71" s="74"/>
      <c r="E71" s="39" t="s">
        <v>144</v>
      </c>
      <c r="F71" s="62">
        <v>2.2486243610197638</v>
      </c>
      <c r="G71" s="28">
        <v>67</v>
      </c>
      <c r="H71" s="36"/>
      <c r="I71" s="37"/>
      <c r="J71" s="37"/>
      <c r="K71" s="37"/>
      <c r="L71" s="71" t="s">
        <v>258</v>
      </c>
      <c r="M71" s="62">
        <v>0.75478897253882726</v>
      </c>
      <c r="N71" s="28">
        <v>67</v>
      </c>
      <c r="O71" s="38"/>
      <c r="P71" s="71" t="s">
        <v>372</v>
      </c>
      <c r="Q71" s="62">
        <v>1.1223716990533135</v>
      </c>
      <c r="R71" s="28">
        <v>67</v>
      </c>
      <c r="S71" s="37"/>
      <c r="T71" s="37"/>
      <c r="U71" s="37"/>
      <c r="V71" s="40"/>
      <c r="W71" s="44" t="s">
        <v>553</v>
      </c>
      <c r="X71" s="31">
        <v>0.93805179517363158</v>
      </c>
      <c r="Y71" s="41">
        <v>67</v>
      </c>
      <c r="Z71" s="40"/>
      <c r="AA71" s="44" t="s">
        <v>482</v>
      </c>
      <c r="AB71" s="31">
        <v>1.6926755140695993</v>
      </c>
      <c r="AC71" s="41">
        <v>67</v>
      </c>
      <c r="AD71" s="37"/>
      <c r="AE71" s="37"/>
      <c r="AF71" s="37"/>
      <c r="AG71" s="61"/>
      <c r="AH71" s="61"/>
      <c r="AJ71" s="61"/>
    </row>
    <row r="72" spans="1:36" s="73" customFormat="1" x14ac:dyDescent="0.3">
      <c r="A72" s="34"/>
      <c r="B72" s="62"/>
      <c r="C72" s="28"/>
      <c r="D72" s="74"/>
      <c r="E72" s="39" t="s">
        <v>222</v>
      </c>
      <c r="F72" s="62">
        <v>2.2328618576143331</v>
      </c>
      <c r="G72" s="28">
        <v>68</v>
      </c>
      <c r="H72" s="36"/>
      <c r="I72" s="37"/>
      <c r="J72" s="37"/>
      <c r="K72" s="37"/>
      <c r="L72" s="71" t="s">
        <v>308</v>
      </c>
      <c r="M72" s="62">
        <v>0.72715495764823113</v>
      </c>
      <c r="N72" s="28">
        <v>68</v>
      </c>
      <c r="O72" s="38"/>
      <c r="P72" s="71" t="s">
        <v>322</v>
      </c>
      <c r="Q72" s="62">
        <v>1.0911375221088766</v>
      </c>
      <c r="R72" s="28">
        <v>68</v>
      </c>
      <c r="S72" s="37"/>
      <c r="T72" s="37"/>
      <c r="U72" s="37"/>
      <c r="V72" s="40"/>
      <c r="W72" s="44" t="s">
        <v>552</v>
      </c>
      <c r="X72" s="31">
        <v>0.93797515695507161</v>
      </c>
      <c r="Y72" s="41">
        <v>68</v>
      </c>
      <c r="Z72" s="40"/>
      <c r="AA72" s="44" t="s">
        <v>444</v>
      </c>
      <c r="AB72" s="31">
        <v>1.6890141953250501</v>
      </c>
      <c r="AC72" s="41">
        <v>68</v>
      </c>
      <c r="AD72" s="37"/>
      <c r="AE72" s="37"/>
      <c r="AF72" s="37"/>
      <c r="AG72" s="61"/>
      <c r="AH72" s="61"/>
      <c r="AJ72" s="61"/>
    </row>
    <row r="73" spans="1:36" s="73" customFormat="1" x14ac:dyDescent="0.3">
      <c r="A73" s="39"/>
      <c r="B73" s="62"/>
      <c r="C73" s="28"/>
      <c r="D73" s="74"/>
      <c r="E73" s="39" t="s">
        <v>206</v>
      </c>
      <c r="F73" s="62">
        <v>2.2052805280528052</v>
      </c>
      <c r="G73" s="28">
        <v>69</v>
      </c>
      <c r="H73" s="36"/>
      <c r="I73" s="37"/>
      <c r="J73" s="37"/>
      <c r="K73" s="37"/>
      <c r="L73" s="71" t="s">
        <v>231</v>
      </c>
      <c r="M73" s="62">
        <v>0.72118666744985926</v>
      </c>
      <c r="N73" s="28">
        <v>69</v>
      </c>
      <c r="O73" s="38"/>
      <c r="P73" s="71" t="s">
        <v>369</v>
      </c>
      <c r="Q73" s="62">
        <v>1.0884902840059791</v>
      </c>
      <c r="R73" s="28">
        <v>69</v>
      </c>
      <c r="S73" s="37"/>
      <c r="T73" s="37"/>
      <c r="U73" s="37"/>
      <c r="V73" s="40"/>
      <c r="W73" s="44" t="s">
        <v>551</v>
      </c>
      <c r="X73" s="31">
        <v>0.93751532764371204</v>
      </c>
      <c r="Y73" s="41">
        <v>69</v>
      </c>
      <c r="Z73" s="40"/>
      <c r="AA73" s="44" t="s">
        <v>443</v>
      </c>
      <c r="AB73" s="31">
        <v>1.6005877216249969</v>
      </c>
      <c r="AC73" s="41">
        <v>69</v>
      </c>
      <c r="AD73" s="37"/>
      <c r="AE73" s="37"/>
      <c r="AF73" s="37"/>
      <c r="AG73" s="61"/>
      <c r="AH73" s="61"/>
      <c r="AJ73" s="61"/>
    </row>
    <row r="74" spans="1:36" s="73" customFormat="1" x14ac:dyDescent="0.3">
      <c r="A74" s="39"/>
      <c r="B74" s="28"/>
      <c r="C74" s="28"/>
      <c r="D74" s="74"/>
      <c r="E74" s="39" t="s">
        <v>171</v>
      </c>
      <c r="F74" s="62">
        <v>2.1708534165012758</v>
      </c>
      <c r="G74" s="28">
        <v>70</v>
      </c>
      <c r="H74" s="36"/>
      <c r="I74" s="37"/>
      <c r="J74" s="37"/>
      <c r="K74" s="37"/>
      <c r="L74" s="71" t="s">
        <v>244</v>
      </c>
      <c r="M74" s="62">
        <v>0.7196692316227099</v>
      </c>
      <c r="N74" s="28">
        <v>70</v>
      </c>
      <c r="O74" s="38"/>
      <c r="P74" s="71" t="s">
        <v>367</v>
      </c>
      <c r="Q74" s="62">
        <v>1.0424514200298953</v>
      </c>
      <c r="R74" s="28">
        <v>70</v>
      </c>
      <c r="S74" s="37"/>
      <c r="T74" s="37"/>
      <c r="U74" s="37"/>
      <c r="V74" s="40"/>
      <c r="W74" s="44" t="s">
        <v>526</v>
      </c>
      <c r="X74" s="31">
        <v>0.93115133235777114</v>
      </c>
      <c r="Y74" s="41">
        <v>70</v>
      </c>
      <c r="Z74" s="44"/>
      <c r="AA74" s="44" t="s">
        <v>427</v>
      </c>
      <c r="AB74" s="31">
        <v>1.5666903187113015</v>
      </c>
      <c r="AC74" s="41">
        <v>70</v>
      </c>
      <c r="AD74" s="37"/>
      <c r="AE74" s="37"/>
      <c r="AF74" s="37"/>
      <c r="AG74" s="61"/>
      <c r="AH74" s="61"/>
      <c r="AJ74" s="61"/>
    </row>
    <row r="75" spans="1:36" s="73" customFormat="1" x14ac:dyDescent="0.3">
      <c r="A75" s="39"/>
      <c r="B75" s="28"/>
      <c r="C75" s="28"/>
      <c r="D75" s="74"/>
      <c r="E75" s="39" t="s">
        <v>115</v>
      </c>
      <c r="F75" s="62">
        <v>2.1118380946619451</v>
      </c>
      <c r="G75" s="28">
        <v>71</v>
      </c>
      <c r="H75" s="36"/>
      <c r="I75" s="37"/>
      <c r="J75" s="37"/>
      <c r="K75" s="37"/>
      <c r="L75" s="71" t="s">
        <v>250</v>
      </c>
      <c r="M75" s="62">
        <v>0.69791931810023555</v>
      </c>
      <c r="N75" s="28">
        <v>71</v>
      </c>
      <c r="O75" s="38"/>
      <c r="P75" s="71" t="s">
        <v>378</v>
      </c>
      <c r="Q75" s="62">
        <v>1.0341803687095168</v>
      </c>
      <c r="R75" s="28">
        <v>71</v>
      </c>
      <c r="S75" s="37"/>
      <c r="T75" s="37"/>
      <c r="U75" s="37"/>
      <c r="V75" s="44"/>
      <c r="W75" s="44" t="s">
        <v>575</v>
      </c>
      <c r="X75" s="31">
        <v>0.92360758631788764</v>
      </c>
      <c r="Y75" s="41">
        <v>71</v>
      </c>
      <c r="Z75" s="40"/>
      <c r="AA75" s="44" t="s">
        <v>509</v>
      </c>
      <c r="AB75" s="31">
        <v>1.5626344222594797</v>
      </c>
      <c r="AC75" s="41">
        <v>71</v>
      </c>
      <c r="AD75" s="37"/>
      <c r="AE75" s="37"/>
      <c r="AF75" s="37"/>
      <c r="AG75" s="61"/>
      <c r="AH75" s="61"/>
      <c r="AJ75" s="61"/>
    </row>
    <row r="76" spans="1:36" s="73" customFormat="1" x14ac:dyDescent="0.3">
      <c r="A76" s="39"/>
      <c r="B76" s="28"/>
      <c r="C76" s="28"/>
      <c r="D76" s="74"/>
      <c r="E76" s="39" t="s">
        <v>185</v>
      </c>
      <c r="F76" s="62">
        <v>2.0989882623358516</v>
      </c>
      <c r="G76" s="28">
        <v>72</v>
      </c>
      <c r="H76" s="36"/>
      <c r="I76" s="37"/>
      <c r="J76" s="37"/>
      <c r="K76" s="37"/>
      <c r="L76" s="71" t="s">
        <v>227</v>
      </c>
      <c r="M76" s="62">
        <v>0.69751466854632904</v>
      </c>
      <c r="N76" s="28">
        <v>72</v>
      </c>
      <c r="O76" s="38"/>
      <c r="P76" s="71" t="s">
        <v>368</v>
      </c>
      <c r="Q76" s="62">
        <v>1.0293971101145989</v>
      </c>
      <c r="R76" s="28">
        <v>72</v>
      </c>
      <c r="S76" s="37"/>
      <c r="T76" s="37"/>
      <c r="U76" s="37"/>
      <c r="V76" s="40"/>
      <c r="W76" s="44" t="s">
        <v>550</v>
      </c>
      <c r="X76" s="31">
        <v>0.91513696782421039</v>
      </c>
      <c r="Y76" s="41">
        <v>72</v>
      </c>
      <c r="Z76" s="40"/>
      <c r="AA76" s="44" t="s">
        <v>508</v>
      </c>
      <c r="AB76" s="31">
        <v>1.5428542396992333</v>
      </c>
      <c r="AC76" s="41">
        <v>72</v>
      </c>
      <c r="AD76" s="37"/>
      <c r="AE76" s="37"/>
      <c r="AF76" s="37"/>
      <c r="AG76" s="61"/>
      <c r="AH76" s="61"/>
      <c r="AJ76" s="61"/>
    </row>
    <row r="77" spans="1:36" s="73" customFormat="1" x14ac:dyDescent="0.3">
      <c r="A77" s="39"/>
      <c r="B77" s="28"/>
      <c r="C77" s="28"/>
      <c r="D77" s="74"/>
      <c r="E77" s="39" t="s">
        <v>167</v>
      </c>
      <c r="F77" s="62">
        <v>2.0974199036007937</v>
      </c>
      <c r="G77" s="28">
        <v>73</v>
      </c>
      <c r="H77" s="36"/>
      <c r="I77" s="37"/>
      <c r="J77" s="37"/>
      <c r="K77" s="37"/>
      <c r="L77" s="71" t="s">
        <v>265</v>
      </c>
      <c r="M77" s="62">
        <v>0.6974385531220535</v>
      </c>
      <c r="N77" s="28">
        <v>73</v>
      </c>
      <c r="O77" s="38"/>
      <c r="P77" s="71" t="s">
        <v>366</v>
      </c>
      <c r="Q77" s="62">
        <v>0.88460388639760845</v>
      </c>
      <c r="R77" s="28">
        <v>73</v>
      </c>
      <c r="S77" s="37"/>
      <c r="T77" s="37"/>
      <c r="U77" s="37"/>
      <c r="V77" s="40"/>
      <c r="W77" s="44" t="s">
        <v>402</v>
      </c>
      <c r="X77" s="31">
        <v>0.91477027951648449</v>
      </c>
      <c r="Y77" s="41">
        <v>73</v>
      </c>
      <c r="Z77" s="40"/>
      <c r="AA77" s="44" t="s">
        <v>459</v>
      </c>
      <c r="AB77" s="31">
        <v>1.458501937414165</v>
      </c>
      <c r="AC77" s="41">
        <v>73</v>
      </c>
      <c r="AD77" s="37"/>
      <c r="AE77" s="37"/>
      <c r="AF77" s="37"/>
      <c r="AG77" s="61"/>
      <c r="AH77" s="61"/>
      <c r="AJ77" s="61"/>
    </row>
    <row r="78" spans="1:36" s="73" customFormat="1" x14ac:dyDescent="0.3">
      <c r="A78" s="39"/>
      <c r="B78" s="28"/>
      <c r="C78" s="28"/>
      <c r="D78" s="74"/>
      <c r="E78" s="39" t="s">
        <v>159</v>
      </c>
      <c r="F78" s="62">
        <v>2.0972214346470088</v>
      </c>
      <c r="G78" s="28">
        <v>74</v>
      </c>
      <c r="H78" s="36"/>
      <c r="I78" s="37"/>
      <c r="J78" s="37"/>
      <c r="K78" s="37"/>
      <c r="L78" s="71" t="s">
        <v>233</v>
      </c>
      <c r="M78" s="62">
        <v>0.6883088911949562</v>
      </c>
      <c r="N78" s="28">
        <v>74</v>
      </c>
      <c r="O78" s="38"/>
      <c r="P78" s="71" t="s">
        <v>384</v>
      </c>
      <c r="Q78" s="62">
        <v>0.72386646736422522</v>
      </c>
      <c r="R78" s="28">
        <v>74</v>
      </c>
      <c r="S78" s="37"/>
      <c r="T78" s="37"/>
      <c r="U78" s="37"/>
      <c r="V78" s="40"/>
      <c r="W78" s="44" t="s">
        <v>593</v>
      </c>
      <c r="X78" s="31">
        <v>0.90293372171134723</v>
      </c>
      <c r="Y78" s="41">
        <v>74</v>
      </c>
      <c r="Z78" s="44"/>
      <c r="AA78" s="44" t="s">
        <v>442</v>
      </c>
      <c r="AB78" s="31">
        <v>1.4518393123776201</v>
      </c>
      <c r="AC78" s="41">
        <v>74</v>
      </c>
      <c r="AD78" s="37"/>
      <c r="AE78" s="37"/>
      <c r="AF78" s="37"/>
      <c r="AG78" s="61"/>
      <c r="AH78" s="61"/>
      <c r="AJ78" s="61"/>
    </row>
    <row r="79" spans="1:36" s="73" customFormat="1" x14ac:dyDescent="0.3">
      <c r="A79" s="39"/>
      <c r="B79" s="28"/>
      <c r="C79" s="28"/>
      <c r="D79" s="74"/>
      <c r="E79" s="39" t="s">
        <v>214</v>
      </c>
      <c r="F79" s="62">
        <v>2.0901394221054757</v>
      </c>
      <c r="G79" s="28">
        <v>75</v>
      </c>
      <c r="H79" s="36"/>
      <c r="I79" s="37"/>
      <c r="J79" s="37"/>
      <c r="K79" s="37"/>
      <c r="L79" s="71" t="s">
        <v>304</v>
      </c>
      <c r="M79" s="62">
        <v>0.68300946686596908</v>
      </c>
      <c r="N79" s="28">
        <v>75</v>
      </c>
      <c r="O79" s="38"/>
      <c r="P79" s="28"/>
      <c r="Q79" s="62"/>
      <c r="R79" s="28"/>
      <c r="S79" s="37"/>
      <c r="T79" s="37"/>
      <c r="U79" s="37"/>
      <c r="V79" s="40"/>
      <c r="W79" s="44" t="s">
        <v>592</v>
      </c>
      <c r="X79" s="31">
        <v>0.90130795328173785</v>
      </c>
      <c r="Y79" s="41">
        <v>75</v>
      </c>
      <c r="Z79" s="40"/>
      <c r="AA79" s="44" t="s">
        <v>507</v>
      </c>
      <c r="AB79" s="31">
        <v>1.4095412284712698</v>
      </c>
      <c r="AC79" s="41">
        <v>75</v>
      </c>
      <c r="AD79" s="37"/>
      <c r="AE79" s="37"/>
      <c r="AF79" s="37"/>
      <c r="AG79" s="61"/>
      <c r="AH79" s="61"/>
      <c r="AJ79" s="61"/>
    </row>
    <row r="80" spans="1:36" s="73" customFormat="1" x14ac:dyDescent="0.3">
      <c r="A80" s="39"/>
      <c r="B80" s="28"/>
      <c r="C80" s="28"/>
      <c r="D80" s="74"/>
      <c r="E80" s="39" t="s">
        <v>99</v>
      </c>
      <c r="F80" s="62">
        <v>2.0845435731521067</v>
      </c>
      <c r="G80" s="28">
        <v>76</v>
      </c>
      <c r="H80" s="36"/>
      <c r="I80" s="37"/>
      <c r="J80" s="37"/>
      <c r="K80" s="37"/>
      <c r="L80" s="71" t="s">
        <v>289</v>
      </c>
      <c r="M80" s="62">
        <v>0.67480113253336915</v>
      </c>
      <c r="N80" s="28">
        <v>76</v>
      </c>
      <c r="O80" s="38"/>
      <c r="P80" s="28"/>
      <c r="Q80" s="62"/>
      <c r="R80" s="28"/>
      <c r="S80" s="37"/>
      <c r="T80" s="37"/>
      <c r="U80" s="37"/>
      <c r="V80" s="40"/>
      <c r="W80" s="44" t="s">
        <v>549</v>
      </c>
      <c r="X80" s="31">
        <v>0.89229877869334906</v>
      </c>
      <c r="Y80" s="41">
        <v>76</v>
      </c>
      <c r="Z80" s="40"/>
      <c r="AA80" s="44" t="s">
        <v>481</v>
      </c>
      <c r="AB80" s="31">
        <v>1.3902874580635578</v>
      </c>
      <c r="AC80" s="41">
        <v>76</v>
      </c>
      <c r="AD80" s="37"/>
      <c r="AE80" s="37"/>
      <c r="AF80" s="37"/>
      <c r="AG80" s="61"/>
      <c r="AH80" s="61"/>
      <c r="AJ80" s="61"/>
    </row>
    <row r="81" spans="1:35" s="61" customFormat="1" x14ac:dyDescent="0.3">
      <c r="A81" s="39"/>
      <c r="B81" s="28"/>
      <c r="C81" s="28"/>
      <c r="D81" s="74"/>
      <c r="E81" s="39" t="s">
        <v>125</v>
      </c>
      <c r="F81" s="62">
        <v>2.072934650590299</v>
      </c>
      <c r="G81" s="28">
        <v>77</v>
      </c>
      <c r="H81" s="36"/>
      <c r="I81" s="37"/>
      <c r="J81" s="37"/>
      <c r="K81" s="37"/>
      <c r="L81" s="71" t="s">
        <v>228</v>
      </c>
      <c r="M81" s="62">
        <v>0.65806133704044534</v>
      </c>
      <c r="N81" s="28">
        <v>77</v>
      </c>
      <c r="O81" s="38"/>
      <c r="P81" s="28"/>
      <c r="Q81" s="28"/>
      <c r="R81" s="28"/>
      <c r="S81" s="37"/>
      <c r="T81" s="37"/>
      <c r="U81" s="37"/>
      <c r="V81" s="40"/>
      <c r="W81" s="44" t="s">
        <v>525</v>
      </c>
      <c r="X81" s="31">
        <v>0.88577278538921667</v>
      </c>
      <c r="Y81" s="41">
        <v>77</v>
      </c>
      <c r="Z81" s="40"/>
      <c r="AA81" s="44" t="s">
        <v>458</v>
      </c>
      <c r="AB81" s="31">
        <v>1.3860788208750243</v>
      </c>
      <c r="AC81" s="41">
        <v>77</v>
      </c>
      <c r="AD81" s="37"/>
      <c r="AE81" s="37"/>
      <c r="AF81" s="37"/>
      <c r="AI81" s="73"/>
    </row>
    <row r="82" spans="1:35" s="61" customFormat="1" x14ac:dyDescent="0.3">
      <c r="A82" s="39"/>
      <c r="B82" s="62"/>
      <c r="C82" s="28"/>
      <c r="D82" s="74"/>
      <c r="E82" s="39" t="s">
        <v>109</v>
      </c>
      <c r="F82" s="62">
        <v>2.0564006868598499</v>
      </c>
      <c r="G82" s="28">
        <v>78</v>
      </c>
      <c r="H82" s="36"/>
      <c r="I82" s="37"/>
      <c r="J82" s="37"/>
      <c r="K82" s="37"/>
      <c r="L82" s="71" t="s">
        <v>299</v>
      </c>
      <c r="M82" s="62">
        <v>0.64575374889518078</v>
      </c>
      <c r="N82" s="28">
        <v>78</v>
      </c>
      <c r="O82" s="38"/>
      <c r="P82" s="28"/>
      <c r="Q82" s="28"/>
      <c r="R82" s="28"/>
      <c r="S82" s="37"/>
      <c r="T82" s="37"/>
      <c r="U82" s="37"/>
      <c r="V82" s="40"/>
      <c r="W82" s="44" t="s">
        <v>574</v>
      </c>
      <c r="X82" s="31">
        <v>0.88032793988387803</v>
      </c>
      <c r="Y82" s="41">
        <v>78</v>
      </c>
      <c r="Z82" s="40"/>
      <c r="AA82" s="44" t="s">
        <v>506</v>
      </c>
      <c r="AB82" s="31">
        <v>1.3720582341219443</v>
      </c>
      <c r="AC82" s="41">
        <v>78</v>
      </c>
      <c r="AD82" s="37"/>
      <c r="AE82" s="37"/>
      <c r="AF82" s="37"/>
      <c r="AI82" s="73"/>
    </row>
    <row r="83" spans="1:35" s="61" customFormat="1" x14ac:dyDescent="0.3">
      <c r="A83" s="39"/>
      <c r="B83" s="62"/>
      <c r="C83" s="28"/>
      <c r="D83" s="74"/>
      <c r="E83" s="39" t="s">
        <v>102</v>
      </c>
      <c r="F83" s="62">
        <v>2.0409478278944091</v>
      </c>
      <c r="G83" s="28">
        <v>79</v>
      </c>
      <c r="H83" s="36"/>
      <c r="I83" s="37"/>
      <c r="J83" s="37"/>
      <c r="K83" s="37"/>
      <c r="L83" s="71" t="s">
        <v>294</v>
      </c>
      <c r="M83" s="62">
        <v>0.63988135364702703</v>
      </c>
      <c r="N83" s="28">
        <v>79</v>
      </c>
      <c r="O83" s="38"/>
      <c r="P83" s="28"/>
      <c r="Q83" s="28"/>
      <c r="R83" s="28"/>
      <c r="S83" s="37"/>
      <c r="T83" s="37"/>
      <c r="U83" s="37"/>
      <c r="V83" s="44"/>
      <c r="W83" s="44" t="s">
        <v>548</v>
      </c>
      <c r="X83" s="31">
        <v>0.87666458210712184</v>
      </c>
      <c r="Y83" s="41">
        <v>79</v>
      </c>
      <c r="Z83" s="44"/>
      <c r="AA83" s="44" t="s">
        <v>505</v>
      </c>
      <c r="AB83" s="31">
        <v>1.3397235064663813</v>
      </c>
      <c r="AC83" s="41">
        <v>79</v>
      </c>
      <c r="AD83" s="37"/>
      <c r="AE83" s="37"/>
      <c r="AF83" s="37"/>
      <c r="AI83" s="73"/>
    </row>
    <row r="84" spans="1:35" s="61" customFormat="1" x14ac:dyDescent="0.3">
      <c r="A84" s="39"/>
      <c r="B84" s="28"/>
      <c r="C84" s="28"/>
      <c r="D84" s="74"/>
      <c r="E84" s="39" t="s">
        <v>114</v>
      </c>
      <c r="F84" s="62">
        <v>1.9718741129223651</v>
      </c>
      <c r="G84" s="28">
        <v>80</v>
      </c>
      <c r="H84" s="36"/>
      <c r="I84" s="37"/>
      <c r="J84" s="37"/>
      <c r="K84" s="37"/>
      <c r="L84" s="71" t="s">
        <v>262</v>
      </c>
      <c r="M84" s="62">
        <v>0.63629213098896376</v>
      </c>
      <c r="N84" s="28">
        <v>80</v>
      </c>
      <c r="O84" s="38"/>
      <c r="P84" s="28"/>
      <c r="Q84" s="28"/>
      <c r="R84" s="28"/>
      <c r="S84" s="37"/>
      <c r="T84" s="37"/>
      <c r="U84" s="37"/>
      <c r="V84" s="40"/>
      <c r="W84" s="44" t="s">
        <v>573</v>
      </c>
      <c r="X84" s="31">
        <v>0.85726444408680702</v>
      </c>
      <c r="Y84" s="41">
        <v>80</v>
      </c>
      <c r="Z84" s="40"/>
      <c r="AA84" s="44" t="s">
        <v>504</v>
      </c>
      <c r="AB84" s="31">
        <v>1.333491394152879</v>
      </c>
      <c r="AC84" s="41">
        <v>80</v>
      </c>
      <c r="AD84" s="37"/>
      <c r="AE84" s="37"/>
      <c r="AF84" s="37"/>
      <c r="AI84" s="73"/>
    </row>
    <row r="85" spans="1:35" s="61" customFormat="1" x14ac:dyDescent="0.3">
      <c r="A85" s="39"/>
      <c r="B85" s="28"/>
      <c r="C85" s="28"/>
      <c r="D85" s="74"/>
      <c r="E85" s="39" t="s">
        <v>211</v>
      </c>
      <c r="F85" s="62">
        <v>1.9686940122583687</v>
      </c>
      <c r="G85" s="28">
        <v>81</v>
      </c>
      <c r="H85" s="36"/>
      <c r="I85" s="37"/>
      <c r="J85" s="37"/>
      <c r="K85" s="37"/>
      <c r="L85" s="71" t="s">
        <v>236</v>
      </c>
      <c r="M85" s="62">
        <v>0.63034284259785012</v>
      </c>
      <c r="N85" s="28">
        <v>81</v>
      </c>
      <c r="O85" s="38"/>
      <c r="P85" s="28"/>
      <c r="Q85" s="28"/>
      <c r="R85" s="28"/>
      <c r="S85" s="37"/>
      <c r="T85" s="37"/>
      <c r="U85" s="37"/>
      <c r="V85" s="44"/>
      <c r="W85" s="44" t="s">
        <v>547</v>
      </c>
      <c r="X85" s="31">
        <v>0.85704519815577784</v>
      </c>
      <c r="Y85" s="41">
        <v>81</v>
      </c>
      <c r="Z85" s="40"/>
      <c r="AA85" s="44" t="s">
        <v>503</v>
      </c>
      <c r="AB85" s="31">
        <v>1.3334010736845674</v>
      </c>
      <c r="AC85" s="41">
        <v>81</v>
      </c>
      <c r="AD85" s="37"/>
      <c r="AE85" s="37"/>
      <c r="AF85" s="37"/>
      <c r="AI85" s="73"/>
    </row>
    <row r="86" spans="1:35" s="61" customFormat="1" x14ac:dyDescent="0.3">
      <c r="A86" s="39"/>
      <c r="B86" s="28"/>
      <c r="C86" s="28"/>
      <c r="D86" s="74"/>
      <c r="E86" s="39" t="s">
        <v>180</v>
      </c>
      <c r="F86" s="62">
        <v>1.9644101965069616</v>
      </c>
      <c r="G86" s="28">
        <v>82</v>
      </c>
      <c r="H86" s="36"/>
      <c r="I86" s="37"/>
      <c r="J86" s="37"/>
      <c r="K86" s="37"/>
      <c r="L86" s="71" t="s">
        <v>245</v>
      </c>
      <c r="M86" s="62">
        <v>0.62821843243984099</v>
      </c>
      <c r="N86" s="28">
        <v>82</v>
      </c>
      <c r="O86" s="38"/>
      <c r="P86" s="28"/>
      <c r="Q86" s="28"/>
      <c r="R86" s="28"/>
      <c r="S86" s="37"/>
      <c r="T86" s="37"/>
      <c r="U86" s="37"/>
      <c r="V86" s="40"/>
      <c r="W86" s="44" t="s">
        <v>401</v>
      </c>
      <c r="X86" s="31">
        <v>0.85652923139302095</v>
      </c>
      <c r="Y86" s="41">
        <v>82</v>
      </c>
      <c r="Z86" s="40"/>
      <c r="AA86" s="44" t="s">
        <v>502</v>
      </c>
      <c r="AB86" s="31">
        <v>1.3083823039622464</v>
      </c>
      <c r="AC86" s="41">
        <v>82</v>
      </c>
      <c r="AD86" s="37"/>
      <c r="AE86" s="37"/>
      <c r="AF86" s="37"/>
      <c r="AI86" s="73"/>
    </row>
    <row r="87" spans="1:35" s="61" customFormat="1" x14ac:dyDescent="0.3">
      <c r="A87" s="39"/>
      <c r="B87" s="28"/>
      <c r="C87" s="28"/>
      <c r="D87" s="74"/>
      <c r="E87" s="39" t="s">
        <v>124</v>
      </c>
      <c r="F87" s="62">
        <v>1.9512729709480618</v>
      </c>
      <c r="G87" s="28">
        <v>83</v>
      </c>
      <c r="H87" s="36"/>
      <c r="I87" s="37"/>
      <c r="J87" s="37"/>
      <c r="K87" s="37"/>
      <c r="L87" s="71" t="s">
        <v>232</v>
      </c>
      <c r="M87" s="62">
        <v>0.62801610766288773</v>
      </c>
      <c r="N87" s="28">
        <v>83</v>
      </c>
      <c r="O87" s="38"/>
      <c r="P87" s="28"/>
      <c r="Q87" s="28"/>
      <c r="R87" s="28"/>
      <c r="S87" s="37"/>
      <c r="T87" s="37"/>
      <c r="U87" s="37"/>
      <c r="V87" s="40"/>
      <c r="W87" s="44" t="s">
        <v>591</v>
      </c>
      <c r="X87" s="31">
        <v>0.85551547584774246</v>
      </c>
      <c r="Y87" s="41">
        <v>83</v>
      </c>
      <c r="Z87" s="40"/>
      <c r="AA87" s="44" t="s">
        <v>501</v>
      </c>
      <c r="AB87" s="31">
        <v>1.3027824349269252</v>
      </c>
      <c r="AC87" s="41">
        <v>83</v>
      </c>
      <c r="AD87" s="37"/>
      <c r="AE87" s="37"/>
      <c r="AF87" s="37"/>
      <c r="AI87" s="73"/>
    </row>
    <row r="88" spans="1:35" s="61" customFormat="1" ht="15" thickBot="1" x14ac:dyDescent="0.35">
      <c r="A88" s="39"/>
      <c r="B88" s="28"/>
      <c r="C88" s="28"/>
      <c r="D88" s="74"/>
      <c r="E88" s="39" t="s">
        <v>153</v>
      </c>
      <c r="F88" s="62">
        <v>1.9441278937257838</v>
      </c>
      <c r="G88" s="28">
        <v>84</v>
      </c>
      <c r="H88" s="36"/>
      <c r="I88" s="37"/>
      <c r="J88" s="37"/>
      <c r="K88" s="37"/>
      <c r="L88" s="71" t="s">
        <v>224</v>
      </c>
      <c r="M88" s="62">
        <v>0.62538588556249552</v>
      </c>
      <c r="N88" s="28">
        <v>84</v>
      </c>
      <c r="O88" s="38"/>
      <c r="P88" s="28"/>
      <c r="Q88" s="28"/>
      <c r="R88" s="28"/>
      <c r="S88" s="37"/>
      <c r="T88" s="37"/>
      <c r="U88" s="37"/>
      <c r="V88" s="40"/>
      <c r="W88" s="44" t="s">
        <v>524</v>
      </c>
      <c r="X88" s="31">
        <v>0.84491838358671145</v>
      </c>
      <c r="Y88" s="41">
        <v>84</v>
      </c>
      <c r="Z88" s="40"/>
      <c r="AA88" s="76" t="s">
        <v>480</v>
      </c>
      <c r="AB88" s="33">
        <v>1.3000978001163699</v>
      </c>
      <c r="AC88" s="55">
        <v>84</v>
      </c>
      <c r="AD88" s="37"/>
      <c r="AE88" s="37"/>
      <c r="AF88" s="37"/>
      <c r="AI88" s="73"/>
    </row>
    <row r="89" spans="1:35" s="61" customFormat="1" x14ac:dyDescent="0.3">
      <c r="A89" s="39"/>
      <c r="B89" s="28"/>
      <c r="C89" s="28"/>
      <c r="D89" s="74"/>
      <c r="E89" s="39" t="s">
        <v>157</v>
      </c>
      <c r="F89" s="62">
        <v>1.9399678669312919</v>
      </c>
      <c r="G89" s="28">
        <v>85</v>
      </c>
      <c r="H89" s="36"/>
      <c r="I89" s="37"/>
      <c r="J89" s="37"/>
      <c r="K89" s="37"/>
      <c r="L89" s="71" t="s">
        <v>247</v>
      </c>
      <c r="M89" s="62">
        <v>0.61820335598065512</v>
      </c>
      <c r="N89" s="28">
        <v>85</v>
      </c>
      <c r="O89" s="38"/>
      <c r="P89" s="28"/>
      <c r="Q89" s="28"/>
      <c r="R89" s="28"/>
      <c r="S89" s="37"/>
      <c r="T89" s="37"/>
      <c r="U89" s="37"/>
      <c r="V89" s="40"/>
      <c r="W89" s="44" t="s">
        <v>572</v>
      </c>
      <c r="X89" s="31">
        <v>0.84395310546318891</v>
      </c>
      <c r="Y89" s="41">
        <v>85</v>
      </c>
      <c r="Z89" s="40"/>
      <c r="AA89" s="44" t="s">
        <v>500</v>
      </c>
      <c r="AB89" s="31">
        <v>1.2119200438054274</v>
      </c>
      <c r="AC89" s="41">
        <v>85</v>
      </c>
      <c r="AD89" s="37"/>
      <c r="AE89" s="37"/>
      <c r="AF89" s="37"/>
      <c r="AI89" s="73"/>
    </row>
    <row r="90" spans="1:35" s="61" customFormat="1" x14ac:dyDescent="0.3">
      <c r="A90" s="39"/>
      <c r="B90" s="28"/>
      <c r="C90" s="28"/>
      <c r="D90" s="74"/>
      <c r="E90" s="39" t="s">
        <v>110</v>
      </c>
      <c r="F90" s="62">
        <v>1.9103359377544895</v>
      </c>
      <c r="G90" s="28">
        <v>86</v>
      </c>
      <c r="H90" s="36"/>
      <c r="I90" s="37"/>
      <c r="J90" s="37"/>
      <c r="K90" s="37"/>
      <c r="L90" s="71" t="s">
        <v>225</v>
      </c>
      <c r="M90" s="62">
        <v>0.61496615954940304</v>
      </c>
      <c r="N90" s="28">
        <v>86</v>
      </c>
      <c r="O90" s="38"/>
      <c r="P90" s="28"/>
      <c r="Q90" s="28"/>
      <c r="R90" s="28"/>
      <c r="S90" s="37"/>
      <c r="T90" s="37"/>
      <c r="U90" s="37"/>
      <c r="V90" s="40"/>
      <c r="W90" s="44" t="s">
        <v>546</v>
      </c>
      <c r="X90" s="31">
        <v>0.84286712772218941</v>
      </c>
      <c r="Y90" s="41">
        <v>86</v>
      </c>
      <c r="Z90" s="40"/>
      <c r="AA90" s="44" t="s">
        <v>426</v>
      </c>
      <c r="AB90" s="31">
        <v>1.2088538894942686</v>
      </c>
      <c r="AC90" s="41">
        <v>86</v>
      </c>
      <c r="AD90" s="37"/>
      <c r="AE90" s="37"/>
      <c r="AF90" s="37"/>
      <c r="AI90" s="73"/>
    </row>
    <row r="91" spans="1:35" s="61" customFormat="1" x14ac:dyDescent="0.3">
      <c r="A91" s="39"/>
      <c r="B91" s="28"/>
      <c r="C91" s="28"/>
      <c r="D91" s="74"/>
      <c r="E91" s="39" t="s">
        <v>198</v>
      </c>
      <c r="F91" s="62">
        <v>1.9033668067147727</v>
      </c>
      <c r="G91" s="28">
        <v>87</v>
      </c>
      <c r="H91" s="36"/>
      <c r="I91" s="37"/>
      <c r="J91" s="37"/>
      <c r="K91" s="37"/>
      <c r="L91" s="71" t="s">
        <v>255</v>
      </c>
      <c r="M91" s="62">
        <v>0.59556204778957345</v>
      </c>
      <c r="N91" s="28">
        <v>87</v>
      </c>
      <c r="O91" s="38"/>
      <c r="P91" s="28"/>
      <c r="Q91" s="28"/>
      <c r="R91" s="28"/>
      <c r="S91" s="37"/>
      <c r="T91" s="37"/>
      <c r="U91" s="37"/>
      <c r="V91" s="44"/>
      <c r="W91" s="44" t="s">
        <v>590</v>
      </c>
      <c r="X91" s="31">
        <v>0.83862554827346802</v>
      </c>
      <c r="Y91" s="41">
        <v>87</v>
      </c>
      <c r="Z91" s="40"/>
      <c r="AA91" s="44" t="s">
        <v>499</v>
      </c>
      <c r="AB91" s="31">
        <v>1.1606180178044225</v>
      </c>
      <c r="AC91" s="41">
        <v>87</v>
      </c>
      <c r="AD91" s="37"/>
      <c r="AE91" s="37"/>
      <c r="AF91" s="37"/>
      <c r="AI91" s="73"/>
    </row>
    <row r="92" spans="1:35" s="61" customFormat="1" x14ac:dyDescent="0.3">
      <c r="A92" s="39"/>
      <c r="B92" s="28"/>
      <c r="C92" s="28"/>
      <c r="D92" s="74"/>
      <c r="E92" s="39" t="s">
        <v>163</v>
      </c>
      <c r="F92" s="62">
        <v>1.892335318022871</v>
      </c>
      <c r="G92" s="28">
        <v>88</v>
      </c>
      <c r="H92" s="36"/>
      <c r="I92" s="37"/>
      <c r="J92" s="37"/>
      <c r="K92" s="37"/>
      <c r="L92" s="71" t="s">
        <v>313</v>
      </c>
      <c r="M92" s="62">
        <v>0.52735426008968611</v>
      </c>
      <c r="N92" s="28">
        <v>88</v>
      </c>
      <c r="O92" s="38"/>
      <c r="P92" s="28"/>
      <c r="Q92" s="28"/>
      <c r="R92" s="28"/>
      <c r="S92" s="37"/>
      <c r="T92" s="37"/>
      <c r="U92" s="37"/>
      <c r="V92" s="40"/>
      <c r="W92" s="44" t="s">
        <v>571</v>
      </c>
      <c r="X92" s="31">
        <v>0.83242135756465352</v>
      </c>
      <c r="Y92" s="41">
        <v>88</v>
      </c>
      <c r="Z92" s="40"/>
      <c r="AA92" s="44" t="s">
        <v>498</v>
      </c>
      <c r="AB92" s="31">
        <v>1.1439087311667713</v>
      </c>
      <c r="AC92" s="41">
        <v>88</v>
      </c>
      <c r="AD92" s="37"/>
      <c r="AE92" s="37"/>
      <c r="AF92" s="37"/>
      <c r="AI92" s="73"/>
    </row>
    <row r="93" spans="1:35" s="61" customFormat="1" x14ac:dyDescent="0.3">
      <c r="A93" s="39"/>
      <c r="B93" s="28"/>
      <c r="C93" s="28"/>
      <c r="D93" s="74"/>
      <c r="E93" s="39" t="s">
        <v>191</v>
      </c>
      <c r="F93" s="62">
        <v>1.8908755204702601</v>
      </c>
      <c r="G93" s="28">
        <v>89</v>
      </c>
      <c r="H93" s="36"/>
      <c r="I93" s="37"/>
      <c r="J93" s="37"/>
      <c r="K93" s="37"/>
      <c r="L93" s="71" t="s">
        <v>305</v>
      </c>
      <c r="M93" s="62">
        <v>0.50722471350274034</v>
      </c>
      <c r="N93" s="28">
        <v>89</v>
      </c>
      <c r="O93" s="38"/>
      <c r="P93" s="28"/>
      <c r="Q93" s="28"/>
      <c r="R93" s="28"/>
      <c r="S93" s="37"/>
      <c r="T93" s="37"/>
      <c r="U93" s="37"/>
      <c r="V93" s="40"/>
      <c r="W93" s="44" t="s">
        <v>523</v>
      </c>
      <c r="X93" s="31">
        <v>0.83223706759096727</v>
      </c>
      <c r="Y93" s="41">
        <v>89</v>
      </c>
      <c r="Z93" s="40"/>
      <c r="AA93" s="44" t="s">
        <v>497</v>
      </c>
      <c r="AB93" s="31">
        <v>1.1372250165117108</v>
      </c>
      <c r="AC93" s="41">
        <v>89</v>
      </c>
      <c r="AD93" s="37"/>
      <c r="AE93" s="37"/>
      <c r="AF93" s="37"/>
      <c r="AI93" s="73"/>
    </row>
    <row r="94" spans="1:35" s="61" customFormat="1" x14ac:dyDescent="0.3">
      <c r="A94" s="39"/>
      <c r="B94" s="28"/>
      <c r="C94" s="28"/>
      <c r="D94" s="74"/>
      <c r="E94" s="39" t="s">
        <v>78</v>
      </c>
      <c r="F94" s="62">
        <v>1.8877887788778875</v>
      </c>
      <c r="G94" s="28">
        <v>90</v>
      </c>
      <c r="H94" s="36"/>
      <c r="I94" s="37"/>
      <c r="J94" s="37"/>
      <c r="K94" s="37"/>
      <c r="L94" s="71" t="s">
        <v>311</v>
      </c>
      <c r="M94" s="62">
        <v>0.43936223218734427</v>
      </c>
      <c r="N94" s="28">
        <v>90</v>
      </c>
      <c r="O94" s="38"/>
      <c r="P94" s="28"/>
      <c r="Q94" s="28"/>
      <c r="R94" s="28"/>
      <c r="S94" s="37"/>
      <c r="T94" s="37"/>
      <c r="U94" s="37"/>
      <c r="V94" s="40"/>
      <c r="W94" s="44" t="s">
        <v>522</v>
      </c>
      <c r="X94" s="31">
        <v>0.8321685199369363</v>
      </c>
      <c r="Y94" s="41">
        <v>90</v>
      </c>
      <c r="Z94" s="40"/>
      <c r="AA94" s="44" t="s">
        <v>425</v>
      </c>
      <c r="AB94" s="31">
        <v>1.0987409509811374</v>
      </c>
      <c r="AC94" s="41">
        <v>90</v>
      </c>
      <c r="AD94" s="37"/>
      <c r="AE94" s="37"/>
      <c r="AF94" s="37"/>
      <c r="AI94" s="73"/>
    </row>
    <row r="95" spans="1:35" s="61" customFormat="1" x14ac:dyDescent="0.3">
      <c r="A95" s="39"/>
      <c r="B95" s="28"/>
      <c r="C95" s="28"/>
      <c r="D95" s="74"/>
      <c r="E95" s="39" t="s">
        <v>204</v>
      </c>
      <c r="F95" s="62">
        <v>1.8820098336364248</v>
      </c>
      <c r="G95" s="28">
        <v>91</v>
      </c>
      <c r="H95" s="36"/>
      <c r="I95" s="37"/>
      <c r="J95" s="37"/>
      <c r="K95" s="37"/>
      <c r="L95" s="28"/>
      <c r="M95" s="62"/>
      <c r="N95" s="28"/>
      <c r="O95" s="38"/>
      <c r="P95" s="28"/>
      <c r="Q95" s="28"/>
      <c r="R95" s="28"/>
      <c r="S95" s="37"/>
      <c r="T95" s="37"/>
      <c r="U95" s="37"/>
      <c r="V95" s="40"/>
      <c r="W95" s="44" t="s">
        <v>545</v>
      </c>
      <c r="X95" s="31">
        <v>0.82669646360604276</v>
      </c>
      <c r="Y95" s="41">
        <v>91</v>
      </c>
      <c r="Z95" s="40"/>
      <c r="AA95" s="44" t="s">
        <v>496</v>
      </c>
      <c r="AB95" s="31">
        <v>1.0942324735953759</v>
      </c>
      <c r="AC95" s="41">
        <v>91</v>
      </c>
      <c r="AD95" s="37"/>
      <c r="AE95" s="37"/>
      <c r="AF95" s="37"/>
      <c r="AI95" s="73"/>
    </row>
    <row r="96" spans="1:35" s="61" customFormat="1" x14ac:dyDescent="0.3">
      <c r="A96" s="39"/>
      <c r="B96" s="78"/>
      <c r="C96" s="28"/>
      <c r="D96" s="74"/>
      <c r="E96" s="39" t="s">
        <v>219</v>
      </c>
      <c r="F96" s="62">
        <v>1.8567926180373138</v>
      </c>
      <c r="G96" s="28">
        <v>92</v>
      </c>
      <c r="H96" s="36"/>
      <c r="I96" s="37"/>
      <c r="J96" s="37"/>
      <c r="K96" s="37"/>
      <c r="L96" s="28"/>
      <c r="M96" s="62"/>
      <c r="N96" s="28"/>
      <c r="O96" s="38"/>
      <c r="P96" s="28"/>
      <c r="Q96" s="28"/>
      <c r="R96" s="28"/>
      <c r="S96" s="37"/>
      <c r="T96" s="37"/>
      <c r="U96" s="37"/>
      <c r="V96" s="40"/>
      <c r="W96" s="44" t="s">
        <v>521</v>
      </c>
      <c r="X96" s="31">
        <v>0.81743077432026068</v>
      </c>
      <c r="Y96" s="41">
        <v>92</v>
      </c>
      <c r="Z96" s="40"/>
      <c r="AA96" s="44" t="s">
        <v>495</v>
      </c>
      <c r="AB96" s="31">
        <v>1.0774328664894131</v>
      </c>
      <c r="AC96" s="41">
        <v>92</v>
      </c>
      <c r="AD96" s="37"/>
      <c r="AE96" s="37"/>
      <c r="AF96" s="37"/>
      <c r="AI96" s="73"/>
    </row>
    <row r="97" spans="1:35" s="61" customFormat="1" x14ac:dyDescent="0.3">
      <c r="A97" s="39"/>
      <c r="B97" s="28"/>
      <c r="C97" s="28"/>
      <c r="D97" s="74"/>
      <c r="E97" s="39" t="s">
        <v>96</v>
      </c>
      <c r="F97" s="62">
        <v>1.8495657596269419</v>
      </c>
      <c r="G97" s="28">
        <v>93</v>
      </c>
      <c r="H97" s="36"/>
      <c r="I97" s="37"/>
      <c r="J97" s="37"/>
      <c r="K97" s="37"/>
      <c r="L97" s="28"/>
      <c r="M97" s="28"/>
      <c r="N97" s="28"/>
      <c r="O97" s="38"/>
      <c r="P97" s="28"/>
      <c r="Q97" s="28"/>
      <c r="R97" s="28"/>
      <c r="S97" s="37"/>
      <c r="T97" s="37"/>
      <c r="U97" s="37"/>
      <c r="V97" s="40"/>
      <c r="W97" s="44" t="s">
        <v>589</v>
      </c>
      <c r="X97" s="31">
        <v>0.81487126510750973</v>
      </c>
      <c r="Y97" s="41">
        <v>93</v>
      </c>
      <c r="Z97" s="44"/>
      <c r="AA97" s="44" t="s">
        <v>479</v>
      </c>
      <c r="AB97" s="31">
        <v>0.98589326169577984</v>
      </c>
      <c r="AC97" s="41">
        <v>93</v>
      </c>
      <c r="AD97" s="37"/>
      <c r="AE97" s="37"/>
      <c r="AF97" s="37"/>
      <c r="AI97" s="73"/>
    </row>
    <row r="98" spans="1:35" s="61" customFormat="1" x14ac:dyDescent="0.3">
      <c r="A98" s="39"/>
      <c r="B98" s="28"/>
      <c r="C98" s="28"/>
      <c r="D98" s="74"/>
      <c r="E98" s="39" t="s">
        <v>120</v>
      </c>
      <c r="F98" s="62">
        <v>1.8398676538338041</v>
      </c>
      <c r="G98" s="28">
        <v>94</v>
      </c>
      <c r="H98" s="36"/>
      <c r="I98" s="37"/>
      <c r="J98" s="37"/>
      <c r="K98" s="37"/>
      <c r="L98" s="28"/>
      <c r="M98" s="28"/>
      <c r="N98" s="28"/>
      <c r="O98" s="38"/>
      <c r="P98" s="28"/>
      <c r="Q98" s="28"/>
      <c r="R98" s="28"/>
      <c r="S98" s="37"/>
      <c r="T98" s="37"/>
      <c r="U98" s="37"/>
      <c r="V98" s="40"/>
      <c r="W98" s="44" t="s">
        <v>400</v>
      </c>
      <c r="X98" s="31">
        <v>0.8117614015525878</v>
      </c>
      <c r="Y98" s="41">
        <v>94</v>
      </c>
      <c r="Z98" s="40"/>
      <c r="AA98" s="44" t="s">
        <v>494</v>
      </c>
      <c r="AB98" s="31">
        <v>0.96317747407520327</v>
      </c>
      <c r="AC98" s="41">
        <v>94</v>
      </c>
      <c r="AD98" s="37"/>
      <c r="AE98" s="37"/>
      <c r="AF98" s="37"/>
      <c r="AI98" s="73"/>
    </row>
    <row r="99" spans="1:35" s="61" customFormat="1" x14ac:dyDescent="0.3">
      <c r="A99" s="39"/>
      <c r="B99" s="28"/>
      <c r="C99" s="28"/>
      <c r="D99" s="74"/>
      <c r="E99" s="39" t="s">
        <v>100</v>
      </c>
      <c r="F99" s="62">
        <v>1.8246771438641523</v>
      </c>
      <c r="G99" s="28">
        <v>95</v>
      </c>
      <c r="H99" s="36"/>
      <c r="I99" s="37"/>
      <c r="J99" s="37"/>
      <c r="K99" s="37"/>
      <c r="L99" s="28"/>
      <c r="M99" s="28"/>
      <c r="N99" s="28"/>
      <c r="O99" s="38"/>
      <c r="P99" s="28"/>
      <c r="Q99" s="28"/>
      <c r="R99" s="28"/>
      <c r="S99" s="37"/>
      <c r="T99" s="37"/>
      <c r="U99" s="37"/>
      <c r="V99" s="40"/>
      <c r="W99" s="44" t="s">
        <v>544</v>
      </c>
      <c r="X99" s="31">
        <v>0.80301525407102214</v>
      </c>
      <c r="Y99" s="41">
        <v>95</v>
      </c>
      <c r="Z99" s="40"/>
      <c r="AA99" s="44" t="s">
        <v>478</v>
      </c>
      <c r="AB99" s="31">
        <v>0.89847976527972084</v>
      </c>
      <c r="AC99" s="41">
        <v>95</v>
      </c>
      <c r="AD99" s="37"/>
      <c r="AE99" s="37"/>
      <c r="AF99" s="37"/>
      <c r="AI99" s="73"/>
    </row>
    <row r="100" spans="1:35" s="61" customFormat="1" x14ac:dyDescent="0.3">
      <c r="A100" s="39"/>
      <c r="B100" s="28"/>
      <c r="C100" s="28"/>
      <c r="D100" s="74"/>
      <c r="E100" s="39" t="s">
        <v>192</v>
      </c>
      <c r="F100" s="62">
        <v>1.7952408764624979</v>
      </c>
      <c r="G100" s="28">
        <v>96</v>
      </c>
      <c r="H100" s="36"/>
      <c r="I100" s="37"/>
      <c r="J100" s="37"/>
      <c r="K100" s="37"/>
      <c r="L100" s="28"/>
      <c r="M100" s="28"/>
      <c r="N100" s="28"/>
      <c r="O100" s="38"/>
      <c r="P100" s="28"/>
      <c r="Q100" s="28"/>
      <c r="R100" s="28"/>
      <c r="S100" s="37"/>
      <c r="T100" s="37"/>
      <c r="U100" s="37"/>
      <c r="V100" s="40"/>
      <c r="W100" s="44" t="s">
        <v>399</v>
      </c>
      <c r="X100" s="31">
        <v>0.8023301487544664</v>
      </c>
      <c r="Y100" s="41">
        <v>96</v>
      </c>
      <c r="Z100" s="40"/>
      <c r="AA100" s="41"/>
      <c r="AB100" s="31"/>
      <c r="AC100" s="41"/>
      <c r="AD100" s="37"/>
      <c r="AE100" s="37"/>
      <c r="AF100" s="37"/>
      <c r="AI100" s="73"/>
    </row>
    <row r="101" spans="1:35" s="61" customFormat="1" x14ac:dyDescent="0.3">
      <c r="A101" s="39"/>
      <c r="B101" s="28"/>
      <c r="C101" s="28"/>
      <c r="D101" s="74"/>
      <c r="E101" s="39" t="s">
        <v>154</v>
      </c>
      <c r="F101" s="62">
        <v>1.7727346726142024</v>
      </c>
      <c r="G101" s="28">
        <v>97</v>
      </c>
      <c r="H101" s="36"/>
      <c r="I101" s="37"/>
      <c r="J101" s="37"/>
      <c r="K101" s="37"/>
      <c r="L101" s="28"/>
      <c r="M101" s="28"/>
      <c r="N101" s="28"/>
      <c r="O101" s="38"/>
      <c r="P101" s="28"/>
      <c r="Q101" s="28"/>
      <c r="R101" s="28"/>
      <c r="S101" s="37"/>
      <c r="T101" s="37"/>
      <c r="U101" s="37"/>
      <c r="V101" s="40"/>
      <c r="W101" s="44" t="s">
        <v>570</v>
      </c>
      <c r="X101" s="31">
        <v>0.80053109177117265</v>
      </c>
      <c r="Y101" s="41">
        <v>97</v>
      </c>
      <c r="Z101" s="40"/>
      <c r="AA101" s="41"/>
      <c r="AB101" s="31"/>
      <c r="AC101" s="41"/>
      <c r="AD101" s="37"/>
      <c r="AE101" s="37"/>
      <c r="AF101" s="37"/>
      <c r="AI101" s="73"/>
    </row>
    <row r="102" spans="1:35" s="61" customFormat="1" x14ac:dyDescent="0.3">
      <c r="A102" s="39"/>
      <c r="B102" s="28"/>
      <c r="C102" s="28"/>
      <c r="D102" s="74"/>
      <c r="E102" s="39" t="s">
        <v>172</v>
      </c>
      <c r="F102" s="62">
        <v>1.7389188167469993</v>
      </c>
      <c r="G102" s="28">
        <v>98</v>
      </c>
      <c r="H102" s="36"/>
      <c r="I102" s="37"/>
      <c r="J102" s="37"/>
      <c r="K102" s="37"/>
      <c r="L102" s="28"/>
      <c r="M102" s="28"/>
      <c r="N102" s="28"/>
      <c r="O102" s="38"/>
      <c r="P102" s="28"/>
      <c r="Q102" s="28"/>
      <c r="R102" s="28"/>
      <c r="S102" s="37"/>
      <c r="T102" s="37"/>
      <c r="U102" s="37"/>
      <c r="V102" s="40"/>
      <c r="W102" s="44" t="s">
        <v>569</v>
      </c>
      <c r="X102" s="31">
        <v>0.79818203201406346</v>
      </c>
      <c r="Y102" s="41">
        <v>98</v>
      </c>
      <c r="Z102" s="44"/>
      <c r="AA102" s="41"/>
      <c r="AB102" s="31"/>
      <c r="AC102" s="41"/>
      <c r="AD102" s="37"/>
      <c r="AE102" s="37"/>
      <c r="AF102" s="37"/>
      <c r="AI102" s="73"/>
    </row>
    <row r="103" spans="1:35" s="61" customFormat="1" x14ac:dyDescent="0.3">
      <c r="A103" s="39"/>
      <c r="B103" s="28"/>
      <c r="C103" s="28"/>
      <c r="D103" s="74"/>
      <c r="E103" s="39" t="s">
        <v>79</v>
      </c>
      <c r="F103" s="62">
        <v>1.7384366109614333</v>
      </c>
      <c r="G103" s="28">
        <v>99</v>
      </c>
      <c r="H103" s="36"/>
      <c r="I103" s="37"/>
      <c r="J103" s="37"/>
      <c r="K103" s="37"/>
      <c r="L103" s="28"/>
      <c r="M103" s="28"/>
      <c r="N103" s="28"/>
      <c r="O103" s="38"/>
      <c r="P103" s="28"/>
      <c r="Q103" s="28"/>
      <c r="R103" s="28"/>
      <c r="S103" s="37"/>
      <c r="T103" s="37"/>
      <c r="U103" s="37"/>
      <c r="V103" s="40"/>
      <c r="W103" s="44" t="s">
        <v>568</v>
      </c>
      <c r="X103" s="31">
        <v>0.78031494113423383</v>
      </c>
      <c r="Y103" s="41">
        <v>99</v>
      </c>
      <c r="Z103" s="40"/>
      <c r="AA103" s="41"/>
      <c r="AB103" s="31"/>
      <c r="AC103" s="41"/>
      <c r="AD103" s="37"/>
      <c r="AE103" s="37"/>
      <c r="AF103" s="37"/>
      <c r="AI103" s="73"/>
    </row>
    <row r="104" spans="1:35" s="61" customFormat="1" x14ac:dyDescent="0.3">
      <c r="A104" s="39"/>
      <c r="B104" s="28"/>
      <c r="C104" s="28"/>
      <c r="D104" s="74"/>
      <c r="E104" s="39" t="s">
        <v>112</v>
      </c>
      <c r="F104" s="62">
        <v>1.7350051886770501</v>
      </c>
      <c r="G104" s="28">
        <v>100</v>
      </c>
      <c r="H104" s="36"/>
      <c r="I104" s="37"/>
      <c r="J104" s="37"/>
      <c r="K104" s="37"/>
      <c r="L104" s="28"/>
      <c r="M104" s="28"/>
      <c r="N104" s="28"/>
      <c r="O104" s="38"/>
      <c r="P104" s="28"/>
      <c r="Q104" s="28"/>
      <c r="R104" s="28"/>
      <c r="S104" s="37"/>
      <c r="T104" s="37"/>
      <c r="U104" s="37"/>
      <c r="V104" s="40"/>
      <c r="W104" s="44" t="s">
        <v>588</v>
      </c>
      <c r="X104" s="31">
        <v>0.7769366684166259</v>
      </c>
      <c r="Y104" s="41">
        <v>100</v>
      </c>
      <c r="Z104" s="40"/>
      <c r="AA104" s="41"/>
      <c r="AB104" s="31"/>
      <c r="AC104" s="41"/>
      <c r="AD104" s="37"/>
      <c r="AE104" s="37"/>
      <c r="AF104" s="37"/>
      <c r="AI104" s="73"/>
    </row>
    <row r="105" spans="1:35" s="61" customFormat="1" x14ac:dyDescent="0.3">
      <c r="A105" s="39"/>
      <c r="B105" s="28"/>
      <c r="C105" s="28"/>
      <c r="D105" s="74"/>
      <c r="E105" s="39" t="s">
        <v>178</v>
      </c>
      <c r="F105" s="62">
        <v>1.723967066714396</v>
      </c>
      <c r="G105" s="28">
        <v>101</v>
      </c>
      <c r="H105" s="36"/>
      <c r="I105" s="37"/>
      <c r="J105" s="37"/>
      <c r="K105" s="37"/>
      <c r="L105" s="28"/>
      <c r="M105" s="28"/>
      <c r="N105" s="28"/>
      <c r="O105" s="38"/>
      <c r="P105" s="28"/>
      <c r="Q105" s="28"/>
      <c r="R105" s="28"/>
      <c r="S105" s="37"/>
      <c r="T105" s="37"/>
      <c r="U105" s="37"/>
      <c r="V105" s="40"/>
      <c r="W105" s="44" t="s">
        <v>398</v>
      </c>
      <c r="X105" s="31">
        <v>0.76203297770794787</v>
      </c>
      <c r="Y105" s="41">
        <v>101</v>
      </c>
      <c r="Z105" s="40"/>
      <c r="AA105" s="41"/>
      <c r="AB105" s="31"/>
      <c r="AC105" s="41"/>
      <c r="AD105" s="37"/>
      <c r="AE105" s="37"/>
      <c r="AF105" s="37"/>
      <c r="AI105" s="73"/>
    </row>
    <row r="106" spans="1:35" s="61" customFormat="1" x14ac:dyDescent="0.3">
      <c r="A106" s="39"/>
      <c r="B106" s="62"/>
      <c r="C106" s="28"/>
      <c r="D106" s="74"/>
      <c r="E106" s="39" t="s">
        <v>121</v>
      </c>
      <c r="F106" s="62">
        <v>1.716879720416397</v>
      </c>
      <c r="G106" s="28">
        <v>102</v>
      </c>
      <c r="H106" s="36"/>
      <c r="I106" s="37"/>
      <c r="J106" s="37"/>
      <c r="K106" s="37"/>
      <c r="L106" s="28"/>
      <c r="M106" s="28"/>
      <c r="N106" s="28"/>
      <c r="O106" s="38"/>
      <c r="P106" s="28"/>
      <c r="Q106" s="28"/>
      <c r="R106" s="28"/>
      <c r="S106" s="37"/>
      <c r="T106" s="37"/>
      <c r="U106" s="37"/>
      <c r="V106" s="44"/>
      <c r="W106" s="44" t="s">
        <v>424</v>
      </c>
      <c r="X106" s="31">
        <v>0.73593117580314671</v>
      </c>
      <c r="Y106" s="41">
        <v>102</v>
      </c>
      <c r="Z106" s="40"/>
      <c r="AA106" s="41"/>
      <c r="AB106" s="31"/>
      <c r="AC106" s="41"/>
      <c r="AD106" s="37"/>
      <c r="AE106" s="37"/>
      <c r="AF106" s="37"/>
      <c r="AI106" s="73"/>
    </row>
    <row r="107" spans="1:35" s="61" customFormat="1" x14ac:dyDescent="0.3">
      <c r="A107" s="39"/>
      <c r="B107" s="62"/>
      <c r="C107" s="28"/>
      <c r="D107" s="74"/>
      <c r="E107" s="39" t="s">
        <v>190</v>
      </c>
      <c r="F107" s="62">
        <v>1.713510560129623</v>
      </c>
      <c r="G107" s="28">
        <v>103</v>
      </c>
      <c r="H107" s="36"/>
      <c r="I107" s="37"/>
      <c r="J107" s="37"/>
      <c r="K107" s="37"/>
      <c r="L107" s="28"/>
      <c r="M107" s="28"/>
      <c r="N107" s="28"/>
      <c r="O107" s="38"/>
      <c r="P107" s="28"/>
      <c r="Q107" s="28"/>
      <c r="R107" s="28"/>
      <c r="S107" s="37"/>
      <c r="T107" s="37"/>
      <c r="U107" s="37"/>
      <c r="V107" s="40"/>
      <c r="W107" s="44" t="s">
        <v>567</v>
      </c>
      <c r="X107" s="31">
        <v>0.72827970833281763</v>
      </c>
      <c r="Y107" s="41">
        <v>103</v>
      </c>
      <c r="Z107" s="40"/>
      <c r="AA107" s="41"/>
      <c r="AB107" s="31"/>
      <c r="AC107" s="41"/>
      <c r="AD107" s="37"/>
      <c r="AE107" s="37"/>
      <c r="AF107" s="37"/>
      <c r="AI107" s="73"/>
    </row>
    <row r="108" spans="1:35" s="61" customFormat="1" x14ac:dyDescent="0.3">
      <c r="A108" s="39"/>
      <c r="B108" s="63"/>
      <c r="C108" s="28"/>
      <c r="D108" s="74"/>
      <c r="E108" s="39" t="s">
        <v>181</v>
      </c>
      <c r="F108" s="62">
        <v>1.6845714716355482</v>
      </c>
      <c r="G108" s="28">
        <v>104</v>
      </c>
      <c r="H108" s="36"/>
      <c r="I108" s="37"/>
      <c r="J108" s="37"/>
      <c r="K108" s="37"/>
      <c r="L108" s="28"/>
      <c r="M108" s="28"/>
      <c r="N108" s="28"/>
      <c r="O108" s="38"/>
      <c r="P108" s="28"/>
      <c r="Q108" s="28"/>
      <c r="R108" s="28"/>
      <c r="S108" s="37"/>
      <c r="T108" s="37"/>
      <c r="U108" s="37"/>
      <c r="V108" s="40"/>
      <c r="W108" s="44" t="s">
        <v>397</v>
      </c>
      <c r="X108" s="31">
        <v>0.72032724293183981</v>
      </c>
      <c r="Y108" s="41">
        <v>104</v>
      </c>
      <c r="Z108" s="40"/>
      <c r="AA108" s="41"/>
      <c r="AB108" s="31"/>
      <c r="AC108" s="41"/>
      <c r="AD108" s="37"/>
      <c r="AE108" s="37"/>
      <c r="AF108" s="37"/>
      <c r="AI108" s="73"/>
    </row>
    <row r="109" spans="1:35" s="61" customFormat="1" x14ac:dyDescent="0.3">
      <c r="A109" s="39"/>
      <c r="B109" s="28"/>
      <c r="C109" s="28"/>
      <c r="D109" s="74"/>
      <c r="E109" s="39" t="s">
        <v>97</v>
      </c>
      <c r="F109" s="62">
        <v>1.6602984103458562</v>
      </c>
      <c r="G109" s="28">
        <v>105</v>
      </c>
      <c r="H109" s="36"/>
      <c r="I109" s="37"/>
      <c r="J109" s="37"/>
      <c r="K109" s="37"/>
      <c r="L109" s="28"/>
      <c r="M109" s="28"/>
      <c r="N109" s="28"/>
      <c r="O109" s="38"/>
      <c r="P109" s="28"/>
      <c r="Q109" s="28"/>
      <c r="R109" s="28"/>
      <c r="S109" s="37"/>
      <c r="T109" s="37"/>
      <c r="U109" s="37"/>
      <c r="V109" s="40"/>
      <c r="W109" s="44" t="s">
        <v>520</v>
      </c>
      <c r="X109" s="31">
        <v>0.71296414957694176</v>
      </c>
      <c r="Y109" s="41">
        <v>105</v>
      </c>
      <c r="Z109" s="40"/>
      <c r="AA109" s="41"/>
      <c r="AB109" s="31"/>
      <c r="AC109" s="41"/>
      <c r="AD109" s="37"/>
      <c r="AE109" s="37"/>
      <c r="AF109" s="37"/>
      <c r="AI109" s="73"/>
    </row>
    <row r="110" spans="1:35" s="61" customFormat="1" x14ac:dyDescent="0.3">
      <c r="A110" s="39"/>
      <c r="B110" s="28"/>
      <c r="C110" s="28"/>
      <c r="D110" s="74"/>
      <c r="E110" s="39" t="s">
        <v>122</v>
      </c>
      <c r="F110" s="62">
        <v>1.6593203065740305</v>
      </c>
      <c r="G110" s="28">
        <v>106</v>
      </c>
      <c r="H110" s="36"/>
      <c r="I110" s="37"/>
      <c r="J110" s="37"/>
      <c r="K110" s="37"/>
      <c r="L110" s="28"/>
      <c r="M110" s="28"/>
      <c r="N110" s="28"/>
      <c r="O110" s="38"/>
      <c r="P110" s="28"/>
      <c r="Q110" s="28"/>
      <c r="R110" s="28"/>
      <c r="S110" s="37"/>
      <c r="T110" s="37"/>
      <c r="U110" s="37"/>
      <c r="V110" s="40"/>
      <c r="W110" s="44" t="s">
        <v>543</v>
      </c>
      <c r="X110" s="31">
        <v>0.68629524720423773</v>
      </c>
      <c r="Y110" s="41">
        <v>106</v>
      </c>
      <c r="Z110" s="40"/>
      <c r="AA110" s="41"/>
      <c r="AB110" s="31"/>
      <c r="AC110" s="41"/>
      <c r="AD110" s="37"/>
      <c r="AE110" s="37"/>
      <c r="AF110" s="37"/>
      <c r="AI110" s="73"/>
    </row>
    <row r="111" spans="1:35" s="61" customFormat="1" x14ac:dyDescent="0.3">
      <c r="A111" s="39"/>
      <c r="B111" s="28"/>
      <c r="C111" s="28"/>
      <c r="D111" s="74"/>
      <c r="E111" s="39" t="s">
        <v>133</v>
      </c>
      <c r="F111" s="62">
        <v>1.6190021918088704</v>
      </c>
      <c r="G111" s="28">
        <v>107</v>
      </c>
      <c r="H111" s="36"/>
      <c r="I111" s="37"/>
      <c r="J111" s="37"/>
      <c r="K111" s="37"/>
      <c r="L111" s="28"/>
      <c r="M111" s="28"/>
      <c r="N111" s="28"/>
      <c r="O111" s="38"/>
      <c r="P111" s="28"/>
      <c r="Q111" s="28"/>
      <c r="R111" s="28"/>
      <c r="S111" s="37"/>
      <c r="T111" s="37"/>
      <c r="U111" s="37"/>
      <c r="V111" s="40"/>
      <c r="W111" s="44" t="s">
        <v>396</v>
      </c>
      <c r="X111" s="31">
        <v>0.68431700497537651</v>
      </c>
      <c r="Y111" s="41">
        <v>107</v>
      </c>
      <c r="Z111" s="40"/>
      <c r="AA111" s="41"/>
      <c r="AB111" s="31"/>
      <c r="AC111" s="41"/>
      <c r="AD111" s="37"/>
      <c r="AE111" s="37"/>
      <c r="AF111" s="37"/>
      <c r="AI111" s="73"/>
    </row>
    <row r="112" spans="1:35" s="61" customFormat="1" x14ac:dyDescent="0.3">
      <c r="A112" s="39"/>
      <c r="B112" s="28"/>
      <c r="C112" s="28"/>
      <c r="D112" s="74"/>
      <c r="E112" s="39" t="s">
        <v>168</v>
      </c>
      <c r="F112" s="62">
        <v>1.6072015877516301</v>
      </c>
      <c r="G112" s="28">
        <v>108</v>
      </c>
      <c r="H112" s="36"/>
      <c r="I112" s="37"/>
      <c r="J112" s="37"/>
      <c r="K112" s="37"/>
      <c r="L112" s="28"/>
      <c r="M112" s="28"/>
      <c r="N112" s="28"/>
      <c r="O112" s="38"/>
      <c r="P112" s="28"/>
      <c r="Q112" s="28"/>
      <c r="R112" s="28"/>
      <c r="S112" s="37"/>
      <c r="T112" s="37"/>
      <c r="U112" s="37"/>
      <c r="V112" s="40"/>
      <c r="W112" s="44" t="s">
        <v>542</v>
      </c>
      <c r="X112" s="31">
        <v>0.68215678340200114</v>
      </c>
      <c r="Y112" s="41">
        <v>108</v>
      </c>
      <c r="Z112" s="40"/>
      <c r="AA112" s="41"/>
      <c r="AB112" s="31"/>
      <c r="AC112" s="41"/>
      <c r="AD112" s="37"/>
      <c r="AE112" s="37"/>
      <c r="AF112" s="37"/>
      <c r="AI112" s="73"/>
    </row>
    <row r="113" spans="1:35" s="61" customFormat="1" x14ac:dyDescent="0.3">
      <c r="A113" s="39"/>
      <c r="B113" s="28"/>
      <c r="C113" s="28"/>
      <c r="D113" s="74"/>
      <c r="E113" s="39" t="s">
        <v>195</v>
      </c>
      <c r="F113" s="62">
        <v>1.5833411835635021</v>
      </c>
      <c r="G113" s="28">
        <v>109</v>
      </c>
      <c r="H113" s="36"/>
      <c r="I113" s="37"/>
      <c r="J113" s="37"/>
      <c r="K113" s="37"/>
      <c r="L113" s="28"/>
      <c r="M113" s="28"/>
      <c r="N113" s="28"/>
      <c r="O113" s="38"/>
      <c r="P113" s="28"/>
      <c r="Q113" s="28"/>
      <c r="R113" s="28"/>
      <c r="S113" s="37"/>
      <c r="T113" s="37"/>
      <c r="U113" s="37"/>
      <c r="V113" s="40"/>
      <c r="W113" s="44" t="s">
        <v>422</v>
      </c>
      <c r="X113" s="31">
        <v>0.67878470178536388</v>
      </c>
      <c r="Y113" s="41">
        <v>109</v>
      </c>
      <c r="Z113" s="40"/>
      <c r="AA113" s="41"/>
      <c r="AB113" s="31"/>
      <c r="AC113" s="41"/>
      <c r="AD113" s="37"/>
      <c r="AE113" s="37"/>
      <c r="AF113" s="37"/>
      <c r="AI113" s="73"/>
    </row>
    <row r="114" spans="1:35" s="61" customFormat="1" x14ac:dyDescent="0.3">
      <c r="A114" s="39"/>
      <c r="B114" s="28"/>
      <c r="C114" s="28"/>
      <c r="D114" s="74"/>
      <c r="E114" s="39" t="s">
        <v>111</v>
      </c>
      <c r="F114" s="62">
        <v>1.5686045483524205</v>
      </c>
      <c r="G114" s="28">
        <v>110</v>
      </c>
      <c r="H114" s="36"/>
      <c r="I114" s="37"/>
      <c r="J114" s="37"/>
      <c r="K114" s="37"/>
      <c r="L114" s="28"/>
      <c r="M114" s="28"/>
      <c r="N114" s="28"/>
      <c r="O114" s="38"/>
      <c r="P114" s="28"/>
      <c r="Q114" s="28"/>
      <c r="R114" s="28"/>
      <c r="S114" s="37"/>
      <c r="T114" s="37"/>
      <c r="U114" s="37"/>
      <c r="V114" s="40"/>
      <c r="W114" s="44" t="s">
        <v>421</v>
      </c>
      <c r="X114" s="31">
        <v>0.66861381741885306</v>
      </c>
      <c r="Y114" s="41">
        <v>110</v>
      </c>
      <c r="Z114" s="40"/>
      <c r="AA114" s="41"/>
      <c r="AB114" s="31"/>
      <c r="AC114" s="41"/>
      <c r="AD114" s="37"/>
      <c r="AE114" s="37"/>
      <c r="AF114" s="37"/>
      <c r="AI114" s="73"/>
    </row>
    <row r="115" spans="1:35" s="61" customFormat="1" ht="15" thickBot="1" x14ac:dyDescent="0.35">
      <c r="A115" s="39"/>
      <c r="B115" s="28"/>
      <c r="C115" s="28"/>
      <c r="D115" s="74"/>
      <c r="E115" s="32" t="s">
        <v>197</v>
      </c>
      <c r="F115" s="75">
        <v>1.5623151270795259</v>
      </c>
      <c r="G115" s="57">
        <v>111</v>
      </c>
      <c r="H115" s="36"/>
      <c r="I115" s="37"/>
      <c r="J115" s="37"/>
      <c r="K115" s="37"/>
      <c r="L115" s="28"/>
      <c r="M115" s="28"/>
      <c r="N115" s="28"/>
      <c r="O115" s="38"/>
      <c r="P115" s="28"/>
      <c r="Q115" s="28"/>
      <c r="R115" s="28"/>
      <c r="S115" s="37"/>
      <c r="T115" s="37"/>
      <c r="U115" s="37"/>
      <c r="V115" s="40"/>
      <c r="W115" s="44" t="s">
        <v>395</v>
      </c>
      <c r="X115" s="31">
        <v>0.66263737191995475</v>
      </c>
      <c r="Y115" s="41">
        <v>111</v>
      </c>
      <c r="Z115" s="40"/>
      <c r="AA115" s="41"/>
      <c r="AB115" s="31"/>
      <c r="AC115" s="41"/>
      <c r="AD115" s="37"/>
      <c r="AE115" s="37"/>
      <c r="AF115" s="37"/>
      <c r="AI115" s="73"/>
    </row>
    <row r="116" spans="1:35" s="61" customFormat="1" x14ac:dyDescent="0.3">
      <c r="A116" s="39"/>
      <c r="B116" s="28"/>
      <c r="C116" s="28"/>
      <c r="D116" s="74"/>
      <c r="E116" s="39" t="s">
        <v>196</v>
      </c>
      <c r="F116" s="65">
        <v>1.4932456619628087</v>
      </c>
      <c r="G116" s="28">
        <v>112</v>
      </c>
      <c r="H116" s="36"/>
      <c r="I116" s="37"/>
      <c r="J116" s="37"/>
      <c r="K116" s="37"/>
      <c r="L116" s="28"/>
      <c r="M116" s="28"/>
      <c r="N116" s="28"/>
      <c r="O116" s="38"/>
      <c r="P116" s="28"/>
      <c r="Q116" s="62"/>
      <c r="R116" s="28"/>
      <c r="S116" s="37"/>
      <c r="T116" s="37"/>
      <c r="U116" s="37"/>
      <c r="V116" s="40"/>
      <c r="W116" s="44" t="s">
        <v>394</v>
      </c>
      <c r="X116" s="31">
        <v>0.64126394837096534</v>
      </c>
      <c r="Y116" s="41">
        <v>112</v>
      </c>
      <c r="Z116" s="40"/>
      <c r="AA116" s="41"/>
      <c r="AB116" s="31"/>
      <c r="AC116" s="41"/>
      <c r="AD116" s="37"/>
      <c r="AE116" s="37"/>
      <c r="AF116" s="37"/>
      <c r="AI116" s="73"/>
    </row>
    <row r="117" spans="1:35" s="61" customFormat="1" x14ac:dyDescent="0.3">
      <c r="A117" s="39"/>
      <c r="B117" s="28"/>
      <c r="C117" s="28"/>
      <c r="D117" s="74"/>
      <c r="E117" s="39" t="s">
        <v>84</v>
      </c>
      <c r="F117" s="62">
        <v>1.4633042032299171</v>
      </c>
      <c r="G117" s="28">
        <v>113</v>
      </c>
      <c r="H117" s="36"/>
      <c r="I117" s="37"/>
      <c r="J117" s="37"/>
      <c r="K117" s="37"/>
      <c r="L117" s="28"/>
      <c r="M117" s="28"/>
      <c r="N117" s="28"/>
      <c r="O117" s="38"/>
      <c r="P117" s="28"/>
      <c r="Q117" s="62"/>
      <c r="R117" s="28"/>
      <c r="S117" s="37"/>
      <c r="T117" s="37"/>
      <c r="U117" s="37"/>
      <c r="V117" s="40"/>
      <c r="W117" s="44" t="s">
        <v>393</v>
      </c>
      <c r="X117" s="31">
        <v>0.63961041703622989</v>
      </c>
      <c r="Y117" s="41">
        <v>113</v>
      </c>
      <c r="Z117" s="40"/>
      <c r="AA117" s="41"/>
      <c r="AB117" s="31"/>
      <c r="AC117" s="41"/>
      <c r="AD117" s="37"/>
      <c r="AE117" s="37"/>
      <c r="AF117" s="37"/>
      <c r="AI117" s="73"/>
    </row>
    <row r="118" spans="1:35" s="61" customFormat="1" x14ac:dyDescent="0.3">
      <c r="A118" s="39"/>
      <c r="B118" s="28"/>
      <c r="C118" s="28"/>
      <c r="D118" s="74"/>
      <c r="E118" s="39" t="s">
        <v>176</v>
      </c>
      <c r="F118" s="62">
        <v>1.455703619695681</v>
      </c>
      <c r="G118" s="28">
        <v>114</v>
      </c>
      <c r="H118" s="36"/>
      <c r="I118" s="37"/>
      <c r="J118" s="37"/>
      <c r="K118" s="37"/>
      <c r="L118" s="28"/>
      <c r="M118" s="28"/>
      <c r="N118" s="28"/>
      <c r="O118" s="38"/>
      <c r="P118" s="28"/>
      <c r="Q118" s="28"/>
      <c r="R118" s="28"/>
      <c r="S118" s="37"/>
      <c r="T118" s="37"/>
      <c r="U118" s="37"/>
      <c r="V118" s="40"/>
      <c r="W118" s="44" t="s">
        <v>566</v>
      </c>
      <c r="X118" s="31">
        <v>0.63445968530646113</v>
      </c>
      <c r="Y118" s="41">
        <v>114</v>
      </c>
      <c r="Z118" s="40"/>
      <c r="AA118" s="41"/>
      <c r="AB118" s="31"/>
      <c r="AC118" s="41"/>
      <c r="AD118" s="37"/>
      <c r="AE118" s="37"/>
      <c r="AF118" s="37"/>
      <c r="AI118" s="73"/>
    </row>
    <row r="119" spans="1:35" s="61" customFormat="1" x14ac:dyDescent="0.3">
      <c r="A119" s="39"/>
      <c r="B119" s="28"/>
      <c r="C119" s="28"/>
      <c r="D119" s="74"/>
      <c r="E119" s="39" t="s">
        <v>170</v>
      </c>
      <c r="F119" s="62">
        <v>1.4516019279841224</v>
      </c>
      <c r="G119" s="28">
        <v>115</v>
      </c>
      <c r="H119" s="36"/>
      <c r="I119" s="37"/>
      <c r="J119" s="37"/>
      <c r="K119" s="37"/>
      <c r="L119" s="28"/>
      <c r="M119" s="28"/>
      <c r="N119" s="28"/>
      <c r="O119" s="38"/>
      <c r="P119" s="28"/>
      <c r="Q119" s="28"/>
      <c r="R119" s="28"/>
      <c r="S119" s="37"/>
      <c r="T119" s="37"/>
      <c r="U119" s="37"/>
      <c r="V119" s="44"/>
      <c r="W119" s="44" t="s">
        <v>392</v>
      </c>
      <c r="X119" s="31">
        <v>0.61909438010525153</v>
      </c>
      <c r="Y119" s="41">
        <v>115</v>
      </c>
      <c r="Z119" s="40"/>
      <c r="AA119" s="41"/>
      <c r="AB119" s="31"/>
      <c r="AC119" s="41"/>
      <c r="AD119" s="37"/>
      <c r="AE119" s="37"/>
      <c r="AF119" s="37"/>
      <c r="AI119" s="73"/>
    </row>
    <row r="120" spans="1:35" s="61" customFormat="1" x14ac:dyDescent="0.3">
      <c r="A120" s="39"/>
      <c r="B120" s="28"/>
      <c r="C120" s="28"/>
      <c r="D120" s="74"/>
      <c r="E120" s="39" t="s">
        <v>139</v>
      </c>
      <c r="F120" s="62">
        <v>1.4454465535766614</v>
      </c>
      <c r="G120" s="28">
        <v>116</v>
      </c>
      <c r="H120" s="36"/>
      <c r="I120" s="37"/>
      <c r="J120" s="37"/>
      <c r="K120" s="37"/>
      <c r="L120" s="28"/>
      <c r="M120" s="28"/>
      <c r="N120" s="28"/>
      <c r="O120" s="38"/>
      <c r="P120" s="28"/>
      <c r="Q120" s="28"/>
      <c r="R120" s="28"/>
      <c r="S120" s="37"/>
      <c r="T120" s="37"/>
      <c r="U120" s="37"/>
      <c r="V120" s="40"/>
      <c r="W120" s="44" t="s">
        <v>423</v>
      </c>
      <c r="X120" s="31">
        <v>0.57964829097391601</v>
      </c>
      <c r="Y120" s="41">
        <v>116</v>
      </c>
      <c r="Z120" s="40"/>
      <c r="AA120" s="41"/>
      <c r="AB120" s="31"/>
      <c r="AC120" s="41"/>
      <c r="AD120" s="37"/>
      <c r="AE120" s="37"/>
      <c r="AF120" s="37"/>
      <c r="AI120" s="73"/>
    </row>
    <row r="121" spans="1:35" s="61" customFormat="1" x14ac:dyDescent="0.3">
      <c r="A121" s="39"/>
      <c r="B121" s="28"/>
      <c r="C121" s="28"/>
      <c r="D121" s="74"/>
      <c r="E121" s="39" t="s">
        <v>177</v>
      </c>
      <c r="F121" s="62">
        <v>1.438589219435914</v>
      </c>
      <c r="G121" s="28">
        <v>117</v>
      </c>
      <c r="H121" s="36"/>
      <c r="I121" s="37"/>
      <c r="J121" s="37"/>
      <c r="K121" s="37"/>
      <c r="L121" s="28"/>
      <c r="M121" s="28"/>
      <c r="N121" s="28"/>
      <c r="O121" s="38"/>
      <c r="P121" s="28"/>
      <c r="Q121" s="28"/>
      <c r="R121" s="28"/>
      <c r="S121" s="37"/>
      <c r="T121" s="37"/>
      <c r="U121" s="37"/>
      <c r="V121" s="40"/>
      <c r="W121" s="66"/>
      <c r="X121" s="31"/>
      <c r="Y121" s="41"/>
      <c r="Z121" s="40"/>
      <c r="AA121" s="41"/>
      <c r="AB121" s="31"/>
      <c r="AC121" s="41"/>
      <c r="AD121" s="37"/>
      <c r="AE121" s="37"/>
      <c r="AF121" s="37"/>
      <c r="AI121" s="73"/>
    </row>
    <row r="122" spans="1:35" s="61" customFormat="1" x14ac:dyDescent="0.3">
      <c r="A122" s="39"/>
      <c r="B122" s="28"/>
      <c r="C122" s="28"/>
      <c r="D122" s="74"/>
      <c r="E122" s="39" t="s">
        <v>207</v>
      </c>
      <c r="F122" s="62">
        <v>1.3059540647942345</v>
      </c>
      <c r="G122" s="28">
        <v>118</v>
      </c>
      <c r="H122" s="36"/>
      <c r="I122" s="37"/>
      <c r="J122" s="37"/>
      <c r="K122" s="37"/>
      <c r="L122" s="28"/>
      <c r="M122" s="28"/>
      <c r="N122" s="28"/>
      <c r="O122" s="38"/>
      <c r="P122" s="28"/>
      <c r="Q122" s="28"/>
      <c r="R122" s="28"/>
      <c r="S122" s="37"/>
      <c r="T122" s="37"/>
      <c r="U122" s="37"/>
      <c r="V122" s="40"/>
      <c r="W122" s="44"/>
      <c r="X122" s="31"/>
      <c r="Y122" s="41"/>
      <c r="Z122" s="40"/>
      <c r="AA122" s="41"/>
      <c r="AB122" s="31"/>
      <c r="AC122" s="41"/>
      <c r="AD122" s="37"/>
      <c r="AE122" s="37"/>
      <c r="AF122" s="37"/>
      <c r="AI122" s="73"/>
    </row>
    <row r="123" spans="1:35" s="61" customFormat="1" x14ac:dyDescent="0.3">
      <c r="A123" s="39"/>
      <c r="B123" s="28"/>
      <c r="C123" s="28"/>
      <c r="D123" s="74"/>
      <c r="E123" s="39" t="s">
        <v>213</v>
      </c>
      <c r="F123" s="62">
        <v>1.2861655553310432</v>
      </c>
      <c r="G123" s="28">
        <v>119</v>
      </c>
      <c r="H123" s="36"/>
      <c r="I123" s="37"/>
      <c r="J123" s="37"/>
      <c r="K123" s="37"/>
      <c r="L123" s="28"/>
      <c r="M123" s="28"/>
      <c r="N123" s="28"/>
      <c r="O123" s="38"/>
      <c r="P123" s="28"/>
      <c r="Q123" s="28"/>
      <c r="R123" s="28"/>
      <c r="S123" s="37"/>
      <c r="T123" s="37"/>
      <c r="U123" s="37"/>
      <c r="V123" s="40"/>
      <c r="W123" s="44"/>
      <c r="X123" s="41"/>
      <c r="Y123" s="41"/>
      <c r="Z123" s="40"/>
      <c r="AA123" s="40"/>
      <c r="AB123" s="41"/>
      <c r="AC123" s="41"/>
      <c r="AD123" s="37"/>
      <c r="AE123" s="37"/>
      <c r="AF123" s="37"/>
      <c r="AI123" s="73"/>
    </row>
    <row r="124" spans="1:35" s="61" customFormat="1" x14ac:dyDescent="0.3">
      <c r="A124" s="39"/>
      <c r="B124" s="28"/>
      <c r="C124" s="28"/>
      <c r="D124" s="74"/>
      <c r="E124" s="39" t="s">
        <v>175</v>
      </c>
      <c r="F124" s="62">
        <v>1.2664303941026367</v>
      </c>
      <c r="G124" s="28">
        <v>120</v>
      </c>
      <c r="H124" s="36"/>
      <c r="I124" s="37"/>
      <c r="J124" s="37"/>
      <c r="K124" s="37"/>
      <c r="L124" s="28"/>
      <c r="M124" s="28"/>
      <c r="N124" s="28"/>
      <c r="O124" s="38"/>
      <c r="P124" s="28"/>
      <c r="Q124" s="28"/>
      <c r="R124" s="28"/>
      <c r="S124" s="37"/>
      <c r="T124" s="37"/>
      <c r="U124" s="37"/>
      <c r="V124" s="40"/>
      <c r="W124" s="44"/>
      <c r="X124" s="31"/>
      <c r="Y124" s="41"/>
      <c r="Z124" s="40"/>
      <c r="AA124" s="41"/>
      <c r="AB124" s="31"/>
      <c r="AC124" s="41"/>
      <c r="AD124" s="37"/>
      <c r="AE124" s="37"/>
      <c r="AF124" s="37"/>
      <c r="AI124" s="73"/>
    </row>
    <row r="125" spans="1:35" s="61" customFormat="1" x14ac:dyDescent="0.3">
      <c r="A125" s="39"/>
      <c r="B125" s="28"/>
      <c r="C125" s="28"/>
      <c r="D125" s="74"/>
      <c r="E125" s="39" t="s">
        <v>135</v>
      </c>
      <c r="F125" s="62">
        <v>1.2503920592300282</v>
      </c>
      <c r="G125" s="28">
        <v>121</v>
      </c>
      <c r="H125" s="36"/>
      <c r="I125" s="37"/>
      <c r="J125" s="37"/>
      <c r="K125" s="37"/>
      <c r="L125" s="28"/>
      <c r="M125" s="28"/>
      <c r="N125" s="28"/>
      <c r="O125" s="38"/>
      <c r="P125" s="28"/>
      <c r="Q125" s="28"/>
      <c r="R125" s="28"/>
      <c r="S125" s="37"/>
      <c r="T125" s="37"/>
      <c r="U125" s="37"/>
      <c r="V125" s="40"/>
      <c r="W125" s="44"/>
      <c r="X125" s="31"/>
      <c r="Y125" s="41"/>
      <c r="Z125" s="40"/>
      <c r="AA125" s="41"/>
      <c r="AB125" s="31"/>
      <c r="AC125" s="41"/>
      <c r="AD125" s="37"/>
      <c r="AE125" s="37"/>
      <c r="AF125" s="37"/>
      <c r="AI125" s="73"/>
    </row>
    <row r="126" spans="1:35" s="61" customFormat="1" x14ac:dyDescent="0.3">
      <c r="A126" s="39"/>
      <c r="B126" s="28"/>
      <c r="C126" s="28"/>
      <c r="D126" s="74"/>
      <c r="E126" s="39" t="s">
        <v>200</v>
      </c>
      <c r="F126" s="62">
        <v>1.2340938636320817</v>
      </c>
      <c r="G126" s="28">
        <v>122</v>
      </c>
      <c r="H126" s="36"/>
      <c r="I126" s="37"/>
      <c r="J126" s="37"/>
      <c r="K126" s="37"/>
      <c r="L126" s="28"/>
      <c r="M126" s="28"/>
      <c r="N126" s="28"/>
      <c r="O126" s="38"/>
      <c r="P126" s="28"/>
      <c r="Q126" s="28"/>
      <c r="R126" s="28"/>
      <c r="S126" s="37"/>
      <c r="T126" s="37"/>
      <c r="U126" s="37"/>
      <c r="V126" s="40"/>
      <c r="W126" s="44"/>
      <c r="X126" s="31"/>
      <c r="Y126" s="41"/>
      <c r="Z126" s="40"/>
      <c r="AA126" s="40"/>
      <c r="AB126" s="41"/>
      <c r="AC126" s="41"/>
      <c r="AD126" s="37"/>
      <c r="AE126" s="37"/>
      <c r="AF126" s="37"/>
      <c r="AI126" s="73"/>
    </row>
    <row r="127" spans="1:35" s="61" customFormat="1" x14ac:dyDescent="0.3">
      <c r="A127" s="39"/>
      <c r="B127" s="28"/>
      <c r="C127" s="28"/>
      <c r="D127" s="74"/>
      <c r="E127" s="39" t="s">
        <v>160</v>
      </c>
      <c r="F127" s="62">
        <v>1.218467063604574</v>
      </c>
      <c r="G127" s="28">
        <v>123</v>
      </c>
      <c r="H127" s="36"/>
      <c r="I127" s="37"/>
      <c r="J127" s="37"/>
      <c r="K127" s="37"/>
      <c r="L127" s="28"/>
      <c r="M127" s="28"/>
      <c r="N127" s="28"/>
      <c r="O127" s="38"/>
      <c r="P127" s="28"/>
      <c r="Q127" s="28"/>
      <c r="R127" s="28"/>
      <c r="S127" s="37"/>
      <c r="T127" s="37"/>
      <c r="U127" s="37"/>
      <c r="V127" s="40"/>
      <c r="W127" s="44"/>
      <c r="X127" s="31"/>
      <c r="Y127" s="41"/>
      <c r="Z127" s="40"/>
      <c r="AA127" s="40"/>
      <c r="AB127" s="41"/>
      <c r="AC127" s="41"/>
      <c r="AD127" s="37"/>
      <c r="AE127" s="37"/>
      <c r="AF127" s="37"/>
      <c r="AI127" s="73"/>
    </row>
    <row r="128" spans="1:35" s="61" customFormat="1" x14ac:dyDescent="0.3">
      <c r="A128" s="39"/>
      <c r="B128" s="28"/>
      <c r="C128" s="28"/>
      <c r="D128" s="74"/>
      <c r="E128" s="39" t="s">
        <v>162</v>
      </c>
      <c r="F128" s="62">
        <v>1.2004725451280598</v>
      </c>
      <c r="G128" s="28">
        <v>124</v>
      </c>
      <c r="H128" s="36"/>
      <c r="I128" s="37"/>
      <c r="J128" s="37"/>
      <c r="K128" s="37"/>
      <c r="L128" s="28"/>
      <c r="M128" s="28"/>
      <c r="N128" s="28"/>
      <c r="O128" s="38"/>
      <c r="P128" s="28"/>
      <c r="Q128" s="28"/>
      <c r="R128" s="28"/>
      <c r="S128" s="37"/>
      <c r="T128" s="37"/>
      <c r="U128" s="37"/>
      <c r="V128" s="40"/>
      <c r="W128" s="44"/>
      <c r="X128" s="31"/>
      <c r="Y128" s="41"/>
      <c r="Z128" s="44"/>
      <c r="AA128" s="40"/>
      <c r="AB128" s="41"/>
      <c r="AC128" s="41"/>
      <c r="AD128" s="37"/>
      <c r="AE128" s="37"/>
      <c r="AF128" s="37"/>
      <c r="AI128" s="73"/>
    </row>
    <row r="129" spans="1:35" s="61" customFormat="1" x14ac:dyDescent="0.3">
      <c r="A129" s="39"/>
      <c r="B129" s="28"/>
      <c r="C129" s="28"/>
      <c r="D129" s="74"/>
      <c r="E129" s="39" t="s">
        <v>113</v>
      </c>
      <c r="F129" s="62">
        <v>1.185140373491677</v>
      </c>
      <c r="G129" s="28">
        <v>125</v>
      </c>
      <c r="H129" s="36"/>
      <c r="I129" s="37"/>
      <c r="J129" s="37"/>
      <c r="K129" s="37"/>
      <c r="L129" s="28"/>
      <c r="M129" s="28"/>
      <c r="N129" s="28"/>
      <c r="O129" s="38"/>
      <c r="P129" s="28"/>
      <c r="Q129" s="28"/>
      <c r="R129" s="28"/>
      <c r="S129" s="37"/>
      <c r="T129" s="37"/>
      <c r="U129" s="37"/>
      <c r="V129" s="40"/>
      <c r="W129" s="44"/>
      <c r="X129" s="31"/>
      <c r="Y129" s="41"/>
      <c r="Z129" s="40"/>
      <c r="AA129" s="40"/>
      <c r="AB129" s="41"/>
      <c r="AC129" s="41"/>
      <c r="AD129" s="37"/>
      <c r="AE129" s="37"/>
      <c r="AF129" s="37"/>
      <c r="AI129" s="73"/>
    </row>
    <row r="130" spans="1:35" s="61" customFormat="1" x14ac:dyDescent="0.3">
      <c r="A130" s="39"/>
      <c r="B130" s="28"/>
      <c r="C130" s="28"/>
      <c r="D130" s="74"/>
      <c r="E130" s="39" t="s">
        <v>201</v>
      </c>
      <c r="F130" s="62">
        <v>1.1346157469337002</v>
      </c>
      <c r="G130" s="28">
        <v>126</v>
      </c>
      <c r="H130" s="36"/>
      <c r="I130" s="37"/>
      <c r="J130" s="37"/>
      <c r="K130" s="37"/>
      <c r="L130" s="28"/>
      <c r="M130" s="28"/>
      <c r="N130" s="28"/>
      <c r="O130" s="38"/>
      <c r="P130" s="28"/>
      <c r="Q130" s="28"/>
      <c r="R130" s="28"/>
      <c r="S130" s="37"/>
      <c r="T130" s="37"/>
      <c r="U130" s="37"/>
      <c r="V130" s="40"/>
      <c r="W130" s="44"/>
      <c r="X130" s="31"/>
      <c r="Y130" s="41"/>
      <c r="Z130" s="40"/>
      <c r="AA130" s="40"/>
      <c r="AB130" s="41"/>
      <c r="AC130" s="41"/>
      <c r="AD130" s="37"/>
      <c r="AE130" s="37"/>
      <c r="AF130" s="37"/>
      <c r="AI130" s="73"/>
    </row>
    <row r="131" spans="1:35" s="61" customFormat="1" x14ac:dyDescent="0.3">
      <c r="A131" s="39"/>
      <c r="B131" s="28"/>
      <c r="C131" s="28"/>
      <c r="D131" s="74"/>
      <c r="E131" s="39" t="s">
        <v>166</v>
      </c>
      <c r="F131" s="62">
        <v>1.1255835932331537</v>
      </c>
      <c r="G131" s="28">
        <v>127</v>
      </c>
      <c r="H131" s="36"/>
      <c r="I131" s="37"/>
      <c r="J131" s="37"/>
      <c r="K131" s="37"/>
      <c r="L131" s="28"/>
      <c r="M131" s="28"/>
      <c r="N131" s="28"/>
      <c r="O131" s="38"/>
      <c r="P131" s="28"/>
      <c r="Q131" s="28"/>
      <c r="R131" s="28"/>
      <c r="S131" s="37"/>
      <c r="T131" s="37"/>
      <c r="U131" s="37"/>
      <c r="V131" s="40"/>
      <c r="W131" s="44"/>
      <c r="X131" s="41"/>
      <c r="Y131" s="41"/>
      <c r="Z131" s="40"/>
      <c r="AA131" s="40"/>
      <c r="AB131" s="41"/>
      <c r="AC131" s="41"/>
      <c r="AD131" s="37"/>
      <c r="AE131" s="37"/>
      <c r="AF131" s="37"/>
      <c r="AI131" s="73"/>
    </row>
    <row r="132" spans="1:35" s="61" customFormat="1" x14ac:dyDescent="0.3">
      <c r="A132" s="39"/>
      <c r="B132" s="28"/>
      <c r="C132" s="28"/>
      <c r="D132" s="74"/>
      <c r="E132" s="39" t="s">
        <v>182</v>
      </c>
      <c r="F132" s="62">
        <v>1.1044331819808957</v>
      </c>
      <c r="G132" s="28">
        <v>128</v>
      </c>
      <c r="H132" s="36"/>
      <c r="I132" s="37"/>
      <c r="J132" s="37"/>
      <c r="K132" s="37"/>
      <c r="L132" s="28"/>
      <c r="M132" s="28"/>
      <c r="N132" s="28"/>
      <c r="O132" s="38"/>
      <c r="P132" s="28"/>
      <c r="Q132" s="28"/>
      <c r="R132" s="28"/>
      <c r="S132" s="37"/>
      <c r="T132" s="37"/>
      <c r="U132" s="37"/>
      <c r="V132" s="40"/>
      <c r="W132" s="44"/>
      <c r="X132" s="41"/>
      <c r="Y132" s="41"/>
      <c r="Z132" s="40"/>
      <c r="AA132" s="40"/>
      <c r="AB132" s="41"/>
      <c r="AC132" s="41"/>
      <c r="AD132" s="37"/>
      <c r="AE132" s="37"/>
      <c r="AF132" s="37"/>
      <c r="AI132" s="73"/>
    </row>
    <row r="133" spans="1:35" s="61" customFormat="1" x14ac:dyDescent="0.3">
      <c r="A133" s="39"/>
      <c r="B133" s="28"/>
      <c r="C133" s="28"/>
      <c r="D133" s="74"/>
      <c r="E133" s="39" t="s">
        <v>169</v>
      </c>
      <c r="F133" s="62">
        <v>1.0959455628012473</v>
      </c>
      <c r="G133" s="28">
        <v>129</v>
      </c>
      <c r="H133" s="36"/>
      <c r="I133" s="37"/>
      <c r="J133" s="37"/>
      <c r="K133" s="37"/>
      <c r="L133" s="28"/>
      <c r="M133" s="28"/>
      <c r="N133" s="28"/>
      <c r="O133" s="38"/>
      <c r="P133" s="28"/>
      <c r="Q133" s="28"/>
      <c r="R133" s="28"/>
      <c r="S133" s="37"/>
      <c r="T133" s="37"/>
      <c r="U133" s="37"/>
      <c r="V133" s="40"/>
      <c r="W133" s="44"/>
      <c r="X133" s="31"/>
      <c r="Y133" s="41"/>
      <c r="Z133" s="40"/>
      <c r="AA133" s="40"/>
      <c r="AB133" s="41"/>
      <c r="AC133" s="41"/>
      <c r="AD133" s="37"/>
      <c r="AE133" s="37"/>
      <c r="AF133" s="37"/>
      <c r="AI133" s="73"/>
    </row>
    <row r="134" spans="1:35" s="61" customFormat="1" x14ac:dyDescent="0.3">
      <c r="A134" s="39"/>
      <c r="B134" s="28"/>
      <c r="C134" s="28"/>
      <c r="D134" s="74"/>
      <c r="E134" s="39" t="s">
        <v>188</v>
      </c>
      <c r="F134" s="62">
        <v>1.0938071104244775</v>
      </c>
      <c r="G134" s="28">
        <v>130</v>
      </c>
      <c r="H134" s="36"/>
      <c r="I134" s="37"/>
      <c r="J134" s="37"/>
      <c r="K134" s="37"/>
      <c r="L134" s="28"/>
      <c r="M134" s="28"/>
      <c r="N134" s="28"/>
      <c r="O134" s="38"/>
      <c r="P134" s="28"/>
      <c r="Q134" s="28"/>
      <c r="R134" s="28"/>
      <c r="S134" s="37"/>
      <c r="T134" s="37"/>
      <c r="U134" s="37"/>
      <c r="V134" s="40"/>
      <c r="W134" s="44"/>
      <c r="X134" s="31"/>
      <c r="Y134" s="41"/>
      <c r="Z134" s="40"/>
      <c r="AA134" s="40"/>
      <c r="AB134" s="41"/>
      <c r="AC134" s="41"/>
      <c r="AD134" s="37"/>
      <c r="AE134" s="37"/>
      <c r="AF134" s="37"/>
      <c r="AI134" s="73"/>
    </row>
    <row r="135" spans="1:35" s="61" customFormat="1" x14ac:dyDescent="0.3">
      <c r="A135" s="39"/>
      <c r="B135" s="28"/>
      <c r="C135" s="28"/>
      <c r="D135" s="74"/>
      <c r="E135" s="39" t="s">
        <v>174</v>
      </c>
      <c r="F135" s="62">
        <v>1.0841697382099991</v>
      </c>
      <c r="G135" s="28">
        <v>131</v>
      </c>
      <c r="H135" s="36"/>
      <c r="I135" s="37"/>
      <c r="J135" s="37"/>
      <c r="K135" s="37"/>
      <c r="L135" s="28"/>
      <c r="M135" s="28"/>
      <c r="N135" s="28"/>
      <c r="O135" s="38"/>
      <c r="P135" s="28"/>
      <c r="Q135" s="28"/>
      <c r="R135" s="28"/>
      <c r="S135" s="37"/>
      <c r="T135" s="37"/>
      <c r="U135" s="37"/>
      <c r="V135" s="40"/>
      <c r="W135" s="44"/>
      <c r="X135" s="31"/>
      <c r="Y135" s="41"/>
      <c r="Z135" s="40"/>
      <c r="AA135" s="40"/>
      <c r="AB135" s="41"/>
      <c r="AC135" s="41"/>
      <c r="AD135" s="37"/>
      <c r="AE135" s="37"/>
      <c r="AF135" s="37"/>
      <c r="AI135" s="73"/>
    </row>
    <row r="136" spans="1:35" s="61" customFormat="1" x14ac:dyDescent="0.3">
      <c r="A136" s="39"/>
      <c r="B136" s="28"/>
      <c r="C136" s="28"/>
      <c r="D136" s="74"/>
      <c r="E136" s="39" t="s">
        <v>165</v>
      </c>
      <c r="F136" s="62">
        <v>1.0759663547868821</v>
      </c>
      <c r="G136" s="28">
        <v>132</v>
      </c>
      <c r="H136" s="36"/>
      <c r="I136" s="37"/>
      <c r="J136" s="37"/>
      <c r="K136" s="37"/>
      <c r="L136" s="28"/>
      <c r="M136" s="28"/>
      <c r="N136" s="28"/>
      <c r="O136" s="38"/>
      <c r="P136" s="28"/>
      <c r="Q136" s="28"/>
      <c r="R136" s="28"/>
      <c r="S136" s="37"/>
      <c r="T136" s="37"/>
      <c r="U136" s="37"/>
      <c r="V136" s="40"/>
      <c r="W136" s="44"/>
      <c r="X136" s="31"/>
      <c r="Y136" s="41"/>
      <c r="Z136" s="40"/>
      <c r="AA136" s="41"/>
      <c r="AB136" s="31"/>
      <c r="AC136" s="41"/>
      <c r="AD136" s="37"/>
      <c r="AE136" s="37"/>
      <c r="AF136" s="37"/>
      <c r="AI136" s="73"/>
    </row>
    <row r="137" spans="1:35" s="61" customFormat="1" x14ac:dyDescent="0.3">
      <c r="A137" s="39"/>
      <c r="B137" s="28"/>
      <c r="C137" s="28"/>
      <c r="D137" s="74"/>
      <c r="E137" s="39" t="s">
        <v>93</v>
      </c>
      <c r="F137" s="62">
        <v>1.0483312698254905</v>
      </c>
      <c r="G137" s="28">
        <v>133</v>
      </c>
      <c r="H137" s="36"/>
      <c r="I137" s="37"/>
      <c r="J137" s="37"/>
      <c r="K137" s="37"/>
      <c r="L137" s="28"/>
      <c r="M137" s="28"/>
      <c r="N137" s="28"/>
      <c r="O137" s="38"/>
      <c r="P137" s="28"/>
      <c r="Q137" s="28"/>
      <c r="R137" s="28"/>
      <c r="S137" s="37"/>
      <c r="T137" s="37"/>
      <c r="U137" s="37"/>
      <c r="V137" s="40"/>
      <c r="W137" s="44"/>
      <c r="X137" s="31"/>
      <c r="Y137" s="41"/>
      <c r="Z137" s="40"/>
      <c r="AA137" s="41"/>
      <c r="AB137" s="31"/>
      <c r="AC137" s="41"/>
      <c r="AD137" s="37"/>
      <c r="AE137" s="37"/>
      <c r="AF137" s="37"/>
      <c r="AI137" s="73"/>
    </row>
    <row r="138" spans="1:35" s="61" customFormat="1" x14ac:dyDescent="0.3">
      <c r="A138" s="39"/>
      <c r="B138" s="28"/>
      <c r="C138" s="28"/>
      <c r="D138" s="74"/>
      <c r="E138" s="39" t="s">
        <v>187</v>
      </c>
      <c r="F138" s="62">
        <v>0.95012905778397416</v>
      </c>
      <c r="G138" s="28">
        <v>134</v>
      </c>
      <c r="H138" s="36"/>
      <c r="I138" s="37"/>
      <c r="J138" s="37"/>
      <c r="K138" s="37"/>
      <c r="L138" s="28"/>
      <c r="M138" s="28"/>
      <c r="N138" s="28"/>
      <c r="O138" s="38"/>
      <c r="P138" s="28"/>
      <c r="Q138" s="28"/>
      <c r="R138" s="28"/>
      <c r="S138" s="37"/>
      <c r="T138" s="37"/>
      <c r="U138" s="37"/>
      <c r="V138" s="40"/>
      <c r="W138" s="44"/>
      <c r="X138" s="31"/>
      <c r="Y138" s="41"/>
      <c r="Z138" s="40"/>
      <c r="AA138" s="41"/>
      <c r="AB138" s="31"/>
      <c r="AC138" s="41"/>
      <c r="AD138" s="37"/>
      <c r="AE138" s="37"/>
      <c r="AF138" s="37"/>
      <c r="AI138" s="73"/>
    </row>
    <row r="139" spans="1:35" s="61" customFormat="1" x14ac:dyDescent="0.3">
      <c r="A139" s="39"/>
      <c r="B139" s="28"/>
      <c r="C139" s="28"/>
      <c r="D139" s="74"/>
      <c r="E139" s="39" t="s">
        <v>81</v>
      </c>
      <c r="F139" s="62">
        <v>0.94015563442190608</v>
      </c>
      <c r="G139" s="28">
        <v>135</v>
      </c>
      <c r="H139" s="36"/>
      <c r="I139" s="37"/>
      <c r="J139" s="37"/>
      <c r="K139" s="37"/>
      <c r="L139" s="28"/>
      <c r="M139" s="28"/>
      <c r="N139" s="28"/>
      <c r="O139" s="38"/>
      <c r="P139" s="28"/>
      <c r="Q139" s="28"/>
      <c r="R139" s="28"/>
      <c r="S139" s="37"/>
      <c r="T139" s="37"/>
      <c r="U139" s="37"/>
      <c r="V139" s="40"/>
      <c r="W139" s="44"/>
      <c r="X139" s="31"/>
      <c r="Y139" s="41"/>
      <c r="Z139" s="40"/>
      <c r="AA139" s="41"/>
      <c r="AB139" s="31"/>
      <c r="AC139" s="41"/>
      <c r="AD139" s="37"/>
      <c r="AE139" s="37"/>
      <c r="AF139" s="37"/>
      <c r="AI139" s="73"/>
    </row>
    <row r="140" spans="1:35" s="61" customFormat="1" x14ac:dyDescent="0.3">
      <c r="A140" s="39"/>
      <c r="B140" s="28"/>
      <c r="C140" s="28"/>
      <c r="D140" s="74"/>
      <c r="E140" s="39" t="s">
        <v>183</v>
      </c>
      <c r="F140" s="62">
        <v>0.89875087137554865</v>
      </c>
      <c r="G140" s="28">
        <v>136</v>
      </c>
      <c r="H140" s="36"/>
      <c r="I140" s="37"/>
      <c r="J140" s="37"/>
      <c r="K140" s="37"/>
      <c r="L140" s="28"/>
      <c r="M140" s="28"/>
      <c r="N140" s="28"/>
      <c r="O140" s="38"/>
      <c r="P140" s="28"/>
      <c r="Q140" s="28"/>
      <c r="R140" s="28"/>
      <c r="S140" s="37"/>
      <c r="T140" s="37"/>
      <c r="U140" s="37"/>
      <c r="V140" s="40"/>
      <c r="W140" s="44"/>
      <c r="X140" s="31"/>
      <c r="Y140" s="41"/>
      <c r="Z140" s="40"/>
      <c r="AA140" s="41"/>
      <c r="AB140" s="31"/>
      <c r="AC140" s="41"/>
      <c r="AD140" s="37"/>
      <c r="AE140" s="37"/>
      <c r="AF140" s="37"/>
      <c r="AI140" s="73"/>
    </row>
    <row r="141" spans="1:35" s="61" customFormat="1" x14ac:dyDescent="0.3">
      <c r="A141" s="39"/>
      <c r="B141" s="28"/>
      <c r="C141" s="28"/>
      <c r="D141" s="74"/>
      <c r="E141" s="39" t="s">
        <v>130</v>
      </c>
      <c r="F141" s="62">
        <v>0.89690121968812087</v>
      </c>
      <c r="G141" s="28">
        <v>137</v>
      </c>
      <c r="H141" s="36"/>
      <c r="I141" s="37"/>
      <c r="J141" s="37"/>
      <c r="K141" s="37"/>
      <c r="L141" s="28"/>
      <c r="M141" s="28"/>
      <c r="N141" s="28"/>
      <c r="O141" s="38"/>
      <c r="P141" s="28"/>
      <c r="Q141" s="28"/>
      <c r="R141" s="28"/>
      <c r="S141" s="37"/>
      <c r="T141" s="37"/>
      <c r="U141" s="37"/>
      <c r="V141" s="40"/>
      <c r="W141" s="44"/>
      <c r="X141" s="41"/>
      <c r="Y141" s="41"/>
      <c r="Z141" s="40"/>
      <c r="AA141" s="41"/>
      <c r="AB141" s="31"/>
      <c r="AC141" s="41"/>
      <c r="AD141" s="37"/>
      <c r="AE141" s="37"/>
      <c r="AF141" s="37"/>
      <c r="AI141" s="73"/>
    </row>
    <row r="142" spans="1:35" s="61" customFormat="1" x14ac:dyDescent="0.3">
      <c r="A142" s="39"/>
      <c r="B142" s="28"/>
      <c r="C142" s="28"/>
      <c r="D142" s="74"/>
      <c r="E142" s="39" t="s">
        <v>158</v>
      </c>
      <c r="F142" s="62">
        <v>0.89324260466874583</v>
      </c>
      <c r="G142" s="28">
        <v>138</v>
      </c>
      <c r="H142" s="36"/>
      <c r="I142" s="37"/>
      <c r="J142" s="37"/>
      <c r="K142" s="37"/>
      <c r="L142" s="28"/>
      <c r="M142" s="28"/>
      <c r="N142" s="28"/>
      <c r="O142" s="38"/>
      <c r="P142" s="28"/>
      <c r="Q142" s="28"/>
      <c r="R142" s="28"/>
      <c r="S142" s="37"/>
      <c r="T142" s="37"/>
      <c r="U142" s="37"/>
      <c r="V142" s="40"/>
      <c r="W142" s="44"/>
      <c r="X142" s="41"/>
      <c r="Y142" s="41"/>
      <c r="Z142" s="40"/>
      <c r="AA142" s="41"/>
      <c r="AB142" s="31"/>
      <c r="AC142" s="41"/>
      <c r="AD142" s="37"/>
      <c r="AE142" s="37"/>
      <c r="AF142" s="37"/>
      <c r="AI142" s="73"/>
    </row>
    <row r="143" spans="1:35" s="61" customFormat="1" x14ac:dyDescent="0.3">
      <c r="A143" s="39"/>
      <c r="B143" s="28"/>
      <c r="C143" s="28"/>
      <c r="D143" s="74"/>
      <c r="E143" s="39" t="s">
        <v>161</v>
      </c>
      <c r="F143" s="62">
        <v>0.85037331065116706</v>
      </c>
      <c r="G143" s="28">
        <v>139</v>
      </c>
      <c r="H143" s="36"/>
      <c r="I143" s="37"/>
      <c r="J143" s="37"/>
      <c r="K143" s="37"/>
      <c r="L143" s="28"/>
      <c r="M143" s="28"/>
      <c r="N143" s="28"/>
      <c r="O143" s="38"/>
      <c r="P143" s="28"/>
      <c r="Q143" s="28"/>
      <c r="R143" s="28"/>
      <c r="S143" s="37"/>
      <c r="T143" s="37"/>
      <c r="U143" s="37"/>
      <c r="V143" s="40"/>
      <c r="W143" s="44"/>
      <c r="X143" s="41"/>
      <c r="Y143" s="41"/>
      <c r="Z143" s="40"/>
      <c r="AA143" s="41"/>
      <c r="AB143" s="31"/>
      <c r="AC143" s="41"/>
      <c r="AD143" s="37"/>
      <c r="AE143" s="37"/>
      <c r="AF143" s="37"/>
      <c r="AI143" s="73"/>
    </row>
    <row r="144" spans="1:35" s="61" customFormat="1" x14ac:dyDescent="0.3">
      <c r="A144" s="39"/>
      <c r="B144" s="28"/>
      <c r="C144" s="28"/>
      <c r="D144" s="74"/>
      <c r="E144" s="39" t="s">
        <v>118</v>
      </c>
      <c r="F144" s="62">
        <v>0.8058317937931323</v>
      </c>
      <c r="G144" s="28">
        <v>140</v>
      </c>
      <c r="H144" s="36"/>
      <c r="I144" s="37"/>
      <c r="J144" s="37"/>
      <c r="K144" s="37"/>
      <c r="L144" s="28"/>
      <c r="M144" s="28"/>
      <c r="N144" s="28"/>
      <c r="O144" s="38"/>
      <c r="P144" s="28"/>
      <c r="Q144" s="28"/>
      <c r="R144" s="28"/>
      <c r="S144" s="37"/>
      <c r="T144" s="37"/>
      <c r="U144" s="37"/>
      <c r="V144" s="40"/>
      <c r="W144" s="44"/>
      <c r="X144" s="41"/>
      <c r="Y144" s="41"/>
      <c r="Z144" s="40"/>
      <c r="AA144" s="41"/>
      <c r="AB144" s="31"/>
      <c r="AC144" s="41"/>
      <c r="AD144" s="37"/>
      <c r="AE144" s="37"/>
      <c r="AF144" s="37"/>
      <c r="AI144" s="73"/>
    </row>
    <row r="145" spans="1:35" s="61" customFormat="1" x14ac:dyDescent="0.3">
      <c r="A145" s="39"/>
      <c r="B145" s="28"/>
      <c r="C145" s="28"/>
      <c r="D145" s="74"/>
      <c r="E145" s="39" t="s">
        <v>173</v>
      </c>
      <c r="F145" s="62">
        <v>0.77098572913713259</v>
      </c>
      <c r="G145" s="28">
        <v>141</v>
      </c>
      <c r="H145" s="36"/>
      <c r="I145" s="37"/>
      <c r="J145" s="37"/>
      <c r="K145" s="37"/>
      <c r="L145" s="28"/>
      <c r="M145" s="28"/>
      <c r="N145" s="28"/>
      <c r="O145" s="38"/>
      <c r="P145" s="28"/>
      <c r="Q145" s="28"/>
      <c r="R145" s="28"/>
      <c r="S145" s="37"/>
      <c r="T145" s="37"/>
      <c r="U145" s="37"/>
      <c r="V145" s="40"/>
      <c r="W145" s="44"/>
      <c r="X145" s="41"/>
      <c r="Y145" s="41"/>
      <c r="Z145" s="40"/>
      <c r="AA145" s="41"/>
      <c r="AB145" s="31"/>
      <c r="AC145" s="41"/>
      <c r="AD145" s="37"/>
      <c r="AE145" s="37"/>
      <c r="AF145" s="37"/>
      <c r="AI145" s="73"/>
    </row>
    <row r="146" spans="1:35" s="61" customFormat="1" x14ac:dyDescent="0.3">
      <c r="A146" s="39"/>
      <c r="B146" s="28"/>
      <c r="C146" s="28"/>
      <c r="D146" s="74"/>
      <c r="E146" s="39" t="s">
        <v>193</v>
      </c>
      <c r="F146" s="62">
        <v>0.7697684496109426</v>
      </c>
      <c r="G146" s="28">
        <v>142</v>
      </c>
      <c r="H146" s="36"/>
      <c r="I146" s="37"/>
      <c r="J146" s="37"/>
      <c r="K146" s="37"/>
      <c r="L146" s="28"/>
      <c r="M146" s="28"/>
      <c r="N146" s="28"/>
      <c r="O146" s="38"/>
      <c r="P146" s="28"/>
      <c r="Q146" s="28"/>
      <c r="R146" s="28"/>
      <c r="S146" s="37"/>
      <c r="T146" s="37"/>
      <c r="U146" s="37"/>
      <c r="V146" s="40"/>
      <c r="W146" s="44"/>
      <c r="X146" s="41"/>
      <c r="Y146" s="41"/>
      <c r="Z146" s="40"/>
      <c r="AA146" s="41"/>
      <c r="AB146" s="31"/>
      <c r="AC146" s="41"/>
      <c r="AD146" s="37"/>
      <c r="AE146" s="37"/>
      <c r="AF146" s="37"/>
      <c r="AI146" s="73"/>
    </row>
    <row r="147" spans="1:35" s="61" customFormat="1" x14ac:dyDescent="0.3">
      <c r="A147" s="39"/>
      <c r="B147" s="28"/>
      <c r="C147" s="28"/>
      <c r="D147" s="74"/>
      <c r="E147" s="39" t="s">
        <v>199</v>
      </c>
      <c r="F147" s="62">
        <v>0.74388153060647733</v>
      </c>
      <c r="G147" s="28">
        <v>143</v>
      </c>
      <c r="H147" s="36"/>
      <c r="I147" s="37"/>
      <c r="J147" s="37"/>
      <c r="K147" s="37"/>
      <c r="L147" s="28"/>
      <c r="M147" s="28"/>
      <c r="N147" s="28"/>
      <c r="O147" s="38"/>
      <c r="P147" s="28"/>
      <c r="Q147" s="28"/>
      <c r="R147" s="28"/>
      <c r="S147" s="37"/>
      <c r="T147" s="37"/>
      <c r="U147" s="37"/>
      <c r="V147" s="40"/>
      <c r="W147" s="44"/>
      <c r="X147" s="31"/>
      <c r="Y147" s="41"/>
      <c r="Z147" s="40"/>
      <c r="AA147" s="41"/>
      <c r="AB147" s="31"/>
      <c r="AC147" s="41"/>
      <c r="AD147" s="37"/>
      <c r="AE147" s="37"/>
      <c r="AF147" s="37"/>
      <c r="AI147" s="73"/>
    </row>
    <row r="148" spans="1:35" s="61" customFormat="1" x14ac:dyDescent="0.3">
      <c r="A148" s="39"/>
      <c r="B148" s="28"/>
      <c r="C148" s="28"/>
      <c r="D148" s="74"/>
      <c r="E148" s="39" t="s">
        <v>80</v>
      </c>
      <c r="F148" s="62">
        <v>0.73215197051318393</v>
      </c>
      <c r="G148" s="28">
        <v>144</v>
      </c>
      <c r="H148" s="36"/>
      <c r="I148" s="37"/>
      <c r="J148" s="37"/>
      <c r="K148" s="37"/>
      <c r="L148" s="28"/>
      <c r="M148" s="28"/>
      <c r="N148" s="28"/>
      <c r="O148" s="38"/>
      <c r="P148" s="28"/>
      <c r="Q148" s="28"/>
      <c r="R148" s="28"/>
      <c r="S148" s="37"/>
      <c r="T148" s="37"/>
      <c r="U148" s="37"/>
      <c r="V148" s="40"/>
      <c r="W148" s="44"/>
      <c r="X148" s="31"/>
      <c r="Y148" s="41"/>
      <c r="Z148" s="40"/>
      <c r="AA148" s="41"/>
      <c r="AB148" s="31"/>
      <c r="AC148" s="41"/>
      <c r="AD148" s="37"/>
      <c r="AE148" s="37"/>
      <c r="AF148" s="37"/>
      <c r="AI148" s="73"/>
    </row>
    <row r="149" spans="1:35" s="61" customFormat="1" x14ac:dyDescent="0.3">
      <c r="A149" s="39"/>
      <c r="B149" s="28"/>
      <c r="C149" s="28"/>
      <c r="D149" s="74"/>
      <c r="E149" s="39" t="s">
        <v>194</v>
      </c>
      <c r="F149" s="62">
        <v>0.72048156451947165</v>
      </c>
      <c r="G149" s="28">
        <v>145</v>
      </c>
      <c r="H149" s="36"/>
      <c r="I149" s="37"/>
      <c r="J149" s="37"/>
      <c r="K149" s="37"/>
      <c r="L149" s="28"/>
      <c r="M149" s="28"/>
      <c r="N149" s="28"/>
      <c r="O149" s="38"/>
      <c r="P149" s="28"/>
      <c r="Q149" s="28"/>
      <c r="R149" s="28"/>
      <c r="S149" s="37"/>
      <c r="T149" s="37"/>
      <c r="U149" s="37"/>
      <c r="V149" s="40"/>
      <c r="W149" s="44"/>
      <c r="X149" s="31"/>
      <c r="Y149" s="41"/>
      <c r="Z149" s="40"/>
      <c r="AA149" s="41"/>
      <c r="AB149" s="31"/>
      <c r="AC149" s="41"/>
      <c r="AD149" s="37"/>
      <c r="AE149" s="37"/>
      <c r="AF149" s="37"/>
      <c r="AI149" s="73"/>
    </row>
    <row r="150" spans="1:35" s="61" customFormat="1" x14ac:dyDescent="0.3">
      <c r="A150" s="39"/>
      <c r="B150" s="28"/>
      <c r="C150" s="28"/>
      <c r="D150" s="74"/>
      <c r="E150" s="39" t="s">
        <v>179</v>
      </c>
      <c r="F150" s="62">
        <v>0.70849897318989397</v>
      </c>
      <c r="G150" s="28">
        <v>146</v>
      </c>
      <c r="H150" s="36"/>
      <c r="I150" s="37"/>
      <c r="J150" s="37"/>
      <c r="K150" s="37"/>
      <c r="L150" s="28"/>
      <c r="M150" s="28"/>
      <c r="N150" s="28"/>
      <c r="O150" s="38"/>
      <c r="P150" s="28"/>
      <c r="Q150" s="28"/>
      <c r="R150" s="28"/>
      <c r="S150" s="37"/>
      <c r="T150" s="37"/>
      <c r="U150" s="37"/>
      <c r="V150" s="40"/>
      <c r="W150" s="44"/>
      <c r="X150" s="31"/>
      <c r="Y150" s="41"/>
      <c r="Z150" s="40"/>
      <c r="AA150" s="41"/>
      <c r="AB150" s="31"/>
      <c r="AC150" s="41"/>
      <c r="AD150" s="37"/>
      <c r="AE150" s="37"/>
      <c r="AF150" s="37"/>
      <c r="AI150" s="73"/>
    </row>
    <row r="151" spans="1:35" s="61" customFormat="1" x14ac:dyDescent="0.3">
      <c r="A151" s="39"/>
      <c r="B151" s="28"/>
      <c r="C151" s="28"/>
      <c r="D151" s="74"/>
      <c r="E151" s="39"/>
      <c r="F151" s="62"/>
      <c r="G151" s="28"/>
      <c r="H151" s="36"/>
      <c r="I151" s="37"/>
      <c r="J151" s="37"/>
      <c r="K151" s="37"/>
      <c r="L151" s="28"/>
      <c r="M151" s="28"/>
      <c r="N151" s="28"/>
      <c r="O151" s="38"/>
      <c r="P151" s="28"/>
      <c r="Q151" s="28"/>
      <c r="R151" s="28"/>
      <c r="S151" s="37"/>
      <c r="T151" s="37"/>
      <c r="U151" s="37"/>
      <c r="V151" s="40"/>
      <c r="W151" s="44"/>
      <c r="X151" s="31"/>
      <c r="Y151" s="41"/>
      <c r="Z151" s="40"/>
      <c r="AA151" s="41"/>
      <c r="AB151" s="31"/>
      <c r="AC151" s="41"/>
      <c r="AD151" s="37"/>
      <c r="AE151" s="37"/>
      <c r="AF151" s="37"/>
      <c r="AI151" s="73"/>
    </row>
    <row r="152" spans="1:35" s="61" customFormat="1" x14ac:dyDescent="0.3">
      <c r="A152" s="39"/>
      <c r="B152" s="28"/>
      <c r="C152" s="28"/>
      <c r="D152" s="74"/>
      <c r="E152" s="39"/>
      <c r="F152" s="62"/>
      <c r="G152" s="28"/>
      <c r="H152" s="36"/>
      <c r="I152" s="37"/>
      <c r="J152" s="37"/>
      <c r="K152" s="37"/>
      <c r="L152" s="28"/>
      <c r="M152" s="28"/>
      <c r="N152" s="28"/>
      <c r="O152" s="38"/>
      <c r="P152" s="28"/>
      <c r="Q152" s="28"/>
      <c r="R152" s="28"/>
      <c r="S152" s="37"/>
      <c r="T152" s="37"/>
      <c r="U152" s="37"/>
      <c r="V152" s="40"/>
      <c r="W152" s="44"/>
      <c r="X152" s="31"/>
      <c r="Y152" s="41"/>
      <c r="Z152" s="40"/>
      <c r="AA152" s="41"/>
      <c r="AB152" s="31"/>
      <c r="AC152" s="41"/>
      <c r="AD152" s="37"/>
      <c r="AE152" s="37"/>
      <c r="AF152" s="37"/>
      <c r="AI152" s="73"/>
    </row>
    <row r="153" spans="1:35" s="61" customFormat="1" x14ac:dyDescent="0.3">
      <c r="A153" s="39"/>
      <c r="B153" s="28"/>
      <c r="C153" s="28"/>
      <c r="D153" s="28"/>
      <c r="E153" s="35"/>
      <c r="F153" s="28"/>
      <c r="G153" s="28"/>
      <c r="H153" s="36"/>
      <c r="I153" s="37"/>
      <c r="J153" s="37"/>
      <c r="K153" s="37"/>
      <c r="L153" s="28"/>
      <c r="M153" s="28"/>
      <c r="N153" s="28"/>
      <c r="O153" s="38"/>
      <c r="P153" s="28"/>
      <c r="Q153" s="28"/>
      <c r="R153" s="28"/>
      <c r="S153" s="37"/>
      <c r="T153" s="37"/>
      <c r="U153" s="37"/>
      <c r="V153" s="44"/>
      <c r="W153" s="44"/>
      <c r="X153" s="31"/>
      <c r="Y153" s="41"/>
      <c r="Z153" s="40"/>
      <c r="AA153" s="41"/>
      <c r="AB153" s="31"/>
      <c r="AC153" s="41"/>
      <c r="AD153" s="37"/>
      <c r="AE153" s="37"/>
      <c r="AF153" s="37"/>
      <c r="AI153" s="73"/>
    </row>
    <row r="154" spans="1:35" s="61" customFormat="1" x14ac:dyDescent="0.3">
      <c r="A154" s="39"/>
      <c r="B154" s="28"/>
      <c r="C154" s="28"/>
      <c r="D154" s="28"/>
      <c r="E154" s="35"/>
      <c r="F154" s="28"/>
      <c r="G154" s="28"/>
      <c r="H154" s="36"/>
      <c r="I154" s="37"/>
      <c r="J154" s="37"/>
      <c r="K154" s="37"/>
      <c r="L154" s="28"/>
      <c r="M154" s="28"/>
      <c r="N154" s="28"/>
      <c r="O154" s="38"/>
      <c r="P154" s="28"/>
      <c r="Q154" s="28"/>
      <c r="R154" s="28"/>
      <c r="S154" s="37"/>
      <c r="T154" s="37"/>
      <c r="U154" s="37"/>
      <c r="V154" s="40"/>
      <c r="W154" s="44"/>
      <c r="X154" s="31"/>
      <c r="Y154" s="41"/>
      <c r="Z154" s="40"/>
      <c r="AA154" s="41"/>
      <c r="AB154" s="31"/>
      <c r="AC154" s="41"/>
      <c r="AD154" s="37"/>
      <c r="AE154" s="37"/>
      <c r="AF154" s="37"/>
      <c r="AI154" s="73"/>
    </row>
    <row r="155" spans="1:35" s="61" customFormat="1" x14ac:dyDescent="0.3">
      <c r="A155" s="39"/>
      <c r="B155" s="28"/>
      <c r="C155" s="28"/>
      <c r="D155" s="28"/>
      <c r="E155" s="35"/>
      <c r="F155" s="28"/>
      <c r="G155" s="28"/>
      <c r="H155" s="36"/>
      <c r="I155" s="37"/>
      <c r="J155" s="37"/>
      <c r="K155" s="37"/>
      <c r="L155" s="28"/>
      <c r="M155" s="28"/>
      <c r="N155" s="28"/>
      <c r="O155" s="38"/>
      <c r="P155" s="28"/>
      <c r="Q155" s="28"/>
      <c r="R155" s="28"/>
      <c r="S155" s="37"/>
      <c r="T155" s="37"/>
      <c r="U155" s="37"/>
      <c r="V155" s="40"/>
      <c r="W155" s="44"/>
      <c r="X155" s="31"/>
      <c r="Y155" s="41"/>
      <c r="Z155" s="40"/>
      <c r="AA155" s="41"/>
      <c r="AB155" s="31"/>
      <c r="AC155" s="41"/>
      <c r="AD155" s="37"/>
      <c r="AE155" s="37"/>
      <c r="AF155" s="37"/>
      <c r="AI155" s="73"/>
    </row>
    <row r="156" spans="1:35" s="61" customFormat="1" x14ac:dyDescent="0.3">
      <c r="A156" s="39"/>
      <c r="B156" s="28"/>
      <c r="C156" s="28"/>
      <c r="D156" s="28"/>
      <c r="E156" s="35"/>
      <c r="F156" s="28"/>
      <c r="G156" s="28"/>
      <c r="H156" s="36"/>
      <c r="I156" s="37"/>
      <c r="J156" s="37"/>
      <c r="K156" s="37"/>
      <c r="L156" s="28"/>
      <c r="M156" s="28"/>
      <c r="N156" s="28"/>
      <c r="O156" s="38"/>
      <c r="P156" s="28"/>
      <c r="Q156" s="28"/>
      <c r="R156" s="28"/>
      <c r="S156" s="37"/>
      <c r="T156" s="37"/>
      <c r="U156" s="37"/>
      <c r="V156" s="40"/>
      <c r="W156" s="44"/>
      <c r="X156" s="31"/>
      <c r="Y156" s="41"/>
      <c r="Z156" s="40"/>
      <c r="AA156" s="41"/>
      <c r="AB156" s="31"/>
      <c r="AC156" s="41"/>
      <c r="AD156" s="37"/>
      <c r="AE156" s="37"/>
      <c r="AF156" s="37"/>
      <c r="AI156" s="73"/>
    </row>
    <row r="157" spans="1:35" s="61" customFormat="1" x14ac:dyDescent="0.3">
      <c r="A157" s="39"/>
      <c r="B157" s="28"/>
      <c r="C157" s="28"/>
      <c r="D157" s="28"/>
      <c r="E157" s="35"/>
      <c r="F157" s="28"/>
      <c r="G157" s="28"/>
      <c r="H157" s="36"/>
      <c r="I157" s="37"/>
      <c r="J157" s="37"/>
      <c r="K157" s="37"/>
      <c r="L157" s="28"/>
      <c r="M157" s="28"/>
      <c r="N157" s="28"/>
      <c r="O157" s="38"/>
      <c r="P157" s="28"/>
      <c r="Q157" s="28"/>
      <c r="R157" s="28"/>
      <c r="S157" s="37"/>
      <c r="T157" s="37"/>
      <c r="U157" s="37"/>
      <c r="V157" s="40"/>
      <c r="W157" s="44"/>
      <c r="X157" s="31"/>
      <c r="Y157" s="41"/>
      <c r="Z157" s="40"/>
      <c r="AA157" s="41"/>
      <c r="AB157" s="31"/>
      <c r="AC157" s="41"/>
      <c r="AD157" s="37"/>
      <c r="AE157" s="37"/>
      <c r="AF157" s="37"/>
      <c r="AI157" s="73"/>
    </row>
    <row r="158" spans="1:35" s="61" customFormat="1" x14ac:dyDescent="0.3">
      <c r="A158" s="39"/>
      <c r="B158" s="28"/>
      <c r="C158" s="28"/>
      <c r="D158" s="28"/>
      <c r="E158" s="35"/>
      <c r="F158" s="28"/>
      <c r="G158" s="28"/>
      <c r="H158" s="36"/>
      <c r="I158" s="37"/>
      <c r="J158" s="37"/>
      <c r="K158" s="37"/>
      <c r="L158" s="28"/>
      <c r="M158" s="28"/>
      <c r="N158" s="28"/>
      <c r="O158" s="38"/>
      <c r="P158" s="28"/>
      <c r="Q158" s="28"/>
      <c r="R158" s="28"/>
      <c r="S158" s="37"/>
      <c r="T158" s="37"/>
      <c r="U158" s="37"/>
      <c r="V158" s="40"/>
      <c r="W158" s="44"/>
      <c r="X158" s="31"/>
      <c r="Y158" s="41"/>
      <c r="Z158" s="40"/>
      <c r="AA158" s="41"/>
      <c r="AB158" s="31"/>
      <c r="AC158" s="41"/>
      <c r="AD158" s="37"/>
      <c r="AE158" s="37"/>
      <c r="AF158" s="37"/>
      <c r="AI158" s="73"/>
    </row>
    <row r="159" spans="1:35" s="61" customFormat="1" x14ac:dyDescent="0.3">
      <c r="A159" s="39"/>
      <c r="B159" s="28"/>
      <c r="C159" s="28"/>
      <c r="D159" s="28"/>
      <c r="E159" s="35"/>
      <c r="F159" s="28"/>
      <c r="G159" s="28"/>
      <c r="H159" s="36"/>
      <c r="I159" s="37"/>
      <c r="J159" s="37"/>
      <c r="K159" s="37"/>
      <c r="L159" s="28"/>
      <c r="M159" s="28"/>
      <c r="N159" s="28"/>
      <c r="O159" s="38"/>
      <c r="P159" s="28"/>
      <c r="Q159" s="28"/>
      <c r="R159" s="28"/>
      <c r="S159" s="37"/>
      <c r="T159" s="37"/>
      <c r="U159" s="37"/>
      <c r="V159" s="40"/>
      <c r="W159" s="44"/>
      <c r="X159" s="31"/>
      <c r="Y159" s="41"/>
      <c r="Z159" s="40"/>
      <c r="AA159" s="41"/>
      <c r="AB159" s="31"/>
      <c r="AC159" s="41"/>
      <c r="AD159" s="37"/>
      <c r="AE159" s="37"/>
      <c r="AF159" s="37"/>
      <c r="AI159" s="73"/>
    </row>
    <row r="160" spans="1:35" s="61" customFormat="1" x14ac:dyDescent="0.3">
      <c r="A160" s="39"/>
      <c r="B160" s="28"/>
      <c r="C160" s="28"/>
      <c r="D160" s="28"/>
      <c r="E160" s="35"/>
      <c r="F160" s="28"/>
      <c r="G160" s="28"/>
      <c r="H160" s="36"/>
      <c r="I160" s="37"/>
      <c r="J160" s="37"/>
      <c r="K160" s="37"/>
      <c r="L160" s="28"/>
      <c r="M160" s="28"/>
      <c r="N160" s="28"/>
      <c r="O160" s="38"/>
      <c r="P160" s="28"/>
      <c r="Q160" s="28"/>
      <c r="R160" s="28"/>
      <c r="S160" s="37"/>
      <c r="T160" s="37"/>
      <c r="U160" s="37"/>
      <c r="V160" s="40"/>
      <c r="W160" s="44"/>
      <c r="X160" s="31"/>
      <c r="Y160" s="41"/>
      <c r="Z160" s="40"/>
      <c r="AA160" s="41"/>
      <c r="AB160" s="31"/>
      <c r="AC160" s="41"/>
      <c r="AD160" s="37"/>
      <c r="AE160" s="37"/>
      <c r="AF160" s="37"/>
      <c r="AI160" s="73"/>
    </row>
    <row r="161" spans="1:35" s="61" customFormat="1" x14ac:dyDescent="0.3">
      <c r="A161" s="39"/>
      <c r="B161" s="28"/>
      <c r="C161" s="28"/>
      <c r="D161" s="28"/>
      <c r="E161" s="35"/>
      <c r="F161" s="28"/>
      <c r="G161" s="28"/>
      <c r="H161" s="36"/>
      <c r="I161" s="37"/>
      <c r="J161" s="37"/>
      <c r="K161" s="37"/>
      <c r="L161" s="28"/>
      <c r="M161" s="28"/>
      <c r="N161" s="28"/>
      <c r="O161" s="38"/>
      <c r="P161" s="28"/>
      <c r="Q161" s="28"/>
      <c r="R161" s="28"/>
      <c r="S161" s="37"/>
      <c r="T161" s="37"/>
      <c r="U161" s="37"/>
      <c r="V161" s="40"/>
      <c r="W161" s="44"/>
      <c r="X161" s="31"/>
      <c r="Y161" s="41"/>
      <c r="Z161" s="40"/>
      <c r="AA161" s="41"/>
      <c r="AB161" s="31"/>
      <c r="AC161" s="41"/>
      <c r="AD161" s="37"/>
      <c r="AE161" s="37"/>
      <c r="AF161" s="37"/>
      <c r="AI161" s="73"/>
    </row>
    <row r="162" spans="1:35" s="61" customFormat="1" x14ac:dyDescent="0.3">
      <c r="A162" s="39"/>
      <c r="B162" s="28"/>
      <c r="C162" s="28"/>
      <c r="D162" s="28"/>
      <c r="E162" s="35"/>
      <c r="F162" s="28"/>
      <c r="G162" s="28"/>
      <c r="H162" s="36"/>
      <c r="I162" s="37"/>
      <c r="J162" s="37"/>
      <c r="K162" s="37"/>
      <c r="L162" s="28"/>
      <c r="M162" s="28"/>
      <c r="N162" s="28"/>
      <c r="O162" s="38"/>
      <c r="P162" s="28"/>
      <c r="Q162" s="28"/>
      <c r="R162" s="28"/>
      <c r="S162" s="37"/>
      <c r="T162" s="37"/>
      <c r="U162" s="37"/>
      <c r="V162" s="40"/>
      <c r="W162" s="44"/>
      <c r="X162" s="31"/>
      <c r="Y162" s="41"/>
      <c r="Z162" s="40"/>
      <c r="AA162" s="41"/>
      <c r="AB162" s="31"/>
      <c r="AC162" s="41"/>
      <c r="AD162" s="37"/>
      <c r="AE162" s="37"/>
      <c r="AF162" s="37"/>
      <c r="AI162" s="73"/>
    </row>
    <row r="163" spans="1:35" s="61" customFormat="1" x14ac:dyDescent="0.3">
      <c r="A163" s="39"/>
      <c r="B163" s="28"/>
      <c r="C163" s="28"/>
      <c r="D163" s="28"/>
      <c r="E163" s="35"/>
      <c r="F163" s="28"/>
      <c r="G163" s="28"/>
      <c r="H163" s="36"/>
      <c r="I163" s="37"/>
      <c r="J163" s="37"/>
      <c r="K163" s="37"/>
      <c r="L163" s="28"/>
      <c r="M163" s="28"/>
      <c r="N163" s="28"/>
      <c r="O163" s="38"/>
      <c r="P163" s="28"/>
      <c r="Q163" s="28"/>
      <c r="R163" s="28"/>
      <c r="S163" s="37"/>
      <c r="T163" s="37"/>
      <c r="U163" s="37"/>
      <c r="V163" s="40"/>
      <c r="W163" s="44"/>
      <c r="X163" s="31"/>
      <c r="Y163" s="41"/>
      <c r="Z163" s="40"/>
      <c r="AA163" s="41"/>
      <c r="AB163" s="31"/>
      <c r="AC163" s="41"/>
      <c r="AD163" s="37"/>
      <c r="AE163" s="37"/>
      <c r="AF163" s="37"/>
      <c r="AI163" s="73"/>
    </row>
    <row r="164" spans="1:35" s="61" customFormat="1" x14ac:dyDescent="0.3">
      <c r="A164" s="39"/>
      <c r="B164" s="28"/>
      <c r="C164" s="28"/>
      <c r="D164" s="28"/>
      <c r="E164" s="35"/>
      <c r="F164" s="28"/>
      <c r="G164" s="28"/>
      <c r="H164" s="36"/>
      <c r="I164" s="37"/>
      <c r="J164" s="37"/>
      <c r="K164" s="37"/>
      <c r="L164" s="28"/>
      <c r="M164" s="28"/>
      <c r="N164" s="28"/>
      <c r="O164" s="38"/>
      <c r="P164" s="28"/>
      <c r="Q164" s="28"/>
      <c r="R164" s="28"/>
      <c r="S164" s="37"/>
      <c r="T164" s="37"/>
      <c r="U164" s="37"/>
      <c r="V164" s="40"/>
      <c r="W164" s="44"/>
      <c r="X164" s="31"/>
      <c r="Y164" s="41"/>
      <c r="Z164" s="40"/>
      <c r="AA164" s="40"/>
      <c r="AB164" s="41"/>
      <c r="AC164" s="41"/>
      <c r="AD164" s="37"/>
      <c r="AE164" s="37"/>
      <c r="AF164" s="37"/>
      <c r="AI164" s="73"/>
    </row>
    <row r="165" spans="1:35" s="61" customFormat="1" x14ac:dyDescent="0.3">
      <c r="A165" s="39"/>
      <c r="B165" s="28"/>
      <c r="C165" s="28"/>
      <c r="D165" s="28"/>
      <c r="E165" s="35"/>
      <c r="F165" s="28"/>
      <c r="G165" s="28"/>
      <c r="H165" s="36"/>
      <c r="I165" s="37"/>
      <c r="J165" s="37"/>
      <c r="K165" s="37"/>
      <c r="L165" s="28"/>
      <c r="M165" s="28"/>
      <c r="N165" s="28"/>
      <c r="O165" s="38"/>
      <c r="P165" s="28"/>
      <c r="Q165" s="28"/>
      <c r="R165" s="28"/>
      <c r="S165" s="37"/>
      <c r="T165" s="37"/>
      <c r="U165" s="37"/>
      <c r="V165" s="40"/>
      <c r="W165" s="44"/>
      <c r="X165" s="31"/>
      <c r="Y165" s="41"/>
      <c r="Z165" s="40"/>
      <c r="AA165" s="40"/>
      <c r="AB165" s="41"/>
      <c r="AC165" s="41"/>
      <c r="AD165" s="37"/>
      <c r="AE165" s="37"/>
      <c r="AF165" s="37"/>
      <c r="AI165" s="73"/>
    </row>
    <row r="169" spans="1:35" s="61" customFormat="1" x14ac:dyDescent="0.3">
      <c r="A169" s="39"/>
      <c r="B169" s="28"/>
      <c r="C169" s="28"/>
      <c r="D169" s="28"/>
      <c r="E169" s="35"/>
      <c r="F169" s="28"/>
      <c r="G169" s="28"/>
      <c r="H169" s="36"/>
      <c r="I169" s="37"/>
      <c r="J169" s="37"/>
      <c r="K169" s="37"/>
      <c r="L169" s="28"/>
      <c r="M169" s="28"/>
      <c r="N169" s="28"/>
      <c r="O169" s="38"/>
      <c r="P169" s="28"/>
      <c r="Q169" s="28"/>
      <c r="R169" s="28"/>
      <c r="S169" s="37"/>
      <c r="T169" s="37"/>
      <c r="U169" s="37"/>
      <c r="V169" s="40"/>
      <c r="W169" s="44"/>
      <c r="X169" s="31"/>
      <c r="Y169" s="41"/>
      <c r="Z169" s="40"/>
      <c r="AA169" s="40"/>
      <c r="AB169" s="41"/>
      <c r="AC169" s="41"/>
      <c r="AD169" s="37"/>
      <c r="AE169" s="37"/>
      <c r="AF169" s="37"/>
      <c r="AI169" s="73"/>
    </row>
    <row r="170" spans="1:35" s="61" customFormat="1" x14ac:dyDescent="0.3">
      <c r="A170" s="39"/>
      <c r="B170" s="28"/>
      <c r="C170" s="28"/>
      <c r="D170" s="28"/>
      <c r="E170" s="35"/>
      <c r="F170" s="28"/>
      <c r="G170" s="28"/>
      <c r="H170" s="36"/>
      <c r="I170" s="37"/>
      <c r="J170" s="37"/>
      <c r="K170" s="37"/>
      <c r="L170" s="28"/>
      <c r="M170" s="28"/>
      <c r="N170" s="28"/>
      <c r="O170" s="38"/>
      <c r="P170" s="28"/>
      <c r="Q170" s="28"/>
      <c r="R170" s="28"/>
      <c r="S170" s="37"/>
      <c r="T170" s="37"/>
      <c r="U170" s="37"/>
      <c r="V170" s="40"/>
      <c r="W170" s="44"/>
      <c r="X170" s="31"/>
      <c r="Y170" s="41"/>
      <c r="Z170" s="40"/>
      <c r="AA170" s="40"/>
      <c r="AB170" s="41"/>
      <c r="AC170" s="41"/>
      <c r="AD170" s="37"/>
      <c r="AE170" s="37"/>
      <c r="AF170" s="37"/>
      <c r="AI170" s="73"/>
    </row>
    <row r="171" spans="1:35" s="61" customFormat="1" x14ac:dyDescent="0.3">
      <c r="A171" s="39"/>
      <c r="B171" s="28"/>
      <c r="C171" s="28"/>
      <c r="D171" s="28"/>
      <c r="E171" s="35"/>
      <c r="F171" s="28"/>
      <c r="G171" s="28"/>
      <c r="H171" s="36"/>
      <c r="I171" s="37"/>
      <c r="J171" s="37"/>
      <c r="K171" s="37"/>
      <c r="L171" s="28"/>
      <c r="M171" s="28"/>
      <c r="N171" s="28"/>
      <c r="O171" s="38"/>
      <c r="P171" s="28"/>
      <c r="Q171" s="28"/>
      <c r="R171" s="28"/>
      <c r="S171" s="37"/>
      <c r="T171" s="37"/>
      <c r="U171" s="37"/>
      <c r="V171" s="40"/>
      <c r="W171" s="44"/>
      <c r="X171" s="31"/>
      <c r="Y171" s="41"/>
      <c r="Z171" s="40"/>
      <c r="AA171" s="40"/>
      <c r="AB171" s="41"/>
      <c r="AC171" s="41"/>
      <c r="AD171" s="37"/>
      <c r="AE171" s="37"/>
      <c r="AF171" s="37"/>
      <c r="AI171" s="73"/>
    </row>
    <row r="172" spans="1:35" s="61" customFormat="1" x14ac:dyDescent="0.3">
      <c r="A172" s="39"/>
      <c r="B172" s="28"/>
      <c r="C172" s="28"/>
      <c r="D172" s="28"/>
      <c r="E172" s="35"/>
      <c r="F172" s="28"/>
      <c r="G172" s="28"/>
      <c r="H172" s="36"/>
      <c r="I172" s="37"/>
      <c r="J172" s="37"/>
      <c r="K172" s="37"/>
      <c r="L172" s="28"/>
      <c r="M172" s="28"/>
      <c r="N172" s="28"/>
      <c r="O172" s="38"/>
      <c r="P172" s="28"/>
      <c r="Q172" s="28"/>
      <c r="R172" s="28"/>
      <c r="S172" s="37"/>
      <c r="T172" s="37"/>
      <c r="U172" s="37"/>
      <c r="V172" s="40"/>
      <c r="W172" s="44"/>
      <c r="X172" s="31"/>
      <c r="Y172" s="41"/>
      <c r="Z172" s="40"/>
      <c r="AA172" s="40"/>
      <c r="AB172" s="41"/>
      <c r="AC172" s="41"/>
      <c r="AD172" s="37"/>
      <c r="AE172" s="37"/>
      <c r="AF172" s="37"/>
      <c r="AI172" s="73"/>
    </row>
    <row r="173" spans="1:35" s="61" customFormat="1" x14ac:dyDescent="0.3">
      <c r="A173" s="39"/>
      <c r="B173" s="28"/>
      <c r="C173" s="28"/>
      <c r="D173" s="28"/>
      <c r="E173" s="35"/>
      <c r="F173" s="28"/>
      <c r="G173" s="28"/>
      <c r="H173" s="36"/>
      <c r="I173" s="37"/>
      <c r="J173" s="37"/>
      <c r="K173" s="37"/>
      <c r="L173" s="28"/>
      <c r="M173" s="28"/>
      <c r="N173" s="28"/>
      <c r="O173" s="38"/>
      <c r="P173" s="28"/>
      <c r="Q173" s="28"/>
      <c r="R173" s="28"/>
      <c r="S173" s="37"/>
      <c r="T173" s="37"/>
      <c r="U173" s="37"/>
      <c r="V173" s="40"/>
      <c r="W173" s="44"/>
      <c r="X173" s="31"/>
      <c r="Y173" s="41"/>
      <c r="Z173" s="40"/>
      <c r="AA173" s="40"/>
      <c r="AB173" s="41"/>
      <c r="AC173" s="41"/>
      <c r="AD173" s="37"/>
      <c r="AE173" s="37"/>
      <c r="AF173" s="37"/>
      <c r="AI173" s="73"/>
    </row>
    <row r="174" spans="1:35" s="61" customFormat="1" x14ac:dyDescent="0.3">
      <c r="A174" s="39"/>
      <c r="B174" s="28"/>
      <c r="C174" s="28"/>
      <c r="D174" s="28"/>
      <c r="E174" s="35"/>
      <c r="F174" s="28"/>
      <c r="G174" s="28"/>
      <c r="H174" s="36"/>
      <c r="I174" s="37"/>
      <c r="J174" s="37"/>
      <c r="K174" s="37"/>
      <c r="L174" s="28"/>
      <c r="M174" s="28"/>
      <c r="N174" s="28"/>
      <c r="O174" s="38"/>
      <c r="P174" s="28"/>
      <c r="Q174" s="28"/>
      <c r="R174" s="28"/>
      <c r="S174" s="37"/>
      <c r="T174" s="37"/>
      <c r="U174" s="37"/>
      <c r="V174" s="40"/>
      <c r="W174" s="44"/>
      <c r="X174" s="31"/>
      <c r="Y174" s="41"/>
      <c r="Z174" s="40"/>
      <c r="AA174" s="40"/>
      <c r="AB174" s="41"/>
      <c r="AC174" s="41"/>
      <c r="AD174" s="37"/>
      <c r="AE174" s="37"/>
      <c r="AF174" s="37"/>
      <c r="AI174" s="73"/>
    </row>
    <row r="175" spans="1:35" s="61" customFormat="1" x14ac:dyDescent="0.3">
      <c r="A175" s="39"/>
      <c r="B175" s="28"/>
      <c r="C175" s="28"/>
      <c r="D175" s="28"/>
      <c r="E175" s="35"/>
      <c r="F175" s="28"/>
      <c r="G175" s="28"/>
      <c r="H175" s="36"/>
      <c r="I175" s="37"/>
      <c r="J175" s="37"/>
      <c r="K175" s="37"/>
      <c r="L175" s="28"/>
      <c r="M175" s="28"/>
      <c r="N175" s="28"/>
      <c r="O175" s="38"/>
      <c r="P175" s="28"/>
      <c r="Q175" s="28"/>
      <c r="R175" s="28"/>
      <c r="S175" s="37"/>
      <c r="T175" s="37"/>
      <c r="U175" s="37"/>
      <c r="V175" s="40"/>
      <c r="W175" s="44"/>
      <c r="X175" s="31"/>
      <c r="Y175" s="41"/>
      <c r="Z175" s="40"/>
      <c r="AA175" s="40"/>
      <c r="AB175" s="41"/>
      <c r="AC175" s="41"/>
      <c r="AD175" s="37"/>
      <c r="AE175" s="37"/>
      <c r="AF175" s="37"/>
      <c r="AI175" s="73"/>
    </row>
    <row r="176" spans="1:35" s="61" customFormat="1" x14ac:dyDescent="0.3">
      <c r="A176" s="39"/>
      <c r="B176" s="28"/>
      <c r="C176" s="28"/>
      <c r="D176" s="28"/>
      <c r="E176" s="35"/>
      <c r="F176" s="28"/>
      <c r="G176" s="28"/>
      <c r="H176" s="36"/>
      <c r="I176" s="37"/>
      <c r="J176" s="37"/>
      <c r="K176" s="37"/>
      <c r="L176" s="28"/>
      <c r="M176" s="28"/>
      <c r="N176" s="28"/>
      <c r="O176" s="38"/>
      <c r="P176" s="28"/>
      <c r="Q176" s="28"/>
      <c r="R176" s="28"/>
      <c r="S176" s="37"/>
      <c r="T176" s="37"/>
      <c r="U176" s="37"/>
      <c r="V176" s="40"/>
      <c r="W176" s="44"/>
      <c r="X176" s="31"/>
      <c r="Y176" s="41"/>
      <c r="Z176" s="40"/>
      <c r="AA176" s="40"/>
      <c r="AB176" s="41"/>
      <c r="AC176" s="41"/>
      <c r="AD176" s="37"/>
      <c r="AE176" s="37"/>
      <c r="AF176" s="37"/>
      <c r="AI176" s="73"/>
    </row>
    <row r="177" spans="1:35" s="61" customFormat="1" x14ac:dyDescent="0.3">
      <c r="A177" s="39"/>
      <c r="B177" s="28"/>
      <c r="C177" s="28"/>
      <c r="D177" s="28"/>
      <c r="E177" s="35"/>
      <c r="F177" s="28"/>
      <c r="G177" s="28"/>
      <c r="H177" s="36"/>
      <c r="I177" s="37"/>
      <c r="J177" s="37"/>
      <c r="K177" s="37"/>
      <c r="L177" s="28"/>
      <c r="M177" s="28"/>
      <c r="N177" s="28"/>
      <c r="O177" s="38"/>
      <c r="P177" s="28"/>
      <c r="Q177" s="28"/>
      <c r="R177" s="28"/>
      <c r="S177" s="37"/>
      <c r="T177" s="37"/>
      <c r="U177" s="37"/>
      <c r="V177" s="40"/>
      <c r="W177" s="44"/>
      <c r="X177" s="31"/>
      <c r="Y177" s="41"/>
      <c r="Z177" s="40"/>
      <c r="AA177" s="40"/>
      <c r="AB177" s="41"/>
      <c r="AC177" s="41"/>
      <c r="AD177" s="37"/>
      <c r="AE177" s="37"/>
      <c r="AF177" s="37"/>
      <c r="AI177" s="73"/>
    </row>
    <row r="178" spans="1:35" s="61" customFormat="1" x14ac:dyDescent="0.3">
      <c r="A178" s="39"/>
      <c r="B178" s="28"/>
      <c r="C178" s="28"/>
      <c r="D178" s="28"/>
      <c r="E178" s="35"/>
      <c r="F178" s="28"/>
      <c r="G178" s="28"/>
      <c r="H178" s="36"/>
      <c r="I178" s="37"/>
      <c r="J178" s="37"/>
      <c r="K178" s="37"/>
      <c r="L178" s="28"/>
      <c r="M178" s="28"/>
      <c r="N178" s="28"/>
      <c r="O178" s="38"/>
      <c r="P178" s="28"/>
      <c r="Q178" s="28"/>
      <c r="R178" s="28"/>
      <c r="S178" s="37"/>
      <c r="T178" s="37"/>
      <c r="U178" s="37"/>
      <c r="V178" s="40"/>
      <c r="W178" s="44"/>
      <c r="X178" s="31"/>
      <c r="Y178" s="41"/>
      <c r="Z178" s="40"/>
      <c r="AA178" s="40"/>
      <c r="AB178" s="41"/>
      <c r="AC178" s="41"/>
      <c r="AD178" s="37"/>
      <c r="AE178" s="37"/>
      <c r="AF178" s="37"/>
      <c r="AI178" s="73"/>
    </row>
    <row r="179" spans="1:35" s="61" customFormat="1" x14ac:dyDescent="0.3">
      <c r="A179" s="39"/>
      <c r="B179" s="28"/>
      <c r="C179" s="28"/>
      <c r="D179" s="28"/>
      <c r="E179" s="35"/>
      <c r="F179" s="28"/>
      <c r="G179" s="28"/>
      <c r="H179" s="36"/>
      <c r="I179" s="37"/>
      <c r="J179" s="37"/>
      <c r="K179" s="37"/>
      <c r="L179" s="28"/>
      <c r="M179" s="28"/>
      <c r="N179" s="28"/>
      <c r="O179" s="38"/>
      <c r="P179" s="28"/>
      <c r="Q179" s="28"/>
      <c r="R179" s="28"/>
      <c r="S179" s="37"/>
      <c r="T179" s="37"/>
      <c r="U179" s="37"/>
      <c r="V179" s="40"/>
      <c r="W179" s="44"/>
      <c r="X179" s="31"/>
      <c r="Y179" s="41"/>
      <c r="Z179" s="40"/>
      <c r="AA179" s="40"/>
      <c r="AB179" s="41"/>
      <c r="AC179" s="41"/>
      <c r="AD179" s="37"/>
      <c r="AE179" s="37"/>
      <c r="AF179" s="37"/>
      <c r="AI179" s="73"/>
    </row>
    <row r="180" spans="1:35" s="61" customFormat="1" x14ac:dyDescent="0.3">
      <c r="A180" s="39"/>
      <c r="B180" s="28"/>
      <c r="C180" s="28"/>
      <c r="D180" s="28"/>
      <c r="E180" s="35"/>
      <c r="F180" s="28"/>
      <c r="G180" s="28"/>
      <c r="H180" s="36"/>
      <c r="I180" s="37"/>
      <c r="J180" s="37"/>
      <c r="K180" s="37"/>
      <c r="L180" s="28"/>
      <c r="M180" s="28"/>
      <c r="N180" s="28"/>
      <c r="O180" s="38"/>
      <c r="P180" s="28"/>
      <c r="Q180" s="28"/>
      <c r="R180" s="28"/>
      <c r="S180" s="37"/>
      <c r="T180" s="37"/>
      <c r="U180" s="37"/>
      <c r="V180" s="40"/>
      <c r="W180" s="44"/>
      <c r="X180" s="31"/>
      <c r="Y180" s="41"/>
      <c r="Z180" s="40"/>
      <c r="AA180" s="40"/>
      <c r="AB180" s="41"/>
      <c r="AC180" s="41"/>
      <c r="AD180" s="37"/>
      <c r="AE180" s="37"/>
      <c r="AF180" s="37"/>
      <c r="AI180" s="73"/>
    </row>
    <row r="181" spans="1:35" s="61" customFormat="1" x14ac:dyDescent="0.3">
      <c r="A181" s="39"/>
      <c r="B181" s="28"/>
      <c r="C181" s="28"/>
      <c r="D181" s="28"/>
      <c r="E181" s="35"/>
      <c r="F181" s="28"/>
      <c r="G181" s="28"/>
      <c r="H181" s="36"/>
      <c r="I181" s="37"/>
      <c r="J181" s="37"/>
      <c r="K181" s="37"/>
      <c r="L181" s="28"/>
      <c r="M181" s="28"/>
      <c r="N181" s="28"/>
      <c r="O181" s="38"/>
      <c r="P181" s="28"/>
      <c r="Q181" s="28"/>
      <c r="R181" s="28"/>
      <c r="S181" s="37"/>
      <c r="T181" s="37"/>
      <c r="U181" s="37"/>
      <c r="V181" s="40"/>
      <c r="W181" s="44"/>
      <c r="X181" s="31"/>
      <c r="Y181" s="41"/>
      <c r="Z181" s="40"/>
      <c r="AA181" s="40"/>
      <c r="AB181" s="41"/>
      <c r="AC181" s="41"/>
      <c r="AD181" s="37"/>
      <c r="AE181" s="37"/>
      <c r="AF181" s="37"/>
      <c r="AI181" s="73"/>
    </row>
    <row r="182" spans="1:35" s="61" customFormat="1" x14ac:dyDescent="0.3">
      <c r="A182" s="39"/>
      <c r="B182" s="28"/>
      <c r="C182" s="28"/>
      <c r="D182" s="28"/>
      <c r="E182" s="35"/>
      <c r="F182" s="28"/>
      <c r="G182" s="28"/>
      <c r="H182" s="36"/>
      <c r="I182" s="37"/>
      <c r="J182" s="37"/>
      <c r="K182" s="37"/>
      <c r="L182" s="28"/>
      <c r="M182" s="28"/>
      <c r="N182" s="28"/>
      <c r="O182" s="38"/>
      <c r="P182" s="28"/>
      <c r="Q182" s="28"/>
      <c r="R182" s="28"/>
      <c r="S182" s="37"/>
      <c r="T182" s="37"/>
      <c r="U182" s="37"/>
      <c r="V182" s="40"/>
      <c r="W182" s="44"/>
      <c r="X182" s="31"/>
      <c r="Y182" s="41"/>
      <c r="Z182" s="40"/>
      <c r="AA182" s="40"/>
      <c r="AB182" s="41"/>
      <c r="AC182" s="41"/>
      <c r="AD182" s="37"/>
      <c r="AE182" s="37"/>
      <c r="AF182" s="37"/>
      <c r="AI182" s="73"/>
    </row>
    <row r="183" spans="1:35" s="61" customFormat="1" x14ac:dyDescent="0.3">
      <c r="A183" s="39"/>
      <c r="B183" s="28"/>
      <c r="C183" s="28"/>
      <c r="D183" s="28"/>
      <c r="E183" s="35"/>
      <c r="F183" s="28"/>
      <c r="G183" s="28"/>
      <c r="H183" s="36"/>
      <c r="I183" s="37"/>
      <c r="J183" s="37"/>
      <c r="K183" s="37"/>
      <c r="L183" s="28"/>
      <c r="M183" s="28"/>
      <c r="N183" s="28"/>
      <c r="O183" s="38"/>
      <c r="P183" s="28"/>
      <c r="Q183" s="28"/>
      <c r="R183" s="28"/>
      <c r="S183" s="37"/>
      <c r="T183" s="37"/>
      <c r="U183" s="37"/>
      <c r="V183" s="40"/>
      <c r="W183" s="44"/>
      <c r="X183" s="31"/>
      <c r="Y183" s="41"/>
      <c r="Z183" s="40"/>
      <c r="AA183" s="40"/>
      <c r="AB183" s="41"/>
      <c r="AC183" s="41"/>
      <c r="AD183" s="37"/>
      <c r="AE183" s="37"/>
      <c r="AF183" s="37"/>
      <c r="AI183" s="73"/>
    </row>
    <row r="184" spans="1:35" s="61" customFormat="1" x14ac:dyDescent="0.3">
      <c r="A184" s="39"/>
      <c r="B184" s="28"/>
      <c r="C184" s="28"/>
      <c r="D184" s="28"/>
      <c r="E184" s="35"/>
      <c r="F184" s="28"/>
      <c r="G184" s="28"/>
      <c r="H184" s="36"/>
      <c r="I184" s="37"/>
      <c r="J184" s="37"/>
      <c r="K184" s="37"/>
      <c r="L184" s="28"/>
      <c r="M184" s="28"/>
      <c r="N184" s="28"/>
      <c r="O184" s="38"/>
      <c r="P184" s="28"/>
      <c r="Q184" s="28"/>
      <c r="R184" s="28"/>
      <c r="S184" s="37"/>
      <c r="T184" s="37"/>
      <c r="U184" s="37"/>
      <c r="V184" s="40"/>
      <c r="W184" s="44"/>
      <c r="X184" s="31"/>
      <c r="Y184" s="41"/>
      <c r="Z184" s="40"/>
      <c r="AA184" s="40"/>
      <c r="AB184" s="41"/>
      <c r="AC184" s="41"/>
      <c r="AD184" s="37"/>
      <c r="AE184" s="37"/>
      <c r="AF184" s="37"/>
      <c r="AI184" s="73"/>
    </row>
    <row r="185" spans="1:35" s="61" customFormat="1" x14ac:dyDescent="0.3">
      <c r="A185" s="39"/>
      <c r="B185" s="28"/>
      <c r="C185" s="28"/>
      <c r="D185" s="28"/>
      <c r="E185" s="35"/>
      <c r="F185" s="28"/>
      <c r="G185" s="28"/>
      <c r="H185" s="36"/>
      <c r="I185" s="37"/>
      <c r="J185" s="37"/>
      <c r="K185" s="37"/>
      <c r="L185" s="28"/>
      <c r="M185" s="28"/>
      <c r="N185" s="28"/>
      <c r="O185" s="38"/>
      <c r="P185" s="28"/>
      <c r="Q185" s="28"/>
      <c r="R185" s="28"/>
      <c r="S185" s="37"/>
      <c r="T185" s="37"/>
      <c r="U185" s="37"/>
      <c r="V185" s="40"/>
      <c r="W185" s="44"/>
      <c r="X185" s="31"/>
      <c r="Y185" s="41"/>
      <c r="Z185" s="40"/>
      <c r="AA185" s="40"/>
      <c r="AB185" s="41"/>
      <c r="AC185" s="41"/>
      <c r="AD185" s="37"/>
      <c r="AE185" s="37"/>
      <c r="AF185" s="37"/>
      <c r="AI185" s="73"/>
    </row>
    <row r="186" spans="1:35" s="61" customFormat="1" x14ac:dyDescent="0.3">
      <c r="A186" s="39"/>
      <c r="B186" s="28"/>
      <c r="C186" s="28"/>
      <c r="D186" s="28"/>
      <c r="E186" s="35"/>
      <c r="F186" s="28"/>
      <c r="G186" s="28"/>
      <c r="H186" s="36"/>
      <c r="I186" s="37"/>
      <c r="J186" s="37"/>
      <c r="K186" s="37"/>
      <c r="L186" s="28"/>
      <c r="M186" s="28"/>
      <c r="N186" s="28"/>
      <c r="O186" s="38"/>
      <c r="P186" s="28"/>
      <c r="Q186" s="28"/>
      <c r="R186" s="28"/>
      <c r="S186" s="37"/>
      <c r="T186" s="37"/>
      <c r="U186" s="37"/>
      <c r="V186" s="40"/>
      <c r="W186" s="44"/>
      <c r="X186" s="31"/>
      <c r="Y186" s="41"/>
      <c r="Z186" s="40"/>
      <c r="AA186" s="40"/>
      <c r="AB186" s="41"/>
      <c r="AC186" s="41"/>
      <c r="AD186" s="37"/>
      <c r="AE186" s="37"/>
      <c r="AF186" s="37"/>
      <c r="AI186" s="73"/>
    </row>
    <row r="187" spans="1:35" s="61" customFormat="1" x14ac:dyDescent="0.3">
      <c r="A187" s="39"/>
      <c r="B187" s="28"/>
      <c r="C187" s="28"/>
      <c r="D187" s="28"/>
      <c r="E187" s="35"/>
      <c r="F187" s="28"/>
      <c r="G187" s="28"/>
      <c r="H187" s="36"/>
      <c r="I187" s="37"/>
      <c r="J187" s="37"/>
      <c r="K187" s="37"/>
      <c r="L187" s="28"/>
      <c r="M187" s="28"/>
      <c r="N187" s="28"/>
      <c r="O187" s="38"/>
      <c r="P187" s="28"/>
      <c r="Q187" s="28"/>
      <c r="R187" s="28"/>
      <c r="S187" s="37"/>
      <c r="T187" s="37"/>
      <c r="U187" s="37"/>
      <c r="V187" s="40"/>
      <c r="W187" s="44"/>
      <c r="X187" s="31"/>
      <c r="Y187" s="41"/>
      <c r="Z187" s="40"/>
      <c r="AA187" s="40"/>
      <c r="AB187" s="41"/>
      <c r="AC187" s="41"/>
      <c r="AD187" s="37"/>
      <c r="AE187" s="37"/>
      <c r="AF187" s="37"/>
      <c r="AI187" s="73"/>
    </row>
    <row r="188" spans="1:35" s="61" customFormat="1" x14ac:dyDescent="0.3">
      <c r="A188" s="39"/>
      <c r="B188" s="28"/>
      <c r="C188" s="28"/>
      <c r="D188" s="28"/>
      <c r="E188" s="35"/>
      <c r="F188" s="28"/>
      <c r="G188" s="28"/>
      <c r="H188" s="36"/>
      <c r="I188" s="37"/>
      <c r="J188" s="37"/>
      <c r="K188" s="37"/>
      <c r="L188" s="28"/>
      <c r="M188" s="28"/>
      <c r="N188" s="28"/>
      <c r="O188" s="38"/>
      <c r="P188" s="28"/>
      <c r="Q188" s="28"/>
      <c r="R188" s="28"/>
      <c r="S188" s="37"/>
      <c r="T188" s="37"/>
      <c r="U188" s="37"/>
      <c r="V188" s="40"/>
      <c r="W188" s="44"/>
      <c r="X188" s="31"/>
      <c r="Y188" s="41"/>
      <c r="Z188" s="40"/>
      <c r="AA188" s="40"/>
      <c r="AB188" s="41"/>
      <c r="AC188" s="41"/>
      <c r="AD188" s="37"/>
      <c r="AE188" s="37"/>
      <c r="AF188" s="37"/>
      <c r="AI188" s="73"/>
    </row>
    <row r="189" spans="1:35" s="61" customFormat="1" x14ac:dyDescent="0.3">
      <c r="A189" s="39"/>
      <c r="B189" s="28"/>
      <c r="C189" s="28"/>
      <c r="D189" s="28"/>
      <c r="E189" s="35"/>
      <c r="F189" s="28"/>
      <c r="G189" s="28"/>
      <c r="H189" s="36"/>
      <c r="I189" s="37"/>
      <c r="J189" s="37"/>
      <c r="K189" s="37"/>
      <c r="L189" s="28"/>
      <c r="M189" s="28"/>
      <c r="N189" s="28"/>
      <c r="O189" s="38"/>
      <c r="P189" s="28"/>
      <c r="Q189" s="28"/>
      <c r="R189" s="28"/>
      <c r="S189" s="37"/>
      <c r="T189" s="37"/>
      <c r="U189" s="37"/>
      <c r="V189" s="40"/>
      <c r="W189" s="44"/>
      <c r="X189" s="31"/>
      <c r="Y189" s="41"/>
      <c r="Z189" s="40"/>
      <c r="AA189" s="40"/>
      <c r="AB189" s="41"/>
      <c r="AC189" s="41"/>
      <c r="AD189" s="37"/>
      <c r="AE189" s="37"/>
      <c r="AF189" s="37"/>
      <c r="AI189" s="73"/>
    </row>
    <row r="190" spans="1:35" s="61" customFormat="1" x14ac:dyDescent="0.3">
      <c r="A190" s="39"/>
      <c r="B190" s="28"/>
      <c r="C190" s="28"/>
      <c r="D190" s="28"/>
      <c r="E190" s="35"/>
      <c r="F190" s="28"/>
      <c r="G190" s="28"/>
      <c r="H190" s="36"/>
      <c r="I190" s="37"/>
      <c r="J190" s="37"/>
      <c r="K190" s="37"/>
      <c r="L190" s="28"/>
      <c r="M190" s="28"/>
      <c r="N190" s="28"/>
      <c r="O190" s="38"/>
      <c r="P190" s="28"/>
      <c r="Q190" s="28"/>
      <c r="R190" s="28"/>
      <c r="S190" s="37"/>
      <c r="T190" s="37"/>
      <c r="U190" s="37"/>
      <c r="V190" s="40"/>
      <c r="W190" s="44"/>
      <c r="X190" s="31"/>
      <c r="Y190" s="41"/>
      <c r="Z190" s="40"/>
      <c r="AA190" s="40"/>
      <c r="AB190" s="41"/>
      <c r="AC190" s="41"/>
      <c r="AD190" s="37"/>
      <c r="AE190" s="37"/>
      <c r="AF190" s="37"/>
      <c r="AI190" s="73"/>
    </row>
    <row r="191" spans="1:35" s="61" customFormat="1" x14ac:dyDescent="0.3">
      <c r="A191" s="39"/>
      <c r="B191" s="28"/>
      <c r="C191" s="28"/>
      <c r="D191" s="28"/>
      <c r="E191" s="35"/>
      <c r="F191" s="28"/>
      <c r="G191" s="28"/>
      <c r="H191" s="36"/>
      <c r="I191" s="37"/>
      <c r="J191" s="37"/>
      <c r="K191" s="37"/>
      <c r="L191" s="28"/>
      <c r="M191" s="28"/>
      <c r="N191" s="28"/>
      <c r="O191" s="38"/>
      <c r="P191" s="28"/>
      <c r="Q191" s="28"/>
      <c r="R191" s="28"/>
      <c r="S191" s="37"/>
      <c r="T191" s="37"/>
      <c r="U191" s="37"/>
      <c r="V191" s="40"/>
      <c r="W191" s="44"/>
      <c r="X191" s="31"/>
      <c r="Y191" s="41"/>
      <c r="Z191" s="40"/>
      <c r="AA191" s="40"/>
      <c r="AB191" s="41"/>
      <c r="AC191" s="41"/>
      <c r="AD191" s="37"/>
      <c r="AE191" s="37"/>
      <c r="AF191" s="37"/>
      <c r="AI191" s="73"/>
    </row>
    <row r="192" spans="1:35" s="61" customFormat="1" x14ac:dyDescent="0.3">
      <c r="A192" s="39"/>
      <c r="B192" s="28"/>
      <c r="C192" s="28"/>
      <c r="D192" s="28"/>
      <c r="E192" s="35"/>
      <c r="F192" s="28"/>
      <c r="G192" s="28"/>
      <c r="H192" s="36"/>
      <c r="I192" s="37"/>
      <c r="J192" s="37"/>
      <c r="K192" s="37"/>
      <c r="L192" s="28"/>
      <c r="M192" s="28"/>
      <c r="N192" s="28"/>
      <c r="O192" s="38"/>
      <c r="P192" s="28"/>
      <c r="Q192" s="28"/>
      <c r="R192" s="28"/>
      <c r="S192" s="37"/>
      <c r="T192" s="37"/>
      <c r="U192" s="37"/>
      <c r="V192" s="40"/>
      <c r="W192" s="44"/>
      <c r="X192" s="31"/>
      <c r="Y192" s="41"/>
      <c r="Z192" s="40"/>
      <c r="AA192" s="40"/>
      <c r="AB192" s="41"/>
      <c r="AC192" s="41"/>
      <c r="AD192" s="37"/>
      <c r="AE192" s="37"/>
      <c r="AF192" s="37"/>
      <c r="AI192" s="73"/>
    </row>
    <row r="193" spans="1:35" s="61" customFormat="1" x14ac:dyDescent="0.3">
      <c r="A193" s="39"/>
      <c r="B193" s="28"/>
      <c r="C193" s="28"/>
      <c r="D193" s="28"/>
      <c r="E193" s="35"/>
      <c r="F193" s="28"/>
      <c r="G193" s="28"/>
      <c r="H193" s="36"/>
      <c r="I193" s="37"/>
      <c r="J193" s="37"/>
      <c r="K193" s="37"/>
      <c r="L193" s="28"/>
      <c r="M193" s="28"/>
      <c r="N193" s="28"/>
      <c r="O193" s="38"/>
      <c r="P193" s="28"/>
      <c r="Q193" s="28"/>
      <c r="R193" s="28"/>
      <c r="S193" s="37"/>
      <c r="T193" s="37"/>
      <c r="U193" s="37"/>
      <c r="V193" s="44"/>
      <c r="W193" s="44"/>
      <c r="X193" s="31"/>
      <c r="Y193" s="41"/>
      <c r="Z193" s="40"/>
      <c r="AA193" s="40"/>
      <c r="AB193" s="41"/>
      <c r="AC193" s="41"/>
      <c r="AD193" s="37"/>
      <c r="AE193" s="37"/>
      <c r="AF193" s="37"/>
      <c r="AI193" s="73"/>
    </row>
    <row r="194" spans="1:35" s="61" customFormat="1" x14ac:dyDescent="0.3">
      <c r="A194" s="39"/>
      <c r="B194" s="28"/>
      <c r="C194" s="28"/>
      <c r="D194" s="28"/>
      <c r="E194" s="35"/>
      <c r="F194" s="28"/>
      <c r="G194" s="28"/>
      <c r="H194" s="36"/>
      <c r="I194" s="37"/>
      <c r="J194" s="37"/>
      <c r="K194" s="37"/>
      <c r="L194" s="28"/>
      <c r="M194" s="28"/>
      <c r="N194" s="28"/>
      <c r="O194" s="38"/>
      <c r="P194" s="28"/>
      <c r="Q194" s="28"/>
      <c r="R194" s="28"/>
      <c r="S194" s="37"/>
      <c r="T194" s="37"/>
      <c r="U194" s="37"/>
      <c r="V194" s="40"/>
      <c r="W194" s="44"/>
      <c r="X194" s="31"/>
      <c r="Y194" s="41"/>
      <c r="Z194" s="40"/>
      <c r="AA194" s="40"/>
      <c r="AB194" s="41"/>
      <c r="AC194" s="41"/>
      <c r="AD194" s="37"/>
      <c r="AE194" s="37"/>
      <c r="AF194" s="37"/>
      <c r="AI194" s="73"/>
    </row>
    <row r="195" spans="1:35" s="61" customFormat="1" x14ac:dyDescent="0.3">
      <c r="A195" s="39"/>
      <c r="B195" s="28"/>
      <c r="C195" s="28"/>
      <c r="D195" s="28"/>
      <c r="E195" s="35"/>
      <c r="F195" s="28"/>
      <c r="G195" s="28"/>
      <c r="H195" s="36"/>
      <c r="I195" s="37"/>
      <c r="J195" s="37"/>
      <c r="K195" s="37"/>
      <c r="L195" s="28"/>
      <c r="M195" s="28"/>
      <c r="N195" s="28"/>
      <c r="O195" s="38"/>
      <c r="P195" s="28"/>
      <c r="Q195" s="28"/>
      <c r="R195" s="28"/>
      <c r="S195" s="37"/>
      <c r="T195" s="37"/>
      <c r="U195" s="37"/>
      <c r="V195" s="40"/>
      <c r="W195" s="44"/>
      <c r="X195" s="31"/>
      <c r="Y195" s="41"/>
      <c r="Z195" s="40"/>
      <c r="AA195" s="40"/>
      <c r="AB195" s="41"/>
      <c r="AC195" s="41"/>
      <c r="AD195" s="37"/>
      <c r="AE195" s="37"/>
      <c r="AF195" s="37"/>
      <c r="AI195" s="73"/>
    </row>
    <row r="196" spans="1:35" s="61" customFormat="1" x14ac:dyDescent="0.3">
      <c r="A196" s="39"/>
      <c r="B196" s="28"/>
      <c r="C196" s="28"/>
      <c r="D196" s="28"/>
      <c r="E196" s="35"/>
      <c r="F196" s="28"/>
      <c r="G196" s="28"/>
      <c r="H196" s="36"/>
      <c r="I196" s="37"/>
      <c r="J196" s="37"/>
      <c r="K196" s="37"/>
      <c r="L196" s="28"/>
      <c r="M196" s="28"/>
      <c r="N196" s="28"/>
      <c r="O196" s="38"/>
      <c r="P196" s="28"/>
      <c r="Q196" s="28"/>
      <c r="R196" s="28"/>
      <c r="S196" s="37"/>
      <c r="T196" s="37"/>
      <c r="U196" s="37"/>
      <c r="V196" s="40"/>
      <c r="W196" s="44"/>
      <c r="X196" s="31"/>
      <c r="Y196" s="41"/>
      <c r="Z196" s="40"/>
      <c r="AA196" s="40"/>
      <c r="AB196" s="41"/>
      <c r="AC196" s="41"/>
      <c r="AD196" s="37"/>
      <c r="AE196" s="37"/>
      <c r="AF196" s="37"/>
      <c r="AI196" s="73"/>
    </row>
    <row r="197" spans="1:35" s="61" customFormat="1" x14ac:dyDescent="0.3">
      <c r="A197" s="39"/>
      <c r="B197" s="28"/>
      <c r="C197" s="28"/>
      <c r="D197" s="28"/>
      <c r="E197" s="35"/>
      <c r="F197" s="28"/>
      <c r="G197" s="28"/>
      <c r="H197" s="36"/>
      <c r="I197" s="37"/>
      <c r="J197" s="37"/>
      <c r="K197" s="37"/>
      <c r="L197" s="28"/>
      <c r="M197" s="28"/>
      <c r="N197" s="28"/>
      <c r="O197" s="38"/>
      <c r="P197" s="28"/>
      <c r="Q197" s="28"/>
      <c r="R197" s="28"/>
      <c r="S197" s="37"/>
      <c r="T197" s="37"/>
      <c r="U197" s="37"/>
      <c r="V197" s="40"/>
      <c r="W197" s="44"/>
      <c r="X197" s="31"/>
      <c r="Y197" s="41"/>
      <c r="Z197" s="40"/>
      <c r="AA197" s="40"/>
      <c r="AB197" s="41"/>
      <c r="AC197" s="41"/>
      <c r="AD197" s="37"/>
      <c r="AE197" s="37"/>
      <c r="AF197" s="37"/>
      <c r="AI197" s="73"/>
    </row>
    <row r="198" spans="1:35" s="61" customFormat="1" x14ac:dyDescent="0.3">
      <c r="A198" s="39"/>
      <c r="B198" s="28"/>
      <c r="C198" s="28"/>
      <c r="D198" s="28"/>
      <c r="E198" s="35"/>
      <c r="F198" s="28"/>
      <c r="G198" s="28"/>
      <c r="H198" s="36"/>
      <c r="I198" s="37"/>
      <c r="J198" s="37"/>
      <c r="K198" s="37"/>
      <c r="L198" s="28"/>
      <c r="M198" s="28"/>
      <c r="N198" s="28"/>
      <c r="O198" s="38"/>
      <c r="P198" s="28"/>
      <c r="Q198" s="28"/>
      <c r="R198" s="28"/>
      <c r="S198" s="37"/>
      <c r="T198" s="37"/>
      <c r="U198" s="37"/>
      <c r="V198" s="40"/>
      <c r="W198" s="44"/>
      <c r="X198" s="31"/>
      <c r="Y198" s="41"/>
      <c r="Z198" s="40"/>
      <c r="AA198" s="40"/>
      <c r="AB198" s="41"/>
      <c r="AC198" s="41"/>
      <c r="AD198" s="37"/>
      <c r="AE198" s="37"/>
      <c r="AF198" s="37"/>
      <c r="AI198" s="73"/>
    </row>
    <row r="199" spans="1:35" s="61" customFormat="1" x14ac:dyDescent="0.3">
      <c r="A199" s="39"/>
      <c r="B199" s="28"/>
      <c r="C199" s="28"/>
      <c r="D199" s="28"/>
      <c r="E199" s="35"/>
      <c r="F199" s="28"/>
      <c r="G199" s="28"/>
      <c r="H199" s="36"/>
      <c r="I199" s="37"/>
      <c r="J199" s="37"/>
      <c r="K199" s="37"/>
      <c r="L199" s="28"/>
      <c r="M199" s="28"/>
      <c r="N199" s="28"/>
      <c r="O199" s="38"/>
      <c r="P199" s="28"/>
      <c r="Q199" s="28"/>
      <c r="R199" s="28"/>
      <c r="S199" s="37"/>
      <c r="T199" s="37"/>
      <c r="U199" s="37"/>
      <c r="V199" s="40"/>
      <c r="W199" s="44"/>
      <c r="X199" s="31"/>
      <c r="Y199" s="41"/>
      <c r="Z199" s="40"/>
      <c r="AA199" s="40"/>
      <c r="AB199" s="41"/>
      <c r="AC199" s="41"/>
      <c r="AD199" s="37"/>
      <c r="AE199" s="37"/>
      <c r="AF199" s="37"/>
      <c r="AI199" s="73"/>
    </row>
    <row r="200" spans="1:35" s="61" customFormat="1" x14ac:dyDescent="0.3">
      <c r="A200" s="39"/>
      <c r="B200" s="28"/>
      <c r="C200" s="28"/>
      <c r="D200" s="28"/>
      <c r="E200" s="35"/>
      <c r="F200" s="28"/>
      <c r="G200" s="28"/>
      <c r="H200" s="36"/>
      <c r="I200" s="37"/>
      <c r="J200" s="37"/>
      <c r="K200" s="37"/>
      <c r="L200" s="28"/>
      <c r="M200" s="28"/>
      <c r="N200" s="28"/>
      <c r="O200" s="38"/>
      <c r="P200" s="28"/>
      <c r="Q200" s="28"/>
      <c r="R200" s="28"/>
      <c r="S200" s="37"/>
      <c r="T200" s="37"/>
      <c r="U200" s="37"/>
      <c r="V200" s="40"/>
      <c r="W200" s="44"/>
      <c r="X200" s="31"/>
      <c r="Y200" s="41"/>
      <c r="Z200" s="40"/>
      <c r="AA200" s="40"/>
      <c r="AB200" s="41"/>
      <c r="AC200" s="41"/>
      <c r="AD200" s="37"/>
      <c r="AE200" s="37"/>
      <c r="AF200" s="37"/>
      <c r="AI200" s="73"/>
    </row>
    <row r="201" spans="1:35" s="61" customFormat="1" x14ac:dyDescent="0.3">
      <c r="A201" s="39"/>
      <c r="B201" s="28"/>
      <c r="C201" s="28"/>
      <c r="D201" s="28"/>
      <c r="E201" s="35"/>
      <c r="F201" s="28"/>
      <c r="G201" s="28"/>
      <c r="H201" s="36"/>
      <c r="I201" s="37"/>
      <c r="J201" s="37"/>
      <c r="K201" s="37"/>
      <c r="L201" s="28"/>
      <c r="M201" s="28"/>
      <c r="N201" s="28"/>
      <c r="O201" s="38"/>
      <c r="P201" s="28"/>
      <c r="Q201" s="28"/>
      <c r="R201" s="28"/>
      <c r="S201" s="37"/>
      <c r="T201" s="37"/>
      <c r="U201" s="37"/>
      <c r="V201" s="40"/>
      <c r="W201" s="44"/>
      <c r="X201" s="31"/>
      <c r="Y201" s="41"/>
      <c r="Z201" s="40"/>
      <c r="AA201" s="40"/>
      <c r="AB201" s="41"/>
      <c r="AC201" s="41"/>
      <c r="AD201" s="37"/>
      <c r="AE201" s="37"/>
      <c r="AF201" s="37"/>
      <c r="AI201" s="73"/>
    </row>
    <row r="202" spans="1:35" s="61" customFormat="1" x14ac:dyDescent="0.3">
      <c r="A202" s="39"/>
      <c r="B202" s="28"/>
      <c r="C202" s="28"/>
      <c r="D202" s="28"/>
      <c r="E202" s="35"/>
      <c r="F202" s="28"/>
      <c r="G202" s="28"/>
      <c r="H202" s="36"/>
      <c r="I202" s="37"/>
      <c r="J202" s="37"/>
      <c r="K202" s="37"/>
      <c r="L202" s="28"/>
      <c r="M202" s="28"/>
      <c r="N202" s="28"/>
      <c r="O202" s="38"/>
      <c r="P202" s="28"/>
      <c r="Q202" s="28"/>
      <c r="R202" s="28"/>
      <c r="S202" s="37"/>
      <c r="T202" s="37"/>
      <c r="U202" s="37"/>
      <c r="V202" s="40"/>
      <c r="W202" s="44"/>
      <c r="X202" s="31"/>
      <c r="Y202" s="41"/>
      <c r="Z202" s="40"/>
      <c r="AA202" s="40"/>
      <c r="AB202" s="41"/>
      <c r="AC202" s="41"/>
      <c r="AD202" s="37"/>
      <c r="AE202" s="37"/>
      <c r="AF202" s="37"/>
      <c r="AI202" s="73"/>
    </row>
    <row r="203" spans="1:35" s="61" customFormat="1" x14ac:dyDescent="0.3">
      <c r="A203" s="39"/>
      <c r="B203" s="28"/>
      <c r="C203" s="28"/>
      <c r="D203" s="28"/>
      <c r="E203" s="35"/>
      <c r="F203" s="28"/>
      <c r="G203" s="28"/>
      <c r="H203" s="36"/>
      <c r="I203" s="37"/>
      <c r="J203" s="37"/>
      <c r="K203" s="37"/>
      <c r="L203" s="28"/>
      <c r="M203" s="28"/>
      <c r="N203" s="28"/>
      <c r="O203" s="38"/>
      <c r="P203" s="28"/>
      <c r="Q203" s="28"/>
      <c r="R203" s="28"/>
      <c r="S203" s="37"/>
      <c r="T203" s="37"/>
      <c r="U203" s="37"/>
      <c r="V203" s="40"/>
      <c r="W203" s="44"/>
      <c r="X203" s="31"/>
      <c r="Y203" s="41"/>
      <c r="Z203" s="40"/>
      <c r="AA203" s="40"/>
      <c r="AB203" s="41"/>
      <c r="AC203" s="41"/>
      <c r="AD203" s="37"/>
      <c r="AE203" s="37"/>
      <c r="AF203" s="37"/>
      <c r="AI203" s="73"/>
    </row>
    <row r="204" spans="1:35" s="61" customFormat="1" x14ac:dyDescent="0.3">
      <c r="A204" s="39"/>
      <c r="B204" s="28"/>
      <c r="C204" s="28"/>
      <c r="D204" s="28"/>
      <c r="E204" s="35"/>
      <c r="F204" s="28"/>
      <c r="G204" s="28"/>
      <c r="H204" s="36"/>
      <c r="I204" s="37"/>
      <c r="J204" s="37"/>
      <c r="K204" s="37"/>
      <c r="L204" s="28"/>
      <c r="M204" s="28"/>
      <c r="N204" s="28"/>
      <c r="O204" s="38"/>
      <c r="P204" s="28"/>
      <c r="Q204" s="28"/>
      <c r="R204" s="28"/>
      <c r="S204" s="37"/>
      <c r="T204" s="37"/>
      <c r="U204" s="37"/>
      <c r="V204" s="40"/>
      <c r="W204" s="44"/>
      <c r="X204" s="31"/>
      <c r="Y204" s="41"/>
      <c r="Z204" s="40"/>
      <c r="AA204" s="40"/>
      <c r="AB204" s="41"/>
      <c r="AC204" s="41"/>
      <c r="AD204" s="37"/>
      <c r="AE204" s="37"/>
      <c r="AF204" s="37"/>
      <c r="AI204" s="73"/>
    </row>
    <row r="205" spans="1:35" s="61" customFormat="1" x14ac:dyDescent="0.3">
      <c r="A205" s="39"/>
      <c r="B205" s="28"/>
      <c r="C205" s="28"/>
      <c r="D205" s="28"/>
      <c r="E205" s="35"/>
      <c r="F205" s="28"/>
      <c r="G205" s="28"/>
      <c r="H205" s="36"/>
      <c r="I205" s="37"/>
      <c r="J205" s="37"/>
      <c r="K205" s="37"/>
      <c r="L205" s="28"/>
      <c r="M205" s="28"/>
      <c r="N205" s="28"/>
      <c r="O205" s="38"/>
      <c r="P205" s="28"/>
      <c r="Q205" s="28"/>
      <c r="R205" s="28"/>
      <c r="S205" s="37"/>
      <c r="T205" s="37"/>
      <c r="U205" s="37"/>
      <c r="V205" s="40"/>
      <c r="W205" s="44"/>
      <c r="X205" s="31"/>
      <c r="Y205" s="41"/>
      <c r="Z205" s="40"/>
      <c r="AA205" s="40"/>
      <c r="AB205" s="41"/>
      <c r="AC205" s="41"/>
      <c r="AD205" s="37"/>
      <c r="AE205" s="37"/>
      <c r="AF205" s="37"/>
      <c r="AI205" s="73"/>
    </row>
    <row r="206" spans="1:35" s="61" customFormat="1" x14ac:dyDescent="0.3">
      <c r="A206" s="39"/>
      <c r="B206" s="28"/>
      <c r="C206" s="28"/>
      <c r="D206" s="28"/>
      <c r="E206" s="35"/>
      <c r="F206" s="28"/>
      <c r="G206" s="28"/>
      <c r="H206" s="36"/>
      <c r="I206" s="37"/>
      <c r="J206" s="37"/>
      <c r="K206" s="37"/>
      <c r="L206" s="28"/>
      <c r="M206" s="28"/>
      <c r="N206" s="28"/>
      <c r="O206" s="38"/>
      <c r="P206" s="28"/>
      <c r="Q206" s="28"/>
      <c r="R206" s="28"/>
      <c r="S206" s="37"/>
      <c r="T206" s="37"/>
      <c r="U206" s="37"/>
      <c r="V206" s="40"/>
      <c r="W206" s="44"/>
      <c r="X206" s="31"/>
      <c r="Y206" s="41"/>
      <c r="Z206" s="40"/>
      <c r="AA206" s="40"/>
      <c r="AB206" s="41"/>
      <c r="AC206" s="41"/>
      <c r="AD206" s="37"/>
      <c r="AE206" s="37"/>
      <c r="AF206" s="37"/>
      <c r="AI206" s="73"/>
    </row>
    <row r="207" spans="1:35" s="61" customFormat="1" x14ac:dyDescent="0.3">
      <c r="A207" s="39"/>
      <c r="B207" s="28"/>
      <c r="C207" s="28"/>
      <c r="D207" s="28"/>
      <c r="E207" s="35"/>
      <c r="F207" s="28"/>
      <c r="G207" s="28"/>
      <c r="H207" s="36"/>
      <c r="I207" s="37"/>
      <c r="J207" s="37"/>
      <c r="K207" s="37"/>
      <c r="L207" s="28"/>
      <c r="M207" s="28"/>
      <c r="N207" s="28"/>
      <c r="O207" s="38"/>
      <c r="P207" s="28"/>
      <c r="Q207" s="28"/>
      <c r="R207" s="28"/>
      <c r="S207" s="37"/>
      <c r="T207" s="37"/>
      <c r="U207" s="37"/>
      <c r="V207" s="40"/>
      <c r="W207" s="44"/>
      <c r="X207" s="31"/>
      <c r="Y207" s="41"/>
      <c r="Z207" s="40"/>
      <c r="AA207" s="40"/>
      <c r="AB207" s="41"/>
      <c r="AC207" s="41"/>
      <c r="AD207" s="37"/>
      <c r="AE207" s="37"/>
      <c r="AF207" s="37"/>
      <c r="AI207" s="73"/>
    </row>
    <row r="208" spans="1:35" s="61" customFormat="1" x14ac:dyDescent="0.3">
      <c r="A208" s="39"/>
      <c r="B208" s="28"/>
      <c r="C208" s="28"/>
      <c r="D208" s="28"/>
      <c r="E208" s="35"/>
      <c r="F208" s="28"/>
      <c r="G208" s="28"/>
      <c r="H208" s="36"/>
      <c r="I208" s="37"/>
      <c r="J208" s="37"/>
      <c r="K208" s="37"/>
      <c r="L208" s="28"/>
      <c r="M208" s="28"/>
      <c r="N208" s="28"/>
      <c r="O208" s="38"/>
      <c r="P208" s="28"/>
      <c r="Q208" s="28"/>
      <c r="R208" s="28"/>
      <c r="S208" s="37"/>
      <c r="T208" s="37"/>
      <c r="U208" s="37"/>
      <c r="V208" s="40"/>
      <c r="W208" s="44"/>
      <c r="X208" s="31"/>
      <c r="Y208" s="41"/>
      <c r="Z208" s="40"/>
      <c r="AA208" s="40"/>
      <c r="AB208" s="41"/>
      <c r="AC208" s="41"/>
      <c r="AD208" s="37"/>
      <c r="AE208" s="37"/>
      <c r="AF208" s="37"/>
      <c r="AI208" s="73"/>
    </row>
    <row r="209" spans="1:35" s="61" customFormat="1" x14ac:dyDescent="0.3">
      <c r="A209" s="39"/>
      <c r="B209" s="28"/>
      <c r="C209" s="28"/>
      <c r="D209" s="28"/>
      <c r="E209" s="35"/>
      <c r="F209" s="28"/>
      <c r="G209" s="28"/>
      <c r="H209" s="36"/>
      <c r="I209" s="37"/>
      <c r="J209" s="37"/>
      <c r="K209" s="37"/>
      <c r="L209" s="28"/>
      <c r="M209" s="28"/>
      <c r="N209" s="28"/>
      <c r="O209" s="38"/>
      <c r="P209" s="28"/>
      <c r="Q209" s="28"/>
      <c r="R209" s="28"/>
      <c r="S209" s="37"/>
      <c r="T209" s="37"/>
      <c r="U209" s="37"/>
      <c r="V209" s="40"/>
      <c r="W209" s="44"/>
      <c r="X209" s="31"/>
      <c r="Y209" s="41"/>
      <c r="Z209" s="40"/>
      <c r="AA209" s="40"/>
      <c r="AB209" s="41"/>
      <c r="AC209" s="41"/>
      <c r="AD209" s="37"/>
      <c r="AE209" s="37"/>
      <c r="AF209" s="37"/>
      <c r="AI209" s="73"/>
    </row>
    <row r="210" spans="1:35" s="61" customFormat="1" x14ac:dyDescent="0.3">
      <c r="A210" s="39"/>
      <c r="B210" s="28"/>
      <c r="C210" s="28"/>
      <c r="D210" s="28"/>
      <c r="E210" s="35"/>
      <c r="F210" s="28"/>
      <c r="G210" s="28"/>
      <c r="H210" s="36"/>
      <c r="I210" s="37"/>
      <c r="J210" s="37"/>
      <c r="K210" s="37"/>
      <c r="L210" s="28"/>
      <c r="M210" s="28"/>
      <c r="N210" s="28"/>
      <c r="O210" s="38"/>
      <c r="P210" s="28"/>
      <c r="Q210" s="28"/>
      <c r="R210" s="28"/>
      <c r="S210" s="37"/>
      <c r="T210" s="37"/>
      <c r="U210" s="37"/>
      <c r="V210" s="40"/>
      <c r="W210" s="44"/>
      <c r="X210" s="31"/>
      <c r="Y210" s="41"/>
      <c r="Z210" s="40"/>
      <c r="AA210" s="40"/>
      <c r="AB210" s="41"/>
      <c r="AC210" s="41"/>
      <c r="AD210" s="37"/>
      <c r="AE210" s="37"/>
      <c r="AF210" s="37"/>
      <c r="AI210" s="73"/>
    </row>
    <row r="211" spans="1:35" s="61" customFormat="1" x14ac:dyDescent="0.3">
      <c r="A211" s="39"/>
      <c r="B211" s="28"/>
      <c r="C211" s="28"/>
      <c r="D211" s="28"/>
      <c r="E211" s="35"/>
      <c r="F211" s="28"/>
      <c r="G211" s="28"/>
      <c r="H211" s="36"/>
      <c r="I211" s="37"/>
      <c r="J211" s="37"/>
      <c r="K211" s="37"/>
      <c r="L211" s="28"/>
      <c r="M211" s="28"/>
      <c r="N211" s="28"/>
      <c r="O211" s="38"/>
      <c r="P211" s="28"/>
      <c r="Q211" s="28"/>
      <c r="R211" s="28"/>
      <c r="S211" s="37"/>
      <c r="T211" s="37"/>
      <c r="U211" s="37"/>
      <c r="V211" s="40"/>
      <c r="W211" s="44"/>
      <c r="X211" s="31"/>
      <c r="Y211" s="41"/>
      <c r="Z211" s="40"/>
      <c r="AA211" s="40"/>
      <c r="AB211" s="41"/>
      <c r="AC211" s="41"/>
      <c r="AD211" s="37"/>
      <c r="AE211" s="37"/>
      <c r="AF211" s="37"/>
      <c r="AI211" s="73"/>
    </row>
    <row r="212" spans="1:35" s="61" customFormat="1" x14ac:dyDescent="0.3">
      <c r="A212" s="39"/>
      <c r="B212" s="28"/>
      <c r="C212" s="28"/>
      <c r="D212" s="28"/>
      <c r="E212" s="35"/>
      <c r="F212" s="28"/>
      <c r="G212" s="28"/>
      <c r="H212" s="36"/>
      <c r="I212" s="37"/>
      <c r="J212" s="37"/>
      <c r="K212" s="37"/>
      <c r="L212" s="28"/>
      <c r="M212" s="28"/>
      <c r="N212" s="28"/>
      <c r="O212" s="38"/>
      <c r="P212" s="28"/>
      <c r="Q212" s="28"/>
      <c r="R212" s="28"/>
      <c r="S212" s="37"/>
      <c r="T212" s="37"/>
      <c r="U212" s="37"/>
      <c r="V212" s="40"/>
      <c r="W212" s="44"/>
      <c r="X212" s="31"/>
      <c r="Y212" s="41"/>
      <c r="Z212" s="40"/>
      <c r="AA212" s="40"/>
      <c r="AB212" s="41"/>
      <c r="AC212" s="41"/>
      <c r="AD212" s="37"/>
      <c r="AE212" s="37"/>
      <c r="AF212" s="37"/>
      <c r="AI212" s="73"/>
    </row>
    <row r="213" spans="1:35" s="61" customFormat="1" x14ac:dyDescent="0.3">
      <c r="A213" s="39"/>
      <c r="B213" s="28"/>
      <c r="C213" s="28"/>
      <c r="D213" s="28"/>
      <c r="E213" s="35"/>
      <c r="F213" s="28"/>
      <c r="G213" s="28"/>
      <c r="H213" s="36"/>
      <c r="I213" s="37"/>
      <c r="J213" s="37"/>
      <c r="K213" s="37"/>
      <c r="L213" s="28"/>
      <c r="M213" s="28"/>
      <c r="N213" s="28"/>
      <c r="O213" s="38"/>
      <c r="P213" s="28"/>
      <c r="Q213" s="28"/>
      <c r="R213" s="28"/>
      <c r="S213" s="37"/>
      <c r="T213" s="37"/>
      <c r="U213" s="37"/>
      <c r="V213" s="40"/>
      <c r="W213" s="44"/>
      <c r="X213" s="31"/>
      <c r="Y213" s="41"/>
      <c r="Z213" s="40"/>
      <c r="AA213" s="40"/>
      <c r="AB213" s="41"/>
      <c r="AC213" s="41"/>
      <c r="AD213" s="37"/>
      <c r="AE213" s="37"/>
      <c r="AF213" s="37"/>
      <c r="AI213" s="73"/>
    </row>
  </sheetData>
  <sortState ref="AA5:AB99">
    <sortCondition descending="1" ref="AB5:AB9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2"/>
  <sheetViews>
    <sheetView zoomScale="70" zoomScaleNormal="70" workbookViewId="0"/>
  </sheetViews>
  <sheetFormatPr baseColWidth="10" defaultRowHeight="14.4" x14ac:dyDescent="0.3"/>
  <cols>
    <col min="1" max="1" width="20.77734375" style="37" customWidth="1"/>
    <col min="2" max="2" width="8.77734375" style="47" customWidth="1"/>
    <col min="3" max="3" width="5.77734375" style="47" customWidth="1"/>
    <col min="4" max="4" width="3.77734375" style="47" customWidth="1"/>
    <col min="5" max="5" width="20.77734375" style="67" customWidth="1"/>
    <col min="6" max="6" width="8.77734375" style="47" customWidth="1"/>
    <col min="7" max="7" width="5.77734375" style="68" customWidth="1"/>
    <col min="8" max="8" width="3.77734375" style="37" customWidth="1"/>
    <col min="9" max="11" width="11.5546875" style="37"/>
    <col min="12" max="12" width="20.77734375" style="37" customWidth="1"/>
    <col min="13" max="13" width="8.77734375" style="46" customWidth="1"/>
    <col min="14" max="14" width="5.77734375" style="37" customWidth="1"/>
    <col min="15" max="15" width="3.77734375" style="37" customWidth="1"/>
    <col min="16" max="16" width="20.77734375" style="69" customWidth="1"/>
    <col min="17" max="17" width="8.77734375" style="70" customWidth="1"/>
    <col min="18" max="18" width="5.77734375" style="37" customWidth="1"/>
    <col min="19" max="19" width="3.77734375" style="37" customWidth="1"/>
    <col min="20" max="22" width="11.5546875" style="37"/>
    <col min="23" max="23" width="20.77734375" style="37" customWidth="1"/>
    <col min="24" max="24" width="8.77734375" style="47" customWidth="1"/>
    <col min="25" max="25" width="5.77734375" style="37" customWidth="1"/>
    <col min="26" max="26" width="3.77734375" style="37" customWidth="1"/>
    <col min="27" max="27" width="20.77734375" style="70" customWidth="1"/>
    <col min="28" max="28" width="8.77734375" style="47" customWidth="1"/>
    <col min="29" max="29" width="5.77734375" style="37" customWidth="1"/>
    <col min="30" max="30" width="3.77734375" style="37" customWidth="1"/>
    <col min="31" max="16384" width="11.5546875" style="37"/>
  </cols>
  <sheetData>
    <row r="1" spans="1:34" x14ac:dyDescent="0.3">
      <c r="A1" s="34" t="s">
        <v>611</v>
      </c>
      <c r="B1" s="28"/>
      <c r="C1" s="28"/>
      <c r="D1" s="28"/>
      <c r="E1" s="35"/>
      <c r="F1" s="28"/>
      <c r="G1" s="28"/>
      <c r="H1" s="36"/>
      <c r="L1" s="34" t="s">
        <v>612</v>
      </c>
      <c r="M1" s="28"/>
      <c r="N1" s="28"/>
      <c r="O1" s="38"/>
      <c r="P1" s="39"/>
      <c r="Q1" s="28"/>
      <c r="R1" s="28"/>
      <c r="V1" s="40"/>
      <c r="W1" s="34" t="s">
        <v>613</v>
      </c>
      <c r="X1" s="41"/>
      <c r="Y1" s="41"/>
      <c r="Z1" s="40"/>
      <c r="AA1" s="40"/>
      <c r="AB1" s="41"/>
      <c r="AC1" s="41"/>
      <c r="AG1" s="42"/>
      <c r="AH1" s="43"/>
    </row>
    <row r="2" spans="1:34" x14ac:dyDescent="0.3">
      <c r="A2" s="39"/>
      <c r="B2" s="28"/>
      <c r="C2" s="28"/>
      <c r="D2" s="28"/>
      <c r="E2" s="35"/>
      <c r="F2" s="28"/>
      <c r="G2" s="28"/>
      <c r="H2" s="36"/>
      <c r="L2" s="28"/>
      <c r="M2" s="28"/>
      <c r="N2" s="28"/>
      <c r="O2" s="38"/>
      <c r="P2" s="39"/>
      <c r="Q2" s="28"/>
      <c r="R2" s="28"/>
      <c r="V2" s="40"/>
      <c r="W2" s="44"/>
      <c r="X2" s="41"/>
      <c r="Y2" s="41"/>
      <c r="Z2" s="40"/>
      <c r="AA2" s="40"/>
      <c r="AB2" s="41"/>
      <c r="AC2" s="41"/>
      <c r="AG2" s="42"/>
      <c r="AH2" s="45"/>
    </row>
    <row r="3" spans="1:34" s="146" customFormat="1" ht="13.8" x14ac:dyDescent="0.3">
      <c r="A3" s="39" t="s">
        <v>5</v>
      </c>
      <c r="B3" s="28"/>
      <c r="C3" s="28"/>
      <c r="D3" s="28"/>
      <c r="E3" s="39" t="s">
        <v>7</v>
      </c>
      <c r="F3" s="28"/>
      <c r="G3" s="28"/>
      <c r="H3" s="28"/>
      <c r="K3" s="71"/>
      <c r="L3" s="39" t="s">
        <v>5</v>
      </c>
      <c r="M3" s="28"/>
      <c r="N3" s="28"/>
      <c r="O3" s="71"/>
      <c r="P3" s="39" t="s">
        <v>7</v>
      </c>
      <c r="Q3" s="28"/>
      <c r="R3" s="28"/>
      <c r="V3" s="40"/>
      <c r="W3" s="44"/>
      <c r="X3" s="41"/>
      <c r="Y3" s="41"/>
      <c r="Z3" s="40"/>
      <c r="AA3" s="41"/>
      <c r="AB3" s="41"/>
      <c r="AC3" s="41"/>
      <c r="AG3" s="42"/>
      <c r="AH3" s="45"/>
    </row>
    <row r="4" spans="1:34" x14ac:dyDescent="0.3">
      <c r="A4" s="39" t="s">
        <v>2</v>
      </c>
      <c r="B4" s="28" t="s">
        <v>0</v>
      </c>
      <c r="C4" s="28" t="s">
        <v>1</v>
      </c>
      <c r="D4" s="46"/>
      <c r="E4" s="27" t="s">
        <v>2</v>
      </c>
      <c r="F4" s="28" t="s">
        <v>0</v>
      </c>
      <c r="G4" s="28" t="s">
        <v>1</v>
      </c>
      <c r="H4" s="28"/>
      <c r="I4" s="34"/>
      <c r="K4" s="38"/>
      <c r="L4" s="27" t="s">
        <v>2</v>
      </c>
      <c r="M4" s="28" t="s">
        <v>0</v>
      </c>
      <c r="N4" s="28" t="s">
        <v>1</v>
      </c>
      <c r="O4" s="38"/>
      <c r="P4" s="27" t="s">
        <v>2</v>
      </c>
      <c r="Q4" s="28" t="s">
        <v>0</v>
      </c>
      <c r="R4" s="28" t="s">
        <v>1</v>
      </c>
      <c r="V4" s="40"/>
      <c r="W4" s="27" t="s">
        <v>2</v>
      </c>
      <c r="X4" s="28" t="s">
        <v>0</v>
      </c>
      <c r="Y4" s="28" t="s">
        <v>1</v>
      </c>
      <c r="Z4" s="40"/>
      <c r="AA4" s="27" t="s">
        <v>2</v>
      </c>
      <c r="AB4" s="28" t="s">
        <v>0</v>
      </c>
      <c r="AC4" s="28" t="s">
        <v>1</v>
      </c>
      <c r="AG4" s="42"/>
      <c r="AH4" s="45"/>
    </row>
    <row r="5" spans="1:34" x14ac:dyDescent="0.3">
      <c r="A5" s="29" t="s">
        <v>638</v>
      </c>
      <c r="B5" s="31">
        <v>1.723215480417889</v>
      </c>
      <c r="C5" s="41">
        <v>1</v>
      </c>
      <c r="E5" s="29" t="s">
        <v>699</v>
      </c>
      <c r="F5" s="31">
        <v>3.3147648799736924</v>
      </c>
      <c r="G5" s="41">
        <v>1</v>
      </c>
      <c r="I5" s="48" t="s">
        <v>614</v>
      </c>
      <c r="J5" s="49"/>
      <c r="K5" s="38"/>
      <c r="L5" s="29" t="s">
        <v>731</v>
      </c>
      <c r="M5" s="31">
        <v>2.0520579561482246</v>
      </c>
      <c r="N5" s="28">
        <v>1</v>
      </c>
      <c r="O5" s="38"/>
      <c r="P5" s="29" t="s">
        <v>837</v>
      </c>
      <c r="Q5" s="30">
        <v>2.8607952768709279</v>
      </c>
      <c r="R5" s="28">
        <v>1</v>
      </c>
      <c r="T5" s="48" t="s">
        <v>1012</v>
      </c>
      <c r="U5" s="49"/>
      <c r="V5" s="40"/>
      <c r="W5" s="29" t="s">
        <v>880</v>
      </c>
      <c r="X5" s="30">
        <v>2.5080479420911916</v>
      </c>
      <c r="Y5" s="41">
        <v>1</v>
      </c>
      <c r="Z5" s="44"/>
      <c r="AA5" s="29" t="s">
        <v>938</v>
      </c>
      <c r="AB5" s="30">
        <v>4.5257386174413625</v>
      </c>
      <c r="AC5" s="41">
        <v>1</v>
      </c>
      <c r="AE5" s="48" t="s">
        <v>1010</v>
      </c>
      <c r="AF5" s="49"/>
      <c r="AG5" s="42"/>
      <c r="AH5" s="45"/>
    </row>
    <row r="6" spans="1:34" x14ac:dyDescent="0.3">
      <c r="A6" s="29" t="s">
        <v>636</v>
      </c>
      <c r="B6" s="31">
        <v>1.6420153363182544</v>
      </c>
      <c r="C6" s="41">
        <v>2</v>
      </c>
      <c r="E6" s="29" t="s">
        <v>705</v>
      </c>
      <c r="F6" s="31">
        <v>2.904658555299791</v>
      </c>
      <c r="G6" s="41">
        <v>2</v>
      </c>
      <c r="I6" s="39" t="s">
        <v>9</v>
      </c>
      <c r="J6" s="50">
        <f>AVERAGE(B5:B37)</f>
        <v>0.99999999999999978</v>
      </c>
      <c r="K6" s="38"/>
      <c r="L6" s="29" t="s">
        <v>759</v>
      </c>
      <c r="M6" s="31">
        <v>1.8112921561197421</v>
      </c>
      <c r="N6" s="28">
        <v>2</v>
      </c>
      <c r="O6" s="38"/>
      <c r="P6" s="29" t="s">
        <v>795</v>
      </c>
      <c r="Q6" s="30">
        <v>2.8277984356968844</v>
      </c>
      <c r="R6" s="28">
        <v>2</v>
      </c>
      <c r="T6" s="39" t="s">
        <v>9</v>
      </c>
      <c r="U6" s="50">
        <f>AVERAGE(M5:M64)</f>
        <v>1.0000000000000002</v>
      </c>
      <c r="V6" s="44"/>
      <c r="W6" s="29" t="s">
        <v>979</v>
      </c>
      <c r="X6" s="30">
        <v>2.1022196740109758</v>
      </c>
      <c r="Y6" s="41">
        <v>2</v>
      </c>
      <c r="Z6" s="40"/>
      <c r="AA6" s="29" t="s">
        <v>946</v>
      </c>
      <c r="AB6" s="30">
        <v>3.2234169085113469</v>
      </c>
      <c r="AC6" s="41">
        <v>2</v>
      </c>
      <c r="AE6" s="39" t="s">
        <v>9</v>
      </c>
      <c r="AF6" s="50">
        <f>AVERAGE(X5:X39)</f>
        <v>0.99999999999999978</v>
      </c>
      <c r="AG6" s="42"/>
      <c r="AH6" s="45"/>
    </row>
    <row r="7" spans="1:34" x14ac:dyDescent="0.3">
      <c r="A7" s="29" t="s">
        <v>657</v>
      </c>
      <c r="B7" s="31">
        <v>1.6116001810956286</v>
      </c>
      <c r="C7" s="41">
        <v>3</v>
      </c>
      <c r="E7" s="29" t="s">
        <v>709</v>
      </c>
      <c r="F7" s="31">
        <v>2.6424641017209245</v>
      </c>
      <c r="G7" s="41">
        <v>3</v>
      </c>
      <c r="I7" s="51" t="s">
        <v>4</v>
      </c>
      <c r="J7" s="52">
        <f>STDEV(B5:B37)</f>
        <v>0.35358213439666408</v>
      </c>
      <c r="K7" s="51"/>
      <c r="L7" s="29" t="s">
        <v>780</v>
      </c>
      <c r="M7" s="31">
        <v>1.7197423266388783</v>
      </c>
      <c r="N7" s="28">
        <v>3</v>
      </c>
      <c r="O7" s="38"/>
      <c r="P7" s="29" t="s">
        <v>802</v>
      </c>
      <c r="Q7" s="30">
        <v>2.7511219387100914</v>
      </c>
      <c r="R7" s="28">
        <v>3</v>
      </c>
      <c r="T7" s="51" t="s">
        <v>4</v>
      </c>
      <c r="U7" s="52">
        <f>STDEV(M5:M64)</f>
        <v>0.29883091181623977</v>
      </c>
      <c r="V7" s="40"/>
      <c r="W7" s="29" t="s">
        <v>885</v>
      </c>
      <c r="X7" s="30">
        <v>1.727897713838823</v>
      </c>
      <c r="Y7" s="41">
        <v>3</v>
      </c>
      <c r="Z7" s="40"/>
      <c r="AA7" s="29" t="s">
        <v>930</v>
      </c>
      <c r="AB7" s="30">
        <v>3.1892584980812249</v>
      </c>
      <c r="AC7" s="41">
        <v>3</v>
      </c>
      <c r="AE7" s="51" t="s">
        <v>4</v>
      </c>
      <c r="AF7" s="52">
        <f>STDEV(X5:X39)</f>
        <v>0.48818880881398052</v>
      </c>
      <c r="AG7" s="42"/>
      <c r="AH7" s="53"/>
    </row>
    <row r="8" spans="1:34" x14ac:dyDescent="0.3">
      <c r="A8" s="29" t="s">
        <v>622</v>
      </c>
      <c r="B8" s="31">
        <v>1.4668355231913881</v>
      </c>
      <c r="C8" s="41">
        <v>4</v>
      </c>
      <c r="E8" s="29" t="s">
        <v>721</v>
      </c>
      <c r="F8" s="31">
        <v>2.5612408199057324</v>
      </c>
      <c r="G8" s="41">
        <v>4</v>
      </c>
      <c r="I8" s="51" t="s">
        <v>1</v>
      </c>
      <c r="J8" s="38">
        <f>C37</f>
        <v>33</v>
      </c>
      <c r="K8" s="38"/>
      <c r="L8" s="29" t="s">
        <v>772</v>
      </c>
      <c r="M8" s="31">
        <v>1.686396362258431</v>
      </c>
      <c r="N8" s="28">
        <v>4</v>
      </c>
      <c r="O8" s="38"/>
      <c r="P8" s="29" t="s">
        <v>831</v>
      </c>
      <c r="Q8" s="30">
        <v>2.7108209188587447</v>
      </c>
      <c r="R8" s="28">
        <v>4</v>
      </c>
      <c r="T8" s="51" t="s">
        <v>1</v>
      </c>
      <c r="U8" s="38">
        <f>N64</f>
        <v>60</v>
      </c>
      <c r="V8" s="40"/>
      <c r="W8" s="29" t="s">
        <v>883</v>
      </c>
      <c r="X8" s="30">
        <v>1.6812469308695412</v>
      </c>
      <c r="Y8" s="41">
        <v>4</v>
      </c>
      <c r="Z8" s="40"/>
      <c r="AA8" s="29" t="s">
        <v>990</v>
      </c>
      <c r="AB8" s="30">
        <v>2.9556065197804902</v>
      </c>
      <c r="AC8" s="41">
        <v>4</v>
      </c>
      <c r="AE8" s="51" t="s">
        <v>1</v>
      </c>
      <c r="AF8" s="38">
        <f>Y39</f>
        <v>35</v>
      </c>
      <c r="AG8" s="42"/>
      <c r="AH8" s="45"/>
    </row>
    <row r="9" spans="1:34" x14ac:dyDescent="0.3">
      <c r="A9" s="29" t="s">
        <v>687</v>
      </c>
      <c r="B9" s="31">
        <v>1.458599145018086</v>
      </c>
      <c r="C9" s="41">
        <v>5</v>
      </c>
      <c r="E9" s="29" t="s">
        <v>701</v>
      </c>
      <c r="F9" s="31">
        <v>2.4999671160802364</v>
      </c>
      <c r="G9" s="41">
        <v>5</v>
      </c>
      <c r="I9" s="39" t="s">
        <v>8</v>
      </c>
      <c r="J9" s="54">
        <f>C10/J8</f>
        <v>0.18181818181818182</v>
      </c>
      <c r="K9" s="38"/>
      <c r="L9" s="29" t="s">
        <v>749</v>
      </c>
      <c r="M9" s="31">
        <v>1.6376099165697275</v>
      </c>
      <c r="N9" s="28">
        <v>5</v>
      </c>
      <c r="O9" s="38"/>
      <c r="P9" s="29" t="s">
        <v>803</v>
      </c>
      <c r="Q9" s="30">
        <v>2.704449288370304</v>
      </c>
      <c r="R9" s="28">
        <v>5</v>
      </c>
      <c r="T9" s="39" t="s">
        <v>8</v>
      </c>
      <c r="U9" s="54">
        <f>N12/U8</f>
        <v>0.13333333333333333</v>
      </c>
      <c r="V9" s="40"/>
      <c r="W9" s="29" t="s">
        <v>891</v>
      </c>
      <c r="X9" s="30">
        <v>1.6641609971930158</v>
      </c>
      <c r="Y9" s="41">
        <v>5</v>
      </c>
      <c r="Z9" s="40"/>
      <c r="AA9" s="29" t="s">
        <v>923</v>
      </c>
      <c r="AB9" s="30">
        <v>2.7302984558863646</v>
      </c>
      <c r="AC9" s="41">
        <v>5</v>
      </c>
      <c r="AE9" s="39" t="s">
        <v>8</v>
      </c>
      <c r="AF9" s="54">
        <f>Y10/AF8</f>
        <v>0.17142857142857143</v>
      </c>
      <c r="AG9" s="42"/>
      <c r="AH9" s="45"/>
    </row>
    <row r="10" spans="1:34" ht="15" thickBot="1" x14ac:dyDescent="0.35">
      <c r="A10" s="32" t="s">
        <v>684</v>
      </c>
      <c r="B10" s="33">
        <v>1.3964704592787458</v>
      </c>
      <c r="C10" s="55">
        <v>6</v>
      </c>
      <c r="E10" s="29" t="s">
        <v>663</v>
      </c>
      <c r="F10" s="31">
        <v>2.4926605966094875</v>
      </c>
      <c r="G10" s="41">
        <v>6</v>
      </c>
      <c r="I10" s="38"/>
      <c r="J10" s="38"/>
      <c r="K10" s="38"/>
      <c r="L10" s="29" t="s">
        <v>775</v>
      </c>
      <c r="M10" s="31">
        <v>1.5120879120879123</v>
      </c>
      <c r="N10" s="28">
        <v>6</v>
      </c>
      <c r="O10" s="38"/>
      <c r="P10" s="29" t="s">
        <v>864</v>
      </c>
      <c r="Q10" s="30">
        <v>2.5224706328154602</v>
      </c>
      <c r="R10" s="28">
        <v>6</v>
      </c>
      <c r="T10" s="38"/>
      <c r="U10" s="38"/>
      <c r="V10" s="40"/>
      <c r="W10" s="32" t="s">
        <v>899</v>
      </c>
      <c r="X10" s="60">
        <v>1.542530230907962</v>
      </c>
      <c r="Y10" s="55">
        <v>6</v>
      </c>
      <c r="Z10" s="40"/>
      <c r="AA10" s="29" t="s">
        <v>995</v>
      </c>
      <c r="AB10" s="30">
        <v>2.5498402817593577</v>
      </c>
      <c r="AC10" s="41">
        <v>6</v>
      </c>
      <c r="AE10" s="38"/>
      <c r="AF10" s="38"/>
      <c r="AG10" s="42"/>
      <c r="AH10" s="45"/>
    </row>
    <row r="11" spans="1:34" x14ac:dyDescent="0.3">
      <c r="A11" s="29" t="s">
        <v>626</v>
      </c>
      <c r="B11" s="31">
        <v>1.2877722246093308</v>
      </c>
      <c r="C11" s="41">
        <v>7</v>
      </c>
      <c r="E11" s="29" t="s">
        <v>720</v>
      </c>
      <c r="F11" s="31">
        <v>2.4797325441192588</v>
      </c>
      <c r="G11" s="41">
        <v>7</v>
      </c>
      <c r="I11" s="38"/>
      <c r="J11" s="38"/>
      <c r="K11" s="38"/>
      <c r="L11" s="29" t="s">
        <v>751</v>
      </c>
      <c r="M11" s="31">
        <v>1.3858181044942275</v>
      </c>
      <c r="N11" s="28">
        <v>7</v>
      </c>
      <c r="O11" s="38"/>
      <c r="P11" s="29" t="s">
        <v>841</v>
      </c>
      <c r="Q11" s="30">
        <v>2.1491738276608254</v>
      </c>
      <c r="R11" s="28">
        <v>7</v>
      </c>
      <c r="T11" s="38"/>
      <c r="U11" s="38"/>
      <c r="V11" s="40"/>
      <c r="W11" s="29" t="s">
        <v>903</v>
      </c>
      <c r="X11" s="30">
        <v>1.4334180882831209</v>
      </c>
      <c r="Y11" s="41">
        <v>7</v>
      </c>
      <c r="Z11" s="40"/>
      <c r="AA11" s="29" t="s">
        <v>913</v>
      </c>
      <c r="AB11" s="30">
        <v>2.4869505119764286</v>
      </c>
      <c r="AC11" s="41">
        <v>7</v>
      </c>
      <c r="AE11" s="38"/>
      <c r="AF11" s="38"/>
      <c r="AG11" s="42"/>
      <c r="AH11" s="45"/>
    </row>
    <row r="12" spans="1:34" ht="15" thickBot="1" x14ac:dyDescent="0.35">
      <c r="A12" s="29" t="s">
        <v>621</v>
      </c>
      <c r="B12" s="31">
        <v>1.2648861349193785</v>
      </c>
      <c r="C12" s="41">
        <v>8</v>
      </c>
      <c r="E12" s="29" t="s">
        <v>695</v>
      </c>
      <c r="F12" s="31">
        <v>2.285651649676641</v>
      </c>
      <c r="G12" s="41">
        <v>8</v>
      </c>
      <c r="I12" s="48" t="s">
        <v>615</v>
      </c>
      <c r="J12" s="49"/>
      <c r="K12" s="38"/>
      <c r="L12" s="32" t="s">
        <v>745</v>
      </c>
      <c r="M12" s="33">
        <v>1.3415137528612708</v>
      </c>
      <c r="N12" s="57">
        <v>8</v>
      </c>
      <c r="O12" s="38"/>
      <c r="P12" s="29" t="s">
        <v>806</v>
      </c>
      <c r="Q12" s="30">
        <v>2.0735991793819721</v>
      </c>
      <c r="R12" s="28">
        <v>8</v>
      </c>
      <c r="T12" s="48" t="s">
        <v>1013</v>
      </c>
      <c r="U12" s="49"/>
      <c r="V12" s="40"/>
      <c r="W12" s="29" t="s">
        <v>904</v>
      </c>
      <c r="X12" s="30">
        <v>1.3591047512048016</v>
      </c>
      <c r="Y12" s="41">
        <v>8</v>
      </c>
      <c r="Z12" s="44"/>
      <c r="AA12" s="29" t="s">
        <v>937</v>
      </c>
      <c r="AB12" s="30">
        <v>2.4547790094676247</v>
      </c>
      <c r="AC12" s="41">
        <v>8</v>
      </c>
      <c r="AE12" s="48" t="s">
        <v>1011</v>
      </c>
      <c r="AF12" s="49"/>
      <c r="AG12" s="42"/>
      <c r="AH12" s="45"/>
    </row>
    <row r="13" spans="1:34" x14ac:dyDescent="0.3">
      <c r="A13" s="29" t="s">
        <v>620</v>
      </c>
      <c r="B13" s="31">
        <v>1.2349894841583935</v>
      </c>
      <c r="C13" s="41">
        <v>9</v>
      </c>
      <c r="E13" s="29" t="s">
        <v>715</v>
      </c>
      <c r="F13" s="31">
        <v>2.1867587416420031</v>
      </c>
      <c r="G13" s="41">
        <v>9</v>
      </c>
      <c r="I13" s="39" t="s">
        <v>3</v>
      </c>
      <c r="J13" s="50">
        <f>AVERAGE(F5:F81)</f>
        <v>1.3959123890643181</v>
      </c>
      <c r="K13" s="38"/>
      <c r="L13" s="29" t="s">
        <v>750</v>
      </c>
      <c r="M13" s="31">
        <v>1.220983901834966</v>
      </c>
      <c r="N13" s="56">
        <v>9</v>
      </c>
      <c r="O13" s="38"/>
      <c r="P13" s="29" t="s">
        <v>822</v>
      </c>
      <c r="Q13" s="30">
        <v>2.0247914243186114</v>
      </c>
      <c r="R13" s="28">
        <v>9</v>
      </c>
      <c r="T13" s="39" t="s">
        <v>3</v>
      </c>
      <c r="U13" s="50">
        <f>AVERAGE(Q5:Q95)</f>
        <v>1.4889249485847014</v>
      </c>
      <c r="V13" s="40"/>
      <c r="W13" s="29" t="s">
        <v>901</v>
      </c>
      <c r="X13" s="30">
        <v>1.21633208171954</v>
      </c>
      <c r="Y13" s="41">
        <v>9</v>
      </c>
      <c r="Z13" s="40"/>
      <c r="AA13" s="29" t="s">
        <v>921</v>
      </c>
      <c r="AB13" s="30">
        <v>2.4489387628903478</v>
      </c>
      <c r="AC13" s="41">
        <v>9</v>
      </c>
      <c r="AE13" s="39" t="s">
        <v>3</v>
      </c>
      <c r="AF13" s="50">
        <f>AVERAGE(AB5:AB102)</f>
        <v>1.3681942675076753</v>
      </c>
      <c r="AG13" s="42"/>
      <c r="AH13" s="45"/>
    </row>
    <row r="14" spans="1:34" x14ac:dyDescent="0.3">
      <c r="A14" s="29" t="s">
        <v>676</v>
      </c>
      <c r="B14" s="31">
        <v>1.1847199386166829</v>
      </c>
      <c r="C14" s="41">
        <v>10</v>
      </c>
      <c r="E14" s="29" t="s">
        <v>706</v>
      </c>
      <c r="F14" s="31">
        <v>2.1357448207826368</v>
      </c>
      <c r="G14" s="41">
        <v>10</v>
      </c>
      <c r="I14" s="51" t="s">
        <v>4</v>
      </c>
      <c r="J14" s="52">
        <f>STDEV(F5:F81)</f>
        <v>0.65405693503544216</v>
      </c>
      <c r="K14" s="58"/>
      <c r="L14" s="29" t="s">
        <v>743</v>
      </c>
      <c r="M14" s="31">
        <v>1.218782443368732</v>
      </c>
      <c r="N14" s="28">
        <v>10</v>
      </c>
      <c r="O14" s="58"/>
      <c r="P14" s="29" t="s">
        <v>848</v>
      </c>
      <c r="Q14" s="30">
        <v>2.0107571265963706</v>
      </c>
      <c r="R14" s="28">
        <v>10</v>
      </c>
      <c r="T14" s="51" t="s">
        <v>4</v>
      </c>
      <c r="U14" s="52">
        <f>STDEV(Q5:Q95)</f>
        <v>0.47292756191593072</v>
      </c>
      <c r="V14" s="40"/>
      <c r="W14" s="29" t="s">
        <v>893</v>
      </c>
      <c r="X14" s="30">
        <v>1.2049098434749512</v>
      </c>
      <c r="Y14" s="41">
        <v>10</v>
      </c>
      <c r="Z14" s="40"/>
      <c r="AA14" s="29" t="s">
        <v>920</v>
      </c>
      <c r="AB14" s="30">
        <v>2.1919502391648327</v>
      </c>
      <c r="AC14" s="41">
        <v>10</v>
      </c>
      <c r="AE14" s="51" t="s">
        <v>4</v>
      </c>
      <c r="AF14" s="52">
        <f>STDEV(AB5:AB102)</f>
        <v>0.64923809581763037</v>
      </c>
      <c r="AG14" s="42"/>
      <c r="AH14" s="45"/>
    </row>
    <row r="15" spans="1:34" x14ac:dyDescent="0.3">
      <c r="A15" s="29" t="s">
        <v>623</v>
      </c>
      <c r="B15" s="31">
        <v>1.1839706913317805</v>
      </c>
      <c r="C15" s="41">
        <v>11</v>
      </c>
      <c r="E15" s="29" t="s">
        <v>691</v>
      </c>
      <c r="F15" s="31">
        <v>2.1289049654718837</v>
      </c>
      <c r="G15" s="41">
        <v>11</v>
      </c>
      <c r="I15" s="51" t="s">
        <v>1</v>
      </c>
      <c r="J15" s="38">
        <f>G81</f>
        <v>77</v>
      </c>
      <c r="K15" s="58"/>
      <c r="L15" s="29" t="s">
        <v>744</v>
      </c>
      <c r="M15" s="31">
        <v>1.2108021564286342</v>
      </c>
      <c r="N15" s="28">
        <v>11</v>
      </c>
      <c r="O15" s="58"/>
      <c r="P15" s="29" t="s">
        <v>838</v>
      </c>
      <c r="Q15" s="30">
        <v>1.9818629842270508</v>
      </c>
      <c r="R15" s="28">
        <v>11</v>
      </c>
      <c r="T15" s="51" t="s">
        <v>1</v>
      </c>
      <c r="U15" s="38">
        <f>R95</f>
        <v>91</v>
      </c>
      <c r="V15" s="40"/>
      <c r="W15" s="29" t="s">
        <v>982</v>
      </c>
      <c r="X15" s="30">
        <v>1.1080350561061512</v>
      </c>
      <c r="Y15" s="41">
        <v>11</v>
      </c>
      <c r="Z15" s="40"/>
      <c r="AA15" s="29" t="s">
        <v>1008</v>
      </c>
      <c r="AB15" s="30">
        <v>2.1496437054631832</v>
      </c>
      <c r="AC15" s="41">
        <v>11</v>
      </c>
      <c r="AE15" s="51" t="s">
        <v>1</v>
      </c>
      <c r="AF15" s="38">
        <f>AC102</f>
        <v>98</v>
      </c>
      <c r="AG15" s="42"/>
      <c r="AH15" s="45"/>
    </row>
    <row r="16" spans="1:34" x14ac:dyDescent="0.3">
      <c r="A16" s="29" t="s">
        <v>641</v>
      </c>
      <c r="B16" s="31">
        <v>1.1829139004683238</v>
      </c>
      <c r="C16" s="41">
        <v>12</v>
      </c>
      <c r="E16" s="29" t="s">
        <v>713</v>
      </c>
      <c r="F16" s="31">
        <v>2.1115203332237198</v>
      </c>
      <c r="G16" s="41">
        <v>12</v>
      </c>
      <c r="I16" s="39" t="s">
        <v>8</v>
      </c>
      <c r="J16" s="54">
        <f>G44/J15</f>
        <v>0.51948051948051943</v>
      </c>
      <c r="K16" s="59"/>
      <c r="L16" s="29" t="s">
        <v>764</v>
      </c>
      <c r="M16" s="31">
        <v>1.191360363774157</v>
      </c>
      <c r="N16" s="28">
        <v>12</v>
      </c>
      <c r="O16" s="58"/>
      <c r="P16" s="29" t="s">
        <v>788</v>
      </c>
      <c r="Q16" s="30">
        <v>1.97281702782408</v>
      </c>
      <c r="R16" s="28">
        <v>12</v>
      </c>
      <c r="T16" s="39" t="s">
        <v>8</v>
      </c>
      <c r="U16" s="54">
        <f>R58/U15</f>
        <v>0.59340659340659341</v>
      </c>
      <c r="V16" s="44"/>
      <c r="W16" s="29" t="s">
        <v>980</v>
      </c>
      <c r="X16" s="30">
        <v>0.95364075681874039</v>
      </c>
      <c r="Y16" s="41">
        <v>12</v>
      </c>
      <c r="Z16" s="40"/>
      <c r="AA16" s="29" t="s">
        <v>945</v>
      </c>
      <c r="AB16" s="30">
        <v>2.1365669156477471</v>
      </c>
      <c r="AC16" s="41">
        <v>12</v>
      </c>
      <c r="AE16" s="39" t="s">
        <v>8</v>
      </c>
      <c r="AF16" s="54">
        <f>AC30/AF15</f>
        <v>0.26530612244897961</v>
      </c>
      <c r="AG16" s="42"/>
      <c r="AH16" s="53"/>
    </row>
    <row r="17" spans="1:34" x14ac:dyDescent="0.3">
      <c r="A17" s="29" t="s">
        <v>688</v>
      </c>
      <c r="B17" s="31">
        <v>1.1339910117285978</v>
      </c>
      <c r="C17" s="41">
        <v>13</v>
      </c>
      <c r="E17" s="29" t="s">
        <v>710</v>
      </c>
      <c r="F17" s="31">
        <v>2.0952756768606813</v>
      </c>
      <c r="G17" s="41">
        <v>13</v>
      </c>
      <c r="K17" s="59"/>
      <c r="L17" s="29" t="s">
        <v>752</v>
      </c>
      <c r="M17" s="31">
        <v>1.0990781392672648</v>
      </c>
      <c r="N17" s="28">
        <v>13</v>
      </c>
      <c r="O17" s="58"/>
      <c r="P17" s="29" t="s">
        <v>839</v>
      </c>
      <c r="Q17" s="30">
        <v>1.9601235818729912</v>
      </c>
      <c r="R17" s="28">
        <v>13</v>
      </c>
      <c r="V17" s="44"/>
      <c r="W17" s="29" t="s">
        <v>892</v>
      </c>
      <c r="X17" s="30">
        <v>0.93964984062039103</v>
      </c>
      <c r="Y17" s="41">
        <v>13</v>
      </c>
      <c r="Z17" s="40"/>
      <c r="AA17" s="29" t="s">
        <v>912</v>
      </c>
      <c r="AB17" s="30">
        <v>2.0028008657221323</v>
      </c>
      <c r="AC17" s="41">
        <v>13</v>
      </c>
      <c r="AG17" s="42"/>
      <c r="AH17" s="53"/>
    </row>
    <row r="18" spans="1:34" x14ac:dyDescent="0.3">
      <c r="A18" s="29" t="s">
        <v>618</v>
      </c>
      <c r="B18" s="31">
        <v>0.9875392930640674</v>
      </c>
      <c r="C18" s="41">
        <v>14</v>
      </c>
      <c r="E18" s="29" t="s">
        <v>719</v>
      </c>
      <c r="F18" s="31">
        <v>2.0103474734188311</v>
      </c>
      <c r="G18" s="41">
        <v>14</v>
      </c>
      <c r="K18" s="59"/>
      <c r="L18" s="29" t="s">
        <v>783</v>
      </c>
      <c r="M18" s="31">
        <v>1.0958696475937855</v>
      </c>
      <c r="N18" s="28">
        <v>14</v>
      </c>
      <c r="O18" s="58"/>
      <c r="P18" s="29" t="s">
        <v>844</v>
      </c>
      <c r="Q18" s="30">
        <v>1.9171951417814304</v>
      </c>
      <c r="R18" s="28">
        <v>14</v>
      </c>
      <c r="V18" s="40"/>
      <c r="W18" s="29" t="s">
        <v>889</v>
      </c>
      <c r="X18" s="30">
        <v>0.91950140349207865</v>
      </c>
      <c r="Y18" s="41">
        <v>14</v>
      </c>
      <c r="Z18" s="40"/>
      <c r="AA18" s="29" t="s">
        <v>957</v>
      </c>
      <c r="AB18" s="30">
        <v>1.9331224314815361</v>
      </c>
      <c r="AC18" s="41">
        <v>14</v>
      </c>
      <c r="AG18" s="42"/>
      <c r="AH18" s="53"/>
    </row>
    <row r="19" spans="1:34" x14ac:dyDescent="0.3">
      <c r="A19" s="29" t="s">
        <v>682</v>
      </c>
      <c r="B19" s="31">
        <v>0.9322152800613831</v>
      </c>
      <c r="C19" s="41">
        <v>15</v>
      </c>
      <c r="E19" s="29" t="s">
        <v>722</v>
      </c>
      <c r="F19" s="31">
        <v>1.9584785706456205</v>
      </c>
      <c r="G19" s="41">
        <v>15</v>
      </c>
      <c r="K19" s="59"/>
      <c r="L19" s="29" t="s">
        <v>767</v>
      </c>
      <c r="M19" s="31">
        <v>1.0764683592269799</v>
      </c>
      <c r="N19" s="28">
        <v>15</v>
      </c>
      <c r="O19" s="58"/>
      <c r="P19" s="29" t="s">
        <v>842</v>
      </c>
      <c r="Q19" s="30">
        <v>1.8973820155853256</v>
      </c>
      <c r="R19" s="28">
        <v>15</v>
      </c>
      <c r="V19" s="40"/>
      <c r="W19" s="29" t="s">
        <v>985</v>
      </c>
      <c r="X19" s="30">
        <v>0.90818248832828241</v>
      </c>
      <c r="Y19" s="41">
        <v>15</v>
      </c>
      <c r="Z19" s="40"/>
      <c r="AA19" s="29" t="s">
        <v>948</v>
      </c>
      <c r="AB19" s="30">
        <v>1.8444978352918788</v>
      </c>
      <c r="AC19" s="41">
        <v>15</v>
      </c>
      <c r="AG19" s="42"/>
      <c r="AH19" s="45"/>
    </row>
    <row r="20" spans="1:34" x14ac:dyDescent="0.3">
      <c r="A20" s="29" t="s">
        <v>683</v>
      </c>
      <c r="B20" s="31">
        <v>0.92480543680806737</v>
      </c>
      <c r="C20" s="41">
        <v>16</v>
      </c>
      <c r="E20" s="29" t="s">
        <v>692</v>
      </c>
      <c r="F20" s="31">
        <v>1.9390989805984871</v>
      </c>
      <c r="G20" s="41">
        <v>16</v>
      </c>
      <c r="K20" s="59"/>
      <c r="L20" s="29" t="s">
        <v>755</v>
      </c>
      <c r="M20" s="31">
        <v>1.061311102690413</v>
      </c>
      <c r="N20" s="28">
        <v>16</v>
      </c>
      <c r="O20" s="58"/>
      <c r="P20" s="29" t="s">
        <v>786</v>
      </c>
      <c r="Q20" s="30">
        <v>1.8869085780228234</v>
      </c>
      <c r="R20" s="28">
        <v>16</v>
      </c>
      <c r="V20" s="40"/>
      <c r="W20" s="29" t="s">
        <v>902</v>
      </c>
      <c r="X20" s="30">
        <v>0.90444372172781839</v>
      </c>
      <c r="Y20" s="41">
        <v>16</v>
      </c>
      <c r="Z20" s="44"/>
      <c r="AA20" s="29" t="s">
        <v>947</v>
      </c>
      <c r="AB20" s="30">
        <v>1.805200057091203</v>
      </c>
      <c r="AC20" s="41">
        <v>16</v>
      </c>
      <c r="AG20" s="42"/>
      <c r="AH20" s="45"/>
    </row>
    <row r="21" spans="1:34" x14ac:dyDescent="0.3">
      <c r="A21" s="29" t="s">
        <v>625</v>
      </c>
      <c r="B21" s="31">
        <v>0.9030507248015559</v>
      </c>
      <c r="C21" s="41">
        <v>17</v>
      </c>
      <c r="E21" s="29" t="s">
        <v>702</v>
      </c>
      <c r="F21" s="31">
        <v>1.9043297161021591</v>
      </c>
      <c r="G21" s="41">
        <v>17</v>
      </c>
      <c r="L21" s="29" t="s">
        <v>785</v>
      </c>
      <c r="M21" s="31">
        <v>1.0552482000757861</v>
      </c>
      <c r="N21" s="28">
        <v>17</v>
      </c>
      <c r="O21" s="58"/>
      <c r="P21" s="29" t="s">
        <v>874</v>
      </c>
      <c r="Q21" s="30">
        <v>1.8752557787040545</v>
      </c>
      <c r="R21" s="28">
        <v>17</v>
      </c>
      <c r="V21" s="44"/>
      <c r="W21" s="29" t="s">
        <v>897</v>
      </c>
      <c r="X21" s="30">
        <v>0.88541820654584158</v>
      </c>
      <c r="Y21" s="41">
        <v>17</v>
      </c>
      <c r="Z21" s="40"/>
      <c r="AA21" s="29" t="s">
        <v>944</v>
      </c>
      <c r="AB21" s="30">
        <v>1.7882154241400638</v>
      </c>
      <c r="AC21" s="41">
        <v>17</v>
      </c>
      <c r="AG21" s="42"/>
      <c r="AH21" s="45"/>
    </row>
    <row r="22" spans="1:34" x14ac:dyDescent="0.3">
      <c r="A22" s="29" t="s">
        <v>679</v>
      </c>
      <c r="B22" s="31">
        <v>0.89459607585224132</v>
      </c>
      <c r="C22" s="41">
        <v>18</v>
      </c>
      <c r="E22" s="29" t="s">
        <v>690</v>
      </c>
      <c r="F22" s="31">
        <v>1.8812452044283674</v>
      </c>
      <c r="G22" s="41">
        <v>18</v>
      </c>
      <c r="L22" s="29" t="s">
        <v>739</v>
      </c>
      <c r="M22" s="31">
        <v>1.0509212353183985</v>
      </c>
      <c r="N22" s="28">
        <v>18</v>
      </c>
      <c r="O22" s="58"/>
      <c r="P22" s="29" t="s">
        <v>810</v>
      </c>
      <c r="Q22" s="30">
        <v>1.8407488139505066</v>
      </c>
      <c r="R22" s="28">
        <v>18</v>
      </c>
      <c r="V22" s="40"/>
      <c r="W22" s="29" t="s">
        <v>900</v>
      </c>
      <c r="X22" s="30">
        <v>0.88509298406409831</v>
      </c>
      <c r="Y22" s="41">
        <v>18</v>
      </c>
      <c r="Z22" s="44"/>
      <c r="AA22" s="29" t="s">
        <v>954</v>
      </c>
      <c r="AB22" s="30">
        <v>1.7241067605499785</v>
      </c>
      <c r="AC22" s="41">
        <v>18</v>
      </c>
      <c r="AG22" s="42"/>
      <c r="AH22" s="45"/>
    </row>
    <row r="23" spans="1:34" x14ac:dyDescent="0.3">
      <c r="A23" s="29" t="s">
        <v>681</v>
      </c>
      <c r="B23" s="31">
        <v>0.88006138331689121</v>
      </c>
      <c r="C23" s="41">
        <v>19</v>
      </c>
      <c r="E23" s="29" t="s">
        <v>725</v>
      </c>
      <c r="F23" s="31">
        <v>1.8715554094048006</v>
      </c>
      <c r="G23" s="41">
        <v>19</v>
      </c>
      <c r="L23" s="29" t="s">
        <v>782</v>
      </c>
      <c r="M23" s="31">
        <v>1.0279651383099659</v>
      </c>
      <c r="N23" s="28">
        <v>19</v>
      </c>
      <c r="O23" s="38"/>
      <c r="P23" s="29" t="s">
        <v>809</v>
      </c>
      <c r="Q23" s="30">
        <v>1.8004872419540967</v>
      </c>
      <c r="R23" s="28">
        <v>19</v>
      </c>
      <c r="V23" s="40"/>
      <c r="W23" s="29" t="s">
        <v>983</v>
      </c>
      <c r="X23" s="30">
        <v>0.84601523466295359</v>
      </c>
      <c r="Y23" s="41">
        <v>19</v>
      </c>
      <c r="Z23" s="40"/>
      <c r="AA23" s="29" t="s">
        <v>958</v>
      </c>
      <c r="AB23" s="30">
        <v>1.6413978653578924</v>
      </c>
      <c r="AC23" s="41">
        <v>19</v>
      </c>
      <c r="AG23" s="42"/>
      <c r="AH23" s="45"/>
    </row>
    <row r="24" spans="1:34" x14ac:dyDescent="0.3">
      <c r="A24" s="29" t="s">
        <v>685</v>
      </c>
      <c r="B24" s="31">
        <v>0.84415214293543772</v>
      </c>
      <c r="C24" s="41">
        <v>20</v>
      </c>
      <c r="E24" s="29" t="s">
        <v>634</v>
      </c>
      <c r="F24" s="31">
        <v>1.7971912526289604</v>
      </c>
      <c r="G24" s="41">
        <v>20</v>
      </c>
      <c r="L24" s="29" t="s">
        <v>733</v>
      </c>
      <c r="M24" s="31">
        <v>1.0118453475427474</v>
      </c>
      <c r="N24" s="28">
        <v>20</v>
      </c>
      <c r="O24" s="38"/>
      <c r="P24" s="29" t="s">
        <v>826</v>
      </c>
      <c r="Q24" s="30">
        <v>1.7906112799729823</v>
      </c>
      <c r="R24" s="28">
        <v>20</v>
      </c>
      <c r="V24" s="40"/>
      <c r="W24" s="29" t="s">
        <v>890</v>
      </c>
      <c r="X24" s="30">
        <v>0.83091488653123369</v>
      </c>
      <c r="Y24" s="41">
        <v>20</v>
      </c>
      <c r="Z24" s="40"/>
      <c r="AA24" s="29" t="s">
        <v>1009</v>
      </c>
      <c r="AB24" s="30">
        <v>1.617495290359571</v>
      </c>
      <c r="AC24" s="41">
        <v>20</v>
      </c>
      <c r="AG24" s="42"/>
      <c r="AH24" s="45"/>
    </row>
    <row r="25" spans="1:34" x14ac:dyDescent="0.3">
      <c r="A25" s="29" t="s">
        <v>686</v>
      </c>
      <c r="B25" s="31">
        <v>0.84358215499287492</v>
      </c>
      <c r="C25" s="41">
        <v>21</v>
      </c>
      <c r="E25" s="29" t="s">
        <v>650</v>
      </c>
      <c r="F25" s="31">
        <v>1.7893572127013535</v>
      </c>
      <c r="G25" s="41">
        <v>21</v>
      </c>
      <c r="L25" s="29" t="s">
        <v>748</v>
      </c>
      <c r="M25" s="31">
        <v>0.99093149211352538</v>
      </c>
      <c r="N25" s="28">
        <v>21</v>
      </c>
      <c r="O25" s="38"/>
      <c r="P25" s="29" t="s">
        <v>825</v>
      </c>
      <c r="Q25" s="30">
        <v>1.7752010707093451</v>
      </c>
      <c r="R25" s="28">
        <v>21</v>
      </c>
      <c r="V25" s="40"/>
      <c r="W25" s="29" t="s">
        <v>981</v>
      </c>
      <c r="X25" s="30">
        <v>0.79228438037513316</v>
      </c>
      <c r="Y25" s="41">
        <v>21</v>
      </c>
      <c r="Z25" s="40"/>
      <c r="AA25" s="29" t="s">
        <v>950</v>
      </c>
      <c r="AB25" s="30">
        <v>1.60105142965888</v>
      </c>
      <c r="AC25" s="41">
        <v>21</v>
      </c>
      <c r="AG25" s="42"/>
      <c r="AH25" s="45"/>
    </row>
    <row r="26" spans="1:34" x14ac:dyDescent="0.3">
      <c r="A26" s="29" t="s">
        <v>680</v>
      </c>
      <c r="B26" s="31">
        <v>0.83987723336621711</v>
      </c>
      <c r="C26" s="41">
        <v>22</v>
      </c>
      <c r="E26" s="29" t="s">
        <v>718</v>
      </c>
      <c r="F26" s="31">
        <v>1.6891592677847194</v>
      </c>
      <c r="G26" s="41">
        <v>22</v>
      </c>
      <c r="L26" s="29" t="s">
        <v>730</v>
      </c>
      <c r="M26" s="31">
        <v>0.98063854340300038</v>
      </c>
      <c r="N26" s="28">
        <v>22</v>
      </c>
      <c r="O26" s="38"/>
      <c r="P26" s="29" t="s">
        <v>862</v>
      </c>
      <c r="Q26" s="30">
        <v>1.7615763546798029</v>
      </c>
      <c r="R26" s="28">
        <v>22</v>
      </c>
      <c r="V26" s="40"/>
      <c r="W26" s="29" t="s">
        <v>894</v>
      </c>
      <c r="X26" s="30">
        <v>0.74183248085622211</v>
      </c>
      <c r="Y26" s="41">
        <v>22</v>
      </c>
      <c r="Z26" s="40"/>
      <c r="AA26" s="29" t="s">
        <v>999</v>
      </c>
      <c r="AB26" s="30">
        <v>1.6007863051847</v>
      </c>
      <c r="AC26" s="41">
        <v>22</v>
      </c>
      <c r="AG26" s="42"/>
      <c r="AH26" s="45"/>
    </row>
    <row r="27" spans="1:34" x14ac:dyDescent="0.3">
      <c r="A27" s="29" t="s">
        <v>639</v>
      </c>
      <c r="B27" s="31">
        <v>0.83458905872060118</v>
      </c>
      <c r="C27" s="41">
        <v>23</v>
      </c>
      <c r="E27" s="29" t="s">
        <v>714</v>
      </c>
      <c r="F27" s="31">
        <v>1.6669297380247723</v>
      </c>
      <c r="G27" s="41">
        <v>23</v>
      </c>
      <c r="L27" s="29" t="s">
        <v>735</v>
      </c>
      <c r="M27" s="31">
        <v>0.9691920897594658</v>
      </c>
      <c r="N27" s="28">
        <v>23</v>
      </c>
      <c r="O27" s="38"/>
      <c r="P27" s="29" t="s">
        <v>855</v>
      </c>
      <c r="Q27" s="30">
        <v>1.7555134520651763</v>
      </c>
      <c r="R27" s="28">
        <v>23</v>
      </c>
      <c r="V27" s="40"/>
      <c r="W27" s="29" t="s">
        <v>898</v>
      </c>
      <c r="X27" s="30">
        <v>0.74069420217012083</v>
      </c>
      <c r="Y27" s="41">
        <v>23</v>
      </c>
      <c r="Z27" s="40"/>
      <c r="AA27" s="29" t="s">
        <v>952</v>
      </c>
      <c r="AB27" s="30">
        <v>1.5883962129501878</v>
      </c>
      <c r="AC27" s="41">
        <v>23</v>
      </c>
      <c r="AG27" s="42"/>
      <c r="AH27" s="45"/>
    </row>
    <row r="28" spans="1:34" x14ac:dyDescent="0.3">
      <c r="A28" s="29" t="s">
        <v>677</v>
      </c>
      <c r="B28" s="31">
        <v>0.83360736599802676</v>
      </c>
      <c r="C28" s="41">
        <v>24</v>
      </c>
      <c r="E28" s="29" t="s">
        <v>674</v>
      </c>
      <c r="F28" s="31">
        <v>1.6390361688213693</v>
      </c>
      <c r="G28" s="41">
        <v>24</v>
      </c>
      <c r="L28" s="29" t="s">
        <v>781</v>
      </c>
      <c r="M28" s="31">
        <v>0.96824554755589232</v>
      </c>
      <c r="N28" s="28">
        <v>24</v>
      </c>
      <c r="O28" s="38"/>
      <c r="P28" s="29" t="s">
        <v>814</v>
      </c>
      <c r="Q28" s="30">
        <v>1.7461212976022569</v>
      </c>
      <c r="R28" s="28">
        <v>24</v>
      </c>
      <c r="V28" s="40"/>
      <c r="W28" s="29" t="s">
        <v>888</v>
      </c>
      <c r="X28" s="30">
        <v>0.72467767258194971</v>
      </c>
      <c r="Y28" s="41">
        <v>24</v>
      </c>
      <c r="Z28" s="40"/>
      <c r="AA28" s="29" t="s">
        <v>928</v>
      </c>
      <c r="AB28" s="30">
        <v>1.5537529781932595</v>
      </c>
      <c r="AC28" s="41">
        <v>24</v>
      </c>
      <c r="AG28" s="42"/>
      <c r="AH28" s="45"/>
    </row>
    <row r="29" spans="1:34" x14ac:dyDescent="0.3">
      <c r="A29" s="29" t="s">
        <v>678</v>
      </c>
      <c r="B29" s="31">
        <v>0.83332237202674542</v>
      </c>
      <c r="C29" s="41">
        <v>25</v>
      </c>
      <c r="E29" s="29" t="s">
        <v>703</v>
      </c>
      <c r="F29" s="31">
        <v>1.6093609558259341</v>
      </c>
      <c r="G29" s="41">
        <v>25</v>
      </c>
      <c r="L29" s="29" t="s">
        <v>777</v>
      </c>
      <c r="M29" s="31">
        <v>0.95096627510420617</v>
      </c>
      <c r="N29" s="28">
        <v>25</v>
      </c>
      <c r="O29" s="38"/>
      <c r="P29" s="29" t="s">
        <v>832</v>
      </c>
      <c r="Q29" s="30">
        <v>1.7364003652419731</v>
      </c>
      <c r="R29" s="28">
        <v>25</v>
      </c>
      <c r="V29" s="40"/>
      <c r="W29" s="29" t="s">
        <v>887</v>
      </c>
      <c r="X29" s="30">
        <v>0.71618535610638001</v>
      </c>
      <c r="Y29" s="41">
        <v>25</v>
      </c>
      <c r="Z29" s="40"/>
      <c r="AA29" s="29" t="s">
        <v>907</v>
      </c>
      <c r="AB29" s="30">
        <v>1.5451139443100592</v>
      </c>
      <c r="AC29" s="41">
        <v>25</v>
      </c>
      <c r="AG29" s="42"/>
      <c r="AH29" s="45"/>
    </row>
    <row r="30" spans="1:34" ht="15" thickBot="1" x14ac:dyDescent="0.35">
      <c r="A30" s="29" t="s">
        <v>619</v>
      </c>
      <c r="B30" s="31">
        <v>0.74497388000633213</v>
      </c>
      <c r="C30" s="41">
        <v>26</v>
      </c>
      <c r="E30" s="29" t="s">
        <v>707</v>
      </c>
      <c r="F30" s="31">
        <v>1.5643319083634766</v>
      </c>
      <c r="G30" s="41">
        <v>26</v>
      </c>
      <c r="L30" s="29" t="s">
        <v>742</v>
      </c>
      <c r="M30" s="31">
        <v>0.94882859894680238</v>
      </c>
      <c r="N30" s="28">
        <v>26</v>
      </c>
      <c r="O30" s="38"/>
      <c r="P30" s="29" t="s">
        <v>818</v>
      </c>
      <c r="Q30" s="30">
        <v>1.7135602336547968</v>
      </c>
      <c r="R30" s="28">
        <v>26</v>
      </c>
      <c r="V30" s="40"/>
      <c r="W30" s="29" t="s">
        <v>882</v>
      </c>
      <c r="X30" s="30">
        <v>0.70467235327282973</v>
      </c>
      <c r="Y30" s="41">
        <v>26</v>
      </c>
      <c r="Z30" s="40"/>
      <c r="AA30" s="32" t="s">
        <v>906</v>
      </c>
      <c r="AB30" s="60">
        <v>1.533383045668661</v>
      </c>
      <c r="AC30" s="55">
        <v>26</v>
      </c>
      <c r="AG30" s="42"/>
      <c r="AH30" s="45"/>
    </row>
    <row r="31" spans="1:34" x14ac:dyDescent="0.3">
      <c r="A31" s="29" t="s">
        <v>658</v>
      </c>
      <c r="B31" s="31">
        <v>0.74463504200412489</v>
      </c>
      <c r="C31" s="41">
        <v>27</v>
      </c>
      <c r="E31" s="29" t="s">
        <v>693</v>
      </c>
      <c r="F31" s="31">
        <v>1.5546421133399098</v>
      </c>
      <c r="G31" s="41">
        <v>27</v>
      </c>
      <c r="L31" s="29" t="s">
        <v>756</v>
      </c>
      <c r="M31" s="31">
        <v>0.93126184160666914</v>
      </c>
      <c r="N31" s="28">
        <v>27</v>
      </c>
      <c r="O31" s="38"/>
      <c r="P31" s="29" t="s">
        <v>851</v>
      </c>
      <c r="Q31" s="30">
        <v>1.672007705104632</v>
      </c>
      <c r="R31" s="28">
        <v>27</v>
      </c>
      <c r="V31" s="40"/>
      <c r="W31" s="29" t="s">
        <v>895</v>
      </c>
      <c r="X31" s="30">
        <v>0.70004139195222181</v>
      </c>
      <c r="Y31" s="41">
        <v>27</v>
      </c>
      <c r="Z31" s="40"/>
      <c r="AA31" s="29" t="s">
        <v>936</v>
      </c>
      <c r="AB31" s="30">
        <v>1.4876540273086254</v>
      </c>
      <c r="AC31" s="41">
        <v>27</v>
      </c>
      <c r="AG31" s="42"/>
      <c r="AH31" s="45"/>
    </row>
    <row r="32" spans="1:34" x14ac:dyDescent="0.3">
      <c r="A32" s="29" t="s">
        <v>624</v>
      </c>
      <c r="B32" s="31">
        <v>0.66817431420882423</v>
      </c>
      <c r="C32" s="41">
        <v>28</v>
      </c>
      <c r="E32" s="29" t="s">
        <v>697</v>
      </c>
      <c r="F32" s="31">
        <v>1.5423873725748105</v>
      </c>
      <c r="G32" s="41">
        <v>28</v>
      </c>
      <c r="L32" s="29" t="s">
        <v>738</v>
      </c>
      <c r="M32" s="31">
        <v>0.92874029044241824</v>
      </c>
      <c r="N32" s="28">
        <v>28</v>
      </c>
      <c r="O32" s="38"/>
      <c r="P32" s="29" t="s">
        <v>804</v>
      </c>
      <c r="Q32" s="30">
        <v>1.6684190280805233</v>
      </c>
      <c r="R32" s="28">
        <v>28</v>
      </c>
      <c r="V32" s="44"/>
      <c r="W32" s="29" t="s">
        <v>878</v>
      </c>
      <c r="X32" s="30">
        <v>0.69421457541421894</v>
      </c>
      <c r="Y32" s="41">
        <v>28</v>
      </c>
      <c r="Z32" s="44"/>
      <c r="AA32" s="29" t="s">
        <v>918</v>
      </c>
      <c r="AB32" s="30">
        <v>1.4574504846952694</v>
      </c>
      <c r="AC32" s="41">
        <v>28</v>
      </c>
      <c r="AG32" s="42"/>
      <c r="AH32" s="45"/>
    </row>
    <row r="33" spans="1:34" x14ac:dyDescent="0.3">
      <c r="A33" s="29" t="s">
        <v>656</v>
      </c>
      <c r="B33" s="31">
        <v>0.64376477690024647</v>
      </c>
      <c r="C33" s="41">
        <v>29</v>
      </c>
      <c r="E33" s="29" t="s">
        <v>645</v>
      </c>
      <c r="F33" s="31">
        <v>1.5416499408162214</v>
      </c>
      <c r="G33" s="41">
        <v>29</v>
      </c>
      <c r="L33" s="29" t="s">
        <v>769</v>
      </c>
      <c r="M33" s="31">
        <v>0.92065176203107235</v>
      </c>
      <c r="N33" s="28">
        <v>29</v>
      </c>
      <c r="O33" s="38"/>
      <c r="P33" s="29" t="s">
        <v>869</v>
      </c>
      <c r="Q33" s="30">
        <v>1.6506252368321335</v>
      </c>
      <c r="R33" s="28">
        <v>29</v>
      </c>
      <c r="V33" s="40"/>
      <c r="W33" s="29" t="s">
        <v>886</v>
      </c>
      <c r="X33" s="30">
        <v>0.60800611097975732</v>
      </c>
      <c r="Y33" s="41">
        <v>29</v>
      </c>
      <c r="Z33" s="40"/>
      <c r="AA33" s="29" t="s">
        <v>941</v>
      </c>
      <c r="AB33" s="30">
        <v>1.433869356296684</v>
      </c>
      <c r="AC33" s="41">
        <v>29</v>
      </c>
      <c r="AG33" s="42"/>
      <c r="AH33" s="45"/>
    </row>
    <row r="34" spans="1:34" x14ac:dyDescent="0.3">
      <c r="A34" s="29" t="s">
        <v>637</v>
      </c>
      <c r="B34" s="31">
        <v>0.59920230559415366</v>
      </c>
      <c r="C34" s="41">
        <v>30</v>
      </c>
      <c r="E34" s="29" t="s">
        <v>632</v>
      </c>
      <c r="F34" s="31">
        <v>1.5232818471697687</v>
      </c>
      <c r="G34" s="41">
        <v>30</v>
      </c>
      <c r="L34" s="29" t="s">
        <v>729</v>
      </c>
      <c r="M34" s="31">
        <v>0.91139889729452495</v>
      </c>
      <c r="N34" s="28">
        <v>30</v>
      </c>
      <c r="O34" s="38"/>
      <c r="P34" s="29" t="s">
        <v>835</v>
      </c>
      <c r="Q34" s="30">
        <v>1.6241259834640454</v>
      </c>
      <c r="R34" s="28">
        <v>30</v>
      </c>
      <c r="V34" s="40"/>
      <c r="W34" s="29" t="s">
        <v>896</v>
      </c>
      <c r="X34" s="30">
        <v>0.59109186056825236</v>
      </c>
      <c r="Y34" s="41">
        <v>30</v>
      </c>
      <c r="Z34" s="40"/>
      <c r="AA34" s="29" t="s">
        <v>935</v>
      </c>
      <c r="AB34" s="30">
        <v>1.4325372282220847</v>
      </c>
      <c r="AC34" s="41">
        <v>30</v>
      </c>
      <c r="AG34" s="42"/>
      <c r="AH34" s="45"/>
    </row>
    <row r="35" spans="1:34" x14ac:dyDescent="0.3">
      <c r="A35" s="29" t="s">
        <v>642</v>
      </c>
      <c r="B35" s="31">
        <v>0.59559981472904122</v>
      </c>
      <c r="C35" s="41">
        <v>31</v>
      </c>
      <c r="E35" s="29" t="s">
        <v>666</v>
      </c>
      <c r="F35" s="31">
        <v>1.51622315005785</v>
      </c>
      <c r="G35" s="41">
        <v>31</v>
      </c>
      <c r="L35" s="29" t="s">
        <v>784</v>
      </c>
      <c r="M35" s="31">
        <v>0.90822281167108754</v>
      </c>
      <c r="N35" s="28">
        <v>31</v>
      </c>
      <c r="O35" s="38"/>
      <c r="P35" s="29" t="s">
        <v>871</v>
      </c>
      <c r="Q35" s="30">
        <v>1.6121258052292533</v>
      </c>
      <c r="R35" s="28">
        <v>31</v>
      </c>
      <c r="V35" s="44"/>
      <c r="W35" s="29" t="s">
        <v>884</v>
      </c>
      <c r="X35" s="30">
        <v>0.54544131822563335</v>
      </c>
      <c r="Y35" s="41">
        <v>31</v>
      </c>
      <c r="Z35" s="44"/>
      <c r="AA35" s="29" t="s">
        <v>994</v>
      </c>
      <c r="AB35" s="30">
        <v>1.430420181833074</v>
      </c>
      <c r="AC35" s="41">
        <v>31</v>
      </c>
      <c r="AG35" s="42"/>
      <c r="AH35" s="45"/>
    </row>
    <row r="36" spans="1:34" x14ac:dyDescent="0.3">
      <c r="A36" s="29" t="s">
        <v>640</v>
      </c>
      <c r="B36" s="31">
        <v>0.42246410375173693</v>
      </c>
      <c r="C36" s="41">
        <v>32</v>
      </c>
      <c r="E36" s="29" t="s">
        <v>669</v>
      </c>
      <c r="F36" s="31">
        <v>1.4805473112329592</v>
      </c>
      <c r="G36" s="41">
        <v>32</v>
      </c>
      <c r="L36" s="29" t="s">
        <v>757</v>
      </c>
      <c r="M36" s="31">
        <v>0.9054945054945055</v>
      </c>
      <c r="N36" s="28">
        <v>32</v>
      </c>
      <c r="O36" s="38"/>
      <c r="P36" s="29" t="s">
        <v>847</v>
      </c>
      <c r="Q36" s="30">
        <v>1.5982588464857972</v>
      </c>
      <c r="R36" s="28">
        <v>32</v>
      </c>
      <c r="V36" s="40"/>
      <c r="W36" s="29" t="s">
        <v>877</v>
      </c>
      <c r="X36" s="30">
        <v>0.54107633268464794</v>
      </c>
      <c r="Y36" s="41">
        <v>32</v>
      </c>
      <c r="Z36" s="40"/>
      <c r="AA36" s="29" t="s">
        <v>973</v>
      </c>
      <c r="AB36" s="30">
        <v>1.4277266948526151</v>
      </c>
      <c r="AC36" s="41">
        <v>32</v>
      </c>
      <c r="AG36" s="42"/>
      <c r="AH36" s="45"/>
    </row>
    <row r="37" spans="1:34" x14ac:dyDescent="0.3">
      <c r="A37" s="29" t="s">
        <v>616</v>
      </c>
      <c r="B37" s="31">
        <v>0.25780772970894866</v>
      </c>
      <c r="C37" s="41">
        <v>33</v>
      </c>
      <c r="E37" s="29" t="s">
        <v>717</v>
      </c>
      <c r="F37" s="31">
        <v>1.4608790967883369</v>
      </c>
      <c r="G37" s="41">
        <v>33</v>
      </c>
      <c r="L37" s="29" t="s">
        <v>741</v>
      </c>
      <c r="M37" s="31">
        <v>0.89709432499030617</v>
      </c>
      <c r="N37" s="28">
        <v>33</v>
      </c>
      <c r="O37" s="38"/>
      <c r="P37" s="29" t="s">
        <v>812</v>
      </c>
      <c r="Q37" s="30">
        <v>1.5922554173612002</v>
      </c>
      <c r="R37" s="28">
        <v>33</v>
      </c>
      <c r="V37" s="40"/>
      <c r="W37" s="29" t="s">
        <v>879</v>
      </c>
      <c r="X37" s="30">
        <v>0.52179764654529581</v>
      </c>
      <c r="Y37" s="41">
        <v>33</v>
      </c>
      <c r="Z37" s="40"/>
      <c r="AA37" s="29" t="s">
        <v>939</v>
      </c>
      <c r="AB37" s="30">
        <v>1.404729054664827</v>
      </c>
      <c r="AC37" s="41">
        <v>33</v>
      </c>
      <c r="AG37" s="42"/>
      <c r="AH37" s="45"/>
    </row>
    <row r="38" spans="1:34" x14ac:dyDescent="0.3">
      <c r="A38" s="40"/>
      <c r="B38" s="41"/>
      <c r="C38" s="41"/>
      <c r="E38" s="29" t="s">
        <v>712</v>
      </c>
      <c r="F38" s="31">
        <v>1.4335196755453248</v>
      </c>
      <c r="G38" s="41">
        <v>34</v>
      </c>
      <c r="L38" s="29" t="s">
        <v>766</v>
      </c>
      <c r="M38" s="31">
        <v>0.89245926487305793</v>
      </c>
      <c r="N38" s="28">
        <v>34</v>
      </c>
      <c r="O38" s="38"/>
      <c r="P38" s="29" t="s">
        <v>872</v>
      </c>
      <c r="Q38" s="30">
        <v>1.5463433118605532</v>
      </c>
      <c r="R38" s="28">
        <v>34</v>
      </c>
      <c r="V38" s="40"/>
      <c r="W38" s="29" t="s">
        <v>881</v>
      </c>
      <c r="X38" s="30">
        <v>0.4675990760780605</v>
      </c>
      <c r="Y38" s="41">
        <v>34</v>
      </c>
      <c r="Z38" s="44"/>
      <c r="AA38" s="29" t="s">
        <v>929</v>
      </c>
      <c r="AB38" s="30">
        <v>1.3998872378735245</v>
      </c>
      <c r="AC38" s="41">
        <v>34</v>
      </c>
      <c r="AG38" s="42"/>
      <c r="AH38" s="45"/>
    </row>
    <row r="39" spans="1:34" x14ac:dyDescent="0.3">
      <c r="A39" s="40"/>
      <c r="B39" s="41"/>
      <c r="C39" s="41"/>
      <c r="E39" s="29" t="s">
        <v>704</v>
      </c>
      <c r="F39" s="31">
        <v>1.4232598925791951</v>
      </c>
      <c r="G39" s="41">
        <v>35</v>
      </c>
      <c r="L39" s="29" t="s">
        <v>740</v>
      </c>
      <c r="M39" s="31">
        <v>0.88278484495978604</v>
      </c>
      <c r="N39" s="28">
        <v>35</v>
      </c>
      <c r="O39" s="38"/>
      <c r="P39" s="29" t="s">
        <v>836</v>
      </c>
      <c r="Q39" s="30">
        <v>1.5388194678974823</v>
      </c>
      <c r="R39" s="28">
        <v>35</v>
      </c>
      <c r="V39" s="40"/>
      <c r="W39" s="29" t="s">
        <v>984</v>
      </c>
      <c r="X39" s="30">
        <v>0.28962240969776398</v>
      </c>
      <c r="Y39" s="41">
        <v>35</v>
      </c>
      <c r="Z39" s="40"/>
      <c r="AA39" s="29" t="s">
        <v>911</v>
      </c>
      <c r="AB39" s="30">
        <v>1.3830638561009765</v>
      </c>
      <c r="AC39" s="41">
        <v>35</v>
      </c>
      <c r="AG39" s="42"/>
      <c r="AH39" s="45"/>
    </row>
    <row r="40" spans="1:34" x14ac:dyDescent="0.3">
      <c r="A40" s="40"/>
      <c r="B40" s="41"/>
      <c r="C40" s="41"/>
      <c r="E40" s="29" t="s">
        <v>655</v>
      </c>
      <c r="F40" s="31">
        <v>1.4083217538984099</v>
      </c>
      <c r="G40" s="41">
        <v>36</v>
      </c>
      <c r="L40" s="29" t="s">
        <v>771</v>
      </c>
      <c r="M40" s="31">
        <v>0.87427055702917766</v>
      </c>
      <c r="N40" s="28">
        <v>36</v>
      </c>
      <c r="O40" s="38"/>
      <c r="P40" s="29" t="s">
        <v>811</v>
      </c>
      <c r="Q40" s="30">
        <v>1.518143351711758</v>
      </c>
      <c r="R40" s="28">
        <v>36</v>
      </c>
      <c r="V40" s="40"/>
      <c r="X40" s="37"/>
      <c r="Y40" s="41"/>
      <c r="Z40" s="40"/>
      <c r="AA40" s="29" t="s">
        <v>986</v>
      </c>
      <c r="AB40" s="30">
        <v>1.3597346220001638</v>
      </c>
      <c r="AC40" s="41">
        <v>36</v>
      </c>
      <c r="AG40" s="42"/>
      <c r="AH40" s="45"/>
    </row>
    <row r="41" spans="1:34" x14ac:dyDescent="0.3">
      <c r="A41" s="40"/>
      <c r="B41" s="41"/>
      <c r="C41" s="41"/>
      <c r="E41" s="29" t="s">
        <v>659</v>
      </c>
      <c r="F41" s="31">
        <v>1.4076563207404797</v>
      </c>
      <c r="G41" s="41">
        <v>37</v>
      </c>
      <c r="L41" s="29" t="s">
        <v>770</v>
      </c>
      <c r="M41" s="31">
        <v>0.87305797650625228</v>
      </c>
      <c r="N41" s="28">
        <v>37</v>
      </c>
      <c r="O41" s="38"/>
      <c r="P41" s="29" t="s">
        <v>840</v>
      </c>
      <c r="Q41" s="30">
        <v>1.4859844647078693</v>
      </c>
      <c r="R41" s="28">
        <v>37</v>
      </c>
      <c r="V41" s="40"/>
      <c r="W41" s="44"/>
      <c r="X41" s="31"/>
      <c r="Y41" s="41"/>
      <c r="Z41" s="40"/>
      <c r="AA41" s="29" t="s">
        <v>914</v>
      </c>
      <c r="AB41" s="30">
        <v>1.3515086481276031</v>
      </c>
      <c r="AC41" s="41">
        <v>37</v>
      </c>
      <c r="AG41" s="42"/>
      <c r="AH41" s="45"/>
    </row>
    <row r="42" spans="1:34" x14ac:dyDescent="0.3">
      <c r="A42" s="40"/>
      <c r="B42" s="41"/>
      <c r="C42" s="41"/>
      <c r="E42" s="29" t="s">
        <v>664</v>
      </c>
      <c r="F42" s="31">
        <v>1.3975149655415262</v>
      </c>
      <c r="G42" s="41">
        <v>38</v>
      </c>
      <c r="L42" s="29" t="s">
        <v>776</v>
      </c>
      <c r="M42" s="31">
        <v>0.8633573323228495</v>
      </c>
      <c r="N42" s="28">
        <v>38</v>
      </c>
      <c r="O42" s="38"/>
      <c r="P42" s="29" t="s">
        <v>823</v>
      </c>
      <c r="Q42" s="30">
        <v>1.463419515428972</v>
      </c>
      <c r="R42" s="28">
        <v>38</v>
      </c>
      <c r="V42" s="40"/>
      <c r="W42" s="44"/>
      <c r="X42" s="31"/>
      <c r="Y42" s="41"/>
      <c r="Z42" s="40"/>
      <c r="AA42" s="29" t="s">
        <v>910</v>
      </c>
      <c r="AB42" s="30">
        <v>1.3437789862321079</v>
      </c>
      <c r="AC42" s="41">
        <v>38</v>
      </c>
      <c r="AG42" s="42"/>
      <c r="AH42" s="45"/>
    </row>
    <row r="43" spans="1:34" x14ac:dyDescent="0.3">
      <c r="A43" s="40"/>
      <c r="B43" s="41"/>
      <c r="C43" s="41"/>
      <c r="E43" s="29" t="s">
        <v>672</v>
      </c>
      <c r="F43" s="31">
        <v>1.3632878917450575</v>
      </c>
      <c r="G43" s="41">
        <v>39</v>
      </c>
      <c r="L43" s="29" t="s">
        <v>765</v>
      </c>
      <c r="M43" s="31">
        <v>0.84698749526335737</v>
      </c>
      <c r="N43" s="28">
        <v>39</v>
      </c>
      <c r="O43" s="38"/>
      <c r="P43" s="29" t="s">
        <v>876</v>
      </c>
      <c r="Q43" s="30">
        <v>1.4626752557787042</v>
      </c>
      <c r="R43" s="28">
        <v>39</v>
      </c>
      <c r="V43" s="40"/>
      <c r="W43" s="44"/>
      <c r="X43" s="31"/>
      <c r="Y43" s="41"/>
      <c r="Z43" s="44"/>
      <c r="AA43" s="29" t="s">
        <v>925</v>
      </c>
      <c r="AB43" s="30">
        <v>1.3414146190640741</v>
      </c>
      <c r="AC43" s="41">
        <v>39</v>
      </c>
      <c r="AG43" s="42"/>
      <c r="AH43" s="45"/>
    </row>
    <row r="44" spans="1:34" ht="15" thickBot="1" x14ac:dyDescent="0.35">
      <c r="A44" s="40"/>
      <c r="B44" s="41"/>
      <c r="C44" s="41"/>
      <c r="E44" s="32" t="s">
        <v>662</v>
      </c>
      <c r="F44" s="33">
        <v>1.3563760752552945</v>
      </c>
      <c r="G44" s="55">
        <v>40</v>
      </c>
      <c r="L44" s="29" t="s">
        <v>762</v>
      </c>
      <c r="M44" s="31">
        <v>0.84516862447896923</v>
      </c>
      <c r="N44" s="28">
        <v>40</v>
      </c>
      <c r="O44" s="38"/>
      <c r="P44" s="29" t="s">
        <v>853</v>
      </c>
      <c r="Q44" s="30">
        <v>1.461218056962738</v>
      </c>
      <c r="R44" s="28">
        <v>40</v>
      </c>
      <c r="V44" s="44"/>
      <c r="W44" s="44"/>
      <c r="X44" s="31"/>
      <c r="Y44" s="41"/>
      <c r="Z44" s="40"/>
      <c r="AA44" s="29" t="s">
        <v>933</v>
      </c>
      <c r="AB44" s="30">
        <v>1.3404538750654171</v>
      </c>
      <c r="AC44" s="41">
        <v>40</v>
      </c>
      <c r="AG44" s="42"/>
      <c r="AH44" s="45"/>
    </row>
    <row r="45" spans="1:34" x14ac:dyDescent="0.3">
      <c r="A45" s="40"/>
      <c r="B45" s="41"/>
      <c r="C45" s="41"/>
      <c r="E45" s="29" t="s">
        <v>723</v>
      </c>
      <c r="F45" s="31">
        <v>1.3303518579414664</v>
      </c>
      <c r="G45" s="41">
        <v>41</v>
      </c>
      <c r="L45" s="29" t="s">
        <v>754</v>
      </c>
      <c r="M45" s="31">
        <v>0.84274346343311857</v>
      </c>
      <c r="N45" s="28">
        <v>41</v>
      </c>
      <c r="O45" s="38"/>
      <c r="P45" s="29" t="s">
        <v>787</v>
      </c>
      <c r="Q45" s="30">
        <v>1.4612129760225672</v>
      </c>
      <c r="R45" s="28">
        <v>41</v>
      </c>
      <c r="V45" s="44"/>
      <c r="W45" s="44"/>
      <c r="X45" s="31"/>
      <c r="Y45" s="41"/>
      <c r="Z45" s="40"/>
      <c r="AA45" s="29" t="s">
        <v>998</v>
      </c>
      <c r="AB45" s="30">
        <v>1.3300843639937752</v>
      </c>
      <c r="AC45" s="41">
        <v>41</v>
      </c>
      <c r="AG45" s="42"/>
      <c r="AH45" s="45"/>
    </row>
    <row r="46" spans="1:34" x14ac:dyDescent="0.3">
      <c r="A46" s="40"/>
      <c r="B46" s="41"/>
      <c r="C46" s="41"/>
      <c r="E46" s="29" t="s">
        <v>661</v>
      </c>
      <c r="F46" s="31">
        <v>1.3154484632023742</v>
      </c>
      <c r="G46" s="41">
        <v>42</v>
      </c>
      <c r="L46" s="29" t="s">
        <v>779</v>
      </c>
      <c r="M46" s="31">
        <v>0.84213717317165593</v>
      </c>
      <c r="N46" s="28">
        <v>42</v>
      </c>
      <c r="O46" s="38"/>
      <c r="P46" s="29" t="s">
        <v>827</v>
      </c>
      <c r="Q46" s="30">
        <v>1.4518618584812439</v>
      </c>
      <c r="R46" s="28">
        <v>42</v>
      </c>
      <c r="V46" s="40"/>
      <c r="W46" s="44"/>
      <c r="X46" s="31"/>
      <c r="Y46" s="41"/>
      <c r="Z46" s="40"/>
      <c r="AA46" s="29" t="s">
        <v>972</v>
      </c>
      <c r="AB46" s="30">
        <v>1.3241433344174083</v>
      </c>
      <c r="AC46" s="41">
        <v>42</v>
      </c>
      <c r="AG46" s="42"/>
      <c r="AH46" s="45"/>
    </row>
    <row r="47" spans="1:34" x14ac:dyDescent="0.3">
      <c r="A47" s="40"/>
      <c r="B47" s="41"/>
      <c r="C47" s="41"/>
      <c r="E47" s="29" t="s">
        <v>649</v>
      </c>
      <c r="F47" s="31">
        <v>1.3076321342185169</v>
      </c>
      <c r="G47" s="41">
        <v>43</v>
      </c>
      <c r="L47" s="29" t="s">
        <v>758</v>
      </c>
      <c r="M47" s="31">
        <v>0.84183402804092466</v>
      </c>
      <c r="N47" s="28">
        <v>43</v>
      </c>
      <c r="O47" s="38"/>
      <c r="P47" s="29" t="s">
        <v>875</v>
      </c>
      <c r="Q47" s="30">
        <v>1.4387267904509284</v>
      </c>
      <c r="R47" s="28">
        <v>43</v>
      </c>
      <c r="V47" s="40"/>
      <c r="W47" s="44"/>
      <c r="X47" s="31"/>
      <c r="Y47" s="41"/>
      <c r="Z47" s="40"/>
      <c r="AA47" s="29" t="s">
        <v>969</v>
      </c>
      <c r="AB47" s="30">
        <v>1.3238181119356651</v>
      </c>
      <c r="AC47" s="41">
        <v>43</v>
      </c>
      <c r="AG47" s="42"/>
      <c r="AH47" s="45"/>
    </row>
    <row r="48" spans="1:34" x14ac:dyDescent="0.3">
      <c r="A48" s="40"/>
      <c r="B48" s="41"/>
      <c r="C48" s="41"/>
      <c r="E48" s="29" t="s">
        <v>696</v>
      </c>
      <c r="F48" s="31">
        <v>1.2679381782308448</v>
      </c>
      <c r="G48" s="41">
        <v>44</v>
      </c>
      <c r="L48" s="29" t="s">
        <v>761</v>
      </c>
      <c r="M48" s="31">
        <v>0.83789314134141712</v>
      </c>
      <c r="N48" s="28">
        <v>44</v>
      </c>
      <c r="O48" s="38"/>
      <c r="P48" s="29" t="s">
        <v>829</v>
      </c>
      <c r="Q48" s="30">
        <v>1.4257195391947168</v>
      </c>
      <c r="R48" s="28">
        <v>44</v>
      </c>
      <c r="V48" s="40"/>
      <c r="W48" s="44"/>
      <c r="X48" s="31"/>
      <c r="Y48" s="41"/>
      <c r="Z48" s="40"/>
      <c r="AA48" s="29" t="s">
        <v>908</v>
      </c>
      <c r="AB48" s="30">
        <v>1.3032209955804519</v>
      </c>
      <c r="AC48" s="41">
        <v>44</v>
      </c>
      <c r="AG48" s="42"/>
      <c r="AH48" s="45"/>
    </row>
    <row r="49" spans="1:34" x14ac:dyDescent="0.3">
      <c r="A49" s="40"/>
      <c r="B49" s="41"/>
      <c r="C49" s="41"/>
      <c r="E49" s="29" t="s">
        <v>716</v>
      </c>
      <c r="F49" s="31">
        <v>1.2442836786144904</v>
      </c>
      <c r="G49" s="41">
        <v>45</v>
      </c>
      <c r="L49" s="29" t="s">
        <v>773</v>
      </c>
      <c r="M49" s="31">
        <v>0.80848806366047743</v>
      </c>
      <c r="N49" s="28">
        <v>45</v>
      </c>
      <c r="O49" s="38"/>
      <c r="P49" s="29" t="s">
        <v>801</v>
      </c>
      <c r="Q49" s="30">
        <v>1.4214642902936274</v>
      </c>
      <c r="R49" s="28">
        <v>45</v>
      </c>
      <c r="V49" s="40"/>
      <c r="W49" s="44"/>
      <c r="X49" s="31"/>
      <c r="Y49" s="41"/>
      <c r="Z49" s="40"/>
      <c r="AA49" s="29" t="s">
        <v>1003</v>
      </c>
      <c r="AB49" s="30">
        <v>1.3029732164796461</v>
      </c>
      <c r="AC49" s="41">
        <v>45</v>
      </c>
      <c r="AG49" s="42"/>
      <c r="AH49" s="45"/>
    </row>
    <row r="50" spans="1:34" x14ac:dyDescent="0.3">
      <c r="A50" s="40"/>
      <c r="B50" s="41"/>
      <c r="C50" s="41"/>
      <c r="E50" s="29" t="s">
        <v>724</v>
      </c>
      <c r="F50" s="31">
        <v>1.2300339800504216</v>
      </c>
      <c r="G50" s="41">
        <v>46</v>
      </c>
      <c r="L50" s="29" t="s">
        <v>760</v>
      </c>
      <c r="M50" s="31">
        <v>0.78787419477074649</v>
      </c>
      <c r="N50" s="28">
        <v>46</v>
      </c>
      <c r="O50" s="38"/>
      <c r="P50" s="29" t="s">
        <v>833</v>
      </c>
      <c r="Q50" s="30">
        <v>1.4078326891565665</v>
      </c>
      <c r="R50" s="28">
        <v>46</v>
      </c>
      <c r="V50" s="44"/>
      <c r="W50" s="44"/>
      <c r="X50" s="31"/>
      <c r="Y50" s="41"/>
      <c r="Z50" s="40"/>
      <c r="AA50" s="29" t="s">
        <v>951</v>
      </c>
      <c r="AB50" s="30">
        <v>1.2881678481373995</v>
      </c>
      <c r="AC50" s="41">
        <v>46</v>
      </c>
      <c r="AG50" s="42"/>
      <c r="AH50" s="45"/>
    </row>
    <row r="51" spans="1:34" x14ac:dyDescent="0.3">
      <c r="A51" s="40"/>
      <c r="B51" s="41"/>
      <c r="C51" s="41"/>
      <c r="E51" s="29" t="s">
        <v>711</v>
      </c>
      <c r="F51" s="31">
        <v>1.2154992875150714</v>
      </c>
      <c r="G51" s="41">
        <v>47</v>
      </c>
      <c r="L51" s="29" t="s">
        <v>778</v>
      </c>
      <c r="M51" s="31">
        <v>0.77392951875710492</v>
      </c>
      <c r="N51" s="28">
        <v>47</v>
      </c>
      <c r="O51" s="38"/>
      <c r="P51" s="29" t="s">
        <v>824</v>
      </c>
      <c r="Q51" s="30">
        <v>1.3937983914343257</v>
      </c>
      <c r="R51" s="28">
        <v>47</v>
      </c>
      <c r="V51" s="40"/>
      <c r="W51" s="44"/>
      <c r="X51" s="31"/>
      <c r="Y51" s="41"/>
      <c r="Z51" s="40"/>
      <c r="AA51" s="29" t="s">
        <v>940</v>
      </c>
      <c r="AB51" s="30">
        <v>1.2871687520814501</v>
      </c>
      <c r="AC51" s="41">
        <v>47</v>
      </c>
      <c r="AG51" s="42"/>
      <c r="AH51" s="45"/>
    </row>
    <row r="52" spans="1:34" x14ac:dyDescent="0.3">
      <c r="A52" s="40"/>
      <c r="B52" s="41"/>
      <c r="C52" s="41"/>
      <c r="E52" s="29" t="s">
        <v>653</v>
      </c>
      <c r="F52" s="31">
        <v>1.1794915341464669</v>
      </c>
      <c r="G52" s="41">
        <v>48</v>
      </c>
      <c r="L52" s="29" t="s">
        <v>737</v>
      </c>
      <c r="M52" s="31">
        <v>0.771611192414975</v>
      </c>
      <c r="N52" s="28">
        <v>48</v>
      </c>
      <c r="O52" s="38"/>
      <c r="P52" s="29" t="s">
        <v>849</v>
      </c>
      <c r="Q52" s="30">
        <v>1.3607765144408175</v>
      </c>
      <c r="R52" s="28">
        <v>48</v>
      </c>
      <c r="V52" s="40"/>
      <c r="W52" s="44"/>
      <c r="X52" s="31"/>
      <c r="Y52" s="41"/>
      <c r="Z52" s="40"/>
      <c r="AA52" s="29" t="s">
        <v>924</v>
      </c>
      <c r="AB52" s="30">
        <v>1.2467489951439537</v>
      </c>
      <c r="AC52" s="41">
        <v>48</v>
      </c>
      <c r="AG52" s="42"/>
      <c r="AH52" s="45"/>
    </row>
    <row r="53" spans="1:34" x14ac:dyDescent="0.3">
      <c r="A53" s="40"/>
      <c r="B53" s="41"/>
      <c r="C53" s="41"/>
      <c r="E53" s="29" t="s">
        <v>700</v>
      </c>
      <c r="F53" s="31">
        <v>1.1650553545982678</v>
      </c>
      <c r="G53" s="41">
        <v>49</v>
      </c>
      <c r="L53" s="29" t="s">
        <v>768</v>
      </c>
      <c r="M53" s="31">
        <v>0.7699886320575976</v>
      </c>
      <c r="N53" s="28">
        <v>49</v>
      </c>
      <c r="O53" s="38"/>
      <c r="P53" s="29" t="s">
        <v>797</v>
      </c>
      <c r="Q53" s="30">
        <v>1.3601743813309399</v>
      </c>
      <c r="R53" s="28">
        <v>49</v>
      </c>
      <c r="V53" s="40"/>
      <c r="W53" s="44"/>
      <c r="X53" s="31"/>
      <c r="Y53" s="41"/>
      <c r="Z53" s="40"/>
      <c r="AA53" s="29" t="s">
        <v>922</v>
      </c>
      <c r="AB53" s="30">
        <v>1.2380190240619828</v>
      </c>
      <c r="AC53" s="41">
        <v>49</v>
      </c>
      <c r="AG53" s="42"/>
      <c r="AH53" s="45"/>
    </row>
    <row r="54" spans="1:34" x14ac:dyDescent="0.3">
      <c r="A54" s="40"/>
      <c r="B54" s="41"/>
      <c r="C54" s="41"/>
      <c r="E54" s="29" t="s">
        <v>652</v>
      </c>
      <c r="F54" s="31">
        <v>1.146780917091246</v>
      </c>
      <c r="G54" s="41">
        <v>50</v>
      </c>
      <c r="L54" s="29" t="s">
        <v>732</v>
      </c>
      <c r="M54" s="31">
        <v>0.76032871777552635</v>
      </c>
      <c r="N54" s="28">
        <v>50</v>
      </c>
      <c r="O54" s="38"/>
      <c r="P54" s="29" t="s">
        <v>873</v>
      </c>
      <c r="Q54" s="30">
        <v>1.3589996210685864</v>
      </c>
      <c r="R54" s="28">
        <v>50</v>
      </c>
      <c r="V54" s="40"/>
      <c r="W54" s="44"/>
      <c r="X54" s="31"/>
      <c r="Y54" s="41"/>
      <c r="Z54" s="40"/>
      <c r="AA54" s="29" t="s">
        <v>1004</v>
      </c>
      <c r="AB54" s="30">
        <v>1.2337619788680483</v>
      </c>
      <c r="AC54" s="41">
        <v>50</v>
      </c>
      <c r="AG54" s="42"/>
      <c r="AH54" s="45"/>
    </row>
    <row r="55" spans="1:34" x14ac:dyDescent="0.3">
      <c r="A55" s="40"/>
      <c r="B55" s="41"/>
      <c r="C55" s="41"/>
      <c r="E55" s="29" t="s">
        <v>646</v>
      </c>
      <c r="F55" s="31">
        <v>1.0779012917502959</v>
      </c>
      <c r="G55" s="41">
        <v>51</v>
      </c>
      <c r="L55" s="29" t="s">
        <v>736</v>
      </c>
      <c r="M55" s="31">
        <v>0.75454988930166245</v>
      </c>
      <c r="N55" s="28">
        <v>51</v>
      </c>
      <c r="O55" s="58"/>
      <c r="P55" s="29" t="s">
        <v>865</v>
      </c>
      <c r="Q55" s="30">
        <v>1.3553618794998106</v>
      </c>
      <c r="R55" s="28">
        <v>51</v>
      </c>
      <c r="S55" s="59"/>
      <c r="T55" s="59"/>
      <c r="U55" s="59"/>
      <c r="V55" s="40"/>
      <c r="W55" s="44"/>
      <c r="X55" s="31"/>
      <c r="Y55" s="41"/>
      <c r="Z55" s="40"/>
      <c r="AA55" s="29" t="s">
        <v>927</v>
      </c>
      <c r="AB55" s="30">
        <v>1.2258334394267318</v>
      </c>
      <c r="AC55" s="41">
        <v>51</v>
      </c>
      <c r="AG55" s="42"/>
      <c r="AH55" s="45"/>
    </row>
    <row r="56" spans="1:34" x14ac:dyDescent="0.3">
      <c r="A56" s="40"/>
      <c r="B56" s="41"/>
      <c r="C56" s="41"/>
      <c r="E56" s="29" t="s">
        <v>630</v>
      </c>
      <c r="F56" s="31">
        <v>1.0451163526990659</v>
      </c>
      <c r="G56" s="41">
        <v>52</v>
      </c>
      <c r="L56" s="29" t="s">
        <v>774</v>
      </c>
      <c r="M56" s="31">
        <v>0.75179992421371733</v>
      </c>
      <c r="N56" s="28">
        <v>52</v>
      </c>
      <c r="O56" s="58"/>
      <c r="P56" s="29" t="s">
        <v>843</v>
      </c>
      <c r="Q56" s="30">
        <v>1.3505947690344857</v>
      </c>
      <c r="R56" s="28">
        <v>52</v>
      </c>
      <c r="S56" s="59"/>
      <c r="T56" s="59"/>
      <c r="U56" s="59"/>
      <c r="V56" s="40"/>
      <c r="W56" s="44"/>
      <c r="X56" s="31"/>
      <c r="Y56" s="41"/>
      <c r="Z56" s="44"/>
      <c r="AA56" s="29" t="s">
        <v>992</v>
      </c>
      <c r="AB56" s="30">
        <v>1.1961667622245884</v>
      </c>
      <c r="AC56" s="41">
        <v>52</v>
      </c>
      <c r="AG56" s="42"/>
      <c r="AH56" s="45"/>
    </row>
    <row r="57" spans="1:34" x14ac:dyDescent="0.3">
      <c r="A57" s="40"/>
      <c r="B57" s="41"/>
      <c r="C57" s="41"/>
      <c r="E57" s="29" t="s">
        <v>708</v>
      </c>
      <c r="F57" s="31">
        <v>1.0390880192918994</v>
      </c>
      <c r="G57" s="41">
        <v>53</v>
      </c>
      <c r="L57" s="29" t="s">
        <v>734</v>
      </c>
      <c r="M57" s="31">
        <v>0.75179806621887024</v>
      </c>
      <c r="N57" s="28">
        <v>53</v>
      </c>
      <c r="O57" s="58"/>
      <c r="P57" s="29" t="s">
        <v>861</v>
      </c>
      <c r="Q57" s="30">
        <v>1.348692686623721</v>
      </c>
      <c r="R57" s="28">
        <v>53</v>
      </c>
      <c r="S57" s="59"/>
      <c r="T57" s="59"/>
      <c r="U57" s="59"/>
      <c r="V57" s="44"/>
      <c r="W57" s="44"/>
      <c r="X57" s="31"/>
      <c r="Y57" s="41"/>
      <c r="Z57" s="40"/>
      <c r="AA57" s="29" t="s">
        <v>975</v>
      </c>
      <c r="AB57" s="30">
        <v>1.1857611684356799</v>
      </c>
      <c r="AC57" s="41">
        <v>53</v>
      </c>
      <c r="AG57" s="42"/>
      <c r="AH57" s="45"/>
    </row>
    <row r="58" spans="1:34" ht="15" thickBot="1" x14ac:dyDescent="0.35">
      <c r="A58" s="40"/>
      <c r="B58" s="41"/>
      <c r="C58" s="41"/>
      <c r="E58" s="29" t="s">
        <v>698</v>
      </c>
      <c r="F58" s="31">
        <v>0.98750411048997011</v>
      </c>
      <c r="G58" s="41">
        <v>54</v>
      </c>
      <c r="L58" s="29" t="s">
        <v>747</v>
      </c>
      <c r="M58" s="31">
        <v>0.73501194541383674</v>
      </c>
      <c r="N58" s="28">
        <v>54</v>
      </c>
      <c r="O58" s="58"/>
      <c r="P58" s="32" t="s">
        <v>813</v>
      </c>
      <c r="Q58" s="60">
        <v>1.3473522246441851</v>
      </c>
      <c r="R58" s="57">
        <v>54</v>
      </c>
      <c r="S58" s="59"/>
      <c r="T58" s="59"/>
      <c r="U58" s="59"/>
      <c r="V58" s="44"/>
      <c r="W58" s="44"/>
      <c r="X58" s="31"/>
      <c r="Y58" s="41"/>
      <c r="Z58" s="44"/>
      <c r="AA58" s="29" t="s">
        <v>1002</v>
      </c>
      <c r="AB58" s="30">
        <v>1.1747890900155624</v>
      </c>
      <c r="AC58" s="41">
        <v>54</v>
      </c>
      <c r="AG58" s="42"/>
      <c r="AH58" s="45"/>
    </row>
    <row r="59" spans="1:34" x14ac:dyDescent="0.3">
      <c r="A59" s="40"/>
      <c r="B59" s="41"/>
      <c r="C59" s="41"/>
      <c r="E59" s="29" t="s">
        <v>644</v>
      </c>
      <c r="F59" s="31">
        <v>0.98456075343523231</v>
      </c>
      <c r="G59" s="41">
        <v>55</v>
      </c>
      <c r="L59" s="29" t="s">
        <v>746</v>
      </c>
      <c r="M59" s="31">
        <v>0.73088421078964827</v>
      </c>
      <c r="N59" s="28">
        <v>55</v>
      </c>
      <c r="O59" s="58"/>
      <c r="P59" s="29" t="s">
        <v>868</v>
      </c>
      <c r="Q59" s="30">
        <v>1.2971580143993937</v>
      </c>
      <c r="R59" s="56">
        <v>55</v>
      </c>
      <c r="S59" s="59"/>
      <c r="T59" s="59"/>
      <c r="U59" s="59"/>
      <c r="V59" s="40"/>
      <c r="W59" s="44"/>
      <c r="X59" s="31"/>
      <c r="Y59" s="41"/>
      <c r="Z59" s="40"/>
      <c r="AA59" s="29" t="s">
        <v>942</v>
      </c>
      <c r="AB59" s="30">
        <v>1.1699414815167231</v>
      </c>
      <c r="AC59" s="41">
        <v>55</v>
      </c>
      <c r="AG59" s="42"/>
      <c r="AH59" s="45"/>
    </row>
    <row r="60" spans="1:34" x14ac:dyDescent="0.3">
      <c r="A60" s="40"/>
      <c r="B60" s="41"/>
      <c r="C60" s="41"/>
      <c r="E60" s="29" t="s">
        <v>631</v>
      </c>
      <c r="F60" s="31">
        <v>0.9788100137949749</v>
      </c>
      <c r="G60" s="41">
        <v>56</v>
      </c>
      <c r="L60" s="29" t="s">
        <v>763</v>
      </c>
      <c r="M60" s="31">
        <v>0.72542629784009083</v>
      </c>
      <c r="N60" s="28">
        <v>56</v>
      </c>
      <c r="O60" s="58"/>
      <c r="P60" s="29" t="s">
        <v>858</v>
      </c>
      <c r="Q60" s="30">
        <v>1.2841227737779461</v>
      </c>
      <c r="R60" s="56">
        <v>56</v>
      </c>
      <c r="S60" s="59"/>
      <c r="T60" s="59"/>
      <c r="U60" s="59"/>
      <c r="V60" s="40"/>
      <c r="W60" s="44"/>
      <c r="X60" s="31"/>
      <c r="Y60" s="41"/>
      <c r="Z60" s="40"/>
      <c r="AA60" s="29" t="s">
        <v>926</v>
      </c>
      <c r="AB60" s="30">
        <v>1.1681792554062165</v>
      </c>
      <c r="AC60" s="41">
        <v>56</v>
      </c>
      <c r="AG60" s="42"/>
      <c r="AH60" s="45"/>
    </row>
    <row r="61" spans="1:34" x14ac:dyDescent="0.3">
      <c r="A61" s="40"/>
      <c r="B61" s="41"/>
      <c r="C61" s="41"/>
      <c r="E61" s="29" t="s">
        <v>627</v>
      </c>
      <c r="F61" s="31">
        <v>0.95483841787466928</v>
      </c>
      <c r="G61" s="41">
        <v>57</v>
      </c>
      <c r="L61" s="29" t="s">
        <v>753</v>
      </c>
      <c r="M61" s="31">
        <v>0.70088933918721175</v>
      </c>
      <c r="N61" s="28">
        <v>57</v>
      </c>
      <c r="O61" s="58"/>
      <c r="P61" s="29" t="s">
        <v>846</v>
      </c>
      <c r="Q61" s="30">
        <v>1.2834502858143522</v>
      </c>
      <c r="R61" s="28">
        <v>57</v>
      </c>
      <c r="S61" s="59"/>
      <c r="T61" s="59"/>
      <c r="U61" s="59"/>
      <c r="V61" s="40"/>
      <c r="W61" s="44"/>
      <c r="X61" s="31"/>
      <c r="Y61" s="41"/>
      <c r="Z61" s="40"/>
      <c r="AA61" s="29" t="s">
        <v>993</v>
      </c>
      <c r="AB61" s="30">
        <v>1.1606192153329511</v>
      </c>
      <c r="AC61" s="41">
        <v>57</v>
      </c>
      <c r="AG61" s="42"/>
      <c r="AH61" s="45"/>
    </row>
    <row r="62" spans="1:34" x14ac:dyDescent="0.3">
      <c r="A62" s="40"/>
      <c r="B62" s="41"/>
      <c r="C62" s="41"/>
      <c r="E62" s="29" t="s">
        <v>689</v>
      </c>
      <c r="F62" s="31">
        <v>0.94162008111366846</v>
      </c>
      <c r="G62" s="41">
        <v>58</v>
      </c>
      <c r="L62" s="29" t="s">
        <v>727</v>
      </c>
      <c r="M62" s="31">
        <v>0.69803821002692656</v>
      </c>
      <c r="N62" s="28">
        <v>58</v>
      </c>
      <c r="O62" s="58"/>
      <c r="P62" s="29" t="s">
        <v>798</v>
      </c>
      <c r="Q62" s="30">
        <v>1.2806770098730607</v>
      </c>
      <c r="R62" s="28">
        <v>58</v>
      </c>
      <c r="S62" s="59"/>
      <c r="T62" s="59"/>
      <c r="U62" s="59"/>
      <c r="V62" s="40"/>
      <c r="W62" s="44"/>
      <c r="X62" s="31"/>
      <c r="Y62" s="41"/>
      <c r="Z62" s="40"/>
      <c r="AA62" s="29" t="s">
        <v>971</v>
      </c>
      <c r="AB62" s="30">
        <v>1.1586050912101233</v>
      </c>
      <c r="AC62" s="41">
        <v>58</v>
      </c>
      <c r="AG62" s="42"/>
      <c r="AH62" s="45"/>
    </row>
    <row r="63" spans="1:34" x14ac:dyDescent="0.3">
      <c r="A63" s="40"/>
      <c r="B63" s="41"/>
      <c r="C63" s="41"/>
      <c r="E63" s="29" t="s">
        <v>617</v>
      </c>
      <c r="F63" s="31">
        <v>0.85171532599108979</v>
      </c>
      <c r="G63" s="41">
        <v>59</v>
      </c>
      <c r="L63" s="29" t="s">
        <v>726</v>
      </c>
      <c r="M63" s="31">
        <v>0.68752404154378777</v>
      </c>
      <c r="N63" s="28">
        <v>59</v>
      </c>
      <c r="O63" s="58"/>
      <c r="P63" s="29" t="s">
        <v>850</v>
      </c>
      <c r="Q63" s="30">
        <v>1.2727181757914621</v>
      </c>
      <c r="R63" s="28">
        <v>59</v>
      </c>
      <c r="S63" s="59"/>
      <c r="T63" s="59"/>
      <c r="U63" s="59"/>
      <c r="V63" s="40"/>
      <c r="W63" s="44"/>
      <c r="X63" s="31"/>
      <c r="Y63" s="41"/>
      <c r="Z63" s="40"/>
      <c r="AA63" s="29" t="s">
        <v>968</v>
      </c>
      <c r="AB63" s="30">
        <v>1.1464092481447534</v>
      </c>
      <c r="AC63" s="41">
        <v>59</v>
      </c>
      <c r="AG63" s="42"/>
      <c r="AH63" s="45"/>
    </row>
    <row r="64" spans="1:34" x14ac:dyDescent="0.3">
      <c r="A64" s="40"/>
      <c r="B64" s="41"/>
      <c r="C64" s="41"/>
      <c r="E64" s="29" t="s">
        <v>670</v>
      </c>
      <c r="F64" s="31">
        <v>0.8496403239599577</v>
      </c>
      <c r="G64" s="41">
        <v>60</v>
      </c>
      <c r="L64" s="29" t="s">
        <v>728</v>
      </c>
      <c r="M64" s="31">
        <v>0.67034235158353639</v>
      </c>
      <c r="N64" s="28">
        <v>60</v>
      </c>
      <c r="O64" s="58"/>
      <c r="P64" s="29" t="s">
        <v>808</v>
      </c>
      <c r="Q64" s="30">
        <v>1.2601615591742532</v>
      </c>
      <c r="R64" s="28">
        <v>60</v>
      </c>
      <c r="S64" s="59"/>
      <c r="T64" s="59"/>
      <c r="U64" s="59"/>
      <c r="V64" s="40"/>
      <c r="W64" s="44"/>
      <c r="X64" s="31"/>
      <c r="Y64" s="41"/>
      <c r="Z64" s="40"/>
      <c r="AA64" s="29" t="s">
        <v>1007</v>
      </c>
      <c r="AB64" s="30">
        <v>1.1354738307805716</v>
      </c>
      <c r="AC64" s="41">
        <v>60</v>
      </c>
      <c r="AG64" s="42"/>
      <c r="AH64" s="45"/>
    </row>
    <row r="65" spans="1:34" x14ac:dyDescent="0.3">
      <c r="A65" s="40"/>
      <c r="B65" s="41"/>
      <c r="C65" s="41"/>
      <c r="E65" s="29" t="s">
        <v>654</v>
      </c>
      <c r="F65" s="31">
        <v>0.82277288868303222</v>
      </c>
      <c r="G65" s="41">
        <v>61</v>
      </c>
      <c r="L65" s="29"/>
      <c r="M65" s="30"/>
      <c r="N65" s="28"/>
      <c r="O65" s="58"/>
      <c r="P65" s="29" t="s">
        <v>821</v>
      </c>
      <c r="Q65" s="30">
        <v>1.2595094249940588</v>
      </c>
      <c r="R65" s="28">
        <v>61</v>
      </c>
      <c r="S65" s="59"/>
      <c r="T65" s="59"/>
      <c r="U65" s="59"/>
      <c r="V65" s="40"/>
      <c r="W65" s="44"/>
      <c r="X65" s="31"/>
      <c r="Y65" s="41"/>
      <c r="Z65" s="44"/>
      <c r="AA65" s="29" t="s">
        <v>905</v>
      </c>
      <c r="AB65" s="30">
        <v>1.1333503082771037</v>
      </c>
      <c r="AC65" s="41">
        <v>61</v>
      </c>
      <c r="AG65" s="42"/>
      <c r="AH65" s="45"/>
    </row>
    <row r="66" spans="1:34" x14ac:dyDescent="0.3">
      <c r="A66" s="40"/>
      <c r="B66" s="41"/>
      <c r="C66" s="41"/>
      <c r="E66" s="29" t="s">
        <v>694</v>
      </c>
      <c r="F66" s="31">
        <v>0.81508275786473727</v>
      </c>
      <c r="G66" s="41">
        <v>62</v>
      </c>
      <c r="L66" s="29"/>
      <c r="M66" s="30"/>
      <c r="N66" s="28"/>
      <c r="O66" s="58"/>
      <c r="P66" s="29" t="s">
        <v>799</v>
      </c>
      <c r="Q66" s="30">
        <v>1.2532375945634056</v>
      </c>
      <c r="R66" s="56">
        <v>62</v>
      </c>
      <c r="S66" s="59"/>
      <c r="T66" s="59"/>
      <c r="U66" s="59"/>
      <c r="V66" s="44"/>
      <c r="W66" s="44"/>
      <c r="X66" s="31"/>
      <c r="Y66" s="41"/>
      <c r="Z66" s="40"/>
      <c r="AA66" s="29" t="s">
        <v>964</v>
      </c>
      <c r="AB66" s="30">
        <v>1.1330751263932826</v>
      </c>
      <c r="AC66" s="41">
        <v>62</v>
      </c>
      <c r="AG66" s="42"/>
      <c r="AH66" s="45"/>
    </row>
    <row r="67" spans="1:34" x14ac:dyDescent="0.3">
      <c r="A67" s="40"/>
      <c r="B67" s="41"/>
      <c r="C67" s="41"/>
      <c r="E67" s="29" t="s">
        <v>628</v>
      </c>
      <c r="F67" s="31">
        <v>0.8086116827608042</v>
      </c>
      <c r="G67" s="41">
        <v>63</v>
      </c>
      <c r="L67" s="29"/>
      <c r="M67" s="30"/>
      <c r="N67" s="28"/>
      <c r="O67" s="58"/>
      <c r="P67" s="29" t="s">
        <v>857</v>
      </c>
      <c r="Q67" s="30">
        <v>1.2522925350511558</v>
      </c>
      <c r="R67" s="56">
        <v>63</v>
      </c>
      <c r="S67" s="59"/>
      <c r="T67" s="59"/>
      <c r="U67" s="59"/>
      <c r="V67" s="40"/>
      <c r="W67" s="44"/>
      <c r="X67" s="31"/>
      <c r="Y67" s="41"/>
      <c r="Z67" s="40"/>
      <c r="AA67" s="29" t="s">
        <v>943</v>
      </c>
      <c r="AB67" s="30">
        <v>1.1293115752414482</v>
      </c>
      <c r="AC67" s="41">
        <v>63</v>
      </c>
      <c r="AG67" s="42"/>
      <c r="AH67" s="45"/>
    </row>
    <row r="68" spans="1:34" x14ac:dyDescent="0.3">
      <c r="A68" s="40"/>
      <c r="B68" s="41"/>
      <c r="C68" s="41"/>
      <c r="E68" s="29" t="s">
        <v>647</v>
      </c>
      <c r="F68" s="31">
        <v>0.7995728475117081</v>
      </c>
      <c r="G68" s="41">
        <v>64</v>
      </c>
      <c r="L68" s="29"/>
      <c r="M68" s="30"/>
      <c r="N68" s="28"/>
      <c r="O68" s="58"/>
      <c r="P68" s="29" t="s">
        <v>789</v>
      </c>
      <c r="Q68" s="30">
        <v>1.2427234260802669</v>
      </c>
      <c r="R68" s="28">
        <v>64</v>
      </c>
      <c r="S68" s="59"/>
      <c r="T68" s="59"/>
      <c r="U68" s="59"/>
      <c r="V68" s="40"/>
      <c r="W68" s="44"/>
      <c r="X68" s="31"/>
      <c r="Y68" s="41"/>
      <c r="Z68" s="40"/>
      <c r="AA68" s="29" t="s">
        <v>965</v>
      </c>
      <c r="AB68" s="30">
        <v>1.1200662271235549</v>
      </c>
      <c r="AC68" s="41">
        <v>64</v>
      </c>
      <c r="AG68" s="42"/>
      <c r="AH68" s="45"/>
    </row>
    <row r="69" spans="1:34" x14ac:dyDescent="0.3">
      <c r="A69" s="40"/>
      <c r="B69" s="41"/>
      <c r="C69" s="41"/>
      <c r="E69" s="29" t="s">
        <v>667</v>
      </c>
      <c r="F69" s="31">
        <v>0.70886865536495802</v>
      </c>
      <c r="G69" s="41">
        <v>65</v>
      </c>
      <c r="L69" s="29"/>
      <c r="M69" s="30"/>
      <c r="N69" s="28"/>
      <c r="O69" s="58"/>
      <c r="P69" s="29" t="s">
        <v>866</v>
      </c>
      <c r="Q69" s="30">
        <v>1.2134899583175445</v>
      </c>
      <c r="R69" s="28">
        <v>65</v>
      </c>
      <c r="S69" s="59"/>
      <c r="T69" s="59"/>
      <c r="U69" s="59"/>
      <c r="V69" s="40"/>
      <c r="W69" s="44"/>
      <c r="X69" s="31"/>
      <c r="Y69" s="41"/>
      <c r="Z69" s="40"/>
      <c r="AA69" s="29" t="s">
        <v>959</v>
      </c>
      <c r="AB69" s="30">
        <v>1.0849421990952901</v>
      </c>
      <c r="AC69" s="41">
        <v>65</v>
      </c>
      <c r="AG69" s="61"/>
      <c r="AH69" s="61"/>
    </row>
    <row r="70" spans="1:34" x14ac:dyDescent="0.3">
      <c r="A70" s="40"/>
      <c r="B70" s="41"/>
      <c r="C70" s="41"/>
      <c r="E70" s="29" t="s">
        <v>660</v>
      </c>
      <c r="F70" s="31">
        <v>0.65604909703707426</v>
      </c>
      <c r="G70" s="41">
        <v>66</v>
      </c>
      <c r="L70" s="29"/>
      <c r="M70" s="30"/>
      <c r="N70" s="28"/>
      <c r="O70" s="38"/>
      <c r="P70" s="29" t="s">
        <v>828</v>
      </c>
      <c r="Q70" s="30">
        <v>1.2072247864210039</v>
      </c>
      <c r="R70" s="28">
        <v>66</v>
      </c>
      <c r="V70" s="40"/>
      <c r="W70" s="44"/>
      <c r="X70" s="31"/>
      <c r="Y70" s="41"/>
      <c r="Z70" s="40"/>
      <c r="AA70" s="29" t="s">
        <v>934</v>
      </c>
      <c r="AB70" s="30">
        <v>1.0778581283600552</v>
      </c>
      <c r="AC70" s="41">
        <v>66</v>
      </c>
      <c r="AG70" s="61"/>
      <c r="AH70" s="61"/>
    </row>
    <row r="71" spans="1:34" x14ac:dyDescent="0.3">
      <c r="A71" s="40"/>
      <c r="B71" s="41"/>
      <c r="C71" s="41"/>
      <c r="E71" s="29" t="s">
        <v>629</v>
      </c>
      <c r="F71" s="31">
        <v>0.6503086908342568</v>
      </c>
      <c r="G71" s="41">
        <v>67</v>
      </c>
      <c r="L71" s="29"/>
      <c r="M71" s="30"/>
      <c r="N71" s="28"/>
      <c r="O71" s="38"/>
      <c r="P71" s="29" t="s">
        <v>856</v>
      </c>
      <c r="Q71" s="30">
        <v>1.2037893141341418</v>
      </c>
      <c r="R71" s="28">
        <v>67</v>
      </c>
      <c r="V71" s="40"/>
      <c r="W71" s="44"/>
      <c r="X71" s="31"/>
      <c r="Y71" s="41"/>
      <c r="Z71" s="40"/>
      <c r="AA71" s="29" t="s">
        <v>966</v>
      </c>
      <c r="AB71" s="30">
        <v>1.0527451734027142</v>
      </c>
      <c r="AC71" s="41">
        <v>67</v>
      </c>
      <c r="AG71" s="61"/>
      <c r="AH71" s="61"/>
    </row>
    <row r="72" spans="1:34" x14ac:dyDescent="0.3">
      <c r="A72" s="40"/>
      <c r="B72" s="41"/>
      <c r="C72" s="41"/>
      <c r="E72" s="29" t="s">
        <v>668</v>
      </c>
      <c r="F72" s="31">
        <v>0.64557573318577388</v>
      </c>
      <c r="G72" s="41">
        <v>68</v>
      </c>
      <c r="N72" s="28"/>
      <c r="O72" s="38"/>
      <c r="P72" s="29" t="s">
        <v>793</v>
      </c>
      <c r="Q72" s="30">
        <v>1.1929734581356586</v>
      </c>
      <c r="R72" s="28">
        <v>68</v>
      </c>
      <c r="V72" s="40"/>
      <c r="W72" s="44"/>
      <c r="X72" s="31"/>
      <c r="Y72" s="41"/>
      <c r="Z72" s="40"/>
      <c r="AA72" s="29" t="s">
        <v>909</v>
      </c>
      <c r="AB72" s="30">
        <v>1.0401396795373115</v>
      </c>
      <c r="AC72" s="41">
        <v>68</v>
      </c>
      <c r="AG72" s="61"/>
      <c r="AH72" s="61"/>
    </row>
    <row r="73" spans="1:34" x14ac:dyDescent="0.3">
      <c r="A73" s="40"/>
      <c r="B73" s="41"/>
      <c r="C73" s="41"/>
      <c r="E73" s="29" t="s">
        <v>671</v>
      </c>
      <c r="F73" s="31">
        <v>0.61092610292268223</v>
      </c>
      <c r="G73" s="41">
        <v>69</v>
      </c>
      <c r="N73" s="28"/>
      <c r="O73" s="38"/>
      <c r="P73" s="29" t="s">
        <v>863</v>
      </c>
      <c r="Q73" s="30">
        <v>1.1437665782493369</v>
      </c>
      <c r="R73" s="28">
        <v>69</v>
      </c>
      <c r="V73" s="40"/>
      <c r="W73" s="44"/>
      <c r="X73" s="31"/>
      <c r="Y73" s="41"/>
      <c r="Z73" s="40"/>
      <c r="AA73" s="29" t="s">
        <v>970</v>
      </c>
      <c r="AB73" s="30">
        <v>1.0120923631848151</v>
      </c>
      <c r="AC73" s="41">
        <v>69</v>
      </c>
      <c r="AG73" s="61"/>
      <c r="AH73" s="61"/>
    </row>
    <row r="74" spans="1:34" x14ac:dyDescent="0.3">
      <c r="A74" s="40"/>
      <c r="B74" s="41"/>
      <c r="C74" s="41"/>
      <c r="E74" s="29" t="s">
        <v>643</v>
      </c>
      <c r="F74" s="31">
        <v>0.59851783232978228</v>
      </c>
      <c r="G74" s="41">
        <v>70</v>
      </c>
      <c r="N74" s="28"/>
      <c r="O74" s="38"/>
      <c r="P74" s="29" t="s">
        <v>834</v>
      </c>
      <c r="Q74" s="30">
        <v>1.1246700939372336</v>
      </c>
      <c r="R74" s="28">
        <v>70</v>
      </c>
      <c r="V74" s="40"/>
      <c r="W74" s="44"/>
      <c r="X74" s="31"/>
      <c r="Y74" s="41"/>
      <c r="Z74" s="44"/>
      <c r="AA74" s="29" t="s">
        <v>917</v>
      </c>
      <c r="AB74" s="30">
        <v>1.0036738628303294</v>
      </c>
      <c r="AC74" s="41">
        <v>70</v>
      </c>
      <c r="AG74" s="61"/>
      <c r="AH74" s="61"/>
    </row>
    <row r="75" spans="1:34" x14ac:dyDescent="0.3">
      <c r="A75" s="40"/>
      <c r="B75" s="41"/>
      <c r="C75" s="41"/>
      <c r="E75" s="29" t="s">
        <v>651</v>
      </c>
      <c r="F75" s="31">
        <v>0.51987545674437752</v>
      </c>
      <c r="G75" s="41">
        <v>71</v>
      </c>
      <c r="N75" s="28"/>
      <c r="O75" s="38"/>
      <c r="P75" s="29" t="s">
        <v>859</v>
      </c>
      <c r="Q75" s="30">
        <v>1.1201212580522926</v>
      </c>
      <c r="R75" s="28">
        <v>71</v>
      </c>
      <c r="V75" s="44"/>
      <c r="W75" s="44"/>
      <c r="X75" s="31"/>
      <c r="Y75" s="41"/>
      <c r="Z75" s="40"/>
      <c r="AA75" s="29" t="s">
        <v>997</v>
      </c>
      <c r="AB75" s="30">
        <v>1.0036038987632074</v>
      </c>
      <c r="AC75" s="41">
        <v>71</v>
      </c>
      <c r="AG75" s="61"/>
      <c r="AH75" s="61"/>
    </row>
    <row r="76" spans="1:34" x14ac:dyDescent="0.3">
      <c r="A76" s="40"/>
      <c r="B76" s="41"/>
      <c r="C76" s="41"/>
      <c r="E76" s="29" t="s">
        <v>648</v>
      </c>
      <c r="F76" s="31">
        <v>0.49465802068859038</v>
      </c>
      <c r="G76" s="41">
        <v>72</v>
      </c>
      <c r="N76" s="28"/>
      <c r="O76" s="38"/>
      <c r="P76" s="29" t="s">
        <v>845</v>
      </c>
      <c r="Q76" s="30">
        <v>1.1186160831550906</v>
      </c>
      <c r="R76" s="28">
        <v>72</v>
      </c>
      <c r="V76" s="40"/>
      <c r="W76" s="44"/>
      <c r="X76" s="31"/>
      <c r="Y76" s="41"/>
      <c r="Z76" s="40"/>
      <c r="AA76" s="29" t="s">
        <v>919</v>
      </c>
      <c r="AB76" s="30">
        <v>0.99376170816434173</v>
      </c>
      <c r="AC76" s="41">
        <v>72</v>
      </c>
      <c r="AG76" s="61"/>
      <c r="AH76" s="61"/>
    </row>
    <row r="77" spans="1:34" x14ac:dyDescent="0.3">
      <c r="A77" s="40"/>
      <c r="B77" s="41"/>
      <c r="C77" s="41"/>
      <c r="E77" s="29" t="s">
        <v>633</v>
      </c>
      <c r="F77" s="31">
        <v>0.35220154232343559</v>
      </c>
      <c r="G77" s="41">
        <v>73</v>
      </c>
      <c r="N77" s="28"/>
      <c r="O77" s="38"/>
      <c r="P77" s="29" t="s">
        <v>794</v>
      </c>
      <c r="Q77" s="30">
        <v>1.1162969611488653</v>
      </c>
      <c r="R77" s="28">
        <v>73</v>
      </c>
      <c r="V77" s="40"/>
      <c r="W77" s="44"/>
      <c r="X77" s="31"/>
      <c r="Y77" s="41"/>
      <c r="Z77" s="40"/>
      <c r="AA77" s="29" t="s">
        <v>1005</v>
      </c>
      <c r="AB77" s="30">
        <v>0.9583094438528954</v>
      </c>
      <c r="AC77" s="41">
        <v>73</v>
      </c>
      <c r="AG77" s="61"/>
      <c r="AH77" s="61"/>
    </row>
    <row r="78" spans="1:34" x14ac:dyDescent="0.3">
      <c r="A78" s="40"/>
      <c r="B78" s="41"/>
      <c r="C78" s="41"/>
      <c r="E78" s="29" t="s">
        <v>665</v>
      </c>
      <c r="F78" s="31">
        <v>0.3466773982594698</v>
      </c>
      <c r="G78" s="41">
        <v>74</v>
      </c>
      <c r="N78" s="28"/>
      <c r="O78" s="38"/>
      <c r="P78" s="29" t="s">
        <v>815</v>
      </c>
      <c r="Q78" s="30">
        <v>1.0829593537633031</v>
      </c>
      <c r="R78" s="28">
        <v>74</v>
      </c>
      <c r="V78" s="40"/>
      <c r="W78" s="44"/>
      <c r="X78" s="31"/>
      <c r="Y78" s="41"/>
      <c r="Z78" s="44"/>
      <c r="AA78" s="29" t="s">
        <v>915</v>
      </c>
      <c r="AB78" s="30">
        <v>0.95347652910899716</v>
      </c>
      <c r="AC78" s="41">
        <v>74</v>
      </c>
      <c r="AG78" s="61"/>
      <c r="AH78" s="61"/>
    </row>
    <row r="79" spans="1:34" x14ac:dyDescent="0.3">
      <c r="A79" s="40"/>
      <c r="B79" s="41"/>
      <c r="C79" s="41"/>
      <c r="E79" s="29" t="s">
        <v>635</v>
      </c>
      <c r="F79" s="31">
        <v>0.34283905108663698</v>
      </c>
      <c r="G79" s="41">
        <v>75</v>
      </c>
      <c r="N79" s="28"/>
      <c r="O79" s="38"/>
      <c r="P79" s="29" t="s">
        <v>817</v>
      </c>
      <c r="Q79" s="30">
        <v>1.0773387369132053</v>
      </c>
      <c r="R79" s="28">
        <v>75</v>
      </c>
      <c r="V79" s="40"/>
      <c r="W79" s="44"/>
      <c r="X79" s="31"/>
      <c r="Y79" s="41"/>
      <c r="Z79" s="40"/>
      <c r="AA79" s="29" t="s">
        <v>967</v>
      </c>
      <c r="AB79" s="30">
        <v>0.93387635632557731</v>
      </c>
      <c r="AC79" s="41">
        <v>75</v>
      </c>
      <c r="AG79" s="61"/>
      <c r="AH79" s="61"/>
    </row>
    <row r="80" spans="1:34" x14ac:dyDescent="0.3">
      <c r="A80" s="40"/>
      <c r="B80" s="41"/>
      <c r="C80" s="41"/>
      <c r="E80" s="29" t="s">
        <v>675</v>
      </c>
      <c r="F80" s="31">
        <v>0.3294129483374415</v>
      </c>
      <c r="G80" s="41">
        <v>76</v>
      </c>
      <c r="N80" s="28"/>
      <c r="O80" s="38"/>
      <c r="P80" s="29" t="s">
        <v>807</v>
      </c>
      <c r="Q80" s="30">
        <v>1.0665469932042571</v>
      </c>
      <c r="R80" s="28">
        <v>76</v>
      </c>
      <c r="V80" s="40"/>
      <c r="W80" s="44"/>
      <c r="X80" s="31"/>
      <c r="Y80" s="41"/>
      <c r="Z80" s="40"/>
      <c r="AA80" s="29" t="s">
        <v>989</v>
      </c>
      <c r="AB80" s="30">
        <v>0.90154803833237773</v>
      </c>
      <c r="AC80" s="41">
        <v>76</v>
      </c>
      <c r="AG80" s="61"/>
      <c r="AH80" s="61"/>
    </row>
    <row r="81" spans="1:34" x14ac:dyDescent="0.3">
      <c r="A81" s="40"/>
      <c r="B81" s="41"/>
      <c r="C81" s="41"/>
      <c r="E81" s="29" t="s">
        <v>673</v>
      </c>
      <c r="F81" s="31">
        <v>0.30067910860707275</v>
      </c>
      <c r="G81" s="41">
        <v>77</v>
      </c>
      <c r="N81" s="28"/>
      <c r="O81" s="38"/>
      <c r="P81" s="29" t="s">
        <v>870</v>
      </c>
      <c r="Q81" s="30">
        <v>1.044334975369458</v>
      </c>
      <c r="R81" s="28">
        <v>77</v>
      </c>
      <c r="V81" s="40"/>
      <c r="W81" s="44"/>
      <c r="X81" s="31"/>
      <c r="Y81" s="41"/>
      <c r="Z81" s="40"/>
      <c r="AA81" s="29" t="s">
        <v>977</v>
      </c>
      <c r="AB81" s="30">
        <v>0.89891493953818402</v>
      </c>
      <c r="AC81" s="41">
        <v>77</v>
      </c>
      <c r="AG81" s="61"/>
      <c r="AH81" s="61"/>
    </row>
    <row r="82" spans="1:34" x14ac:dyDescent="0.3">
      <c r="A82" s="39"/>
      <c r="B82" s="28"/>
      <c r="C82" s="28"/>
      <c r="D82" s="46"/>
      <c r="E82" s="39"/>
      <c r="F82" s="62"/>
      <c r="G82" s="28"/>
      <c r="H82" s="28"/>
      <c r="N82" s="28"/>
      <c r="O82" s="38"/>
      <c r="P82" s="29" t="s">
        <v>852</v>
      </c>
      <c r="Q82" s="30">
        <v>1.0379876668292745</v>
      </c>
      <c r="R82" s="28">
        <v>78</v>
      </c>
      <c r="V82" s="40"/>
      <c r="W82" s="44"/>
      <c r="X82" s="31"/>
      <c r="Y82" s="41"/>
      <c r="Z82" s="40"/>
      <c r="AA82" s="29" t="s">
        <v>916</v>
      </c>
      <c r="AB82" s="30">
        <v>0.89800483785897456</v>
      </c>
      <c r="AC82" s="41">
        <v>78</v>
      </c>
      <c r="AG82" s="61"/>
      <c r="AH82" s="61"/>
    </row>
    <row r="83" spans="1:34" x14ac:dyDescent="0.3">
      <c r="A83" s="39"/>
      <c r="B83" s="28"/>
      <c r="C83" s="28"/>
      <c r="D83" s="46"/>
      <c r="E83" s="39"/>
      <c r="F83" s="62"/>
      <c r="G83" s="28"/>
      <c r="H83" s="28"/>
      <c r="N83" s="28"/>
      <c r="O83" s="38"/>
      <c r="P83" s="29" t="s">
        <v>805</v>
      </c>
      <c r="Q83" s="30">
        <v>1.0344916014873702</v>
      </c>
      <c r="R83" s="28">
        <v>79</v>
      </c>
      <c r="V83" s="44"/>
      <c r="W83" s="44"/>
      <c r="X83" s="31"/>
      <c r="Y83" s="41"/>
      <c r="Z83" s="44"/>
      <c r="AA83" s="29" t="s">
        <v>976</v>
      </c>
      <c r="AB83" s="30">
        <v>0.891272211217219</v>
      </c>
      <c r="AC83" s="41">
        <v>79</v>
      </c>
      <c r="AG83" s="61"/>
      <c r="AH83" s="61"/>
    </row>
    <row r="84" spans="1:34" ht="15" thickBot="1" x14ac:dyDescent="0.35">
      <c r="A84" s="32" t="s">
        <v>4836</v>
      </c>
      <c r="B84" s="57"/>
      <c r="C84" s="57"/>
      <c r="D84" s="154"/>
      <c r="E84" s="32"/>
      <c r="F84" s="62"/>
      <c r="G84" s="28"/>
      <c r="H84" s="28"/>
      <c r="N84" s="28"/>
      <c r="O84" s="38"/>
      <c r="P84" s="29" t="s">
        <v>800</v>
      </c>
      <c r="Q84" s="30">
        <v>1.0080779587126556</v>
      </c>
      <c r="R84" s="28">
        <v>80</v>
      </c>
      <c r="V84" s="40"/>
      <c r="W84" s="44"/>
      <c r="X84" s="31"/>
      <c r="Y84" s="41"/>
      <c r="Z84" s="40"/>
      <c r="AA84" s="29" t="s">
        <v>955</v>
      </c>
      <c r="AB84" s="30">
        <v>0.87237737285313288</v>
      </c>
      <c r="AC84" s="41">
        <v>80</v>
      </c>
      <c r="AG84" s="61"/>
      <c r="AH84" s="61"/>
    </row>
    <row r="85" spans="1:34" x14ac:dyDescent="0.3">
      <c r="A85" s="39"/>
      <c r="B85" s="28"/>
      <c r="C85" s="28"/>
      <c r="D85" s="46"/>
      <c r="E85" s="39"/>
      <c r="F85" s="62"/>
      <c r="G85" s="28"/>
      <c r="H85" s="28"/>
      <c r="N85" s="28"/>
      <c r="O85" s="38"/>
      <c r="P85" s="29" t="s">
        <v>860</v>
      </c>
      <c r="Q85" s="30">
        <v>0.99643804471390673</v>
      </c>
      <c r="R85" s="28">
        <v>81</v>
      </c>
      <c r="V85" s="44"/>
      <c r="W85" s="44"/>
      <c r="X85" s="31"/>
      <c r="Y85" s="41"/>
      <c r="Z85" s="40"/>
      <c r="AA85" s="29" t="s">
        <v>974</v>
      </c>
      <c r="AB85" s="30">
        <v>0.85972563048812933</v>
      </c>
      <c r="AC85" s="41">
        <v>81</v>
      </c>
      <c r="AD85" s="59"/>
      <c r="AE85" s="59"/>
      <c r="AG85" s="61"/>
      <c r="AH85" s="61"/>
    </row>
    <row r="86" spans="1:34" x14ac:dyDescent="0.3">
      <c r="A86" s="39"/>
      <c r="B86" s="28"/>
      <c r="C86" s="28"/>
      <c r="D86" s="46"/>
      <c r="E86" s="39"/>
      <c r="F86" s="62"/>
      <c r="G86" s="28"/>
      <c r="H86" s="28"/>
      <c r="N86" s="28"/>
      <c r="O86" s="38"/>
      <c r="P86" s="29" t="s">
        <v>854</v>
      </c>
      <c r="Q86" s="30">
        <v>0.94992932817991937</v>
      </c>
      <c r="R86" s="28">
        <v>82</v>
      </c>
      <c r="V86" s="40"/>
      <c r="W86" s="44"/>
      <c r="X86" s="31"/>
      <c r="Y86" s="41"/>
      <c r="Z86" s="40"/>
      <c r="AA86" s="29" t="s">
        <v>961</v>
      </c>
      <c r="AB86" s="30">
        <v>0.85696123939331215</v>
      </c>
      <c r="AC86" s="41">
        <v>82</v>
      </c>
      <c r="AD86" s="59"/>
      <c r="AE86" s="59"/>
      <c r="AG86" s="61"/>
      <c r="AH86" s="61"/>
    </row>
    <row r="87" spans="1:34" x14ac:dyDescent="0.3">
      <c r="A87" s="39"/>
      <c r="B87" s="28"/>
      <c r="C87" s="28"/>
      <c r="D87" s="46"/>
      <c r="E87" s="39"/>
      <c r="F87" s="62"/>
      <c r="G87" s="28"/>
      <c r="H87" s="28"/>
      <c r="N87" s="28"/>
      <c r="O87" s="38"/>
      <c r="P87" s="29" t="s">
        <v>820</v>
      </c>
      <c r="Q87" s="30">
        <v>0.93892203584875</v>
      </c>
      <c r="R87" s="28">
        <v>83</v>
      </c>
      <c r="V87" s="40"/>
      <c r="W87" s="44"/>
      <c r="X87" s="31"/>
      <c r="Y87" s="41"/>
      <c r="Z87" s="40"/>
      <c r="AA87" s="29" t="s">
        <v>1001</v>
      </c>
      <c r="AB87" s="30">
        <v>0.8506020149070358</v>
      </c>
      <c r="AC87" s="41">
        <v>83</v>
      </c>
      <c r="AD87" s="59"/>
      <c r="AE87" s="59"/>
      <c r="AG87" s="61"/>
      <c r="AH87" s="61"/>
    </row>
    <row r="88" spans="1:34" x14ac:dyDescent="0.3">
      <c r="A88" s="39"/>
      <c r="B88" s="28"/>
      <c r="C88" s="28"/>
      <c r="D88" s="46"/>
      <c r="E88" s="39"/>
      <c r="F88" s="62"/>
      <c r="G88" s="28"/>
      <c r="H88" s="28"/>
      <c r="N88" s="28"/>
      <c r="O88" s="38"/>
      <c r="P88" s="29" t="s">
        <v>796</v>
      </c>
      <c r="Q88" s="30">
        <v>0.93294012052827291</v>
      </c>
      <c r="R88" s="28">
        <v>84</v>
      </c>
      <c r="V88" s="40"/>
      <c r="W88" s="44"/>
      <c r="X88" s="31"/>
      <c r="Y88" s="41"/>
      <c r="Z88" s="40"/>
      <c r="AA88" s="29" t="s">
        <v>960</v>
      </c>
      <c r="AB88" s="30">
        <v>0.82736599355468177</v>
      </c>
      <c r="AC88" s="41">
        <v>84</v>
      </c>
      <c r="AD88" s="59"/>
      <c r="AE88" s="59"/>
      <c r="AG88" s="61"/>
      <c r="AH88" s="61"/>
    </row>
    <row r="89" spans="1:34" x14ac:dyDescent="0.3">
      <c r="A89" s="39"/>
      <c r="B89" s="28"/>
      <c r="C89" s="28"/>
      <c r="D89" s="46"/>
      <c r="E89" s="39"/>
      <c r="F89" s="62"/>
      <c r="G89" s="28"/>
      <c r="H89" s="28"/>
      <c r="N89" s="28"/>
      <c r="O89" s="38"/>
      <c r="P89" s="29" t="s">
        <v>790</v>
      </c>
      <c r="Q89" s="30">
        <v>0.93165790485959743</v>
      </c>
      <c r="R89" s="28">
        <v>85</v>
      </c>
      <c r="V89" s="40"/>
      <c r="W89" s="44"/>
      <c r="X89" s="31"/>
      <c r="Y89" s="41"/>
      <c r="Z89" s="40"/>
      <c r="AA89" s="29" t="s">
        <v>931</v>
      </c>
      <c r="AB89" s="30">
        <v>0.80227413292735139</v>
      </c>
      <c r="AC89" s="41">
        <v>85</v>
      </c>
      <c r="AD89" s="59"/>
      <c r="AE89" s="59"/>
      <c r="AG89" s="61"/>
      <c r="AH89" s="61"/>
    </row>
    <row r="90" spans="1:34" x14ac:dyDescent="0.3">
      <c r="A90" s="39"/>
      <c r="B90" s="62"/>
      <c r="C90" s="28"/>
      <c r="D90" s="46"/>
      <c r="E90" s="39"/>
      <c r="F90" s="62"/>
      <c r="G90" s="28"/>
      <c r="H90" s="28"/>
      <c r="N90" s="28"/>
      <c r="O90" s="38"/>
      <c r="P90" s="29" t="s">
        <v>816</v>
      </c>
      <c r="Q90" s="30">
        <v>0.9202096388857619</v>
      </c>
      <c r="R90" s="28">
        <v>86</v>
      </c>
      <c r="V90" s="40"/>
      <c r="W90" s="44"/>
      <c r="X90" s="31"/>
      <c r="Y90" s="41"/>
      <c r="Z90" s="40"/>
      <c r="AA90" s="29" t="s">
        <v>1000</v>
      </c>
      <c r="AB90" s="30">
        <v>0.79670734703906954</v>
      </c>
      <c r="AC90" s="41">
        <v>86</v>
      </c>
      <c r="AD90" s="59"/>
      <c r="AE90" s="59"/>
      <c r="AG90" s="61"/>
      <c r="AH90" s="61"/>
    </row>
    <row r="91" spans="1:34" x14ac:dyDescent="0.3">
      <c r="A91" s="39"/>
      <c r="B91" s="62"/>
      <c r="C91" s="28"/>
      <c r="D91" s="46"/>
      <c r="E91" s="39"/>
      <c r="F91" s="62"/>
      <c r="G91" s="28"/>
      <c r="H91" s="28"/>
      <c r="N91" s="28"/>
      <c r="O91" s="38"/>
      <c r="P91" s="29" t="s">
        <v>791</v>
      </c>
      <c r="Q91" s="30">
        <v>0.83651750224387744</v>
      </c>
      <c r="R91" s="28">
        <v>87</v>
      </c>
      <c r="V91" s="44"/>
      <c r="W91" s="44"/>
      <c r="X91" s="31"/>
      <c r="Y91" s="41"/>
      <c r="Z91" s="40"/>
      <c r="AA91" s="29" t="s">
        <v>962</v>
      </c>
      <c r="AB91" s="30">
        <v>0.79321763297164649</v>
      </c>
      <c r="AC91" s="41">
        <v>87</v>
      </c>
      <c r="AD91" s="59"/>
      <c r="AE91" s="59"/>
      <c r="AG91" s="61"/>
      <c r="AH91" s="61"/>
    </row>
    <row r="92" spans="1:34" x14ac:dyDescent="0.3">
      <c r="A92" s="39"/>
      <c r="B92" s="63"/>
      <c r="C92" s="28"/>
      <c r="D92" s="46"/>
      <c r="E92" s="39"/>
      <c r="F92" s="62"/>
      <c r="G92" s="28"/>
      <c r="H92" s="28"/>
      <c r="N92" s="28"/>
      <c r="O92" s="38"/>
      <c r="P92" s="29" t="s">
        <v>867</v>
      </c>
      <c r="Q92" s="30">
        <v>0.80454717696097</v>
      </c>
      <c r="R92" s="28">
        <v>88</v>
      </c>
      <c r="V92" s="40"/>
      <c r="W92" s="44"/>
      <c r="X92" s="31"/>
      <c r="Y92" s="41"/>
      <c r="Z92" s="40"/>
      <c r="AA92" s="29" t="s">
        <v>963</v>
      </c>
      <c r="AB92" s="30">
        <v>0.78850190698637024</v>
      </c>
      <c r="AC92" s="41">
        <v>88</v>
      </c>
      <c r="AD92" s="59"/>
      <c r="AE92" s="59"/>
      <c r="AG92" s="61"/>
      <c r="AH92" s="61"/>
    </row>
    <row r="93" spans="1:34" x14ac:dyDescent="0.3">
      <c r="A93" s="39"/>
      <c r="B93" s="28"/>
      <c r="C93" s="28"/>
      <c r="D93" s="46"/>
      <c r="E93" s="39"/>
      <c r="F93" s="62"/>
      <c r="G93" s="28"/>
      <c r="H93" s="28"/>
      <c r="N93" s="28"/>
      <c r="O93" s="38"/>
      <c r="P93" s="29" t="s">
        <v>830</v>
      </c>
      <c r="Q93" s="30">
        <v>0.79610241785182689</v>
      </c>
      <c r="R93" s="28">
        <v>89</v>
      </c>
      <c r="V93" s="40"/>
      <c r="W93" s="44"/>
      <c r="X93" s="31"/>
      <c r="Y93" s="41"/>
      <c r="Z93" s="40"/>
      <c r="AA93" s="29" t="s">
        <v>949</v>
      </c>
      <c r="AB93" s="30">
        <v>0.777296731528617</v>
      </c>
      <c r="AC93" s="41">
        <v>89</v>
      </c>
      <c r="AD93" s="59"/>
      <c r="AE93" s="59"/>
      <c r="AG93" s="61"/>
      <c r="AH93" s="61"/>
    </row>
    <row r="94" spans="1:34" x14ac:dyDescent="0.3">
      <c r="A94" s="39"/>
      <c r="B94" s="28"/>
      <c r="C94" s="28"/>
      <c r="D94" s="46"/>
      <c r="E94" s="39"/>
      <c r="F94" s="62"/>
      <c r="G94" s="28"/>
      <c r="H94" s="28"/>
      <c r="N94" s="28"/>
      <c r="O94" s="38"/>
      <c r="P94" s="29" t="s">
        <v>792</v>
      </c>
      <c r="Q94" s="30">
        <v>0.74112065649442249</v>
      </c>
      <c r="R94" s="28">
        <v>90</v>
      </c>
      <c r="V94" s="40"/>
      <c r="W94" s="44"/>
      <c r="X94" s="31"/>
      <c r="Y94" s="41"/>
      <c r="Z94" s="40"/>
      <c r="AA94" s="29" t="s">
        <v>953</v>
      </c>
      <c r="AB94" s="30">
        <v>0.75315191017650696</v>
      </c>
      <c r="AC94" s="41">
        <v>90</v>
      </c>
      <c r="AG94" s="61"/>
      <c r="AH94" s="61"/>
    </row>
    <row r="95" spans="1:34" x14ac:dyDescent="0.3">
      <c r="A95" s="39"/>
      <c r="B95" s="28"/>
      <c r="C95" s="28"/>
      <c r="D95" s="46"/>
      <c r="E95" s="39"/>
      <c r="F95" s="62"/>
      <c r="G95" s="28"/>
      <c r="H95" s="28"/>
      <c r="N95" s="28"/>
      <c r="O95" s="38"/>
      <c r="P95" s="29" t="s">
        <v>819</v>
      </c>
      <c r="Q95" s="30">
        <v>0.74051559157942148</v>
      </c>
      <c r="R95" s="28">
        <v>91</v>
      </c>
      <c r="V95" s="40"/>
      <c r="W95" s="44"/>
      <c r="X95" s="31"/>
      <c r="Y95" s="41"/>
      <c r="Z95" s="40"/>
      <c r="AA95" s="29" t="s">
        <v>1006</v>
      </c>
      <c r="AB95" s="30">
        <v>0.72700466868703417</v>
      </c>
      <c r="AC95" s="41">
        <v>91</v>
      </c>
      <c r="AG95" s="61"/>
      <c r="AH95" s="61"/>
    </row>
    <row r="96" spans="1:34" x14ac:dyDescent="0.3">
      <c r="A96" s="39"/>
      <c r="B96" s="28"/>
      <c r="C96" s="28"/>
      <c r="D96" s="46"/>
      <c r="E96" s="39"/>
      <c r="F96" s="62"/>
      <c r="G96" s="28"/>
      <c r="H96" s="28"/>
      <c r="N96" s="28"/>
      <c r="O96" s="38"/>
      <c r="P96" s="37"/>
      <c r="Q96" s="37"/>
      <c r="R96" s="28"/>
      <c r="V96" s="40"/>
      <c r="W96" s="44"/>
      <c r="X96" s="31"/>
      <c r="Y96" s="41"/>
      <c r="Z96" s="40"/>
      <c r="AA96" s="29" t="s">
        <v>988</v>
      </c>
      <c r="AB96" s="30">
        <v>0.6821197477270865</v>
      </c>
      <c r="AC96" s="41">
        <v>92</v>
      </c>
      <c r="AG96" s="61"/>
      <c r="AH96" s="61"/>
    </row>
    <row r="97" spans="1:34" x14ac:dyDescent="0.3">
      <c r="A97" s="39"/>
      <c r="B97" s="28"/>
      <c r="C97" s="28"/>
      <c r="D97" s="46"/>
      <c r="E97" s="39"/>
      <c r="F97" s="62"/>
      <c r="G97" s="28"/>
      <c r="H97" s="28"/>
      <c r="N97" s="28"/>
      <c r="O97" s="38"/>
      <c r="P97" s="37"/>
      <c r="Q97" s="37"/>
      <c r="R97" s="28"/>
      <c r="V97" s="40"/>
      <c r="W97" s="44"/>
      <c r="X97" s="31"/>
      <c r="Y97" s="41"/>
      <c r="Z97" s="44"/>
      <c r="AA97" s="29" t="s">
        <v>991</v>
      </c>
      <c r="AB97" s="30">
        <v>0.63305758047342131</v>
      </c>
      <c r="AC97" s="41">
        <v>93</v>
      </c>
      <c r="AG97" s="61"/>
      <c r="AH97" s="61"/>
    </row>
    <row r="98" spans="1:34" x14ac:dyDescent="0.3">
      <c r="A98" s="39"/>
      <c r="B98" s="28"/>
      <c r="C98" s="28"/>
      <c r="D98" s="64"/>
      <c r="E98" s="29"/>
      <c r="F98" s="65"/>
      <c r="G98" s="56"/>
      <c r="H98" s="56"/>
      <c r="I98" s="38"/>
      <c r="J98" s="38"/>
      <c r="K98" s="38"/>
      <c r="L98" s="28"/>
      <c r="M98" s="28"/>
      <c r="N98" s="28"/>
      <c r="O98" s="38"/>
      <c r="P98" s="37"/>
      <c r="Q98" s="37"/>
      <c r="R98" s="28"/>
      <c r="V98" s="40"/>
      <c r="W98" s="44"/>
      <c r="X98" s="31"/>
      <c r="Y98" s="41"/>
      <c r="Z98" s="40"/>
      <c r="AA98" s="29" t="s">
        <v>996</v>
      </c>
      <c r="AB98" s="30">
        <v>0.60684740765009415</v>
      </c>
      <c r="AC98" s="41">
        <v>94</v>
      </c>
      <c r="AG98" s="61"/>
      <c r="AH98" s="61"/>
    </row>
    <row r="99" spans="1:34" x14ac:dyDescent="0.3">
      <c r="A99" s="39"/>
      <c r="B99" s="28"/>
      <c r="C99" s="28"/>
      <c r="D99" s="64"/>
      <c r="E99" s="29"/>
      <c r="F99" s="65"/>
      <c r="G99" s="56"/>
      <c r="H99" s="56"/>
      <c r="I99" s="38"/>
      <c r="J99" s="38"/>
      <c r="K99" s="38"/>
      <c r="L99" s="28"/>
      <c r="M99" s="28"/>
      <c r="N99" s="28"/>
      <c r="O99" s="38"/>
      <c r="P99" s="37"/>
      <c r="Q99" s="37"/>
      <c r="R99" s="28"/>
      <c r="V99" s="40"/>
      <c r="W99" s="44"/>
      <c r="X99" s="31"/>
      <c r="Y99" s="41"/>
      <c r="Z99" s="40"/>
      <c r="AA99" s="29" t="s">
        <v>978</v>
      </c>
      <c r="AB99" s="30">
        <v>0.5897909706412795</v>
      </c>
      <c r="AC99" s="41">
        <v>95</v>
      </c>
      <c r="AG99" s="61"/>
      <c r="AH99" s="61"/>
    </row>
    <row r="100" spans="1:34" x14ac:dyDescent="0.3">
      <c r="A100" s="39"/>
      <c r="B100" s="28"/>
      <c r="C100" s="28"/>
      <c r="D100" s="64"/>
      <c r="E100" s="29"/>
      <c r="F100" s="65"/>
      <c r="G100" s="56"/>
      <c r="H100" s="56"/>
      <c r="I100" s="38"/>
      <c r="J100" s="38"/>
      <c r="K100" s="38"/>
      <c r="L100" s="28"/>
      <c r="M100" s="28"/>
      <c r="N100" s="28"/>
      <c r="O100" s="38"/>
      <c r="P100" s="37"/>
      <c r="Q100" s="37"/>
      <c r="R100" s="28"/>
      <c r="V100" s="40"/>
      <c r="W100" s="44"/>
      <c r="X100" s="31"/>
      <c r="Y100" s="41"/>
      <c r="Z100" s="40"/>
      <c r="AA100" s="29" t="s">
        <v>932</v>
      </c>
      <c r="AB100" s="30">
        <v>0.5709833959750702</v>
      </c>
      <c r="AC100" s="41">
        <v>96</v>
      </c>
      <c r="AG100" s="61"/>
      <c r="AH100" s="61"/>
    </row>
    <row r="101" spans="1:34" x14ac:dyDescent="0.3">
      <c r="A101" s="39"/>
      <c r="B101" s="28"/>
      <c r="C101" s="28"/>
      <c r="D101" s="64"/>
      <c r="E101" s="29"/>
      <c r="F101" s="65"/>
      <c r="G101" s="56"/>
      <c r="H101" s="56"/>
      <c r="I101" s="38"/>
      <c r="J101" s="38"/>
      <c r="K101" s="38"/>
      <c r="L101" s="28"/>
      <c r="M101" s="28"/>
      <c r="N101" s="28"/>
      <c r="O101" s="38"/>
      <c r="P101" s="37"/>
      <c r="Q101" s="37"/>
      <c r="R101" s="28"/>
      <c r="V101" s="40"/>
      <c r="W101" s="44"/>
      <c r="X101" s="31"/>
      <c r="Y101" s="41"/>
      <c r="Z101" s="40"/>
      <c r="AA101" s="29" t="s">
        <v>987</v>
      </c>
      <c r="AB101" s="30">
        <v>0.5512326971905972</v>
      </c>
      <c r="AC101" s="41">
        <v>97</v>
      </c>
      <c r="AG101" s="61"/>
      <c r="AH101" s="61"/>
    </row>
    <row r="102" spans="1:34" x14ac:dyDescent="0.3">
      <c r="A102" s="39"/>
      <c r="B102" s="28"/>
      <c r="C102" s="28"/>
      <c r="D102" s="64"/>
      <c r="E102" s="29"/>
      <c r="F102" s="65"/>
      <c r="G102" s="56"/>
      <c r="H102" s="56"/>
      <c r="I102" s="38"/>
      <c r="J102" s="38"/>
      <c r="K102" s="38"/>
      <c r="L102" s="28"/>
      <c r="M102" s="28"/>
      <c r="N102" s="28"/>
      <c r="O102" s="38"/>
      <c r="P102" s="37"/>
      <c r="Q102" s="37"/>
      <c r="R102" s="28"/>
      <c r="V102" s="40"/>
      <c r="W102" s="44"/>
      <c r="X102" s="31"/>
      <c r="Y102" s="41"/>
      <c r="Z102" s="44"/>
      <c r="AA102" s="29" t="s">
        <v>956</v>
      </c>
      <c r="AB102" s="30">
        <v>0.50737428041295973</v>
      </c>
      <c r="AC102" s="41">
        <v>98</v>
      </c>
      <c r="AG102" s="61"/>
      <c r="AH102" s="61"/>
    </row>
    <row r="103" spans="1:34" x14ac:dyDescent="0.3">
      <c r="A103" s="39"/>
      <c r="B103" s="28"/>
      <c r="C103" s="28"/>
      <c r="D103" s="46"/>
      <c r="E103" s="39"/>
      <c r="F103" s="62"/>
      <c r="G103" s="28"/>
      <c r="H103" s="28"/>
      <c r="I103" s="38"/>
      <c r="J103" s="38"/>
      <c r="K103" s="38"/>
      <c r="L103" s="28"/>
      <c r="M103" s="28"/>
      <c r="N103" s="28"/>
      <c r="O103" s="38"/>
      <c r="P103" s="37"/>
      <c r="Q103" s="37"/>
      <c r="R103" s="28"/>
      <c r="V103" s="40"/>
      <c r="W103" s="44"/>
      <c r="X103" s="31"/>
      <c r="Y103" s="41"/>
      <c r="Z103" s="40"/>
      <c r="AA103" s="41"/>
      <c r="AB103" s="31"/>
      <c r="AC103" s="41"/>
      <c r="AG103" s="61"/>
      <c r="AH103" s="61"/>
    </row>
    <row r="104" spans="1:34" x14ac:dyDescent="0.3">
      <c r="A104" s="39"/>
      <c r="B104" s="28"/>
      <c r="C104" s="28"/>
      <c r="D104" s="46"/>
      <c r="E104" s="39"/>
      <c r="F104" s="62"/>
      <c r="G104" s="28"/>
      <c r="H104" s="28"/>
      <c r="I104" s="38"/>
      <c r="J104" s="38"/>
      <c r="K104" s="38"/>
      <c r="L104" s="28"/>
      <c r="M104" s="28"/>
      <c r="N104" s="28"/>
      <c r="O104" s="38"/>
      <c r="P104" s="37"/>
      <c r="Q104" s="37"/>
      <c r="R104" s="28"/>
      <c r="V104" s="40"/>
      <c r="W104" s="44"/>
      <c r="X104" s="31"/>
      <c r="Y104" s="41"/>
      <c r="Z104" s="40"/>
      <c r="AA104" s="41"/>
      <c r="AB104" s="31"/>
      <c r="AC104" s="41"/>
      <c r="AG104" s="61"/>
      <c r="AH104" s="61"/>
    </row>
    <row r="105" spans="1:34" x14ac:dyDescent="0.3">
      <c r="A105" s="39"/>
      <c r="B105" s="28"/>
      <c r="C105" s="28"/>
      <c r="D105" s="46"/>
      <c r="E105" s="39"/>
      <c r="F105" s="62"/>
      <c r="G105" s="28"/>
      <c r="H105" s="28"/>
      <c r="I105" s="38"/>
      <c r="J105" s="38"/>
      <c r="K105" s="38"/>
      <c r="L105" s="28"/>
      <c r="M105" s="28"/>
      <c r="N105" s="28"/>
      <c r="O105" s="38"/>
      <c r="P105" s="37"/>
      <c r="Q105" s="37"/>
      <c r="R105" s="28"/>
      <c r="V105" s="40"/>
      <c r="W105" s="44"/>
      <c r="X105" s="31"/>
      <c r="Y105" s="41"/>
      <c r="Z105" s="40"/>
      <c r="AA105" s="41"/>
      <c r="AB105" s="31"/>
      <c r="AC105" s="41"/>
      <c r="AG105" s="61"/>
      <c r="AH105" s="61"/>
    </row>
    <row r="106" spans="1:34" x14ac:dyDescent="0.3">
      <c r="A106" s="39"/>
      <c r="B106" s="28"/>
      <c r="C106" s="28"/>
      <c r="D106" s="46"/>
      <c r="E106" s="39"/>
      <c r="F106" s="62"/>
      <c r="G106" s="28"/>
      <c r="H106" s="28"/>
      <c r="I106" s="38"/>
      <c r="J106" s="38"/>
      <c r="K106" s="38"/>
      <c r="L106" s="28"/>
      <c r="M106" s="28"/>
      <c r="N106" s="28"/>
      <c r="O106" s="38"/>
      <c r="P106" s="37"/>
      <c r="Q106" s="37"/>
      <c r="R106" s="28"/>
      <c r="V106" s="44"/>
      <c r="W106" s="44"/>
      <c r="X106" s="31"/>
      <c r="Y106" s="41"/>
      <c r="Z106" s="40"/>
      <c r="AA106" s="41"/>
      <c r="AB106" s="31"/>
      <c r="AC106" s="41"/>
      <c r="AG106" s="61"/>
      <c r="AH106" s="61"/>
    </row>
    <row r="107" spans="1:34" x14ac:dyDescent="0.3">
      <c r="A107" s="39"/>
      <c r="B107" s="28"/>
      <c r="C107" s="28"/>
      <c r="D107" s="46"/>
      <c r="E107" s="39"/>
      <c r="F107" s="62"/>
      <c r="G107" s="28"/>
      <c r="H107" s="28"/>
      <c r="I107" s="38"/>
      <c r="J107" s="38"/>
      <c r="K107" s="38"/>
      <c r="L107" s="28"/>
      <c r="M107" s="28"/>
      <c r="N107" s="28"/>
      <c r="O107" s="38"/>
      <c r="P107" s="37"/>
      <c r="Q107" s="37"/>
      <c r="R107" s="28"/>
      <c r="V107" s="40"/>
      <c r="W107" s="44"/>
      <c r="X107" s="31"/>
      <c r="Y107" s="41"/>
      <c r="Z107" s="40"/>
      <c r="AA107" s="41"/>
      <c r="AB107" s="31"/>
      <c r="AC107" s="41"/>
      <c r="AG107" s="61"/>
      <c r="AH107" s="61"/>
    </row>
    <row r="108" spans="1:34" x14ac:dyDescent="0.3">
      <c r="A108" s="39"/>
      <c r="B108" s="28"/>
      <c r="C108" s="28"/>
      <c r="D108" s="46"/>
      <c r="E108" s="39"/>
      <c r="F108" s="62"/>
      <c r="G108" s="28"/>
      <c r="H108" s="28"/>
      <c r="I108" s="38"/>
      <c r="J108" s="38"/>
      <c r="K108" s="38"/>
      <c r="L108" s="28"/>
      <c r="M108" s="28"/>
      <c r="N108" s="28"/>
      <c r="O108" s="38"/>
      <c r="P108" s="37"/>
      <c r="Q108" s="37"/>
      <c r="R108" s="28"/>
      <c r="V108" s="40"/>
      <c r="W108" s="44"/>
      <c r="X108" s="31"/>
      <c r="Y108" s="41"/>
      <c r="Z108" s="40"/>
      <c r="AA108" s="41"/>
      <c r="AB108" s="31"/>
      <c r="AC108" s="41"/>
      <c r="AG108" s="61"/>
      <c r="AH108" s="61"/>
    </row>
    <row r="109" spans="1:34" x14ac:dyDescent="0.3">
      <c r="A109" s="39"/>
      <c r="B109" s="28"/>
      <c r="C109" s="28"/>
      <c r="D109" s="46"/>
      <c r="E109" s="39"/>
      <c r="F109" s="62"/>
      <c r="G109" s="28"/>
      <c r="H109" s="28"/>
      <c r="I109" s="38"/>
      <c r="J109" s="38"/>
      <c r="K109" s="38"/>
      <c r="L109" s="28"/>
      <c r="M109" s="28"/>
      <c r="N109" s="28"/>
      <c r="O109" s="38"/>
      <c r="P109" s="37"/>
      <c r="Q109" s="37"/>
      <c r="R109" s="28"/>
      <c r="V109" s="40"/>
      <c r="W109" s="44"/>
      <c r="X109" s="31"/>
      <c r="Y109" s="41"/>
      <c r="Z109" s="40"/>
      <c r="AA109" s="41"/>
      <c r="AB109" s="31"/>
      <c r="AC109" s="41"/>
      <c r="AG109" s="61"/>
      <c r="AH109" s="61"/>
    </row>
    <row r="110" spans="1:34" x14ac:dyDescent="0.3">
      <c r="A110" s="39"/>
      <c r="B110" s="28"/>
      <c r="C110" s="28"/>
      <c r="D110" s="46"/>
      <c r="E110" s="39"/>
      <c r="F110" s="62"/>
      <c r="G110" s="28"/>
      <c r="H110" s="28"/>
      <c r="I110" s="38"/>
      <c r="J110" s="38"/>
      <c r="K110" s="38"/>
      <c r="L110" s="28"/>
      <c r="M110" s="28"/>
      <c r="N110" s="28"/>
      <c r="O110" s="38"/>
      <c r="P110" s="37"/>
      <c r="Q110" s="37"/>
      <c r="R110" s="28"/>
      <c r="V110" s="40"/>
      <c r="W110" s="44"/>
      <c r="X110" s="31"/>
      <c r="Y110" s="41"/>
      <c r="Z110" s="40"/>
      <c r="AA110" s="41"/>
      <c r="AB110" s="31"/>
      <c r="AC110" s="41"/>
      <c r="AG110" s="61"/>
      <c r="AH110" s="61"/>
    </row>
    <row r="111" spans="1:34" x14ac:dyDescent="0.3">
      <c r="A111" s="39"/>
      <c r="B111" s="28"/>
      <c r="C111" s="28"/>
      <c r="D111" s="46"/>
      <c r="E111" s="39"/>
      <c r="F111" s="62"/>
      <c r="G111" s="28"/>
      <c r="H111" s="28"/>
      <c r="I111" s="38"/>
      <c r="J111" s="38"/>
      <c r="K111" s="38"/>
      <c r="L111" s="28"/>
      <c r="M111" s="28"/>
      <c r="N111" s="28"/>
      <c r="O111" s="38"/>
      <c r="P111" s="37"/>
      <c r="Q111" s="37"/>
      <c r="R111" s="28"/>
      <c r="V111" s="40"/>
      <c r="W111" s="44"/>
      <c r="X111" s="31"/>
      <c r="Y111" s="41"/>
      <c r="Z111" s="40"/>
      <c r="AA111" s="41"/>
      <c r="AB111" s="31"/>
      <c r="AC111" s="41"/>
      <c r="AG111" s="61"/>
      <c r="AH111" s="61"/>
    </row>
    <row r="112" spans="1:34" x14ac:dyDescent="0.3">
      <c r="A112" s="39"/>
      <c r="B112" s="28"/>
      <c r="C112" s="28"/>
      <c r="D112" s="46"/>
      <c r="E112" s="39"/>
      <c r="F112" s="62"/>
      <c r="G112" s="28"/>
      <c r="H112" s="28"/>
      <c r="I112" s="38"/>
      <c r="J112" s="38"/>
      <c r="K112" s="38"/>
      <c r="L112" s="28"/>
      <c r="M112" s="28"/>
      <c r="N112" s="28"/>
      <c r="O112" s="38"/>
      <c r="P112" s="37"/>
      <c r="Q112" s="37"/>
      <c r="R112" s="28"/>
      <c r="V112" s="40"/>
      <c r="W112" s="44"/>
      <c r="X112" s="31"/>
      <c r="Y112" s="41"/>
      <c r="Z112" s="40"/>
      <c r="AA112" s="41"/>
      <c r="AB112" s="31"/>
      <c r="AC112" s="41"/>
      <c r="AG112" s="61"/>
      <c r="AH112" s="61"/>
    </row>
    <row r="113" spans="1:34" x14ac:dyDescent="0.3">
      <c r="A113" s="39"/>
      <c r="B113" s="28"/>
      <c r="C113" s="28"/>
      <c r="D113" s="46"/>
      <c r="E113" s="39"/>
      <c r="F113" s="62"/>
      <c r="G113" s="28"/>
      <c r="H113" s="28"/>
      <c r="I113" s="38"/>
      <c r="J113" s="38"/>
      <c r="K113" s="38"/>
      <c r="L113" s="28"/>
      <c r="M113" s="28"/>
      <c r="N113" s="28"/>
      <c r="O113" s="38"/>
      <c r="P113" s="37"/>
      <c r="Q113" s="37"/>
      <c r="R113" s="28"/>
      <c r="V113" s="40"/>
      <c r="W113" s="44"/>
      <c r="X113" s="31"/>
      <c r="Y113" s="41"/>
      <c r="Z113" s="40"/>
      <c r="AA113" s="41"/>
      <c r="AB113" s="31"/>
      <c r="AC113" s="41"/>
      <c r="AG113" s="61"/>
      <c r="AH113" s="61"/>
    </row>
    <row r="114" spans="1:34" x14ac:dyDescent="0.3">
      <c r="A114" s="39"/>
      <c r="B114" s="28"/>
      <c r="C114" s="28"/>
      <c r="D114" s="46"/>
      <c r="E114" s="39"/>
      <c r="F114" s="62"/>
      <c r="G114" s="28"/>
      <c r="H114" s="28"/>
      <c r="I114" s="58"/>
      <c r="J114" s="58"/>
      <c r="K114" s="38"/>
      <c r="L114" s="28"/>
      <c r="M114" s="28"/>
      <c r="N114" s="28"/>
      <c r="O114" s="38"/>
      <c r="P114" s="37"/>
      <c r="Q114" s="37"/>
      <c r="R114" s="28"/>
      <c r="V114" s="40"/>
      <c r="W114" s="44"/>
      <c r="X114" s="31"/>
      <c r="Y114" s="41"/>
      <c r="Z114" s="40"/>
      <c r="AA114" s="41"/>
      <c r="AB114" s="31"/>
      <c r="AC114" s="41"/>
      <c r="AG114" s="61"/>
      <c r="AH114" s="61"/>
    </row>
    <row r="115" spans="1:34" x14ac:dyDescent="0.3">
      <c r="A115" s="39"/>
      <c r="B115" s="28"/>
      <c r="C115" s="28"/>
      <c r="D115" s="46"/>
      <c r="E115" s="39"/>
      <c r="F115" s="62"/>
      <c r="G115" s="28"/>
      <c r="H115" s="28"/>
      <c r="I115" s="58"/>
      <c r="J115" s="58"/>
      <c r="K115" s="38"/>
      <c r="L115" s="28"/>
      <c r="M115" s="28"/>
      <c r="N115" s="28"/>
      <c r="O115" s="38"/>
      <c r="P115" s="37"/>
      <c r="Q115" s="37"/>
      <c r="R115" s="28"/>
      <c r="V115" s="40"/>
      <c r="W115" s="44"/>
      <c r="X115" s="31"/>
      <c r="Y115" s="41"/>
      <c r="Z115" s="40"/>
      <c r="AA115" s="41"/>
      <c r="AB115" s="31"/>
      <c r="AC115" s="41"/>
      <c r="AG115" s="61"/>
      <c r="AH115" s="61"/>
    </row>
    <row r="116" spans="1:34" x14ac:dyDescent="0.3">
      <c r="A116" s="39"/>
      <c r="B116" s="28"/>
      <c r="C116" s="28"/>
      <c r="D116" s="46"/>
      <c r="E116" s="39"/>
      <c r="F116" s="62"/>
      <c r="G116" s="28"/>
      <c r="H116" s="28"/>
      <c r="I116" s="58"/>
      <c r="J116" s="58"/>
      <c r="K116" s="38"/>
      <c r="L116" s="28"/>
      <c r="M116" s="28"/>
      <c r="N116" s="28"/>
      <c r="O116" s="38"/>
      <c r="P116" s="37"/>
      <c r="Q116" s="37"/>
      <c r="R116" s="28"/>
      <c r="V116" s="40"/>
      <c r="W116" s="44"/>
      <c r="X116" s="31"/>
      <c r="Y116" s="41"/>
      <c r="Z116" s="40"/>
      <c r="AA116" s="41"/>
      <c r="AB116" s="31"/>
      <c r="AC116" s="41"/>
      <c r="AG116" s="61"/>
      <c r="AH116" s="61"/>
    </row>
    <row r="117" spans="1:34" x14ac:dyDescent="0.3">
      <c r="A117" s="39"/>
      <c r="B117" s="28"/>
      <c r="C117" s="28"/>
      <c r="D117" s="46"/>
      <c r="E117" s="39"/>
      <c r="F117" s="62"/>
      <c r="G117" s="28"/>
      <c r="H117" s="28"/>
      <c r="I117" s="58"/>
      <c r="J117" s="58"/>
      <c r="K117" s="38"/>
      <c r="L117" s="28"/>
      <c r="M117" s="28"/>
      <c r="N117" s="28"/>
      <c r="O117" s="38"/>
      <c r="P117" s="37"/>
      <c r="Q117" s="37"/>
      <c r="R117" s="28"/>
      <c r="V117" s="40"/>
      <c r="W117" s="44"/>
      <c r="X117" s="31"/>
      <c r="Y117" s="41"/>
      <c r="Z117" s="40"/>
      <c r="AA117" s="41"/>
      <c r="AB117" s="31"/>
      <c r="AC117" s="41"/>
      <c r="AG117" s="61"/>
      <c r="AH117" s="61"/>
    </row>
    <row r="118" spans="1:34" x14ac:dyDescent="0.3">
      <c r="A118" s="39"/>
      <c r="B118" s="28"/>
      <c r="C118" s="28"/>
      <c r="D118" s="46"/>
      <c r="E118" s="39"/>
      <c r="F118" s="62"/>
      <c r="G118" s="28"/>
      <c r="H118" s="28"/>
      <c r="I118" s="58"/>
      <c r="J118" s="58"/>
      <c r="K118" s="38"/>
      <c r="L118" s="28"/>
      <c r="M118" s="28"/>
      <c r="N118" s="28"/>
      <c r="O118" s="38"/>
      <c r="P118" s="37"/>
      <c r="Q118" s="37"/>
      <c r="R118" s="28"/>
      <c r="V118" s="40"/>
      <c r="W118" s="44"/>
      <c r="X118" s="31"/>
      <c r="Y118" s="41"/>
      <c r="Z118" s="40"/>
      <c r="AA118" s="41"/>
      <c r="AB118" s="31"/>
      <c r="AC118" s="41"/>
      <c r="AG118" s="61"/>
      <c r="AH118" s="61"/>
    </row>
    <row r="119" spans="1:34" x14ac:dyDescent="0.3">
      <c r="A119" s="39"/>
      <c r="B119" s="28"/>
      <c r="C119" s="28"/>
      <c r="D119" s="46"/>
      <c r="E119" s="39"/>
      <c r="F119" s="62"/>
      <c r="G119" s="28"/>
      <c r="H119" s="28"/>
      <c r="I119" s="38"/>
      <c r="J119" s="38"/>
      <c r="K119" s="38"/>
      <c r="L119" s="28"/>
      <c r="M119" s="28"/>
      <c r="N119" s="28"/>
      <c r="O119" s="38"/>
      <c r="P119" s="37"/>
      <c r="Q119" s="37"/>
      <c r="R119" s="28"/>
      <c r="V119" s="44"/>
      <c r="W119" s="44"/>
      <c r="X119" s="31"/>
      <c r="Y119" s="41"/>
      <c r="Z119" s="40"/>
      <c r="AA119" s="41"/>
      <c r="AB119" s="31"/>
      <c r="AC119" s="41"/>
      <c r="AG119" s="61"/>
      <c r="AH119" s="61"/>
    </row>
    <row r="120" spans="1:34" x14ac:dyDescent="0.3">
      <c r="A120" s="39"/>
      <c r="B120" s="28"/>
      <c r="C120" s="28"/>
      <c r="D120" s="46"/>
      <c r="E120" s="39"/>
      <c r="F120" s="62"/>
      <c r="G120" s="28"/>
      <c r="H120" s="28"/>
      <c r="I120" s="38"/>
      <c r="J120" s="38"/>
      <c r="K120" s="38"/>
      <c r="L120" s="28"/>
      <c r="M120" s="28"/>
      <c r="N120" s="28"/>
      <c r="O120" s="38"/>
      <c r="P120" s="39"/>
      <c r="Q120" s="28"/>
      <c r="R120" s="28"/>
      <c r="V120" s="40"/>
      <c r="W120" s="44"/>
      <c r="X120" s="31"/>
      <c r="Y120" s="41"/>
      <c r="Z120" s="40"/>
      <c r="AA120" s="41"/>
      <c r="AB120" s="31"/>
      <c r="AC120" s="41"/>
      <c r="AG120" s="61"/>
      <c r="AH120" s="61"/>
    </row>
    <row r="121" spans="1:34" x14ac:dyDescent="0.3">
      <c r="A121" s="39"/>
      <c r="B121" s="28"/>
      <c r="C121" s="28"/>
      <c r="D121" s="46"/>
      <c r="E121" s="39"/>
      <c r="F121" s="62"/>
      <c r="G121" s="28"/>
      <c r="H121" s="28"/>
      <c r="I121" s="38"/>
      <c r="J121" s="38"/>
      <c r="K121" s="38"/>
      <c r="L121" s="28"/>
      <c r="M121" s="28"/>
      <c r="N121" s="28"/>
      <c r="O121" s="38"/>
      <c r="P121" s="39"/>
      <c r="Q121" s="28"/>
      <c r="R121" s="28"/>
      <c r="V121" s="40"/>
      <c r="W121" s="66"/>
      <c r="X121" s="31"/>
      <c r="Y121" s="41"/>
      <c r="Z121" s="40"/>
      <c r="AA121" s="41"/>
      <c r="AB121" s="31"/>
      <c r="AC121" s="41"/>
      <c r="AG121" s="61"/>
      <c r="AH121" s="61"/>
    </row>
    <row r="122" spans="1:34" x14ac:dyDescent="0.3">
      <c r="A122" s="39"/>
      <c r="B122" s="28"/>
      <c r="C122" s="28"/>
      <c r="D122" s="46"/>
      <c r="E122" s="39"/>
      <c r="F122" s="62"/>
      <c r="G122" s="28"/>
      <c r="H122" s="28"/>
      <c r="I122" s="38"/>
      <c r="J122" s="38"/>
      <c r="K122" s="38"/>
      <c r="L122" s="28"/>
      <c r="M122" s="28"/>
      <c r="N122" s="28"/>
      <c r="O122" s="38"/>
      <c r="P122" s="39"/>
      <c r="Q122" s="28"/>
      <c r="R122" s="28"/>
      <c r="V122" s="40"/>
      <c r="W122" s="44"/>
      <c r="X122" s="31"/>
      <c r="Y122" s="41"/>
      <c r="Z122" s="40"/>
      <c r="AA122" s="41"/>
      <c r="AB122" s="31"/>
      <c r="AC122" s="41"/>
      <c r="AG122" s="61"/>
      <c r="AH122" s="61"/>
    </row>
    <row r="123" spans="1:34" x14ac:dyDescent="0.3">
      <c r="A123" s="39"/>
      <c r="B123" s="28"/>
      <c r="C123" s="28"/>
      <c r="D123" s="46"/>
      <c r="E123" s="39"/>
      <c r="F123" s="62"/>
      <c r="G123" s="28"/>
      <c r="H123" s="28"/>
      <c r="I123" s="38"/>
      <c r="J123" s="38"/>
      <c r="K123" s="38"/>
      <c r="L123" s="28"/>
      <c r="M123" s="28"/>
      <c r="N123" s="28"/>
      <c r="O123" s="38"/>
      <c r="P123" s="39"/>
      <c r="Q123" s="28"/>
      <c r="R123" s="28"/>
      <c r="V123" s="40"/>
      <c r="W123" s="44"/>
      <c r="X123" s="41"/>
      <c r="Y123" s="41"/>
      <c r="Z123" s="40"/>
      <c r="AA123" s="40"/>
      <c r="AB123" s="41"/>
      <c r="AC123" s="41"/>
      <c r="AG123" s="61"/>
      <c r="AH123" s="61"/>
    </row>
    <row r="124" spans="1:34" x14ac:dyDescent="0.3">
      <c r="A124" s="39"/>
      <c r="B124" s="28"/>
      <c r="C124" s="28"/>
      <c r="D124" s="46"/>
      <c r="E124" s="39"/>
      <c r="F124" s="62"/>
      <c r="G124" s="28"/>
      <c r="H124" s="28"/>
      <c r="I124" s="38"/>
      <c r="J124" s="38"/>
      <c r="K124" s="38"/>
      <c r="L124" s="28"/>
      <c r="M124" s="28"/>
      <c r="N124" s="28"/>
      <c r="O124" s="38"/>
      <c r="P124" s="39"/>
      <c r="Q124" s="28"/>
      <c r="R124" s="28"/>
      <c r="V124" s="40"/>
      <c r="W124" s="44"/>
      <c r="X124" s="31"/>
      <c r="Y124" s="41"/>
      <c r="Z124" s="40"/>
      <c r="AA124" s="41"/>
      <c r="AB124" s="31"/>
      <c r="AC124" s="41"/>
      <c r="AG124" s="61"/>
      <c r="AH124" s="61"/>
    </row>
    <row r="125" spans="1:34" x14ac:dyDescent="0.3">
      <c r="A125" s="39"/>
      <c r="B125" s="28"/>
      <c r="C125" s="28"/>
      <c r="D125" s="46"/>
      <c r="E125" s="39"/>
      <c r="F125" s="62"/>
      <c r="G125" s="28"/>
      <c r="H125" s="28"/>
      <c r="I125" s="38"/>
      <c r="J125" s="38"/>
      <c r="K125" s="38"/>
      <c r="L125" s="28"/>
      <c r="M125" s="28"/>
      <c r="N125" s="28"/>
      <c r="O125" s="38"/>
      <c r="P125" s="39"/>
      <c r="Q125" s="28"/>
      <c r="R125" s="28"/>
      <c r="V125" s="40"/>
      <c r="W125" s="44"/>
      <c r="X125" s="31"/>
      <c r="Y125" s="41"/>
      <c r="Z125" s="40"/>
      <c r="AA125" s="41"/>
      <c r="AB125" s="31"/>
      <c r="AC125" s="41"/>
      <c r="AG125" s="61"/>
      <c r="AH125" s="61"/>
    </row>
    <row r="126" spans="1:34" x14ac:dyDescent="0.3">
      <c r="A126" s="39"/>
      <c r="B126" s="28"/>
      <c r="C126" s="28"/>
      <c r="D126" s="46"/>
      <c r="E126" s="39"/>
      <c r="F126" s="62"/>
      <c r="G126" s="28"/>
      <c r="H126" s="28"/>
      <c r="I126" s="38"/>
      <c r="J126" s="38"/>
      <c r="K126" s="38"/>
      <c r="L126" s="28"/>
      <c r="M126" s="28"/>
      <c r="N126" s="28"/>
      <c r="O126" s="38"/>
      <c r="P126" s="39"/>
      <c r="Q126" s="28"/>
      <c r="R126" s="28"/>
      <c r="V126" s="40"/>
      <c r="W126" s="44"/>
      <c r="X126" s="31"/>
      <c r="Y126" s="41"/>
      <c r="Z126" s="40"/>
      <c r="AA126" s="40"/>
      <c r="AB126" s="41"/>
      <c r="AC126" s="41"/>
      <c r="AG126" s="61"/>
      <c r="AH126" s="61"/>
    </row>
    <row r="127" spans="1:34" x14ac:dyDescent="0.3">
      <c r="A127" s="39"/>
      <c r="B127" s="28"/>
      <c r="C127" s="28"/>
      <c r="D127" s="46"/>
      <c r="E127" s="39"/>
      <c r="F127" s="62"/>
      <c r="G127" s="28"/>
      <c r="H127" s="28"/>
      <c r="I127" s="38"/>
      <c r="J127" s="38"/>
      <c r="K127" s="38"/>
      <c r="L127" s="28"/>
      <c r="M127" s="28"/>
      <c r="N127" s="28"/>
      <c r="O127" s="38"/>
      <c r="P127" s="39"/>
      <c r="Q127" s="28"/>
      <c r="R127" s="28"/>
      <c r="V127" s="40"/>
      <c r="W127" s="44"/>
      <c r="X127" s="31"/>
      <c r="Y127" s="41"/>
      <c r="Z127" s="40"/>
      <c r="AA127" s="40"/>
      <c r="AB127" s="41"/>
      <c r="AC127" s="41"/>
      <c r="AG127" s="61"/>
      <c r="AH127" s="61"/>
    </row>
    <row r="128" spans="1:34" x14ac:dyDescent="0.3">
      <c r="A128" s="39"/>
      <c r="B128" s="28"/>
      <c r="C128" s="28"/>
      <c r="D128" s="46"/>
      <c r="E128" s="39"/>
      <c r="F128" s="62"/>
      <c r="G128" s="28"/>
      <c r="H128" s="28"/>
      <c r="I128" s="38"/>
      <c r="J128" s="38"/>
      <c r="K128" s="38"/>
      <c r="L128" s="28"/>
      <c r="M128" s="28"/>
      <c r="N128" s="28"/>
      <c r="O128" s="38"/>
      <c r="P128" s="39"/>
      <c r="Q128" s="28"/>
      <c r="R128" s="28"/>
      <c r="V128" s="40"/>
      <c r="W128" s="44"/>
      <c r="X128" s="31"/>
      <c r="Y128" s="41"/>
      <c r="Z128" s="44"/>
      <c r="AA128" s="40"/>
      <c r="AB128" s="41"/>
      <c r="AC128" s="41"/>
      <c r="AG128" s="61"/>
      <c r="AH128" s="61"/>
    </row>
    <row r="129" spans="1:34" x14ac:dyDescent="0.3">
      <c r="A129" s="39"/>
      <c r="B129" s="28"/>
      <c r="C129" s="28"/>
      <c r="D129" s="46"/>
      <c r="E129" s="39"/>
      <c r="F129" s="62"/>
      <c r="G129" s="28"/>
      <c r="H129" s="28"/>
      <c r="I129" s="38"/>
      <c r="J129" s="38"/>
      <c r="K129" s="38"/>
      <c r="L129" s="28"/>
      <c r="M129" s="28"/>
      <c r="N129" s="28"/>
      <c r="O129" s="38"/>
      <c r="P129" s="39"/>
      <c r="Q129" s="28"/>
      <c r="R129" s="28"/>
      <c r="V129" s="40"/>
      <c r="W129" s="44"/>
      <c r="X129" s="31"/>
      <c r="Y129" s="41"/>
      <c r="Z129" s="40"/>
      <c r="AA129" s="40"/>
      <c r="AB129" s="41"/>
      <c r="AC129" s="41"/>
      <c r="AG129" s="61"/>
      <c r="AH129" s="61"/>
    </row>
    <row r="130" spans="1:34" x14ac:dyDescent="0.3">
      <c r="A130" s="39"/>
      <c r="B130" s="28"/>
      <c r="C130" s="28"/>
      <c r="D130" s="46"/>
      <c r="E130" s="39"/>
      <c r="F130" s="62"/>
      <c r="G130" s="28"/>
      <c r="H130" s="28"/>
      <c r="I130" s="38"/>
      <c r="J130" s="38"/>
      <c r="K130" s="38"/>
      <c r="L130" s="28"/>
      <c r="M130" s="28"/>
      <c r="N130" s="28"/>
      <c r="O130" s="38"/>
      <c r="P130" s="39"/>
      <c r="Q130" s="28"/>
      <c r="R130" s="28"/>
      <c r="V130" s="40"/>
      <c r="W130" s="44"/>
      <c r="X130" s="31"/>
      <c r="Y130" s="41"/>
      <c r="Z130" s="40"/>
      <c r="AA130" s="40"/>
      <c r="AB130" s="41"/>
      <c r="AC130" s="41"/>
      <c r="AG130" s="61"/>
      <c r="AH130" s="61"/>
    </row>
    <row r="131" spans="1:34" x14ac:dyDescent="0.3">
      <c r="A131" s="39"/>
      <c r="B131" s="28"/>
      <c r="C131" s="28"/>
      <c r="D131" s="46"/>
      <c r="E131" s="39"/>
      <c r="F131" s="62"/>
      <c r="G131" s="28"/>
      <c r="H131" s="28"/>
      <c r="I131" s="38"/>
      <c r="J131" s="38"/>
      <c r="K131" s="38"/>
      <c r="L131" s="28"/>
      <c r="M131" s="28"/>
      <c r="N131" s="28"/>
      <c r="O131" s="38"/>
      <c r="P131" s="39"/>
      <c r="Q131" s="28"/>
      <c r="R131" s="28"/>
      <c r="V131" s="40"/>
      <c r="W131" s="44"/>
      <c r="X131" s="41"/>
      <c r="Y131" s="41"/>
      <c r="Z131" s="40"/>
      <c r="AA131" s="40"/>
      <c r="AB131" s="41"/>
      <c r="AC131" s="41"/>
      <c r="AG131" s="61"/>
      <c r="AH131" s="61"/>
    </row>
    <row r="132" spans="1:34" x14ac:dyDescent="0.3">
      <c r="A132" s="39"/>
      <c r="B132" s="28"/>
      <c r="C132" s="28"/>
      <c r="D132" s="46"/>
      <c r="E132" s="39"/>
      <c r="F132" s="62"/>
      <c r="G132" s="28"/>
      <c r="H132" s="28"/>
      <c r="I132" s="38"/>
      <c r="J132" s="38"/>
      <c r="K132" s="38"/>
      <c r="L132" s="28"/>
      <c r="M132" s="28"/>
      <c r="N132" s="28"/>
      <c r="O132" s="38"/>
      <c r="P132" s="39"/>
      <c r="Q132" s="28"/>
      <c r="R132" s="28"/>
      <c r="V132" s="40"/>
      <c r="W132" s="44"/>
      <c r="X132" s="41"/>
      <c r="Y132" s="41"/>
      <c r="Z132" s="40"/>
      <c r="AA132" s="40"/>
      <c r="AB132" s="41"/>
      <c r="AC132" s="41"/>
      <c r="AG132" s="61"/>
      <c r="AH132" s="61"/>
    </row>
    <row r="133" spans="1:34" x14ac:dyDescent="0.3">
      <c r="A133" s="39"/>
      <c r="B133" s="28"/>
      <c r="C133" s="28"/>
      <c r="D133" s="46"/>
      <c r="E133" s="39"/>
      <c r="F133" s="62"/>
      <c r="G133" s="28"/>
      <c r="H133" s="28"/>
      <c r="I133" s="38"/>
      <c r="J133" s="38"/>
      <c r="K133" s="38"/>
      <c r="L133" s="28"/>
      <c r="M133" s="28"/>
      <c r="N133" s="28"/>
      <c r="O133" s="38"/>
      <c r="P133" s="39"/>
      <c r="Q133" s="28"/>
      <c r="R133" s="28"/>
      <c r="V133" s="40"/>
      <c r="W133" s="44"/>
      <c r="X133" s="31"/>
      <c r="Y133" s="41"/>
      <c r="Z133" s="40"/>
      <c r="AA133" s="40"/>
      <c r="AB133" s="41"/>
      <c r="AC133" s="41"/>
      <c r="AG133" s="61"/>
      <c r="AH133" s="61"/>
    </row>
    <row r="134" spans="1:34" x14ac:dyDescent="0.3">
      <c r="A134" s="39"/>
      <c r="B134" s="28"/>
      <c r="C134" s="28"/>
      <c r="D134" s="46"/>
      <c r="E134" s="39"/>
      <c r="F134" s="62"/>
      <c r="G134" s="28"/>
      <c r="H134" s="28"/>
      <c r="I134" s="38"/>
      <c r="J134" s="38"/>
      <c r="K134" s="38"/>
      <c r="L134" s="28"/>
      <c r="M134" s="28"/>
      <c r="N134" s="28"/>
      <c r="O134" s="38"/>
      <c r="P134" s="39"/>
      <c r="Q134" s="28"/>
      <c r="R134" s="28"/>
      <c r="V134" s="40"/>
      <c r="W134" s="44"/>
      <c r="X134" s="31"/>
      <c r="Y134" s="41"/>
      <c r="Z134" s="40"/>
      <c r="AA134" s="40"/>
      <c r="AB134" s="41"/>
      <c r="AC134" s="41"/>
      <c r="AG134" s="61"/>
      <c r="AH134" s="61"/>
    </row>
    <row r="135" spans="1:34" x14ac:dyDescent="0.3">
      <c r="A135" s="39"/>
      <c r="B135" s="28"/>
      <c r="C135" s="28"/>
      <c r="D135" s="46"/>
      <c r="E135" s="39"/>
      <c r="F135" s="62"/>
      <c r="G135" s="28"/>
      <c r="H135" s="28"/>
      <c r="I135" s="38"/>
      <c r="J135" s="38"/>
      <c r="K135" s="38"/>
      <c r="L135" s="28"/>
      <c r="M135" s="28"/>
      <c r="N135" s="28"/>
      <c r="O135" s="38"/>
      <c r="P135" s="39"/>
      <c r="Q135" s="28"/>
      <c r="R135" s="28"/>
      <c r="V135" s="40"/>
      <c r="W135" s="44"/>
      <c r="X135" s="31"/>
      <c r="Y135" s="41"/>
      <c r="Z135" s="40"/>
      <c r="AA135" s="40"/>
      <c r="AB135" s="41"/>
      <c r="AC135" s="41"/>
      <c r="AG135" s="61"/>
      <c r="AH135" s="61"/>
    </row>
    <row r="136" spans="1:34" x14ac:dyDescent="0.3">
      <c r="A136" s="39"/>
      <c r="B136" s="28"/>
      <c r="C136" s="28"/>
      <c r="D136" s="46"/>
      <c r="E136" s="39"/>
      <c r="F136" s="62"/>
      <c r="G136" s="28"/>
      <c r="H136" s="28"/>
      <c r="I136" s="38"/>
      <c r="J136" s="38"/>
      <c r="K136" s="38"/>
      <c r="L136" s="28"/>
      <c r="M136" s="28"/>
      <c r="N136" s="28"/>
      <c r="O136" s="38"/>
      <c r="P136" s="39"/>
      <c r="Q136" s="28"/>
      <c r="R136" s="28"/>
      <c r="V136" s="40"/>
      <c r="W136" s="44"/>
      <c r="X136" s="31"/>
      <c r="Y136" s="41"/>
      <c r="Z136" s="40"/>
      <c r="AA136" s="41"/>
      <c r="AB136" s="31"/>
      <c r="AC136" s="41"/>
      <c r="AG136" s="61"/>
      <c r="AH136" s="61"/>
    </row>
    <row r="137" spans="1:34" x14ac:dyDescent="0.3">
      <c r="A137" s="39"/>
      <c r="B137" s="28"/>
      <c r="C137" s="28"/>
      <c r="D137" s="28"/>
      <c r="E137" s="35"/>
      <c r="F137" s="28"/>
      <c r="G137" s="28"/>
      <c r="H137" s="28"/>
      <c r="I137" s="38"/>
      <c r="J137" s="38"/>
      <c r="K137" s="38"/>
      <c r="L137" s="28"/>
      <c r="M137" s="28"/>
      <c r="N137" s="28"/>
      <c r="O137" s="38"/>
      <c r="P137" s="39"/>
      <c r="Q137" s="28"/>
      <c r="R137" s="28"/>
      <c r="V137" s="40"/>
      <c r="W137" s="44"/>
      <c r="X137" s="31"/>
      <c r="Y137" s="41"/>
      <c r="Z137" s="40"/>
      <c r="AA137" s="41"/>
      <c r="AB137" s="31"/>
      <c r="AC137" s="41"/>
      <c r="AG137" s="61"/>
      <c r="AH137" s="61"/>
    </row>
    <row r="138" spans="1:34" x14ac:dyDescent="0.3">
      <c r="A138" s="39"/>
      <c r="B138" s="28"/>
      <c r="C138" s="28"/>
      <c r="D138" s="28"/>
      <c r="E138" s="35"/>
      <c r="F138" s="28"/>
      <c r="G138" s="28"/>
      <c r="H138" s="28"/>
      <c r="I138" s="38"/>
      <c r="J138" s="38"/>
      <c r="K138" s="38"/>
      <c r="L138" s="28"/>
      <c r="M138" s="28"/>
      <c r="N138" s="28"/>
      <c r="O138" s="38"/>
      <c r="P138" s="39"/>
      <c r="Q138" s="28"/>
      <c r="R138" s="28"/>
      <c r="V138" s="40"/>
      <c r="W138" s="44"/>
      <c r="X138" s="31"/>
      <c r="Y138" s="41"/>
      <c r="Z138" s="40"/>
      <c r="AA138" s="41"/>
      <c r="AB138" s="31"/>
      <c r="AC138" s="41"/>
      <c r="AG138" s="61"/>
      <c r="AH138" s="61"/>
    </row>
    <row r="139" spans="1:34" x14ac:dyDescent="0.3">
      <c r="A139" s="39"/>
      <c r="B139" s="28"/>
      <c r="C139" s="28"/>
      <c r="D139" s="28"/>
      <c r="E139" s="35"/>
      <c r="F139" s="28"/>
      <c r="G139" s="28"/>
      <c r="H139" s="28"/>
      <c r="I139" s="38"/>
      <c r="J139" s="38"/>
      <c r="K139" s="38"/>
      <c r="L139" s="28"/>
      <c r="M139" s="28"/>
      <c r="N139" s="28"/>
      <c r="O139" s="38"/>
      <c r="P139" s="39"/>
      <c r="Q139" s="28"/>
      <c r="R139" s="28"/>
      <c r="V139" s="40"/>
      <c r="W139" s="44"/>
      <c r="X139" s="31"/>
      <c r="Y139" s="41"/>
      <c r="Z139" s="40"/>
      <c r="AA139" s="41"/>
      <c r="AB139" s="31"/>
      <c r="AC139" s="41"/>
      <c r="AG139" s="61"/>
      <c r="AH139" s="61"/>
    </row>
    <row r="140" spans="1:34" x14ac:dyDescent="0.3">
      <c r="A140" s="39"/>
      <c r="B140" s="28"/>
      <c r="C140" s="28"/>
      <c r="D140" s="28"/>
      <c r="E140" s="35"/>
      <c r="F140" s="28"/>
      <c r="G140" s="28"/>
      <c r="H140" s="28"/>
      <c r="I140" s="38"/>
      <c r="J140" s="38"/>
      <c r="K140" s="38"/>
      <c r="L140" s="28"/>
      <c r="M140" s="28"/>
      <c r="N140" s="28"/>
      <c r="O140" s="38"/>
      <c r="P140" s="39"/>
      <c r="Q140" s="28"/>
      <c r="R140" s="28"/>
      <c r="V140" s="40"/>
      <c r="W140" s="44"/>
      <c r="X140" s="31"/>
      <c r="Y140" s="41"/>
      <c r="Z140" s="40"/>
      <c r="AA140" s="41"/>
      <c r="AB140" s="31"/>
      <c r="AC140" s="41"/>
      <c r="AG140" s="61"/>
      <c r="AH140" s="61"/>
    </row>
    <row r="141" spans="1:34" x14ac:dyDescent="0.3">
      <c r="A141" s="39"/>
      <c r="B141" s="28"/>
      <c r="C141" s="28"/>
      <c r="D141" s="28"/>
      <c r="E141" s="35"/>
      <c r="F141" s="28"/>
      <c r="G141" s="28"/>
      <c r="H141" s="28"/>
      <c r="I141" s="38"/>
      <c r="J141" s="38"/>
      <c r="K141" s="38"/>
      <c r="L141" s="28"/>
      <c r="M141" s="28"/>
      <c r="N141" s="28"/>
      <c r="O141" s="38"/>
      <c r="P141" s="39"/>
      <c r="Q141" s="28"/>
      <c r="R141" s="28"/>
      <c r="V141" s="40"/>
      <c r="W141" s="44"/>
      <c r="X141" s="41"/>
      <c r="Y141" s="41"/>
      <c r="Z141" s="40"/>
      <c r="AA141" s="41"/>
      <c r="AB141" s="31"/>
      <c r="AC141" s="41"/>
      <c r="AG141" s="61"/>
      <c r="AH141" s="61"/>
    </row>
    <row r="142" spans="1:34" x14ac:dyDescent="0.3">
      <c r="A142" s="39"/>
      <c r="B142" s="28"/>
      <c r="C142" s="28"/>
      <c r="D142" s="28"/>
      <c r="E142" s="35"/>
      <c r="F142" s="28"/>
      <c r="G142" s="28"/>
      <c r="H142" s="28"/>
      <c r="I142" s="38"/>
      <c r="J142" s="38"/>
      <c r="K142" s="38"/>
      <c r="L142" s="28"/>
      <c r="M142" s="28"/>
      <c r="N142" s="28"/>
      <c r="O142" s="38"/>
      <c r="P142" s="39"/>
      <c r="Q142" s="28"/>
      <c r="R142" s="28"/>
      <c r="V142" s="40"/>
      <c r="W142" s="44"/>
      <c r="X142" s="41"/>
      <c r="Y142" s="41"/>
      <c r="Z142" s="40"/>
      <c r="AA142" s="41"/>
      <c r="AB142" s="31"/>
      <c r="AC142" s="41"/>
      <c r="AG142" s="61"/>
      <c r="AH142" s="61"/>
    </row>
    <row r="143" spans="1:34" x14ac:dyDescent="0.3">
      <c r="A143" s="39"/>
      <c r="B143" s="28"/>
      <c r="C143" s="28"/>
      <c r="D143" s="28"/>
      <c r="E143" s="35"/>
      <c r="F143" s="28"/>
      <c r="G143" s="28"/>
      <c r="H143" s="28"/>
      <c r="I143" s="38"/>
      <c r="J143" s="38"/>
      <c r="K143" s="38"/>
      <c r="L143" s="28"/>
      <c r="M143" s="28"/>
      <c r="N143" s="28"/>
      <c r="O143" s="38"/>
      <c r="P143" s="39"/>
      <c r="Q143" s="28"/>
      <c r="R143" s="28"/>
      <c r="V143" s="40"/>
      <c r="W143" s="44"/>
      <c r="X143" s="41"/>
      <c r="Y143" s="41"/>
      <c r="Z143" s="40"/>
      <c r="AA143" s="41"/>
      <c r="AB143" s="31"/>
      <c r="AC143" s="41"/>
      <c r="AG143" s="61"/>
      <c r="AH143" s="61"/>
    </row>
    <row r="144" spans="1:34" x14ac:dyDescent="0.3">
      <c r="A144" s="39"/>
      <c r="B144" s="28"/>
      <c r="C144" s="28"/>
      <c r="D144" s="28"/>
      <c r="E144" s="35"/>
      <c r="F144" s="28"/>
      <c r="G144" s="28"/>
      <c r="H144" s="28"/>
      <c r="I144" s="38"/>
      <c r="J144" s="38"/>
      <c r="K144" s="38"/>
      <c r="L144" s="28"/>
      <c r="M144" s="28"/>
      <c r="N144" s="28"/>
      <c r="O144" s="38"/>
      <c r="P144" s="39"/>
      <c r="Q144" s="28"/>
      <c r="R144" s="28"/>
      <c r="V144" s="40"/>
      <c r="W144" s="44"/>
      <c r="X144" s="41"/>
      <c r="Y144" s="41"/>
      <c r="Z144" s="40"/>
      <c r="AA144" s="41"/>
      <c r="AB144" s="31"/>
      <c r="AC144" s="41"/>
      <c r="AG144" s="61"/>
      <c r="AH144" s="61"/>
    </row>
    <row r="145" spans="1:34" x14ac:dyDescent="0.3">
      <c r="A145" s="39"/>
      <c r="B145" s="28"/>
      <c r="C145" s="28"/>
      <c r="D145" s="28"/>
      <c r="E145" s="35"/>
      <c r="F145" s="28"/>
      <c r="G145" s="28"/>
      <c r="H145" s="28"/>
      <c r="I145" s="38"/>
      <c r="J145" s="38"/>
      <c r="K145" s="38"/>
      <c r="L145" s="28"/>
      <c r="M145" s="28"/>
      <c r="N145" s="28"/>
      <c r="O145" s="38"/>
      <c r="P145" s="39"/>
      <c r="Q145" s="28"/>
      <c r="R145" s="28"/>
      <c r="V145" s="40"/>
      <c r="W145" s="44"/>
      <c r="X145" s="41"/>
      <c r="Y145" s="41"/>
      <c r="Z145" s="40"/>
      <c r="AA145" s="41"/>
      <c r="AB145" s="31"/>
      <c r="AC145" s="41"/>
      <c r="AG145" s="61"/>
      <c r="AH145" s="61"/>
    </row>
    <row r="146" spans="1:34" x14ac:dyDescent="0.3">
      <c r="A146" s="39"/>
      <c r="B146" s="28"/>
      <c r="C146" s="28"/>
      <c r="D146" s="28"/>
      <c r="E146" s="35"/>
      <c r="F146" s="28"/>
      <c r="G146" s="28"/>
      <c r="H146" s="28"/>
      <c r="I146" s="38"/>
      <c r="J146" s="38"/>
      <c r="K146" s="38"/>
      <c r="L146" s="28"/>
      <c r="M146" s="28"/>
      <c r="N146" s="28"/>
      <c r="O146" s="38"/>
      <c r="P146" s="39"/>
      <c r="Q146" s="28"/>
      <c r="R146" s="28"/>
      <c r="V146" s="40"/>
      <c r="W146" s="44"/>
      <c r="X146" s="41"/>
      <c r="Y146" s="41"/>
      <c r="Z146" s="40"/>
      <c r="AA146" s="41"/>
      <c r="AB146" s="31"/>
      <c r="AC146" s="41"/>
      <c r="AG146" s="61"/>
      <c r="AH146" s="61"/>
    </row>
    <row r="147" spans="1:34" x14ac:dyDescent="0.3">
      <c r="A147" s="39"/>
      <c r="B147" s="28"/>
      <c r="C147" s="28"/>
      <c r="D147" s="28"/>
      <c r="E147" s="35"/>
      <c r="F147" s="28"/>
      <c r="G147" s="28"/>
      <c r="H147" s="28"/>
      <c r="I147" s="38"/>
      <c r="J147" s="38"/>
      <c r="K147" s="38"/>
      <c r="L147" s="28"/>
      <c r="M147" s="28"/>
      <c r="N147" s="28"/>
      <c r="O147" s="38"/>
      <c r="P147" s="39"/>
      <c r="Q147" s="28"/>
      <c r="R147" s="28"/>
      <c r="V147" s="40"/>
      <c r="W147" s="44"/>
      <c r="X147" s="31"/>
      <c r="Y147" s="41"/>
      <c r="Z147" s="40"/>
      <c r="AA147" s="41"/>
      <c r="AB147" s="31"/>
      <c r="AC147" s="41"/>
      <c r="AG147" s="61"/>
      <c r="AH147" s="61"/>
    </row>
    <row r="148" spans="1:34" x14ac:dyDescent="0.3">
      <c r="A148" s="39"/>
      <c r="B148" s="28"/>
      <c r="C148" s="28"/>
      <c r="D148" s="28"/>
      <c r="E148" s="35"/>
      <c r="F148" s="28"/>
      <c r="G148" s="28"/>
      <c r="H148" s="28"/>
      <c r="I148" s="38"/>
      <c r="J148" s="38"/>
      <c r="K148" s="38"/>
      <c r="L148" s="28"/>
      <c r="M148" s="28"/>
      <c r="N148" s="28"/>
      <c r="O148" s="38"/>
      <c r="P148" s="39"/>
      <c r="Q148" s="28"/>
      <c r="R148" s="28"/>
      <c r="V148" s="40"/>
      <c r="W148" s="44"/>
      <c r="X148" s="31"/>
      <c r="Y148" s="41"/>
      <c r="Z148" s="40"/>
      <c r="AA148" s="41"/>
      <c r="AB148" s="31"/>
      <c r="AC148" s="41"/>
      <c r="AG148" s="61"/>
      <c r="AH148" s="61"/>
    </row>
    <row r="149" spans="1:34" x14ac:dyDescent="0.3">
      <c r="A149" s="39"/>
      <c r="B149" s="28"/>
      <c r="C149" s="28"/>
      <c r="D149" s="28"/>
      <c r="E149" s="35"/>
      <c r="F149" s="28"/>
      <c r="G149" s="28"/>
      <c r="H149" s="28"/>
      <c r="I149" s="38"/>
      <c r="J149" s="38"/>
      <c r="K149" s="38"/>
      <c r="L149" s="28"/>
      <c r="M149" s="28"/>
      <c r="N149" s="28"/>
      <c r="O149" s="38"/>
      <c r="P149" s="39"/>
      <c r="Q149" s="28"/>
      <c r="R149" s="28"/>
      <c r="V149" s="40"/>
      <c r="W149" s="44"/>
      <c r="X149" s="31"/>
      <c r="Y149" s="41"/>
      <c r="Z149" s="40"/>
      <c r="AA149" s="41"/>
      <c r="AB149" s="31"/>
      <c r="AC149" s="41"/>
      <c r="AG149" s="61"/>
      <c r="AH149" s="61"/>
    </row>
    <row r="150" spans="1:34" x14ac:dyDescent="0.3">
      <c r="A150" s="39"/>
      <c r="B150" s="28"/>
      <c r="C150" s="28"/>
      <c r="D150" s="28"/>
      <c r="E150" s="35"/>
      <c r="F150" s="28"/>
      <c r="G150" s="28"/>
      <c r="H150" s="28"/>
      <c r="I150" s="38"/>
      <c r="J150" s="38"/>
      <c r="K150" s="38"/>
      <c r="L150" s="28"/>
      <c r="M150" s="28"/>
      <c r="N150" s="28"/>
      <c r="O150" s="38"/>
      <c r="P150" s="39"/>
      <c r="Q150" s="28"/>
      <c r="R150" s="28"/>
      <c r="V150" s="40"/>
      <c r="W150" s="44"/>
      <c r="X150" s="31"/>
      <c r="Y150" s="41"/>
      <c r="Z150" s="40"/>
      <c r="AA150" s="41"/>
      <c r="AB150" s="31"/>
      <c r="AC150" s="41"/>
      <c r="AG150" s="61"/>
      <c r="AH150" s="61"/>
    </row>
    <row r="151" spans="1:34" x14ac:dyDescent="0.3">
      <c r="A151" s="39"/>
      <c r="B151" s="28"/>
      <c r="C151" s="28"/>
      <c r="D151" s="28"/>
      <c r="E151" s="35"/>
      <c r="F151" s="28"/>
      <c r="G151" s="28"/>
      <c r="H151" s="28"/>
      <c r="I151" s="38"/>
      <c r="J151" s="38"/>
      <c r="K151" s="38"/>
      <c r="L151" s="28"/>
      <c r="M151" s="28"/>
      <c r="N151" s="28"/>
      <c r="O151" s="38"/>
      <c r="P151" s="39"/>
      <c r="Q151" s="28"/>
      <c r="R151" s="28"/>
      <c r="V151" s="40"/>
      <c r="W151" s="44"/>
      <c r="X151" s="31"/>
      <c r="Y151" s="41"/>
      <c r="Z151" s="40"/>
      <c r="AA151" s="41"/>
      <c r="AB151" s="31"/>
      <c r="AC151" s="41"/>
      <c r="AG151" s="61"/>
      <c r="AH151" s="61"/>
    </row>
    <row r="152" spans="1:34" x14ac:dyDescent="0.3">
      <c r="A152" s="39"/>
      <c r="B152" s="28"/>
      <c r="C152" s="28"/>
      <c r="D152" s="28"/>
      <c r="E152" s="35"/>
      <c r="F152" s="28"/>
      <c r="G152" s="28"/>
      <c r="H152" s="28"/>
      <c r="I152" s="38"/>
      <c r="J152" s="38"/>
      <c r="K152" s="38"/>
      <c r="L152" s="28"/>
      <c r="M152" s="28"/>
      <c r="N152" s="28"/>
      <c r="O152" s="38"/>
      <c r="P152" s="39"/>
      <c r="Q152" s="28"/>
      <c r="R152" s="28"/>
      <c r="V152" s="40"/>
      <c r="W152" s="44"/>
      <c r="X152" s="31"/>
      <c r="Y152" s="41"/>
      <c r="Z152" s="40"/>
      <c r="AA152" s="41"/>
      <c r="AB152" s="31"/>
      <c r="AC152" s="41"/>
      <c r="AG152" s="61"/>
      <c r="AH152" s="61"/>
    </row>
    <row r="153" spans="1:34" x14ac:dyDescent="0.3">
      <c r="A153" s="39"/>
      <c r="B153" s="28"/>
      <c r="C153" s="28"/>
      <c r="D153" s="28"/>
      <c r="E153" s="35"/>
      <c r="F153" s="28"/>
      <c r="G153" s="28"/>
      <c r="H153" s="28"/>
      <c r="I153" s="38"/>
      <c r="J153" s="38"/>
      <c r="K153" s="38"/>
      <c r="L153" s="28"/>
      <c r="M153" s="28"/>
      <c r="N153" s="28"/>
      <c r="O153" s="38"/>
      <c r="P153" s="39"/>
      <c r="Q153" s="28"/>
      <c r="R153" s="28"/>
      <c r="V153" s="44"/>
      <c r="W153" s="44"/>
      <c r="X153" s="31"/>
      <c r="Y153" s="41"/>
      <c r="Z153" s="40"/>
      <c r="AA153" s="41"/>
      <c r="AB153" s="31"/>
      <c r="AC153" s="41"/>
      <c r="AG153" s="61"/>
      <c r="AH153" s="61"/>
    </row>
    <row r="154" spans="1:34" x14ac:dyDescent="0.3">
      <c r="A154" s="39"/>
      <c r="B154" s="28"/>
      <c r="C154" s="28"/>
      <c r="D154" s="28"/>
      <c r="E154" s="35"/>
      <c r="F154" s="28"/>
      <c r="G154" s="28"/>
      <c r="H154" s="28"/>
      <c r="I154" s="38"/>
      <c r="J154" s="38"/>
      <c r="K154" s="38"/>
      <c r="L154" s="28"/>
      <c r="M154" s="28"/>
      <c r="N154" s="28"/>
      <c r="O154" s="38"/>
      <c r="P154" s="39"/>
      <c r="Q154" s="28"/>
      <c r="R154" s="28"/>
      <c r="V154" s="40"/>
      <c r="W154" s="44"/>
      <c r="X154" s="31"/>
      <c r="Y154" s="41"/>
      <c r="Z154" s="40"/>
      <c r="AA154" s="41"/>
      <c r="AB154" s="31"/>
      <c r="AC154" s="41"/>
      <c r="AG154" s="61"/>
      <c r="AH154" s="61"/>
    </row>
    <row r="155" spans="1:34" x14ac:dyDescent="0.3">
      <c r="A155" s="39"/>
      <c r="B155" s="28"/>
      <c r="C155" s="28"/>
      <c r="D155" s="28"/>
      <c r="E155" s="35"/>
      <c r="F155" s="28"/>
      <c r="G155" s="28"/>
      <c r="H155" s="28"/>
      <c r="I155" s="38"/>
      <c r="J155" s="38"/>
      <c r="K155" s="38"/>
      <c r="L155" s="28"/>
      <c r="M155" s="28"/>
      <c r="N155" s="28"/>
      <c r="O155" s="38"/>
      <c r="P155" s="39"/>
      <c r="Q155" s="28"/>
      <c r="R155" s="28"/>
      <c r="V155" s="40"/>
      <c r="W155" s="44"/>
      <c r="X155" s="31"/>
      <c r="Y155" s="41"/>
      <c r="Z155" s="40"/>
      <c r="AA155" s="41"/>
      <c r="AB155" s="31"/>
      <c r="AC155" s="41"/>
      <c r="AG155" s="61"/>
      <c r="AH155" s="61"/>
    </row>
    <row r="156" spans="1:34" x14ac:dyDescent="0.3">
      <c r="A156" s="39"/>
      <c r="B156" s="28"/>
      <c r="C156" s="28"/>
      <c r="D156" s="28"/>
      <c r="E156" s="35"/>
      <c r="F156" s="28"/>
      <c r="G156" s="28"/>
      <c r="H156" s="28"/>
      <c r="I156" s="38"/>
      <c r="J156" s="38"/>
      <c r="K156" s="38"/>
      <c r="L156" s="28"/>
      <c r="M156" s="28"/>
      <c r="N156" s="28"/>
      <c r="O156" s="38"/>
      <c r="P156" s="39"/>
      <c r="Q156" s="28"/>
      <c r="R156" s="28"/>
      <c r="V156" s="40"/>
      <c r="W156" s="44"/>
      <c r="X156" s="31"/>
      <c r="Y156" s="41"/>
      <c r="Z156" s="40"/>
      <c r="AA156" s="41"/>
      <c r="AB156" s="31"/>
      <c r="AC156" s="41"/>
      <c r="AG156" s="61"/>
      <c r="AH156" s="61"/>
    </row>
    <row r="157" spans="1:34" x14ac:dyDescent="0.3">
      <c r="A157" s="39"/>
      <c r="B157" s="28"/>
      <c r="C157" s="28"/>
      <c r="D157" s="28"/>
      <c r="E157" s="35"/>
      <c r="F157" s="28"/>
      <c r="G157" s="28"/>
      <c r="H157" s="28"/>
      <c r="I157" s="38"/>
      <c r="J157" s="38"/>
      <c r="K157" s="38"/>
      <c r="L157" s="28"/>
      <c r="M157" s="28"/>
      <c r="N157" s="28"/>
      <c r="O157" s="38"/>
      <c r="P157" s="39"/>
      <c r="Q157" s="28"/>
      <c r="R157" s="28"/>
      <c r="V157" s="40"/>
      <c r="W157" s="44"/>
      <c r="X157" s="31"/>
      <c r="Y157" s="41"/>
      <c r="Z157" s="40"/>
      <c r="AA157" s="41"/>
      <c r="AB157" s="31"/>
      <c r="AC157" s="41"/>
      <c r="AG157" s="61"/>
      <c r="AH157" s="61"/>
    </row>
    <row r="158" spans="1:34" x14ac:dyDescent="0.3">
      <c r="A158" s="39"/>
      <c r="B158" s="28"/>
      <c r="C158" s="28"/>
      <c r="D158" s="28"/>
      <c r="E158" s="35"/>
      <c r="F158" s="28"/>
      <c r="G158" s="28"/>
      <c r="H158" s="28"/>
      <c r="I158" s="38"/>
      <c r="J158" s="38"/>
      <c r="K158" s="38"/>
      <c r="L158" s="28"/>
      <c r="M158" s="28"/>
      <c r="N158" s="28"/>
      <c r="O158" s="38"/>
      <c r="P158" s="39"/>
      <c r="Q158" s="28"/>
      <c r="R158" s="28"/>
      <c r="V158" s="40"/>
      <c r="W158" s="44"/>
      <c r="X158" s="31"/>
      <c r="Y158" s="41"/>
      <c r="Z158" s="40"/>
      <c r="AA158" s="41"/>
      <c r="AB158" s="31"/>
      <c r="AC158" s="41"/>
      <c r="AG158" s="61"/>
      <c r="AH158" s="61"/>
    </row>
    <row r="159" spans="1:34" x14ac:dyDescent="0.3">
      <c r="A159" s="39"/>
      <c r="B159" s="28"/>
      <c r="C159" s="28"/>
      <c r="D159" s="28"/>
      <c r="E159" s="35"/>
      <c r="F159" s="28"/>
      <c r="G159" s="28"/>
      <c r="H159" s="28"/>
      <c r="I159" s="38"/>
      <c r="J159" s="38"/>
      <c r="K159" s="38"/>
      <c r="L159" s="28"/>
      <c r="M159" s="28"/>
      <c r="N159" s="28"/>
      <c r="O159" s="38"/>
      <c r="P159" s="39"/>
      <c r="Q159" s="28"/>
      <c r="R159" s="28"/>
      <c r="V159" s="40"/>
      <c r="W159" s="44"/>
      <c r="X159" s="31"/>
      <c r="Y159" s="41"/>
      <c r="Z159" s="40"/>
      <c r="AA159" s="41"/>
      <c r="AB159" s="31"/>
      <c r="AC159" s="41"/>
      <c r="AG159" s="61"/>
      <c r="AH159" s="61"/>
    </row>
    <row r="160" spans="1:34" x14ac:dyDescent="0.3">
      <c r="A160" s="39"/>
      <c r="B160" s="28"/>
      <c r="C160" s="28"/>
      <c r="D160" s="28"/>
      <c r="E160" s="35"/>
      <c r="F160" s="28"/>
      <c r="G160" s="28"/>
      <c r="H160" s="28"/>
      <c r="I160" s="38"/>
      <c r="J160" s="38"/>
      <c r="K160" s="38"/>
      <c r="L160" s="28"/>
      <c r="M160" s="28"/>
      <c r="N160" s="28"/>
      <c r="O160" s="38"/>
      <c r="P160" s="39"/>
      <c r="Q160" s="28"/>
      <c r="R160" s="28"/>
      <c r="V160" s="40"/>
      <c r="W160" s="44"/>
      <c r="X160" s="31"/>
      <c r="Y160" s="41"/>
      <c r="Z160" s="40"/>
      <c r="AA160" s="41"/>
      <c r="AB160" s="31"/>
      <c r="AC160" s="41"/>
      <c r="AG160" s="61"/>
      <c r="AH160" s="61"/>
    </row>
    <row r="161" spans="1:34" x14ac:dyDescent="0.3">
      <c r="A161" s="39"/>
      <c r="B161" s="28"/>
      <c r="C161" s="28"/>
      <c r="D161" s="28"/>
      <c r="E161" s="35"/>
      <c r="F161" s="28"/>
      <c r="G161" s="28"/>
      <c r="H161" s="28"/>
      <c r="I161" s="38"/>
      <c r="J161" s="38"/>
      <c r="K161" s="38"/>
      <c r="L161" s="28"/>
      <c r="M161" s="28"/>
      <c r="N161" s="28"/>
      <c r="O161" s="38"/>
      <c r="P161" s="39"/>
      <c r="Q161" s="28"/>
      <c r="R161" s="28"/>
      <c r="V161" s="40"/>
      <c r="W161" s="44"/>
      <c r="X161" s="31"/>
      <c r="Y161" s="41"/>
      <c r="Z161" s="40"/>
      <c r="AA161" s="41"/>
      <c r="AB161" s="31"/>
      <c r="AC161" s="41"/>
      <c r="AG161" s="61"/>
      <c r="AH161" s="61"/>
    </row>
    <row r="162" spans="1:34" x14ac:dyDescent="0.3">
      <c r="A162" s="39"/>
      <c r="B162" s="28"/>
      <c r="C162" s="28"/>
      <c r="D162" s="28"/>
      <c r="E162" s="35"/>
      <c r="F162" s="28"/>
      <c r="G162" s="28"/>
      <c r="H162" s="28"/>
      <c r="I162" s="38"/>
      <c r="J162" s="38"/>
      <c r="K162" s="38"/>
      <c r="L162" s="28"/>
      <c r="M162" s="28"/>
      <c r="N162" s="28"/>
      <c r="O162" s="38"/>
      <c r="P162" s="39"/>
      <c r="Q162" s="28"/>
      <c r="R162" s="28"/>
      <c r="V162" s="40"/>
      <c r="W162" s="44"/>
      <c r="X162" s="31"/>
      <c r="Y162" s="41"/>
      <c r="Z162" s="40"/>
      <c r="AA162" s="41"/>
      <c r="AB162" s="31"/>
      <c r="AC162" s="41"/>
      <c r="AG162" s="61"/>
      <c r="AH162" s="61"/>
    </row>
    <row r="163" spans="1:34" x14ac:dyDescent="0.3">
      <c r="A163" s="39"/>
      <c r="B163" s="28"/>
      <c r="C163" s="28"/>
      <c r="D163" s="28"/>
      <c r="E163" s="35"/>
      <c r="F163" s="28"/>
      <c r="G163" s="28"/>
      <c r="H163" s="28"/>
      <c r="I163" s="38"/>
      <c r="J163" s="38"/>
      <c r="K163" s="38"/>
      <c r="L163" s="28"/>
      <c r="M163" s="28"/>
      <c r="N163" s="28"/>
      <c r="O163" s="38"/>
      <c r="P163" s="39"/>
      <c r="Q163" s="28"/>
      <c r="R163" s="28"/>
      <c r="V163" s="40"/>
      <c r="W163" s="44"/>
      <c r="X163" s="31"/>
      <c r="Y163" s="41"/>
      <c r="Z163" s="40"/>
      <c r="AA163" s="41"/>
      <c r="AB163" s="31"/>
      <c r="AC163" s="41"/>
      <c r="AG163" s="61"/>
      <c r="AH163" s="61"/>
    </row>
    <row r="164" spans="1:34" x14ac:dyDescent="0.3">
      <c r="A164" s="39"/>
      <c r="B164" s="28"/>
      <c r="C164" s="28"/>
      <c r="D164" s="28"/>
      <c r="E164" s="35"/>
      <c r="F164" s="28"/>
      <c r="G164" s="28"/>
      <c r="H164" s="28"/>
      <c r="I164" s="38"/>
      <c r="J164" s="38"/>
      <c r="K164" s="38"/>
      <c r="L164" s="28"/>
      <c r="M164" s="28"/>
      <c r="N164" s="28"/>
      <c r="O164" s="38"/>
      <c r="P164" s="39"/>
      <c r="Q164" s="28"/>
      <c r="R164" s="28"/>
      <c r="V164" s="40"/>
      <c r="W164" s="44"/>
      <c r="X164" s="31"/>
      <c r="Y164" s="41"/>
      <c r="Z164" s="40"/>
      <c r="AA164" s="40"/>
      <c r="AB164" s="41"/>
      <c r="AC164" s="41"/>
      <c r="AG164" s="61"/>
      <c r="AH164" s="61"/>
    </row>
    <row r="165" spans="1:34" x14ac:dyDescent="0.3">
      <c r="A165" s="39"/>
      <c r="B165" s="28"/>
      <c r="C165" s="28"/>
      <c r="D165" s="28"/>
      <c r="E165" s="35"/>
      <c r="F165" s="28"/>
      <c r="G165" s="28"/>
      <c r="H165" s="28"/>
      <c r="I165" s="38"/>
      <c r="J165" s="38"/>
      <c r="K165" s="38"/>
      <c r="L165" s="28"/>
      <c r="M165" s="28"/>
      <c r="N165" s="28"/>
      <c r="O165" s="38"/>
      <c r="P165" s="39"/>
      <c r="Q165" s="28"/>
      <c r="R165" s="28"/>
      <c r="V165" s="40"/>
      <c r="W165" s="44"/>
      <c r="X165" s="31"/>
      <c r="Y165" s="41"/>
      <c r="Z165" s="40"/>
      <c r="AA165" s="40"/>
      <c r="AB165" s="41"/>
      <c r="AC165" s="41"/>
      <c r="AG165" s="61"/>
      <c r="AH165" s="61"/>
    </row>
    <row r="166" spans="1:34" x14ac:dyDescent="0.3">
      <c r="A166" s="39"/>
      <c r="B166" s="28"/>
      <c r="C166" s="28"/>
      <c r="D166" s="28"/>
      <c r="E166" s="35"/>
      <c r="F166" s="28"/>
      <c r="G166" s="28"/>
      <c r="H166" s="28"/>
      <c r="I166" s="38"/>
      <c r="J166" s="38"/>
      <c r="K166" s="38"/>
      <c r="L166" s="28"/>
      <c r="M166" s="28"/>
      <c r="N166" s="28"/>
      <c r="O166" s="38"/>
      <c r="P166" s="39"/>
      <c r="Q166" s="28"/>
      <c r="R166" s="28"/>
      <c r="V166" s="40"/>
      <c r="W166" s="44"/>
      <c r="X166" s="41"/>
      <c r="Y166" s="41"/>
      <c r="Z166" s="40"/>
      <c r="AA166" s="40"/>
      <c r="AB166" s="41"/>
      <c r="AC166" s="41"/>
      <c r="AG166" s="61"/>
      <c r="AH166" s="61"/>
    </row>
    <row r="167" spans="1:34" x14ac:dyDescent="0.3">
      <c r="A167" s="39"/>
      <c r="B167" s="28"/>
      <c r="C167" s="28"/>
      <c r="D167" s="28"/>
      <c r="E167" s="35"/>
      <c r="F167" s="28"/>
      <c r="G167" s="28"/>
      <c r="H167" s="28"/>
      <c r="I167" s="38"/>
      <c r="J167" s="38"/>
      <c r="K167" s="38"/>
      <c r="L167" s="28"/>
      <c r="M167" s="28"/>
      <c r="N167" s="28"/>
      <c r="O167" s="38"/>
      <c r="P167" s="39"/>
      <c r="Q167" s="28"/>
      <c r="R167" s="28"/>
      <c r="V167" s="40"/>
      <c r="W167" s="44"/>
      <c r="X167" s="41"/>
      <c r="Y167" s="41"/>
      <c r="Z167" s="40"/>
      <c r="AA167" s="40"/>
      <c r="AB167" s="41"/>
      <c r="AC167" s="41"/>
      <c r="AG167" s="61"/>
      <c r="AH167" s="61"/>
    </row>
    <row r="168" spans="1:34" x14ac:dyDescent="0.3">
      <c r="A168" s="39"/>
      <c r="B168" s="28"/>
      <c r="C168" s="28"/>
      <c r="D168" s="28"/>
      <c r="E168" s="35"/>
      <c r="F168" s="28"/>
      <c r="G168" s="28"/>
      <c r="H168" s="28"/>
      <c r="I168" s="38"/>
      <c r="J168" s="38"/>
      <c r="K168" s="38"/>
      <c r="L168" s="28"/>
      <c r="M168" s="28"/>
      <c r="N168" s="28"/>
      <c r="O168" s="38"/>
      <c r="P168" s="39"/>
      <c r="Q168" s="28"/>
      <c r="R168" s="28"/>
      <c r="V168" s="40"/>
      <c r="W168" s="44"/>
      <c r="X168" s="41"/>
      <c r="Y168" s="41"/>
      <c r="Z168" s="40"/>
      <c r="AA168" s="40"/>
      <c r="AB168" s="41"/>
      <c r="AC168" s="41"/>
      <c r="AG168" s="61"/>
      <c r="AH168" s="61"/>
    </row>
    <row r="169" spans="1:34" x14ac:dyDescent="0.3">
      <c r="A169" s="39"/>
      <c r="B169" s="28"/>
      <c r="C169" s="28"/>
      <c r="D169" s="28"/>
      <c r="E169" s="35"/>
      <c r="F169" s="28"/>
      <c r="G169" s="28"/>
      <c r="H169" s="28"/>
      <c r="I169" s="38"/>
      <c r="J169" s="38"/>
      <c r="K169" s="38"/>
      <c r="L169" s="28"/>
      <c r="M169" s="28"/>
      <c r="N169" s="28"/>
      <c r="O169" s="38"/>
      <c r="P169" s="39"/>
      <c r="Q169" s="28"/>
      <c r="R169" s="28"/>
      <c r="V169" s="40"/>
      <c r="W169" s="44"/>
      <c r="X169" s="31"/>
      <c r="Y169" s="41"/>
      <c r="Z169" s="40"/>
      <c r="AA169" s="40"/>
      <c r="AB169" s="41"/>
      <c r="AC169" s="41"/>
      <c r="AG169" s="61"/>
      <c r="AH169" s="61"/>
    </row>
    <row r="170" spans="1:34" x14ac:dyDescent="0.3">
      <c r="A170" s="39"/>
      <c r="B170" s="28"/>
      <c r="C170" s="28"/>
      <c r="D170" s="28"/>
      <c r="E170" s="35"/>
      <c r="F170" s="28"/>
      <c r="G170" s="28"/>
      <c r="H170" s="28"/>
      <c r="I170" s="38"/>
      <c r="J170" s="38"/>
      <c r="K170" s="38"/>
      <c r="L170" s="28"/>
      <c r="M170" s="28"/>
      <c r="N170" s="28"/>
      <c r="O170" s="38"/>
      <c r="P170" s="39"/>
      <c r="Q170" s="28"/>
      <c r="R170" s="28"/>
      <c r="V170" s="40"/>
      <c r="W170" s="44"/>
      <c r="X170" s="31"/>
      <c r="Y170" s="41"/>
      <c r="Z170" s="40"/>
      <c r="AA170" s="40"/>
      <c r="AB170" s="41"/>
      <c r="AC170" s="41"/>
      <c r="AG170" s="61"/>
      <c r="AH170" s="61"/>
    </row>
    <row r="171" spans="1:34" x14ac:dyDescent="0.3">
      <c r="A171" s="39"/>
      <c r="B171" s="28"/>
      <c r="C171" s="28"/>
      <c r="D171" s="28"/>
      <c r="E171" s="35"/>
      <c r="F171" s="28"/>
      <c r="G171" s="28"/>
      <c r="H171" s="28"/>
      <c r="I171" s="38"/>
      <c r="J171" s="38"/>
      <c r="K171" s="38"/>
      <c r="L171" s="28"/>
      <c r="M171" s="28"/>
      <c r="N171" s="28"/>
      <c r="O171" s="38"/>
      <c r="P171" s="39"/>
      <c r="Q171" s="28"/>
      <c r="R171" s="28"/>
      <c r="V171" s="40"/>
      <c r="W171" s="44"/>
      <c r="X171" s="31"/>
      <c r="Y171" s="41"/>
      <c r="Z171" s="40"/>
      <c r="AA171" s="40"/>
      <c r="AB171" s="41"/>
      <c r="AC171" s="41"/>
      <c r="AG171" s="61"/>
      <c r="AH171" s="61"/>
    </row>
    <row r="172" spans="1:34" x14ac:dyDescent="0.3">
      <c r="A172" s="39"/>
      <c r="B172" s="28"/>
      <c r="C172" s="28"/>
      <c r="D172" s="28"/>
      <c r="E172" s="35"/>
      <c r="F172" s="28"/>
      <c r="G172" s="28"/>
      <c r="H172" s="28"/>
      <c r="I172" s="38"/>
      <c r="J172" s="38"/>
      <c r="K172" s="38"/>
      <c r="L172" s="28"/>
      <c r="M172" s="28"/>
      <c r="N172" s="28"/>
      <c r="O172" s="38"/>
      <c r="P172" s="39"/>
      <c r="Q172" s="28"/>
      <c r="R172" s="28"/>
      <c r="V172" s="40"/>
      <c r="W172" s="44"/>
      <c r="X172" s="31"/>
      <c r="Y172" s="41"/>
      <c r="Z172" s="40"/>
      <c r="AA172" s="40"/>
      <c r="AB172" s="41"/>
      <c r="AC172" s="41"/>
      <c r="AG172" s="61"/>
      <c r="AH172" s="61"/>
    </row>
    <row r="173" spans="1:34" x14ac:dyDescent="0.3">
      <c r="A173" s="39"/>
      <c r="B173" s="28"/>
      <c r="C173" s="28"/>
      <c r="D173" s="28"/>
      <c r="E173" s="35"/>
      <c r="F173" s="28"/>
      <c r="G173" s="28"/>
      <c r="H173" s="28"/>
      <c r="I173" s="38"/>
      <c r="J173" s="38"/>
      <c r="K173" s="38"/>
      <c r="L173" s="28"/>
      <c r="M173" s="28"/>
      <c r="N173" s="28"/>
      <c r="O173" s="38"/>
      <c r="P173" s="39"/>
      <c r="Q173" s="28"/>
      <c r="R173" s="28"/>
      <c r="V173" s="40"/>
      <c r="W173" s="44"/>
      <c r="X173" s="31"/>
      <c r="Y173" s="41"/>
      <c r="Z173" s="40"/>
      <c r="AA173" s="40"/>
      <c r="AB173" s="41"/>
      <c r="AC173" s="41"/>
      <c r="AG173" s="61"/>
      <c r="AH173" s="61"/>
    </row>
    <row r="174" spans="1:34" x14ac:dyDescent="0.3">
      <c r="A174" s="39"/>
      <c r="B174" s="28"/>
      <c r="C174" s="28"/>
      <c r="D174" s="28"/>
      <c r="E174" s="35"/>
      <c r="F174" s="28"/>
      <c r="G174" s="28"/>
      <c r="H174" s="28"/>
      <c r="I174" s="38"/>
      <c r="J174" s="38"/>
      <c r="K174" s="38"/>
      <c r="L174" s="28"/>
      <c r="M174" s="28"/>
      <c r="N174" s="28"/>
      <c r="O174" s="38"/>
      <c r="P174" s="39"/>
      <c r="Q174" s="28"/>
      <c r="R174" s="28"/>
      <c r="V174" s="40"/>
      <c r="W174" s="44"/>
      <c r="X174" s="31"/>
      <c r="Y174" s="41"/>
      <c r="Z174" s="40"/>
      <c r="AA174" s="40"/>
      <c r="AB174" s="41"/>
      <c r="AC174" s="41"/>
      <c r="AG174" s="61"/>
      <c r="AH174" s="61"/>
    </row>
    <row r="175" spans="1:34" x14ac:dyDescent="0.3">
      <c r="A175" s="39"/>
      <c r="B175" s="28"/>
      <c r="C175" s="28"/>
      <c r="D175" s="28"/>
      <c r="E175" s="35"/>
      <c r="F175" s="28"/>
      <c r="G175" s="28"/>
      <c r="H175" s="28"/>
      <c r="I175" s="38"/>
      <c r="J175" s="38"/>
      <c r="K175" s="38"/>
      <c r="L175" s="28"/>
      <c r="M175" s="28"/>
      <c r="N175" s="28"/>
      <c r="O175" s="38"/>
      <c r="P175" s="39"/>
      <c r="Q175" s="28"/>
      <c r="R175" s="28"/>
      <c r="V175" s="40"/>
      <c r="W175" s="44"/>
      <c r="X175" s="31"/>
      <c r="Y175" s="41"/>
      <c r="Z175" s="40"/>
      <c r="AA175" s="40"/>
      <c r="AB175" s="41"/>
      <c r="AC175" s="41"/>
      <c r="AG175" s="61"/>
      <c r="AH175" s="61"/>
    </row>
    <row r="176" spans="1:34" x14ac:dyDescent="0.3">
      <c r="A176" s="39"/>
      <c r="B176" s="28"/>
      <c r="C176" s="28"/>
      <c r="D176" s="28"/>
      <c r="E176" s="35"/>
      <c r="F176" s="28"/>
      <c r="G176" s="28"/>
      <c r="H176" s="28"/>
      <c r="I176" s="38"/>
      <c r="J176" s="38"/>
      <c r="K176" s="38"/>
      <c r="L176" s="28"/>
      <c r="M176" s="28"/>
      <c r="N176" s="28"/>
      <c r="O176" s="38"/>
      <c r="P176" s="39"/>
      <c r="Q176" s="28"/>
      <c r="R176" s="28"/>
      <c r="V176" s="40"/>
      <c r="W176" s="44"/>
      <c r="X176" s="31"/>
      <c r="Y176" s="41"/>
      <c r="Z176" s="40"/>
      <c r="AA176" s="40"/>
      <c r="AB176" s="41"/>
      <c r="AC176" s="41"/>
      <c r="AG176" s="61"/>
      <c r="AH176" s="61"/>
    </row>
    <row r="177" spans="1:34" x14ac:dyDescent="0.3">
      <c r="A177" s="39"/>
      <c r="B177" s="28"/>
      <c r="C177" s="28"/>
      <c r="D177" s="28"/>
      <c r="E177" s="35"/>
      <c r="F177" s="28"/>
      <c r="G177" s="28"/>
      <c r="H177" s="28"/>
      <c r="I177" s="38"/>
      <c r="J177" s="38"/>
      <c r="K177" s="38"/>
      <c r="L177" s="28"/>
      <c r="M177" s="28"/>
      <c r="N177" s="28"/>
      <c r="O177" s="38"/>
      <c r="P177" s="39"/>
      <c r="Q177" s="28"/>
      <c r="R177" s="28"/>
      <c r="V177" s="40"/>
      <c r="W177" s="44"/>
      <c r="X177" s="31"/>
      <c r="Y177" s="41"/>
      <c r="Z177" s="40"/>
      <c r="AA177" s="40"/>
      <c r="AB177" s="41"/>
      <c r="AC177" s="41"/>
      <c r="AG177" s="61"/>
      <c r="AH177" s="61"/>
    </row>
    <row r="178" spans="1:34" x14ac:dyDescent="0.3">
      <c r="A178" s="39"/>
      <c r="B178" s="28"/>
      <c r="C178" s="28"/>
      <c r="D178" s="28"/>
      <c r="E178" s="35"/>
      <c r="F178" s="28"/>
      <c r="G178" s="28"/>
      <c r="H178" s="28"/>
      <c r="I178" s="38"/>
      <c r="J178" s="38"/>
      <c r="K178" s="38"/>
      <c r="L178" s="28"/>
      <c r="M178" s="28"/>
      <c r="N178" s="28"/>
      <c r="O178" s="38"/>
      <c r="P178" s="39"/>
      <c r="Q178" s="28"/>
      <c r="R178" s="28"/>
      <c r="V178" s="40"/>
      <c r="W178" s="44"/>
      <c r="X178" s="31"/>
      <c r="Y178" s="41"/>
      <c r="Z178" s="40"/>
      <c r="AA178" s="40"/>
      <c r="AB178" s="41"/>
      <c r="AC178" s="41"/>
      <c r="AG178" s="61"/>
      <c r="AH178" s="61"/>
    </row>
    <row r="179" spans="1:34" x14ac:dyDescent="0.3">
      <c r="A179" s="39"/>
      <c r="B179" s="28"/>
      <c r="C179" s="28"/>
      <c r="D179" s="28"/>
      <c r="E179" s="35"/>
      <c r="F179" s="28"/>
      <c r="G179" s="28"/>
      <c r="H179" s="28"/>
      <c r="I179" s="38"/>
      <c r="J179" s="38"/>
      <c r="K179" s="38"/>
      <c r="L179" s="28"/>
      <c r="M179" s="28"/>
      <c r="N179" s="28"/>
      <c r="O179" s="38"/>
      <c r="P179" s="39"/>
      <c r="Q179" s="28"/>
      <c r="R179" s="28"/>
      <c r="V179" s="40"/>
      <c r="W179" s="44"/>
      <c r="X179" s="31"/>
      <c r="Y179" s="41"/>
      <c r="Z179" s="40"/>
      <c r="AA179" s="40"/>
      <c r="AB179" s="41"/>
      <c r="AC179" s="41"/>
      <c r="AG179" s="61"/>
      <c r="AH179" s="61"/>
    </row>
    <row r="180" spans="1:34" x14ac:dyDescent="0.3">
      <c r="I180" s="38"/>
      <c r="J180" s="38"/>
      <c r="K180" s="38"/>
      <c r="L180" s="28"/>
      <c r="M180" s="28"/>
      <c r="N180" s="28"/>
      <c r="O180" s="38"/>
      <c r="P180" s="39"/>
      <c r="Q180" s="28"/>
      <c r="R180" s="28"/>
      <c r="V180" s="40"/>
      <c r="W180" s="44"/>
      <c r="X180" s="31"/>
      <c r="Y180" s="41"/>
      <c r="Z180" s="40"/>
      <c r="AA180" s="40"/>
      <c r="AB180" s="41"/>
      <c r="AC180" s="41"/>
      <c r="AG180" s="61"/>
      <c r="AH180" s="61"/>
    </row>
    <row r="181" spans="1:34" x14ac:dyDescent="0.3">
      <c r="I181" s="38"/>
      <c r="J181" s="38"/>
      <c r="K181" s="38"/>
      <c r="L181" s="28"/>
      <c r="M181" s="28"/>
      <c r="N181" s="28"/>
      <c r="O181" s="38"/>
      <c r="P181" s="39"/>
      <c r="Q181" s="28"/>
      <c r="R181" s="28"/>
      <c r="V181" s="40"/>
      <c r="W181" s="44"/>
      <c r="X181" s="31"/>
      <c r="Y181" s="41"/>
      <c r="Z181" s="40"/>
      <c r="AA181" s="40"/>
      <c r="AB181" s="41"/>
      <c r="AC181" s="41"/>
      <c r="AG181" s="61"/>
      <c r="AH181" s="61"/>
    </row>
    <row r="182" spans="1:34" x14ac:dyDescent="0.3">
      <c r="I182" s="38"/>
      <c r="J182" s="38"/>
      <c r="K182" s="38"/>
      <c r="L182" s="28"/>
      <c r="M182" s="28"/>
      <c r="N182" s="28"/>
      <c r="O182" s="38"/>
      <c r="P182" s="39"/>
      <c r="Q182" s="28"/>
      <c r="R182" s="28"/>
      <c r="V182" s="40"/>
      <c r="W182" s="44"/>
      <c r="X182" s="31"/>
      <c r="Y182" s="41"/>
      <c r="Z182" s="40"/>
      <c r="AA182" s="40"/>
      <c r="AB182" s="41"/>
      <c r="AC182" s="41"/>
      <c r="AG182" s="61"/>
      <c r="AH182" s="61"/>
    </row>
    <row r="183" spans="1:34" x14ac:dyDescent="0.3">
      <c r="I183" s="38"/>
      <c r="J183" s="38"/>
      <c r="K183" s="38"/>
      <c r="L183" s="28"/>
      <c r="M183" s="28"/>
      <c r="N183" s="28"/>
      <c r="O183" s="38"/>
      <c r="P183" s="39"/>
      <c r="Q183" s="28"/>
      <c r="R183" s="28"/>
      <c r="V183" s="40"/>
      <c r="W183" s="44"/>
      <c r="X183" s="31"/>
      <c r="Y183" s="41"/>
      <c r="Z183" s="40"/>
      <c r="AA183" s="40"/>
      <c r="AB183" s="41"/>
      <c r="AC183" s="41"/>
      <c r="AG183" s="61"/>
      <c r="AH183" s="61"/>
    </row>
    <row r="184" spans="1:34" x14ac:dyDescent="0.3">
      <c r="I184" s="38"/>
      <c r="J184" s="38"/>
      <c r="K184" s="38"/>
      <c r="L184" s="28"/>
      <c r="M184" s="28"/>
      <c r="N184" s="28"/>
      <c r="O184" s="38"/>
      <c r="P184" s="39"/>
      <c r="Q184" s="28"/>
      <c r="R184" s="28"/>
      <c r="V184" s="40"/>
      <c r="W184" s="44"/>
      <c r="X184" s="31"/>
      <c r="Y184" s="41"/>
      <c r="Z184" s="40"/>
      <c r="AA184" s="40"/>
      <c r="AB184" s="41"/>
      <c r="AC184" s="41"/>
      <c r="AG184" s="61"/>
      <c r="AH184" s="61"/>
    </row>
    <row r="185" spans="1:34" x14ac:dyDescent="0.3">
      <c r="I185" s="38"/>
      <c r="J185" s="38"/>
      <c r="K185" s="38"/>
      <c r="L185" s="28"/>
      <c r="M185" s="28"/>
      <c r="N185" s="28"/>
      <c r="O185" s="38"/>
      <c r="P185" s="39"/>
      <c r="Q185" s="28"/>
      <c r="R185" s="28"/>
      <c r="V185" s="40"/>
      <c r="W185" s="44"/>
      <c r="X185" s="31"/>
      <c r="Y185" s="41"/>
      <c r="Z185" s="40"/>
      <c r="AA185" s="40"/>
      <c r="AB185" s="41"/>
      <c r="AC185" s="41"/>
      <c r="AG185" s="61"/>
      <c r="AH185" s="61"/>
    </row>
    <row r="186" spans="1:34" x14ac:dyDescent="0.3">
      <c r="I186" s="38"/>
      <c r="J186" s="38"/>
      <c r="K186" s="38"/>
      <c r="L186" s="28"/>
      <c r="M186" s="28"/>
      <c r="N186" s="28"/>
      <c r="O186" s="38"/>
      <c r="P186" s="39"/>
      <c r="Q186" s="28"/>
      <c r="R186" s="28"/>
      <c r="V186" s="40"/>
      <c r="W186" s="44"/>
      <c r="X186" s="31"/>
      <c r="Y186" s="41"/>
      <c r="Z186" s="40"/>
      <c r="AA186" s="40"/>
      <c r="AB186" s="41"/>
      <c r="AC186" s="41"/>
      <c r="AG186" s="61"/>
      <c r="AH186" s="61"/>
    </row>
    <row r="187" spans="1:34" x14ac:dyDescent="0.3">
      <c r="I187" s="38"/>
      <c r="J187" s="38"/>
      <c r="K187" s="38"/>
      <c r="L187" s="28"/>
      <c r="M187" s="28"/>
      <c r="N187" s="28"/>
      <c r="O187" s="38"/>
      <c r="P187" s="39"/>
      <c r="Q187" s="28"/>
      <c r="R187" s="28"/>
      <c r="V187" s="40"/>
      <c r="W187" s="44"/>
      <c r="X187" s="31"/>
      <c r="Y187" s="41"/>
      <c r="Z187" s="40"/>
      <c r="AA187" s="40"/>
      <c r="AB187" s="41"/>
      <c r="AC187" s="41"/>
      <c r="AG187" s="61"/>
      <c r="AH187" s="61"/>
    </row>
    <row r="188" spans="1:34" x14ac:dyDescent="0.3">
      <c r="I188" s="38"/>
      <c r="J188" s="38"/>
      <c r="K188" s="38"/>
      <c r="L188" s="28"/>
      <c r="M188" s="28"/>
      <c r="N188" s="28"/>
      <c r="O188" s="38"/>
      <c r="P188" s="39"/>
      <c r="Q188" s="28"/>
      <c r="R188" s="28"/>
      <c r="V188" s="40"/>
      <c r="W188" s="44"/>
      <c r="X188" s="31"/>
      <c r="Y188" s="41"/>
      <c r="Z188" s="40"/>
      <c r="AA188" s="40"/>
      <c r="AB188" s="41"/>
      <c r="AC188" s="41"/>
      <c r="AG188" s="61"/>
      <c r="AH188" s="61"/>
    </row>
    <row r="189" spans="1:34" x14ac:dyDescent="0.3">
      <c r="I189" s="38"/>
      <c r="J189" s="38"/>
      <c r="K189" s="38"/>
      <c r="L189" s="28"/>
      <c r="M189" s="28"/>
      <c r="N189" s="28"/>
      <c r="O189" s="38"/>
      <c r="P189" s="39"/>
      <c r="Q189" s="28"/>
      <c r="R189" s="28"/>
      <c r="V189" s="40"/>
      <c r="W189" s="44"/>
      <c r="X189" s="31"/>
      <c r="Y189" s="41"/>
      <c r="Z189" s="40"/>
      <c r="AA189" s="40"/>
      <c r="AB189" s="41"/>
      <c r="AC189" s="41"/>
      <c r="AG189" s="61"/>
      <c r="AH189" s="61"/>
    </row>
    <row r="190" spans="1:34" x14ac:dyDescent="0.3">
      <c r="I190" s="38"/>
      <c r="J190" s="38"/>
      <c r="K190" s="38"/>
      <c r="L190" s="28"/>
      <c r="M190" s="28"/>
      <c r="N190" s="28"/>
      <c r="O190" s="38"/>
      <c r="P190" s="39"/>
      <c r="Q190" s="28"/>
      <c r="R190" s="28"/>
      <c r="V190" s="40"/>
      <c r="W190" s="44"/>
      <c r="X190" s="31"/>
      <c r="Y190" s="41"/>
      <c r="Z190" s="40"/>
      <c r="AA190" s="40"/>
      <c r="AB190" s="41"/>
      <c r="AC190" s="41"/>
      <c r="AG190" s="61"/>
      <c r="AH190" s="61"/>
    </row>
    <row r="191" spans="1:34" x14ac:dyDescent="0.3">
      <c r="I191" s="38"/>
      <c r="J191" s="38"/>
      <c r="K191" s="38"/>
      <c r="L191" s="28"/>
      <c r="M191" s="28"/>
      <c r="N191" s="28"/>
      <c r="O191" s="38"/>
      <c r="P191" s="39"/>
      <c r="Q191" s="28"/>
      <c r="R191" s="28"/>
      <c r="V191" s="40"/>
      <c r="W191" s="44"/>
      <c r="X191" s="31"/>
      <c r="Y191" s="41"/>
      <c r="Z191" s="40"/>
      <c r="AA191" s="40"/>
      <c r="AB191" s="41"/>
      <c r="AC191" s="41"/>
      <c r="AG191" s="61"/>
      <c r="AH191" s="61"/>
    </row>
    <row r="192" spans="1:34" x14ac:dyDescent="0.3">
      <c r="I192" s="38"/>
      <c r="J192" s="38"/>
      <c r="K192" s="38"/>
      <c r="L192" s="28"/>
      <c r="M192" s="28"/>
      <c r="N192" s="28"/>
      <c r="O192" s="38"/>
      <c r="P192" s="39"/>
      <c r="Q192" s="28"/>
      <c r="R192" s="28"/>
      <c r="V192" s="40"/>
      <c r="W192" s="44"/>
      <c r="X192" s="31"/>
      <c r="Y192" s="41"/>
      <c r="Z192" s="40"/>
      <c r="AA192" s="40"/>
      <c r="AB192" s="41"/>
      <c r="AC192" s="41"/>
      <c r="AG192" s="61"/>
      <c r="AH192" s="61"/>
    </row>
    <row r="193" spans="1:34" x14ac:dyDescent="0.3">
      <c r="I193" s="38"/>
      <c r="J193" s="38"/>
      <c r="K193" s="38"/>
      <c r="L193" s="28"/>
      <c r="M193" s="28"/>
      <c r="N193" s="28"/>
      <c r="O193" s="38"/>
      <c r="P193" s="39"/>
      <c r="Q193" s="28"/>
      <c r="R193" s="28"/>
      <c r="V193" s="44"/>
      <c r="W193" s="44"/>
      <c r="X193" s="31"/>
      <c r="Y193" s="41"/>
      <c r="Z193" s="40"/>
      <c r="AA193" s="40"/>
      <c r="AB193" s="41"/>
      <c r="AC193" s="41"/>
      <c r="AG193" s="61"/>
      <c r="AH193" s="61"/>
    </row>
    <row r="194" spans="1:34" x14ac:dyDescent="0.3">
      <c r="I194" s="38"/>
      <c r="J194" s="38"/>
      <c r="K194" s="38"/>
      <c r="L194" s="28"/>
      <c r="M194" s="28"/>
      <c r="N194" s="28"/>
      <c r="O194" s="38"/>
      <c r="P194" s="39"/>
      <c r="Q194" s="28"/>
      <c r="R194" s="28"/>
      <c r="V194" s="40"/>
      <c r="W194" s="44"/>
      <c r="X194" s="31"/>
      <c r="Y194" s="41"/>
      <c r="Z194" s="40"/>
      <c r="AA194" s="40"/>
      <c r="AB194" s="41"/>
      <c r="AC194" s="41"/>
      <c r="AG194" s="61"/>
      <c r="AH194" s="61"/>
    </row>
    <row r="195" spans="1:34" x14ac:dyDescent="0.3">
      <c r="I195" s="38"/>
      <c r="J195" s="38"/>
      <c r="K195" s="38"/>
      <c r="L195" s="28"/>
      <c r="M195" s="28"/>
      <c r="N195" s="28"/>
      <c r="O195" s="38"/>
      <c r="P195" s="39"/>
      <c r="Q195" s="28"/>
      <c r="R195" s="28"/>
      <c r="V195" s="40"/>
      <c r="W195" s="44"/>
      <c r="X195" s="31"/>
      <c r="Y195" s="41"/>
      <c r="Z195" s="40"/>
      <c r="AA195" s="40"/>
      <c r="AB195" s="41"/>
      <c r="AC195" s="41"/>
      <c r="AG195" s="61"/>
      <c r="AH195" s="61"/>
    </row>
    <row r="196" spans="1:34" x14ac:dyDescent="0.3">
      <c r="A196" s="39"/>
      <c r="B196" s="28"/>
      <c r="C196" s="28"/>
      <c r="D196" s="28"/>
      <c r="E196" s="35"/>
      <c r="F196" s="28"/>
      <c r="G196" s="28"/>
      <c r="H196" s="28"/>
      <c r="I196" s="38"/>
      <c r="J196" s="38"/>
      <c r="K196" s="38"/>
      <c r="L196" s="28"/>
      <c r="M196" s="28"/>
      <c r="N196" s="28"/>
      <c r="O196" s="38"/>
      <c r="P196" s="39"/>
      <c r="Q196" s="28"/>
      <c r="R196" s="28"/>
      <c r="V196" s="40"/>
      <c r="W196" s="44"/>
      <c r="X196" s="31"/>
      <c r="Y196" s="41"/>
      <c r="Z196" s="40"/>
      <c r="AA196" s="40"/>
      <c r="AB196" s="41"/>
      <c r="AC196" s="41"/>
      <c r="AG196" s="61"/>
      <c r="AH196" s="61"/>
    </row>
    <row r="197" spans="1:34" x14ac:dyDescent="0.3">
      <c r="A197" s="39"/>
      <c r="B197" s="28"/>
      <c r="C197" s="28"/>
      <c r="D197" s="28"/>
      <c r="E197" s="35"/>
      <c r="F197" s="28"/>
      <c r="G197" s="28"/>
      <c r="H197" s="28"/>
      <c r="I197" s="38"/>
      <c r="J197" s="38"/>
      <c r="K197" s="38"/>
      <c r="L197" s="28"/>
      <c r="M197" s="28"/>
      <c r="N197" s="28"/>
      <c r="O197" s="38"/>
      <c r="P197" s="39"/>
      <c r="Q197" s="28"/>
      <c r="R197" s="28"/>
      <c r="V197" s="40"/>
      <c r="W197" s="44"/>
      <c r="X197" s="31"/>
      <c r="Y197" s="41"/>
      <c r="Z197" s="40"/>
      <c r="AA197" s="40"/>
      <c r="AB197" s="41"/>
      <c r="AC197" s="41"/>
      <c r="AG197" s="61"/>
      <c r="AH197" s="61"/>
    </row>
    <row r="198" spans="1:34" x14ac:dyDescent="0.3">
      <c r="A198" s="39"/>
      <c r="B198" s="28"/>
      <c r="C198" s="28"/>
      <c r="D198" s="28"/>
      <c r="E198" s="35"/>
      <c r="F198" s="28"/>
      <c r="G198" s="28"/>
      <c r="H198" s="28"/>
      <c r="I198" s="38"/>
      <c r="J198" s="38"/>
      <c r="K198" s="38"/>
      <c r="L198" s="28"/>
      <c r="M198" s="28"/>
      <c r="N198" s="28"/>
      <c r="O198" s="38"/>
      <c r="P198" s="39"/>
      <c r="Q198" s="28"/>
      <c r="R198" s="28"/>
      <c r="V198" s="40"/>
      <c r="W198" s="44"/>
      <c r="X198" s="31"/>
      <c r="Y198" s="41"/>
      <c r="Z198" s="40"/>
      <c r="AA198" s="40"/>
      <c r="AB198" s="41"/>
      <c r="AC198" s="41"/>
      <c r="AG198" s="61"/>
      <c r="AH198" s="61"/>
    </row>
    <row r="199" spans="1:34" x14ac:dyDescent="0.3">
      <c r="A199" s="39"/>
      <c r="B199" s="28"/>
      <c r="C199" s="28"/>
      <c r="D199" s="28"/>
      <c r="E199" s="35"/>
      <c r="F199" s="28"/>
      <c r="G199" s="28"/>
      <c r="H199" s="28"/>
      <c r="I199" s="38"/>
      <c r="J199" s="38"/>
      <c r="K199" s="38"/>
      <c r="L199" s="28"/>
      <c r="M199" s="28"/>
      <c r="N199" s="28"/>
      <c r="O199" s="38"/>
      <c r="P199" s="39"/>
      <c r="Q199" s="28"/>
      <c r="R199" s="28"/>
      <c r="V199" s="40"/>
      <c r="W199" s="44"/>
      <c r="X199" s="31"/>
      <c r="Y199" s="41"/>
      <c r="Z199" s="40"/>
      <c r="AA199" s="40"/>
      <c r="AB199" s="41"/>
      <c r="AC199" s="41"/>
      <c r="AG199" s="61"/>
      <c r="AH199" s="61"/>
    </row>
    <row r="200" spans="1:34" x14ac:dyDescent="0.3">
      <c r="A200" s="39"/>
      <c r="B200" s="28"/>
      <c r="C200" s="28"/>
      <c r="D200" s="28"/>
      <c r="E200" s="35"/>
      <c r="F200" s="28"/>
      <c r="G200" s="28"/>
      <c r="H200" s="28"/>
      <c r="I200" s="38"/>
      <c r="J200" s="38"/>
      <c r="K200" s="38"/>
      <c r="L200" s="28"/>
      <c r="M200" s="28"/>
      <c r="N200" s="28"/>
      <c r="O200" s="38"/>
      <c r="P200" s="39"/>
      <c r="Q200" s="28"/>
      <c r="R200" s="28"/>
      <c r="V200" s="40"/>
      <c r="W200" s="44"/>
      <c r="X200" s="31"/>
      <c r="Y200" s="41"/>
      <c r="Z200" s="40"/>
      <c r="AA200" s="40"/>
      <c r="AB200" s="41"/>
      <c r="AC200" s="41"/>
      <c r="AG200" s="61"/>
      <c r="AH200" s="61"/>
    </row>
    <row r="201" spans="1:34" x14ac:dyDescent="0.3">
      <c r="A201" s="39"/>
      <c r="B201" s="28"/>
      <c r="C201" s="28"/>
      <c r="D201" s="28"/>
      <c r="E201" s="35"/>
      <c r="F201" s="28"/>
      <c r="G201" s="28"/>
      <c r="H201" s="28"/>
      <c r="I201" s="38"/>
      <c r="J201" s="38"/>
      <c r="K201" s="38"/>
      <c r="L201" s="28"/>
      <c r="M201" s="28"/>
      <c r="N201" s="28"/>
      <c r="O201" s="38"/>
      <c r="P201" s="39"/>
      <c r="Q201" s="28"/>
      <c r="R201" s="28"/>
      <c r="V201" s="40"/>
      <c r="W201" s="44"/>
      <c r="X201" s="31"/>
      <c r="Y201" s="41"/>
      <c r="Z201" s="40"/>
      <c r="AA201" s="40"/>
      <c r="AB201" s="41"/>
      <c r="AC201" s="41"/>
      <c r="AG201" s="61"/>
      <c r="AH201" s="61"/>
    </row>
    <row r="202" spans="1:34" x14ac:dyDescent="0.3">
      <c r="A202" s="39"/>
      <c r="B202" s="28"/>
      <c r="C202" s="28"/>
      <c r="D202" s="28"/>
      <c r="E202" s="35"/>
      <c r="F202" s="28"/>
      <c r="G202" s="28"/>
      <c r="H202" s="28"/>
      <c r="I202" s="38"/>
      <c r="J202" s="38"/>
      <c r="K202" s="38"/>
      <c r="L202" s="28"/>
      <c r="M202" s="28"/>
      <c r="N202" s="28"/>
      <c r="O202" s="38"/>
      <c r="P202" s="39"/>
      <c r="Q202" s="28"/>
      <c r="R202" s="28"/>
      <c r="V202" s="40"/>
      <c r="W202" s="44"/>
      <c r="X202" s="31"/>
      <c r="Y202" s="41"/>
      <c r="Z202" s="40"/>
      <c r="AA202" s="40"/>
      <c r="AB202" s="41"/>
      <c r="AC202" s="41"/>
      <c r="AG202" s="61"/>
      <c r="AH202" s="61"/>
    </row>
    <row r="203" spans="1:34" x14ac:dyDescent="0.3">
      <c r="A203" s="39"/>
      <c r="B203" s="28"/>
      <c r="C203" s="28"/>
      <c r="D203" s="28"/>
      <c r="E203" s="35"/>
      <c r="F203" s="28"/>
      <c r="G203" s="28"/>
      <c r="H203" s="36"/>
      <c r="L203" s="28"/>
      <c r="M203" s="28"/>
      <c r="N203" s="28"/>
      <c r="O203" s="38"/>
      <c r="P203" s="39"/>
      <c r="Q203" s="28"/>
      <c r="R203" s="28"/>
      <c r="V203" s="40"/>
      <c r="W203" s="44"/>
      <c r="X203" s="31"/>
      <c r="Y203" s="41"/>
      <c r="Z203" s="40"/>
      <c r="AA203" s="40"/>
      <c r="AB203" s="41"/>
      <c r="AC203" s="41"/>
      <c r="AG203" s="61"/>
      <c r="AH203" s="61"/>
    </row>
    <row r="204" spans="1:34" x14ac:dyDescent="0.3">
      <c r="A204" s="39"/>
      <c r="B204" s="28"/>
      <c r="C204" s="28"/>
      <c r="D204" s="28"/>
      <c r="E204" s="35"/>
      <c r="F204" s="28"/>
      <c r="G204" s="28"/>
      <c r="H204" s="36"/>
      <c r="L204" s="28"/>
      <c r="M204" s="28"/>
      <c r="N204" s="28"/>
      <c r="O204" s="38"/>
      <c r="P204" s="39"/>
      <c r="Q204" s="28"/>
      <c r="R204" s="28"/>
      <c r="V204" s="40"/>
      <c r="W204" s="44"/>
      <c r="X204" s="31"/>
      <c r="Y204" s="41"/>
      <c r="Z204" s="40"/>
      <c r="AA204" s="40"/>
      <c r="AB204" s="41"/>
      <c r="AC204" s="41"/>
      <c r="AG204" s="61"/>
      <c r="AH204" s="61"/>
    </row>
    <row r="205" spans="1:34" x14ac:dyDescent="0.3">
      <c r="A205" s="39"/>
      <c r="B205" s="28"/>
      <c r="C205" s="28"/>
      <c r="D205" s="28"/>
      <c r="E205" s="35"/>
      <c r="F205" s="28"/>
      <c r="G205" s="28"/>
      <c r="H205" s="36"/>
      <c r="L205" s="28"/>
      <c r="M205" s="28"/>
      <c r="N205" s="28"/>
      <c r="O205" s="38"/>
      <c r="P205" s="39"/>
      <c r="Q205" s="28"/>
      <c r="R205" s="28"/>
      <c r="V205" s="40"/>
      <c r="W205" s="44"/>
      <c r="X205" s="31"/>
      <c r="Y205" s="41"/>
      <c r="Z205" s="40"/>
      <c r="AA205" s="40"/>
      <c r="AB205" s="41"/>
      <c r="AC205" s="41"/>
      <c r="AG205" s="61"/>
      <c r="AH205" s="61"/>
    </row>
    <row r="206" spans="1:34" x14ac:dyDescent="0.3">
      <c r="A206" s="39"/>
      <c r="B206" s="28"/>
      <c r="C206" s="28"/>
      <c r="D206" s="28"/>
      <c r="E206" s="35"/>
      <c r="F206" s="28"/>
      <c r="G206" s="28"/>
      <c r="H206" s="36"/>
      <c r="L206" s="28"/>
      <c r="M206" s="28"/>
      <c r="N206" s="28"/>
      <c r="O206" s="38"/>
      <c r="P206" s="39"/>
      <c r="Q206" s="28"/>
      <c r="R206" s="28"/>
      <c r="V206" s="40"/>
      <c r="W206" s="44"/>
      <c r="X206" s="31"/>
      <c r="Y206" s="41"/>
      <c r="Z206" s="40"/>
      <c r="AA206" s="40"/>
      <c r="AB206" s="41"/>
      <c r="AC206" s="41"/>
      <c r="AG206" s="61"/>
      <c r="AH206" s="61"/>
    </row>
    <row r="207" spans="1:34" x14ac:dyDescent="0.3">
      <c r="A207" s="39"/>
      <c r="B207" s="28"/>
      <c r="C207" s="28"/>
      <c r="D207" s="28"/>
      <c r="E207" s="35"/>
      <c r="F207" s="28"/>
      <c r="G207" s="28"/>
      <c r="H207" s="36"/>
      <c r="L207" s="28"/>
      <c r="M207" s="28"/>
      <c r="N207" s="28"/>
      <c r="O207" s="38"/>
      <c r="P207" s="39"/>
      <c r="Q207" s="28"/>
      <c r="R207" s="28"/>
      <c r="V207" s="40"/>
      <c r="W207" s="44"/>
      <c r="X207" s="31"/>
      <c r="Y207" s="41"/>
      <c r="Z207" s="40"/>
      <c r="AA207" s="40"/>
      <c r="AB207" s="41"/>
      <c r="AC207" s="41"/>
      <c r="AG207" s="61"/>
      <c r="AH207" s="61"/>
    </row>
    <row r="208" spans="1:34" x14ac:dyDescent="0.3">
      <c r="A208" s="39"/>
      <c r="B208" s="28"/>
      <c r="C208" s="28"/>
      <c r="D208" s="28"/>
      <c r="E208" s="35"/>
      <c r="F208" s="28"/>
      <c r="G208" s="28"/>
      <c r="H208" s="36"/>
      <c r="L208" s="28"/>
      <c r="M208" s="28"/>
      <c r="N208" s="28"/>
      <c r="O208" s="38"/>
      <c r="P208" s="39"/>
      <c r="Q208" s="28"/>
      <c r="R208" s="28"/>
      <c r="V208" s="40"/>
      <c r="W208" s="44"/>
      <c r="X208" s="31"/>
      <c r="Y208" s="41"/>
      <c r="Z208" s="40"/>
      <c r="AA208" s="40"/>
      <c r="AB208" s="41"/>
      <c r="AC208" s="41"/>
      <c r="AG208" s="61"/>
      <c r="AH208" s="61"/>
    </row>
    <row r="209" spans="1:34" x14ac:dyDescent="0.3">
      <c r="A209" s="39"/>
      <c r="B209" s="28"/>
      <c r="C209" s="28"/>
      <c r="D209" s="28"/>
      <c r="E209" s="35"/>
      <c r="F209" s="28"/>
      <c r="G209" s="28"/>
      <c r="H209" s="36"/>
      <c r="L209" s="28"/>
      <c r="M209" s="28"/>
      <c r="N209" s="28"/>
      <c r="O209" s="38"/>
      <c r="P209" s="39"/>
      <c r="Q209" s="28"/>
      <c r="R209" s="28"/>
      <c r="V209" s="40"/>
      <c r="W209" s="44"/>
      <c r="X209" s="31"/>
      <c r="Y209" s="41"/>
      <c r="Z209" s="40"/>
      <c r="AA209" s="40"/>
      <c r="AB209" s="41"/>
      <c r="AC209" s="41"/>
      <c r="AG209" s="61"/>
      <c r="AH209" s="61"/>
    </row>
    <row r="210" spans="1:34" x14ac:dyDescent="0.3">
      <c r="A210" s="39"/>
      <c r="B210" s="28"/>
      <c r="C210" s="28"/>
      <c r="D210" s="28"/>
      <c r="E210" s="35"/>
      <c r="F210" s="28"/>
      <c r="G210" s="28"/>
      <c r="H210" s="36"/>
      <c r="L210" s="28"/>
      <c r="M210" s="28"/>
      <c r="N210" s="28"/>
      <c r="O210" s="38"/>
      <c r="P210" s="39"/>
      <c r="Q210" s="28"/>
      <c r="R210" s="28"/>
      <c r="V210" s="40"/>
      <c r="W210" s="44"/>
      <c r="X210" s="31"/>
      <c r="Y210" s="41"/>
      <c r="Z210" s="40"/>
      <c r="AA210" s="40"/>
      <c r="AB210" s="41"/>
      <c r="AC210" s="41"/>
      <c r="AG210" s="61"/>
      <c r="AH210" s="61"/>
    </row>
    <row r="211" spans="1:34" x14ac:dyDescent="0.3">
      <c r="A211" s="39"/>
      <c r="B211" s="28"/>
      <c r="C211" s="28"/>
      <c r="D211" s="28"/>
      <c r="E211" s="35"/>
      <c r="F211" s="28"/>
      <c r="G211" s="28"/>
      <c r="H211" s="36"/>
      <c r="L211" s="28"/>
      <c r="M211" s="28"/>
      <c r="N211" s="28"/>
      <c r="O211" s="38"/>
      <c r="P211" s="39"/>
      <c r="Q211" s="28"/>
      <c r="R211" s="28"/>
      <c r="V211" s="40"/>
      <c r="W211" s="44"/>
      <c r="X211" s="31"/>
      <c r="Y211" s="41"/>
      <c r="Z211" s="40"/>
      <c r="AA211" s="40"/>
      <c r="AB211" s="41"/>
      <c r="AC211" s="41"/>
      <c r="AG211" s="61"/>
      <c r="AH211" s="61"/>
    </row>
    <row r="212" spans="1:34" x14ac:dyDescent="0.3">
      <c r="A212" s="39"/>
      <c r="B212" s="28"/>
      <c r="C212" s="28"/>
      <c r="D212" s="28"/>
      <c r="E212" s="35"/>
      <c r="F212" s="28"/>
      <c r="G212" s="28"/>
      <c r="H212" s="36"/>
      <c r="L212" s="28"/>
      <c r="M212" s="28"/>
      <c r="N212" s="28"/>
      <c r="O212" s="38"/>
      <c r="P212" s="39"/>
      <c r="Q212" s="28"/>
      <c r="R212" s="28"/>
      <c r="V212" s="40"/>
      <c r="W212" s="44"/>
      <c r="X212" s="31"/>
      <c r="Y212" s="41"/>
      <c r="Z212" s="40"/>
      <c r="AA212" s="40"/>
      <c r="AB212" s="41"/>
      <c r="AC212" s="41"/>
      <c r="AG212" s="61"/>
      <c r="AH212" s="61"/>
    </row>
  </sheetData>
  <sortState ref="AA5:AB102">
    <sortCondition descending="1" ref="AB5:AB10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3"/>
  <sheetViews>
    <sheetView zoomScale="70" zoomScaleNormal="70" workbookViewId="0"/>
  </sheetViews>
  <sheetFormatPr baseColWidth="10" defaultRowHeight="14.4" x14ac:dyDescent="0.3"/>
  <cols>
    <col min="1" max="1" width="20.77734375" style="39" customWidth="1"/>
    <col min="2" max="2" width="8.77734375" style="28" customWidth="1"/>
    <col min="3" max="3" width="5.77734375" style="28" customWidth="1"/>
    <col min="4" max="4" width="3.77734375" style="28" customWidth="1"/>
    <col min="5" max="5" width="20.77734375" style="35" customWidth="1"/>
    <col min="6" max="6" width="8.77734375" style="28" customWidth="1"/>
    <col min="7" max="7" width="5.77734375" style="28" customWidth="1"/>
    <col min="8" max="8" width="3.77734375" style="36" customWidth="1"/>
    <col min="9" max="11" width="11.5546875" style="37"/>
    <col min="12" max="12" width="20.77734375" style="28" customWidth="1"/>
    <col min="13" max="13" width="8.77734375" style="28" customWidth="1"/>
    <col min="14" max="14" width="5.77734375" style="28" customWidth="1"/>
    <col min="15" max="15" width="3.77734375" style="38" customWidth="1"/>
    <col min="16" max="16" width="20.77734375" style="28" customWidth="1"/>
    <col min="17" max="17" width="8.77734375" style="102" customWidth="1"/>
    <col min="18" max="18" width="5.77734375" style="102" customWidth="1"/>
    <col min="19" max="19" width="3.77734375" style="37" customWidth="1"/>
    <col min="20" max="21" width="11.5546875" style="37"/>
    <col min="22" max="22" width="11.5546875" style="40"/>
    <col min="23" max="23" width="20.77734375" style="44" customWidth="1"/>
    <col min="24" max="24" width="8.77734375" style="41" customWidth="1"/>
    <col min="25" max="25" width="5.77734375" style="41" customWidth="1"/>
    <col min="26" max="26" width="3.77734375" style="40" customWidth="1"/>
    <col min="27" max="27" width="20.77734375" style="44" customWidth="1"/>
    <col min="28" max="28" width="8.77734375" style="41" customWidth="1"/>
    <col min="29" max="29" width="5.77734375" style="41" customWidth="1"/>
    <col min="30" max="30" width="5.77734375" style="37" customWidth="1"/>
    <col min="31" max="32" width="11.5546875" style="37"/>
    <col min="33" max="34" width="11.5546875" style="61"/>
    <col min="35" max="35" width="11.5546875" style="73"/>
    <col min="36" max="36" width="11.5546875" style="61"/>
    <col min="37" max="16384" width="11.5546875" style="37"/>
  </cols>
  <sheetData>
    <row r="1" spans="1:36" s="73" customFormat="1" x14ac:dyDescent="0.3">
      <c r="A1" s="34" t="s">
        <v>1026</v>
      </c>
      <c r="B1" s="28"/>
      <c r="C1" s="28"/>
      <c r="D1" s="28"/>
      <c r="E1" s="35"/>
      <c r="F1" s="28"/>
      <c r="G1" s="28"/>
      <c r="H1" s="36"/>
      <c r="I1" s="37"/>
      <c r="J1" s="37"/>
      <c r="K1" s="37"/>
      <c r="L1" s="72" t="s">
        <v>1027</v>
      </c>
      <c r="M1" s="28"/>
      <c r="N1" s="28"/>
      <c r="O1" s="38"/>
      <c r="P1" s="28"/>
      <c r="Q1" s="102"/>
      <c r="R1" s="102"/>
      <c r="S1" s="37"/>
      <c r="T1" s="37"/>
      <c r="U1" s="37"/>
      <c r="V1" s="40"/>
      <c r="W1" s="34" t="s">
        <v>1028</v>
      </c>
      <c r="X1" s="41"/>
      <c r="Y1" s="41"/>
      <c r="Z1" s="40"/>
      <c r="AA1" s="44"/>
      <c r="AB1" s="41"/>
      <c r="AC1" s="41"/>
      <c r="AD1" s="37"/>
      <c r="AE1" s="37"/>
      <c r="AF1" s="37"/>
      <c r="AG1" s="42"/>
      <c r="AH1" s="43"/>
      <c r="AJ1" s="61"/>
    </row>
    <row r="2" spans="1:36" s="73" customFormat="1" x14ac:dyDescent="0.3">
      <c r="A2" s="39"/>
      <c r="B2" s="28"/>
      <c r="C2" s="28"/>
      <c r="D2" s="28"/>
      <c r="E2" s="35"/>
      <c r="F2" s="28"/>
      <c r="G2" s="28"/>
      <c r="H2" s="36"/>
      <c r="I2" s="37"/>
      <c r="J2" s="37"/>
      <c r="K2" s="37"/>
      <c r="L2" s="28"/>
      <c r="M2" s="28"/>
      <c r="N2" s="28"/>
      <c r="O2" s="38"/>
      <c r="P2" s="28"/>
      <c r="Q2" s="102"/>
      <c r="R2" s="102"/>
      <c r="S2" s="37"/>
      <c r="T2" s="37"/>
      <c r="U2" s="37"/>
      <c r="V2" s="40"/>
      <c r="W2" s="44"/>
      <c r="X2" s="41"/>
      <c r="Y2" s="41"/>
      <c r="Z2" s="40"/>
      <c r="AA2" s="44"/>
      <c r="AB2" s="41"/>
      <c r="AC2" s="41"/>
      <c r="AD2" s="37"/>
      <c r="AE2" s="37"/>
      <c r="AF2" s="37"/>
      <c r="AG2" s="42"/>
      <c r="AH2" s="45"/>
      <c r="AJ2" s="61"/>
    </row>
    <row r="3" spans="1:36" s="61" customFormat="1" ht="13.8" x14ac:dyDescent="0.3">
      <c r="A3" s="39" t="s">
        <v>5</v>
      </c>
      <c r="B3" s="28"/>
      <c r="C3" s="28"/>
      <c r="D3" s="28"/>
      <c r="E3" s="39" t="s">
        <v>7</v>
      </c>
      <c r="F3" s="28"/>
      <c r="G3" s="28"/>
      <c r="H3" s="28"/>
      <c r="I3" s="146"/>
      <c r="J3" s="146"/>
      <c r="K3" s="71"/>
      <c r="L3" s="39" t="s">
        <v>5</v>
      </c>
      <c r="M3" s="28"/>
      <c r="N3" s="28"/>
      <c r="O3" s="71"/>
      <c r="P3" s="39" t="s">
        <v>7</v>
      </c>
      <c r="Q3" s="102"/>
      <c r="R3" s="102"/>
      <c r="S3" s="146"/>
      <c r="T3" s="146"/>
      <c r="U3" s="146"/>
      <c r="V3" s="40"/>
      <c r="W3" s="44"/>
      <c r="X3" s="41"/>
      <c r="Y3" s="41"/>
      <c r="Z3" s="40"/>
      <c r="AA3" s="44"/>
      <c r="AB3" s="41"/>
      <c r="AC3" s="41"/>
      <c r="AD3" s="146"/>
      <c r="AE3" s="146"/>
      <c r="AF3" s="146"/>
      <c r="AG3" s="42"/>
      <c r="AH3" s="45"/>
    </row>
    <row r="4" spans="1:36" s="73" customFormat="1" x14ac:dyDescent="0.3">
      <c r="A4" s="39" t="s">
        <v>2</v>
      </c>
      <c r="B4" s="28" t="s">
        <v>0</v>
      </c>
      <c r="C4" s="28" t="s">
        <v>1</v>
      </c>
      <c r="D4" s="74"/>
      <c r="E4" s="27" t="s">
        <v>2</v>
      </c>
      <c r="F4" s="28" t="s">
        <v>0</v>
      </c>
      <c r="G4" s="28" t="s">
        <v>1</v>
      </c>
      <c r="H4" s="28"/>
      <c r="I4" s="34"/>
      <c r="J4" s="37"/>
      <c r="K4" s="38"/>
      <c r="L4" s="27" t="s">
        <v>2</v>
      </c>
      <c r="M4" s="28" t="s">
        <v>0</v>
      </c>
      <c r="N4" s="28" t="s">
        <v>1</v>
      </c>
      <c r="O4" s="38"/>
      <c r="P4" s="27" t="s">
        <v>2</v>
      </c>
      <c r="Q4" s="102" t="s">
        <v>0</v>
      </c>
      <c r="R4" s="102" t="s">
        <v>1</v>
      </c>
      <c r="S4" s="37"/>
      <c r="T4" s="37"/>
      <c r="U4" s="37"/>
      <c r="V4" s="40"/>
      <c r="W4" s="27" t="s">
        <v>2</v>
      </c>
      <c r="X4" s="28" t="s">
        <v>0</v>
      </c>
      <c r="Y4" s="28" t="s">
        <v>1</v>
      </c>
      <c r="Z4" s="40"/>
      <c r="AA4" s="27" t="s">
        <v>2</v>
      </c>
      <c r="AB4" s="28" t="s">
        <v>0</v>
      </c>
      <c r="AC4" s="28" t="s">
        <v>1</v>
      </c>
      <c r="AD4" s="37"/>
      <c r="AE4" s="37"/>
      <c r="AF4" s="37"/>
      <c r="AG4" s="42"/>
      <c r="AH4" s="45"/>
      <c r="AJ4" s="61"/>
    </row>
    <row r="5" spans="1:36" s="73" customFormat="1" x14ac:dyDescent="0.25">
      <c r="A5" s="29" t="s">
        <v>1086</v>
      </c>
      <c r="B5" s="6">
        <v>2.0099353841903578</v>
      </c>
      <c r="C5" s="100">
        <v>1</v>
      </c>
      <c r="E5" s="29" t="s">
        <v>1120</v>
      </c>
      <c r="F5" s="6">
        <v>3.5194628726720478</v>
      </c>
      <c r="G5" s="28">
        <v>1</v>
      </c>
      <c r="H5" s="28"/>
      <c r="I5" s="48" t="s">
        <v>1014</v>
      </c>
      <c r="J5" s="49"/>
      <c r="K5" s="29"/>
      <c r="L5" s="81" t="s">
        <v>1187</v>
      </c>
      <c r="M5" s="99">
        <v>1.7219765929778934</v>
      </c>
      <c r="N5" s="100">
        <v>1</v>
      </c>
      <c r="P5" s="29" t="s">
        <v>1264</v>
      </c>
      <c r="Q5" s="103">
        <v>2.9221986243052172</v>
      </c>
      <c r="R5" s="102">
        <v>1</v>
      </c>
      <c r="S5" s="37"/>
      <c r="T5" s="48" t="s">
        <v>1021</v>
      </c>
      <c r="U5" s="49"/>
      <c r="W5" s="29" t="s">
        <v>1414</v>
      </c>
      <c r="X5" s="30">
        <v>1.7048788189029114</v>
      </c>
      <c r="Y5" s="100">
        <v>1</v>
      </c>
      <c r="Z5" s="100"/>
      <c r="AA5" s="29" t="s">
        <v>1355</v>
      </c>
      <c r="AB5" s="30">
        <v>2.5343614126184746</v>
      </c>
      <c r="AC5" s="41">
        <v>1</v>
      </c>
      <c r="AD5" s="37"/>
      <c r="AE5" s="48" t="s">
        <v>1022</v>
      </c>
      <c r="AF5" s="49"/>
      <c r="AG5" s="42"/>
      <c r="AH5" s="45"/>
      <c r="AJ5" s="61"/>
    </row>
    <row r="6" spans="1:36" s="73" customFormat="1" x14ac:dyDescent="0.25">
      <c r="A6" s="29" t="s">
        <v>1074</v>
      </c>
      <c r="B6" s="6">
        <v>1.5236438609864782</v>
      </c>
      <c r="C6" s="100">
        <v>2</v>
      </c>
      <c r="E6" s="29" t="s">
        <v>1119</v>
      </c>
      <c r="F6" s="6">
        <v>3.4591959076013103</v>
      </c>
      <c r="G6" s="28">
        <v>2</v>
      </c>
      <c r="H6" s="28"/>
      <c r="I6" s="39" t="s">
        <v>9</v>
      </c>
      <c r="J6" s="50">
        <f>AVERAGE(B5:B55)</f>
        <v>1.0000000000000002</v>
      </c>
      <c r="K6" s="29"/>
      <c r="L6" s="81" t="s">
        <v>1321</v>
      </c>
      <c r="M6" s="99">
        <v>1.6773482536453035</v>
      </c>
      <c r="N6" s="100">
        <v>2</v>
      </c>
      <c r="P6" s="29" t="s">
        <v>1263</v>
      </c>
      <c r="Q6" s="103">
        <v>2.707602674855782</v>
      </c>
      <c r="R6" s="102">
        <v>2</v>
      </c>
      <c r="S6" s="37"/>
      <c r="T6" s="39" t="s">
        <v>9</v>
      </c>
      <c r="U6" s="50">
        <f>AVERAGE(M5:M52)</f>
        <v>1.0000000000000004</v>
      </c>
      <c r="W6" s="29" t="s">
        <v>1405</v>
      </c>
      <c r="X6" s="30">
        <v>1.4699865949824209</v>
      </c>
      <c r="Y6" s="100">
        <v>2</v>
      </c>
      <c r="Z6" s="100"/>
      <c r="AA6" s="29" t="s">
        <v>1383</v>
      </c>
      <c r="AB6" s="30">
        <v>2.3293880498457282</v>
      </c>
      <c r="AC6" s="41">
        <v>2</v>
      </c>
      <c r="AD6" s="37"/>
      <c r="AE6" s="39" t="s">
        <v>9</v>
      </c>
      <c r="AF6" s="50">
        <f>AVERAGE(X5:X60)</f>
        <v>0.99999999999999989</v>
      </c>
      <c r="AG6" s="42"/>
      <c r="AH6" s="45"/>
      <c r="AJ6" s="61"/>
    </row>
    <row r="7" spans="1:36" s="73" customFormat="1" x14ac:dyDescent="0.25">
      <c r="A7" s="29" t="s">
        <v>1137</v>
      </c>
      <c r="B7" s="6">
        <v>1.4444259413451754</v>
      </c>
      <c r="C7" s="100">
        <v>3</v>
      </c>
      <c r="E7" s="29" t="s">
        <v>1062</v>
      </c>
      <c r="F7" s="6">
        <v>2.9730588384801124</v>
      </c>
      <c r="G7" s="28">
        <v>3</v>
      </c>
      <c r="H7" s="28"/>
      <c r="I7" s="51" t="s">
        <v>4</v>
      </c>
      <c r="J7" s="52">
        <f>STDEV(B5:B55)</f>
        <v>0.28822644271134196</v>
      </c>
      <c r="K7" s="51"/>
      <c r="L7" s="81" t="s">
        <v>1276</v>
      </c>
      <c r="M7" s="99">
        <v>1.6301186546525113</v>
      </c>
      <c r="N7" s="100">
        <v>3</v>
      </c>
      <c r="P7" s="29" t="s">
        <v>1207</v>
      </c>
      <c r="Q7" s="30">
        <v>2.6690767230169055</v>
      </c>
      <c r="R7" s="102">
        <v>3</v>
      </c>
      <c r="S7" s="37"/>
      <c r="T7" s="51" t="s">
        <v>4</v>
      </c>
      <c r="U7" s="52">
        <f>STDEV(M5:M52)</f>
        <v>0.30511267734575692</v>
      </c>
      <c r="V7" s="40"/>
      <c r="W7" s="29" t="s">
        <v>1404</v>
      </c>
      <c r="X7" s="30">
        <v>1.4187183658281772</v>
      </c>
      <c r="Y7" s="100">
        <v>3</v>
      </c>
      <c r="Z7" s="100"/>
      <c r="AA7" s="29" t="s">
        <v>1430</v>
      </c>
      <c r="AB7" s="30">
        <v>2.3257585180790907</v>
      </c>
      <c r="AC7" s="41">
        <v>3</v>
      </c>
      <c r="AD7" s="37"/>
      <c r="AE7" s="51" t="s">
        <v>4</v>
      </c>
      <c r="AF7" s="52">
        <f>STDEV(X5:X60)</f>
        <v>0.21065492576418626</v>
      </c>
      <c r="AG7" s="42"/>
      <c r="AH7" s="53"/>
      <c r="AJ7" s="61"/>
    </row>
    <row r="8" spans="1:36" s="73" customFormat="1" x14ac:dyDescent="0.25">
      <c r="A8" s="29" t="s">
        <v>1048</v>
      </c>
      <c r="B8" s="6">
        <v>1.3842292540348204</v>
      </c>
      <c r="C8" s="100">
        <v>4</v>
      </c>
      <c r="E8" s="29" t="s">
        <v>1182</v>
      </c>
      <c r="F8" s="6">
        <v>2.5548852360643792</v>
      </c>
      <c r="G8" s="28">
        <v>4</v>
      </c>
      <c r="H8" s="28"/>
      <c r="I8" s="51" t="s">
        <v>1</v>
      </c>
      <c r="J8" s="98">
        <f>C55</f>
        <v>51</v>
      </c>
      <c r="K8" s="38"/>
      <c r="L8" s="81" t="s">
        <v>1239</v>
      </c>
      <c r="M8" s="99">
        <v>1.6131073673334673</v>
      </c>
      <c r="N8" s="100">
        <v>4</v>
      </c>
      <c r="P8" s="29" t="s">
        <v>1304</v>
      </c>
      <c r="Q8" s="103">
        <v>2.56018989487962</v>
      </c>
      <c r="R8" s="102">
        <v>4</v>
      </c>
      <c r="S8" s="37"/>
      <c r="T8" s="51" t="s">
        <v>1</v>
      </c>
      <c r="U8" s="38">
        <f>N52</f>
        <v>48</v>
      </c>
      <c r="V8" s="40"/>
      <c r="W8" s="29" t="s">
        <v>1343</v>
      </c>
      <c r="X8" s="30">
        <v>1.3694203759892396</v>
      </c>
      <c r="Y8" s="100">
        <v>4</v>
      </c>
      <c r="Z8" s="100"/>
      <c r="AA8" s="29" t="s">
        <v>1429</v>
      </c>
      <c r="AB8" s="30">
        <v>2.0540698286337586</v>
      </c>
      <c r="AC8" s="41">
        <v>4</v>
      </c>
      <c r="AD8" s="37"/>
      <c r="AE8" s="51" t="s">
        <v>1</v>
      </c>
      <c r="AF8" s="38">
        <f>Y60</f>
        <v>56</v>
      </c>
      <c r="AG8" s="42"/>
      <c r="AH8" s="45"/>
      <c r="AJ8" s="61"/>
    </row>
    <row r="9" spans="1:36" s="73" customFormat="1" x14ac:dyDescent="0.25">
      <c r="A9" s="29" t="s">
        <v>1144</v>
      </c>
      <c r="B9" s="6">
        <v>1.347013565933006</v>
      </c>
      <c r="C9" s="100">
        <v>5</v>
      </c>
      <c r="E9" s="29" t="s">
        <v>1118</v>
      </c>
      <c r="F9" s="6">
        <v>2.4144352969386937</v>
      </c>
      <c r="G9" s="28">
        <v>5</v>
      </c>
      <c r="H9" s="28"/>
      <c r="I9" s="39" t="s">
        <v>8</v>
      </c>
      <c r="J9" s="54">
        <f>C13/J8</f>
        <v>0.17647058823529413</v>
      </c>
      <c r="K9" s="38"/>
      <c r="L9" s="81" t="s">
        <v>1186</v>
      </c>
      <c r="M9" s="99">
        <v>1.5326918075422629</v>
      </c>
      <c r="N9" s="100">
        <v>5</v>
      </c>
      <c r="P9" s="29" t="s">
        <v>1303</v>
      </c>
      <c r="Q9" s="103">
        <v>2.5222674352887986</v>
      </c>
      <c r="R9" s="102">
        <v>5</v>
      </c>
      <c r="S9" s="37"/>
      <c r="T9" s="39" t="s">
        <v>8</v>
      </c>
      <c r="U9" s="54">
        <f>N11/U8</f>
        <v>0.14583333333333334</v>
      </c>
      <c r="V9" s="40"/>
      <c r="W9" s="29" t="s">
        <v>1373</v>
      </c>
      <c r="X9" s="30">
        <v>1.3536891940423001</v>
      </c>
      <c r="Y9" s="100">
        <v>5</v>
      </c>
      <c r="Z9" s="100"/>
      <c r="AA9" s="29" t="s">
        <v>1354</v>
      </c>
      <c r="AB9" s="30">
        <v>2.04779630266821</v>
      </c>
      <c r="AC9" s="41">
        <v>5</v>
      </c>
      <c r="AD9" s="37"/>
      <c r="AE9" s="39" t="s">
        <v>8</v>
      </c>
      <c r="AF9" s="54">
        <f>Y11/AF8</f>
        <v>0.125</v>
      </c>
      <c r="AG9" s="42"/>
      <c r="AH9" s="45"/>
      <c r="AJ9" s="61"/>
    </row>
    <row r="10" spans="1:36" s="73" customFormat="1" x14ac:dyDescent="0.25">
      <c r="A10" s="29" t="s">
        <v>1136</v>
      </c>
      <c r="B10" s="6">
        <v>1.3353316680543994</v>
      </c>
      <c r="C10" s="100">
        <v>6</v>
      </c>
      <c r="E10" s="29" t="s">
        <v>1061</v>
      </c>
      <c r="F10" s="6">
        <v>2.4073897572753844</v>
      </c>
      <c r="G10" s="28">
        <v>6</v>
      </c>
      <c r="H10" s="28"/>
      <c r="I10" s="38"/>
      <c r="J10" s="38"/>
      <c r="K10" s="38"/>
      <c r="L10" s="81" t="s">
        <v>1326</v>
      </c>
      <c r="M10" s="99">
        <v>1.4431668961983153</v>
      </c>
      <c r="N10" s="100">
        <v>6</v>
      </c>
      <c r="P10" s="29" t="s">
        <v>1302</v>
      </c>
      <c r="Q10" s="103">
        <v>2.5193851022945633</v>
      </c>
      <c r="R10" s="102">
        <v>6</v>
      </c>
      <c r="S10" s="37"/>
      <c r="T10" s="38"/>
      <c r="U10" s="38"/>
      <c r="V10" s="40"/>
      <c r="W10" s="29" t="s">
        <v>1342</v>
      </c>
      <c r="X10" s="30">
        <v>1.3129281491444837</v>
      </c>
      <c r="Y10" s="100">
        <v>6</v>
      </c>
      <c r="Z10" s="100"/>
      <c r="AA10" s="29" t="s">
        <v>1428</v>
      </c>
      <c r="AB10" s="30">
        <v>1.9949958378383552</v>
      </c>
      <c r="AC10" s="41">
        <v>6</v>
      </c>
      <c r="AD10" s="37"/>
      <c r="AE10" s="38"/>
      <c r="AF10" s="38"/>
      <c r="AG10" s="42"/>
      <c r="AH10" s="45"/>
      <c r="AJ10" s="61"/>
    </row>
    <row r="11" spans="1:36" s="73" customFormat="1" ht="15" thickBot="1" x14ac:dyDescent="0.3">
      <c r="A11" s="29" t="s">
        <v>1073</v>
      </c>
      <c r="B11" s="6">
        <v>1.3174258043721827</v>
      </c>
      <c r="C11" s="100">
        <v>7</v>
      </c>
      <c r="E11" s="29" t="s">
        <v>1060</v>
      </c>
      <c r="F11" s="6">
        <v>2.3950787901893511</v>
      </c>
      <c r="G11" s="28">
        <v>7</v>
      </c>
      <c r="H11" s="28"/>
      <c r="I11" s="38"/>
      <c r="J11" s="38"/>
      <c r="K11" s="38"/>
      <c r="L11" s="104" t="s">
        <v>1275</v>
      </c>
      <c r="M11" s="8">
        <v>1.3315490528444405</v>
      </c>
      <c r="N11" s="101">
        <v>7</v>
      </c>
      <c r="P11" s="29" t="s">
        <v>1293</v>
      </c>
      <c r="Q11" s="103">
        <v>2.4848484848484849</v>
      </c>
      <c r="R11" s="102">
        <v>7</v>
      </c>
      <c r="S11" s="37"/>
      <c r="T11" s="38"/>
      <c r="U11" s="38"/>
      <c r="V11" s="40"/>
      <c r="W11" s="32" t="s">
        <v>1341</v>
      </c>
      <c r="X11" s="60">
        <v>1.3081422628171042</v>
      </c>
      <c r="Y11" s="101">
        <v>7</v>
      </c>
      <c r="Z11" s="100"/>
      <c r="AA11" s="29" t="s">
        <v>1427</v>
      </c>
      <c r="AB11" s="30">
        <v>1.9548668586682996</v>
      </c>
      <c r="AC11" s="41">
        <v>7</v>
      </c>
      <c r="AD11" s="37"/>
      <c r="AE11" s="38"/>
      <c r="AF11" s="38"/>
      <c r="AG11" s="42"/>
      <c r="AH11" s="45"/>
      <c r="AJ11" s="61"/>
    </row>
    <row r="12" spans="1:36" s="73" customFormat="1" x14ac:dyDescent="0.25">
      <c r="A12" s="29" t="s">
        <v>1135</v>
      </c>
      <c r="B12" s="6">
        <v>1.3085391803127024</v>
      </c>
      <c r="C12" s="100">
        <v>8</v>
      </c>
      <c r="E12" s="29" t="s">
        <v>1117</v>
      </c>
      <c r="F12" s="6">
        <v>2.3655982735193026</v>
      </c>
      <c r="G12" s="28">
        <v>8</v>
      </c>
      <c r="H12" s="28"/>
      <c r="I12" s="48" t="s">
        <v>1023</v>
      </c>
      <c r="J12" s="49"/>
      <c r="K12" s="38"/>
      <c r="L12" s="81" t="s">
        <v>1238</v>
      </c>
      <c r="M12" s="99">
        <v>1.2965301495278825</v>
      </c>
      <c r="N12" s="100">
        <v>8</v>
      </c>
      <c r="P12" s="29" t="s">
        <v>1314</v>
      </c>
      <c r="Q12" s="103">
        <v>2.4163277071389682</v>
      </c>
      <c r="R12" s="102">
        <v>8</v>
      </c>
      <c r="S12" s="37"/>
      <c r="T12" s="48" t="s">
        <v>1024</v>
      </c>
      <c r="U12" s="49"/>
      <c r="V12" s="40"/>
      <c r="W12" s="29" t="s">
        <v>1372</v>
      </c>
      <c r="X12" s="30">
        <v>1.1675438969103218</v>
      </c>
      <c r="Y12" s="100">
        <v>8</v>
      </c>
      <c r="Z12" s="100"/>
      <c r="AA12" s="29" t="s">
        <v>1394</v>
      </c>
      <c r="AB12" s="30">
        <v>1.9315056076861794</v>
      </c>
      <c r="AC12" s="41">
        <v>8</v>
      </c>
      <c r="AD12" s="37"/>
      <c r="AE12" s="48" t="s">
        <v>1025</v>
      </c>
      <c r="AF12" s="49"/>
      <c r="AG12" s="42"/>
      <c r="AH12" s="45"/>
      <c r="AJ12" s="61"/>
    </row>
    <row r="13" spans="1:36" s="73" customFormat="1" ht="15" thickBot="1" x14ac:dyDescent="0.3">
      <c r="A13" s="32" t="s">
        <v>1121</v>
      </c>
      <c r="B13" s="7">
        <v>1.2991579364936259</v>
      </c>
      <c r="C13" s="101">
        <v>9</v>
      </c>
      <c r="E13" s="29" t="s">
        <v>1116</v>
      </c>
      <c r="F13" s="6">
        <v>2.286787626888338</v>
      </c>
      <c r="G13" s="28">
        <v>9</v>
      </c>
      <c r="H13" s="28"/>
      <c r="I13" s="39" t="s">
        <v>3</v>
      </c>
      <c r="J13" s="50">
        <f>AVERAGE(F5:F103)</f>
        <v>1.5044869962089265</v>
      </c>
      <c r="K13" s="38"/>
      <c r="L13" s="81" t="s">
        <v>1237</v>
      </c>
      <c r="M13" s="99">
        <v>1.2696667910340671</v>
      </c>
      <c r="N13" s="100">
        <v>9</v>
      </c>
      <c r="P13" s="29" t="s">
        <v>1226</v>
      </c>
      <c r="Q13" s="103">
        <v>2.2633498774143397</v>
      </c>
      <c r="R13" s="102">
        <v>9</v>
      </c>
      <c r="S13" s="37"/>
      <c r="T13" s="39" t="s">
        <v>3</v>
      </c>
      <c r="U13" s="50">
        <f>AVERAGE(Q5:Q102)</f>
        <v>1.4097269356556454</v>
      </c>
      <c r="V13" s="40"/>
      <c r="W13" s="29" t="s">
        <v>1371</v>
      </c>
      <c r="X13" s="30">
        <v>1.1672658606188624</v>
      </c>
      <c r="Y13" s="100">
        <v>9</v>
      </c>
      <c r="Z13" s="100"/>
      <c r="AA13" s="29" t="s">
        <v>1426</v>
      </c>
      <c r="AB13" s="30">
        <v>1.9114655593084113</v>
      </c>
      <c r="AC13" s="41">
        <v>9</v>
      </c>
      <c r="AD13" s="37"/>
      <c r="AE13" s="39" t="s">
        <v>3</v>
      </c>
      <c r="AF13" s="50">
        <f>AVERAGE(AB5:AB54)</f>
        <v>1.3211821969392887</v>
      </c>
      <c r="AG13" s="42"/>
      <c r="AH13" s="45"/>
      <c r="AJ13" s="61"/>
    </row>
    <row r="14" spans="1:36" s="73" customFormat="1" x14ac:dyDescent="0.25">
      <c r="A14" s="29" t="s">
        <v>1134</v>
      </c>
      <c r="B14" s="6">
        <v>1.267980386714775</v>
      </c>
      <c r="C14" s="100">
        <v>10</v>
      </c>
      <c r="E14" s="29" t="s">
        <v>1085</v>
      </c>
      <c r="F14" s="6">
        <v>2.2831328691363582</v>
      </c>
      <c r="G14" s="28">
        <v>10</v>
      </c>
      <c r="H14" s="28"/>
      <c r="I14" s="51" t="s">
        <v>4</v>
      </c>
      <c r="J14" s="52">
        <f>STDEV(F5:F103)</f>
        <v>0.59103850349027143</v>
      </c>
      <c r="K14" s="58"/>
      <c r="L14" s="81" t="s">
        <v>1212</v>
      </c>
      <c r="M14" s="99">
        <v>1.2677151228846499</v>
      </c>
      <c r="N14" s="100">
        <v>10</v>
      </c>
      <c r="P14" s="29" t="s">
        <v>1301</v>
      </c>
      <c r="Q14" s="103">
        <v>2.2401944161862777</v>
      </c>
      <c r="R14" s="102">
        <v>10</v>
      </c>
      <c r="S14" s="37"/>
      <c r="T14" s="51" t="s">
        <v>4</v>
      </c>
      <c r="U14" s="52">
        <f>STDEV(Q5:Q102)</f>
        <v>0.56640574899285068</v>
      </c>
      <c r="V14" s="40"/>
      <c r="W14" s="29" t="s">
        <v>1340</v>
      </c>
      <c r="X14" s="30">
        <v>1.1478619913040757</v>
      </c>
      <c r="Y14" s="100">
        <v>10</v>
      </c>
      <c r="Z14" s="100"/>
      <c r="AA14" s="29" t="s">
        <v>1425</v>
      </c>
      <c r="AB14" s="30">
        <v>1.8888176590471999</v>
      </c>
      <c r="AC14" s="41">
        <v>10</v>
      </c>
      <c r="AD14" s="37"/>
      <c r="AE14" s="51" t="s">
        <v>4</v>
      </c>
      <c r="AF14" s="52">
        <f>STDEV(AB5:AB54)</f>
        <v>0.50319100263625449</v>
      </c>
      <c r="AG14" s="42"/>
      <c r="AH14" s="45"/>
      <c r="AJ14" s="61"/>
    </row>
    <row r="15" spans="1:36" s="73" customFormat="1" x14ac:dyDescent="0.25">
      <c r="A15" s="29" t="s">
        <v>1047</v>
      </c>
      <c r="B15" s="6">
        <v>1.245313889947897</v>
      </c>
      <c r="C15" s="100">
        <v>11</v>
      </c>
      <c r="E15" s="29" t="s">
        <v>1161</v>
      </c>
      <c r="F15" s="6">
        <v>2.2695901563511889</v>
      </c>
      <c r="G15" s="28">
        <v>11</v>
      </c>
      <c r="H15" s="28"/>
      <c r="I15" s="51" t="s">
        <v>1</v>
      </c>
      <c r="J15" s="38">
        <f>G103</f>
        <v>99</v>
      </c>
      <c r="K15" s="58"/>
      <c r="L15" s="81" t="s">
        <v>1274</v>
      </c>
      <c r="M15" s="99">
        <v>1.1977280161774764</v>
      </c>
      <c r="N15" s="100">
        <v>11</v>
      </c>
      <c r="P15" s="29" t="s">
        <v>1300</v>
      </c>
      <c r="Q15" s="103">
        <v>2.2214875098903586</v>
      </c>
      <c r="R15" s="102">
        <v>11</v>
      </c>
      <c r="S15" s="37"/>
      <c r="T15" s="51" t="s">
        <v>1</v>
      </c>
      <c r="U15" s="38">
        <f>R102</f>
        <v>98</v>
      </c>
      <c r="V15" s="40"/>
      <c r="W15" s="29" t="s">
        <v>1339</v>
      </c>
      <c r="X15" s="30">
        <v>1.1362257186649569</v>
      </c>
      <c r="Y15" s="100">
        <v>11</v>
      </c>
      <c r="Z15" s="100"/>
      <c r="AA15" s="29" t="s">
        <v>1382</v>
      </c>
      <c r="AB15" s="30">
        <v>1.844492757540769</v>
      </c>
      <c r="AC15" s="41">
        <v>11</v>
      </c>
      <c r="AD15" s="59"/>
      <c r="AE15" s="51" t="s">
        <v>1</v>
      </c>
      <c r="AF15" s="38">
        <f>AC54</f>
        <v>50</v>
      </c>
      <c r="AG15" s="42"/>
      <c r="AH15" s="45"/>
      <c r="AJ15" s="61"/>
    </row>
    <row r="16" spans="1:36" s="73" customFormat="1" x14ac:dyDescent="0.25">
      <c r="A16" s="29" t="s">
        <v>1046</v>
      </c>
      <c r="B16" s="6">
        <v>1.2338766043970011</v>
      </c>
      <c r="C16" s="100">
        <v>12</v>
      </c>
      <c r="E16" s="29" t="s">
        <v>1160</v>
      </c>
      <c r="F16" s="6">
        <v>2.1702655194745124</v>
      </c>
      <c r="G16" s="28">
        <v>12</v>
      </c>
      <c r="H16" s="36"/>
      <c r="I16" s="39" t="s">
        <v>8</v>
      </c>
      <c r="J16" s="54">
        <f>G63/J15</f>
        <v>0.59595959595959591</v>
      </c>
      <c r="K16" s="59"/>
      <c r="L16" s="81" t="s">
        <v>1273</v>
      </c>
      <c r="M16" s="99">
        <v>1.1715585690070478</v>
      </c>
      <c r="N16" s="100">
        <v>12</v>
      </c>
      <c r="P16" s="29" t="s">
        <v>1225</v>
      </c>
      <c r="Q16" s="103">
        <v>2.1698409376308079</v>
      </c>
      <c r="R16" s="102">
        <v>12</v>
      </c>
      <c r="S16" s="37"/>
      <c r="T16" s="39" t="s">
        <v>8</v>
      </c>
      <c r="U16" s="54">
        <f>R51/U15</f>
        <v>0.47959183673469385</v>
      </c>
      <c r="V16" s="44"/>
      <c r="W16" s="29" t="s">
        <v>1403</v>
      </c>
      <c r="X16" s="30">
        <v>1.126011935713161</v>
      </c>
      <c r="Y16" s="100">
        <v>12</v>
      </c>
      <c r="Z16" s="100"/>
      <c r="AA16" s="29" t="s">
        <v>1424</v>
      </c>
      <c r="AB16" s="30">
        <v>1.7773004315252647</v>
      </c>
      <c r="AC16" s="41">
        <v>12</v>
      </c>
      <c r="AD16" s="59"/>
      <c r="AE16" s="39" t="s">
        <v>8</v>
      </c>
      <c r="AF16" s="54">
        <f>AC30/AF15</f>
        <v>0.52</v>
      </c>
      <c r="AG16" s="42"/>
      <c r="AH16" s="53"/>
      <c r="AJ16" s="61"/>
    </row>
    <row r="17" spans="1:36" s="73" customFormat="1" x14ac:dyDescent="0.25">
      <c r="A17" s="29" t="s">
        <v>1122</v>
      </c>
      <c r="B17" s="6">
        <v>1.2253196054743143</v>
      </c>
      <c r="C17" s="100">
        <v>13</v>
      </c>
      <c r="E17" s="29" t="s">
        <v>1059</v>
      </c>
      <c r="F17" s="6">
        <v>2.1255877493963657</v>
      </c>
      <c r="G17" s="28">
        <v>13</v>
      </c>
      <c r="H17" s="36"/>
      <c r="I17" s="37"/>
      <c r="J17" s="37"/>
      <c r="K17" s="59"/>
      <c r="L17" s="81" t="s">
        <v>1211</v>
      </c>
      <c r="M17" s="99">
        <v>1.1634425641332298</v>
      </c>
      <c r="N17" s="100">
        <v>13</v>
      </c>
      <c r="P17" s="29" t="s">
        <v>1262</v>
      </c>
      <c r="Q17" s="103">
        <v>2.0801691396645907</v>
      </c>
      <c r="R17" s="102">
        <v>13</v>
      </c>
      <c r="S17" s="37"/>
      <c r="T17" s="37"/>
      <c r="U17" s="37"/>
      <c r="V17" s="44"/>
      <c r="W17" s="29" t="s">
        <v>1402</v>
      </c>
      <c r="X17" s="30">
        <v>1.1235980784551312</v>
      </c>
      <c r="Y17" s="100">
        <v>13</v>
      </c>
      <c r="Z17" s="100"/>
      <c r="AA17" s="29" t="s">
        <v>1423</v>
      </c>
      <c r="AB17" s="30">
        <v>1.6836948513582042</v>
      </c>
      <c r="AC17" s="41">
        <v>13</v>
      </c>
      <c r="AD17" s="59"/>
      <c r="AE17" s="37"/>
      <c r="AF17" s="37"/>
      <c r="AG17" s="42"/>
      <c r="AH17" s="53"/>
      <c r="AJ17" s="61"/>
    </row>
    <row r="18" spans="1:36" s="73" customFormat="1" x14ac:dyDescent="0.25">
      <c r="A18" s="29" t="s">
        <v>1045</v>
      </c>
      <c r="B18" s="6">
        <v>1.212590545177278</v>
      </c>
      <c r="C18" s="100">
        <v>14</v>
      </c>
      <c r="E18" s="29" t="s">
        <v>1181</v>
      </c>
      <c r="F18" s="6">
        <v>2.1241079273911834</v>
      </c>
      <c r="G18" s="28">
        <v>14</v>
      </c>
      <c r="H18" s="36"/>
      <c r="I18" s="37"/>
      <c r="J18" s="37"/>
      <c r="K18" s="59"/>
      <c r="L18" s="81" t="s">
        <v>1236</v>
      </c>
      <c r="M18" s="99">
        <v>1.1244056673267706</v>
      </c>
      <c r="N18" s="100">
        <v>14</v>
      </c>
      <c r="P18" s="29" t="s">
        <v>1261</v>
      </c>
      <c r="Q18" s="103">
        <v>2.0723961771374451</v>
      </c>
      <c r="R18" s="102">
        <v>14</v>
      </c>
      <c r="S18" s="37"/>
      <c r="T18" s="37"/>
      <c r="U18" s="37"/>
      <c r="V18" s="40"/>
      <c r="W18" s="29" t="s">
        <v>1370</v>
      </c>
      <c r="X18" s="30">
        <v>1.1154120922617095</v>
      </c>
      <c r="Y18" s="100">
        <v>14</v>
      </c>
      <c r="Z18" s="100"/>
      <c r="AA18" s="29" t="s">
        <v>1381</v>
      </c>
      <c r="AB18" s="30">
        <v>1.5932869682073223</v>
      </c>
      <c r="AC18" s="41">
        <v>14</v>
      </c>
      <c r="AD18" s="59"/>
      <c r="AE18" s="37"/>
      <c r="AF18" s="37"/>
      <c r="AG18" s="42"/>
      <c r="AH18" s="53"/>
      <c r="AJ18" s="61"/>
    </row>
    <row r="19" spans="1:36" s="73" customFormat="1" x14ac:dyDescent="0.25">
      <c r="A19" s="29" t="s">
        <v>1072</v>
      </c>
      <c r="B19" s="6">
        <v>1.2086379519397532</v>
      </c>
      <c r="C19" s="100">
        <v>15</v>
      </c>
      <c r="E19" s="29" t="s">
        <v>1058</v>
      </c>
      <c r="F19" s="6">
        <v>2.1236021095437794</v>
      </c>
      <c r="G19" s="28">
        <v>15</v>
      </c>
      <c r="H19" s="36"/>
      <c r="I19" s="37"/>
      <c r="J19" s="37"/>
      <c r="K19" s="59"/>
      <c r="L19" s="81" t="s">
        <v>1235</v>
      </c>
      <c r="M19" s="99">
        <v>1.112466396885075</v>
      </c>
      <c r="N19" s="100">
        <v>15</v>
      </c>
      <c r="P19" s="29" t="s">
        <v>1206</v>
      </c>
      <c r="Q19" s="30">
        <v>2.0655916775032512</v>
      </c>
      <c r="R19" s="102">
        <v>15</v>
      </c>
      <c r="S19" s="37"/>
      <c r="T19" s="37"/>
      <c r="U19" s="37"/>
      <c r="V19" s="40"/>
      <c r="W19" s="29" t="s">
        <v>1369</v>
      </c>
      <c r="X19" s="30">
        <v>1.1031089863646368</v>
      </c>
      <c r="Y19" s="100">
        <v>15</v>
      </c>
      <c r="Z19" s="100"/>
      <c r="AA19" s="29" t="s">
        <v>1422</v>
      </c>
      <c r="AB19" s="30">
        <v>1.5307569393281217</v>
      </c>
      <c r="AC19" s="41">
        <v>15</v>
      </c>
      <c r="AD19" s="59"/>
      <c r="AE19" s="37"/>
      <c r="AF19" s="37"/>
      <c r="AG19" s="42"/>
      <c r="AH19" s="45"/>
      <c r="AJ19" s="61"/>
    </row>
    <row r="20" spans="1:36" s="73" customFormat="1" x14ac:dyDescent="0.25">
      <c r="A20" s="29" t="s">
        <v>1143</v>
      </c>
      <c r="B20" s="6">
        <v>1.1530400120014572</v>
      </c>
      <c r="C20" s="100">
        <v>16</v>
      </c>
      <c r="E20" s="29" t="s">
        <v>1057</v>
      </c>
      <c r="F20" s="6">
        <v>2.110576312110815</v>
      </c>
      <c r="G20" s="28">
        <v>16</v>
      </c>
      <c r="H20" s="36"/>
      <c r="I20" s="37"/>
      <c r="J20" s="37"/>
      <c r="K20" s="59"/>
      <c r="L20" s="81" t="s">
        <v>1325</v>
      </c>
      <c r="M20" s="99">
        <v>1.0865387694968454</v>
      </c>
      <c r="N20" s="100">
        <v>16</v>
      </c>
      <c r="P20" s="29" t="s">
        <v>1260</v>
      </c>
      <c r="Q20" s="103">
        <v>2.0498234939586144</v>
      </c>
      <c r="R20" s="102">
        <v>16</v>
      </c>
      <c r="S20" s="37"/>
      <c r="T20" s="37"/>
      <c r="U20" s="37"/>
      <c r="V20" s="40"/>
      <c r="W20" s="29" t="s">
        <v>1413</v>
      </c>
      <c r="X20" s="30">
        <v>1.1001023796082785</v>
      </c>
      <c r="Y20" s="100">
        <v>16</v>
      </c>
      <c r="Z20" s="100"/>
      <c r="AA20" s="29" t="s">
        <v>1421</v>
      </c>
      <c r="AB20" s="30">
        <v>1.4492072756499192</v>
      </c>
      <c r="AC20" s="41">
        <v>16</v>
      </c>
      <c r="AD20" s="59"/>
      <c r="AE20" s="37"/>
      <c r="AF20" s="37"/>
      <c r="AG20" s="42"/>
      <c r="AH20" s="45"/>
      <c r="AJ20" s="61"/>
    </row>
    <row r="21" spans="1:36" s="73" customFormat="1" x14ac:dyDescent="0.25">
      <c r="A21" s="29" t="s">
        <v>1071</v>
      </c>
      <c r="B21" s="6">
        <v>1.1221356471557276</v>
      </c>
      <c r="C21" s="100">
        <v>17</v>
      </c>
      <c r="E21" s="29" t="s">
        <v>1056</v>
      </c>
      <c r="F21" s="6">
        <v>2.0825390773922989</v>
      </c>
      <c r="G21" s="28">
        <v>17</v>
      </c>
      <c r="H21" s="36"/>
      <c r="I21" s="37"/>
      <c r="J21" s="37"/>
      <c r="K21" s="37"/>
      <c r="L21" s="81" t="s">
        <v>1320</v>
      </c>
      <c r="M21" s="99">
        <v>1.0666327568667346</v>
      </c>
      <c r="N21" s="100">
        <v>17</v>
      </c>
      <c r="P21" s="29" t="s">
        <v>1292</v>
      </c>
      <c r="Q21" s="103">
        <v>2.0382430784786036</v>
      </c>
      <c r="R21" s="102">
        <v>17</v>
      </c>
      <c r="S21" s="37"/>
      <c r="T21" s="37"/>
      <c r="U21" s="37"/>
      <c r="V21" s="44"/>
      <c r="W21" s="29" t="s">
        <v>1338</v>
      </c>
      <c r="X21" s="30">
        <v>1.0990647189464795</v>
      </c>
      <c r="Y21" s="100">
        <v>17</v>
      </c>
      <c r="Z21" s="100"/>
      <c r="AA21" s="29" t="s">
        <v>1420</v>
      </c>
      <c r="AB21" s="30">
        <v>1.436979131782649</v>
      </c>
      <c r="AC21" s="41">
        <v>17</v>
      </c>
      <c r="AD21" s="59"/>
      <c r="AE21" s="37"/>
      <c r="AF21" s="37"/>
      <c r="AG21" s="42"/>
      <c r="AH21" s="45"/>
      <c r="AJ21" s="61"/>
    </row>
    <row r="22" spans="1:36" s="73" customFormat="1" x14ac:dyDescent="0.25">
      <c r="A22" s="29" t="s">
        <v>1044</v>
      </c>
      <c r="B22" s="6">
        <v>1.0861449993645953</v>
      </c>
      <c r="C22" s="100">
        <v>18</v>
      </c>
      <c r="E22" s="29" t="s">
        <v>1084</v>
      </c>
      <c r="F22" s="6">
        <v>2.0762394928963537</v>
      </c>
      <c r="G22" s="28">
        <v>18</v>
      </c>
      <c r="H22" s="36"/>
      <c r="I22" s="37"/>
      <c r="J22" s="37"/>
      <c r="K22" s="37"/>
      <c r="L22" s="81" t="s">
        <v>1185</v>
      </c>
      <c r="M22" s="99">
        <v>1.0460858257477246</v>
      </c>
      <c r="N22" s="100">
        <v>18</v>
      </c>
      <c r="P22" s="29" t="s">
        <v>1224</v>
      </c>
      <c r="Q22" s="103">
        <v>2.0145159361358611</v>
      </c>
      <c r="R22" s="102">
        <v>18</v>
      </c>
      <c r="S22" s="37"/>
      <c r="T22" s="37"/>
      <c r="U22" s="37"/>
      <c r="V22" s="40"/>
      <c r="W22" s="29" t="s">
        <v>1368</v>
      </c>
      <c r="X22" s="30">
        <v>1.0952544611309125</v>
      </c>
      <c r="Y22" s="100">
        <v>18</v>
      </c>
      <c r="Z22" s="100"/>
      <c r="AA22" s="29" t="s">
        <v>1419</v>
      </c>
      <c r="AB22" s="30">
        <v>1.4238898510233176</v>
      </c>
      <c r="AC22" s="41">
        <v>18</v>
      </c>
      <c r="AD22" s="59"/>
      <c r="AE22" s="37"/>
      <c r="AF22" s="37"/>
      <c r="AG22" s="42"/>
      <c r="AH22" s="45"/>
      <c r="AJ22" s="61"/>
    </row>
    <row r="23" spans="1:36" s="73" customFormat="1" x14ac:dyDescent="0.25">
      <c r="A23" s="29" t="s">
        <v>1043</v>
      </c>
      <c r="B23" s="6">
        <v>1.0835239547591817</v>
      </c>
      <c r="C23" s="100">
        <v>19</v>
      </c>
      <c r="E23" s="29" t="s">
        <v>1159</v>
      </c>
      <c r="F23" s="6">
        <v>2.0477750023128873</v>
      </c>
      <c r="G23" s="28">
        <v>19</v>
      </c>
      <c r="H23" s="36"/>
      <c r="I23" s="37"/>
      <c r="J23" s="37"/>
      <c r="K23" s="37"/>
      <c r="L23" s="81" t="s">
        <v>1319</v>
      </c>
      <c r="M23" s="99">
        <v>1.0151463773030407</v>
      </c>
      <c r="N23" s="100">
        <v>19</v>
      </c>
      <c r="P23" s="29" t="s">
        <v>1223</v>
      </c>
      <c r="Q23" s="103">
        <v>1.9794594271362795</v>
      </c>
      <c r="R23" s="102">
        <v>19</v>
      </c>
      <c r="S23" s="37"/>
      <c r="U23" s="37"/>
      <c r="V23" s="40"/>
      <c r="W23" s="29" t="s">
        <v>1337</v>
      </c>
      <c r="X23" s="30">
        <v>1.0714754918827614</v>
      </c>
      <c r="Y23" s="100">
        <v>19</v>
      </c>
      <c r="Z23" s="100"/>
      <c r="AA23" s="29" t="s">
        <v>1393</v>
      </c>
      <c r="AB23" s="30">
        <v>1.3601036145842775</v>
      </c>
      <c r="AC23" s="41">
        <v>19</v>
      </c>
      <c r="AD23" s="59"/>
      <c r="AE23" s="37"/>
      <c r="AF23" s="37"/>
      <c r="AG23" s="42"/>
      <c r="AH23" s="45"/>
      <c r="AJ23" s="61"/>
    </row>
    <row r="24" spans="1:36" s="73" customFormat="1" x14ac:dyDescent="0.25">
      <c r="A24" s="29" t="s">
        <v>1133</v>
      </c>
      <c r="B24" s="6">
        <v>1.0440928855583311</v>
      </c>
      <c r="C24" s="100">
        <v>20</v>
      </c>
      <c r="E24" s="29" t="s">
        <v>1158</v>
      </c>
      <c r="F24" s="6">
        <v>2.0135072624664634</v>
      </c>
      <c r="G24" s="28">
        <v>20</v>
      </c>
      <c r="H24" s="36"/>
      <c r="I24" s="37"/>
      <c r="J24" s="37"/>
      <c r="K24" s="37"/>
      <c r="L24" s="81" t="s">
        <v>1318</v>
      </c>
      <c r="M24" s="99">
        <v>1.0028258166610151</v>
      </c>
      <c r="N24" s="100">
        <v>20</v>
      </c>
      <c r="P24" s="29" t="s">
        <v>1205</v>
      </c>
      <c r="Q24" s="30">
        <v>1.8949284785435632</v>
      </c>
      <c r="R24" s="102">
        <v>20</v>
      </c>
      <c r="S24" s="37"/>
      <c r="U24" s="37"/>
      <c r="V24" s="40"/>
      <c r="W24" s="29" t="s">
        <v>1412</v>
      </c>
      <c r="X24" s="30">
        <v>1.0642790848985293</v>
      </c>
      <c r="Y24" s="100">
        <v>20</v>
      </c>
      <c r="Z24" s="100"/>
      <c r="AA24" s="29" t="s">
        <v>1418</v>
      </c>
      <c r="AB24" s="30">
        <v>1.3593906978079282</v>
      </c>
      <c r="AC24" s="41">
        <v>20</v>
      </c>
      <c r="AD24" s="59"/>
      <c r="AE24" s="37"/>
      <c r="AF24" s="37"/>
      <c r="AG24" s="42"/>
      <c r="AH24" s="45"/>
      <c r="AJ24" s="61"/>
    </row>
    <row r="25" spans="1:36" s="73" customFormat="1" x14ac:dyDescent="0.25">
      <c r="A25" s="29" t="s">
        <v>1042</v>
      </c>
      <c r="B25" s="6">
        <v>1.033485830474012</v>
      </c>
      <c r="C25" s="100">
        <v>21</v>
      </c>
      <c r="E25" s="29" t="s">
        <v>1055</v>
      </c>
      <c r="F25" s="6">
        <v>1.9960446054136487</v>
      </c>
      <c r="G25" s="28">
        <v>21</v>
      </c>
      <c r="H25" s="36"/>
      <c r="I25" s="37"/>
      <c r="J25" s="37"/>
      <c r="K25" s="37"/>
      <c r="L25" s="81" t="s">
        <v>1272</v>
      </c>
      <c r="M25" s="99">
        <v>0.96470098432806961</v>
      </c>
      <c r="N25" s="100">
        <v>21</v>
      </c>
      <c r="P25" s="29" t="s">
        <v>1259</v>
      </c>
      <c r="Q25" s="103">
        <v>1.8897626495996327</v>
      </c>
      <c r="R25" s="102">
        <v>21</v>
      </c>
      <c r="S25" s="37"/>
      <c r="U25" s="37"/>
      <c r="V25" s="40"/>
      <c r="W25" s="29" t="s">
        <v>1367</v>
      </c>
      <c r="X25" s="30">
        <v>1.0552172351607783</v>
      </c>
      <c r="Y25" s="100">
        <v>21</v>
      </c>
      <c r="Z25" s="100"/>
      <c r="AA25" s="29" t="s">
        <v>1353</v>
      </c>
      <c r="AB25" s="30">
        <v>1.3192154900059434</v>
      </c>
      <c r="AC25" s="41">
        <v>21</v>
      </c>
      <c r="AD25" s="59"/>
      <c r="AE25" s="37"/>
      <c r="AF25" s="37"/>
      <c r="AG25" s="42"/>
      <c r="AH25" s="45"/>
      <c r="AJ25" s="61"/>
    </row>
    <row r="26" spans="1:36" s="73" customFormat="1" x14ac:dyDescent="0.25">
      <c r="A26" s="29" t="s">
        <v>1132</v>
      </c>
      <c r="B26" s="6">
        <v>1.031140716069942</v>
      </c>
      <c r="C26" s="100">
        <v>22</v>
      </c>
      <c r="E26" s="29" t="s">
        <v>1115</v>
      </c>
      <c r="F26" s="6">
        <v>1.9935256973862998</v>
      </c>
      <c r="G26" s="28">
        <v>22</v>
      </c>
      <c r="H26" s="36"/>
      <c r="I26" s="37"/>
      <c r="J26" s="37"/>
      <c r="K26" s="37"/>
      <c r="L26" s="81" t="s">
        <v>1317</v>
      </c>
      <c r="M26" s="99">
        <v>0.95444783542443778</v>
      </c>
      <c r="N26" s="100">
        <v>22</v>
      </c>
      <c r="P26" s="29" t="s">
        <v>1258</v>
      </c>
      <c r="Q26" s="103">
        <v>1.8569296558849697</v>
      </c>
      <c r="R26" s="102">
        <v>22</v>
      </c>
      <c r="S26" s="37"/>
      <c r="U26" s="37"/>
      <c r="V26" s="40"/>
      <c r="W26" s="29" t="s">
        <v>1336</v>
      </c>
      <c r="X26" s="30">
        <v>1.0392880603084238</v>
      </c>
      <c r="Y26" s="100">
        <v>22</v>
      </c>
      <c r="Z26" s="100"/>
      <c r="AA26" s="29" t="s">
        <v>1417</v>
      </c>
      <c r="AB26" s="30">
        <v>1.2934276118760346</v>
      </c>
      <c r="AC26" s="41">
        <v>22</v>
      </c>
      <c r="AD26" s="59"/>
      <c r="AE26" s="37"/>
      <c r="AF26" s="37"/>
      <c r="AG26" s="42"/>
      <c r="AH26" s="45"/>
      <c r="AJ26" s="61"/>
    </row>
    <row r="27" spans="1:36" s="73" customFormat="1" x14ac:dyDescent="0.25">
      <c r="A27" s="29" t="s">
        <v>1131</v>
      </c>
      <c r="B27" s="6">
        <v>1.0262558978628922</v>
      </c>
      <c r="C27" s="100">
        <v>23</v>
      </c>
      <c r="E27" s="29" t="s">
        <v>1180</v>
      </c>
      <c r="F27" s="6">
        <v>1.9375602751762713</v>
      </c>
      <c r="G27" s="28">
        <v>23</v>
      </c>
      <c r="H27" s="36"/>
      <c r="I27" s="37"/>
      <c r="L27" s="81" t="s">
        <v>1210</v>
      </c>
      <c r="M27" s="99">
        <v>0.942040901752078</v>
      </c>
      <c r="N27" s="100">
        <v>23</v>
      </c>
      <c r="P27" s="29" t="s">
        <v>1222</v>
      </c>
      <c r="Q27" s="103">
        <v>1.8510434730610537</v>
      </c>
      <c r="R27" s="102">
        <v>23</v>
      </c>
      <c r="S27" s="37"/>
      <c r="U27" s="37"/>
      <c r="V27" s="40"/>
      <c r="W27" s="29" t="s">
        <v>1366</v>
      </c>
      <c r="X27" s="30">
        <v>1.0246332431002589</v>
      </c>
      <c r="Y27" s="100">
        <v>23</v>
      </c>
      <c r="Z27" s="100"/>
      <c r="AA27" s="29" t="s">
        <v>1380</v>
      </c>
      <c r="AB27" s="30">
        <v>1.2918956282654781</v>
      </c>
      <c r="AC27" s="41">
        <v>23</v>
      </c>
      <c r="AD27" s="59"/>
      <c r="AE27" s="37"/>
      <c r="AF27" s="37"/>
      <c r="AG27" s="42"/>
      <c r="AH27" s="45"/>
      <c r="AJ27" s="61"/>
    </row>
    <row r="28" spans="1:36" s="73" customFormat="1" x14ac:dyDescent="0.25">
      <c r="A28" s="29" t="s">
        <v>1142</v>
      </c>
      <c r="B28" s="6">
        <v>1.0223741454319453</v>
      </c>
      <c r="C28" s="100">
        <v>24</v>
      </c>
      <c r="E28" s="29" t="s">
        <v>1179</v>
      </c>
      <c r="F28" s="6">
        <v>1.9317845738411095</v>
      </c>
      <c r="G28" s="28">
        <v>24</v>
      </c>
      <c r="H28" s="36"/>
      <c r="I28" s="37"/>
      <c r="J28" s="37"/>
      <c r="K28" s="37"/>
      <c r="L28" s="81" t="s">
        <v>1271</v>
      </c>
      <c r="M28" s="99">
        <v>0.92616052576798391</v>
      </c>
      <c r="N28" s="100">
        <v>24</v>
      </c>
      <c r="P28" s="29" t="s">
        <v>1221</v>
      </c>
      <c r="Q28" s="103">
        <v>1.7935627578783713</v>
      </c>
      <c r="R28" s="102">
        <v>24</v>
      </c>
      <c r="S28" s="37"/>
      <c r="U28" s="37"/>
      <c r="V28" s="40"/>
      <c r="W28" s="29" t="s">
        <v>1411</v>
      </c>
      <c r="X28" s="30">
        <v>1.0244945604852984</v>
      </c>
      <c r="Y28" s="100">
        <v>24</v>
      </c>
      <c r="Z28" s="100"/>
      <c r="AA28" s="29" t="s">
        <v>1352</v>
      </c>
      <c r="AB28" s="30">
        <v>1.2864650129813258</v>
      </c>
      <c r="AC28" s="41">
        <v>24</v>
      </c>
      <c r="AD28" s="59"/>
      <c r="AE28" s="37"/>
      <c r="AF28" s="37"/>
      <c r="AG28" s="42"/>
      <c r="AH28" s="45"/>
      <c r="AJ28" s="61"/>
    </row>
    <row r="29" spans="1:36" s="73" customFormat="1" x14ac:dyDescent="0.25">
      <c r="A29" s="29" t="s">
        <v>1041</v>
      </c>
      <c r="B29" s="6">
        <v>0.95890519761087822</v>
      </c>
      <c r="C29" s="100">
        <v>25</v>
      </c>
      <c r="E29" s="29" t="s">
        <v>1157</v>
      </c>
      <c r="F29" s="6">
        <v>1.9236562124155798</v>
      </c>
      <c r="G29" s="28">
        <v>25</v>
      </c>
      <c r="H29" s="36"/>
      <c r="I29" s="37"/>
      <c r="J29" s="37"/>
      <c r="K29" s="37"/>
      <c r="L29" s="81" t="s">
        <v>1270</v>
      </c>
      <c r="M29" s="99">
        <v>0.91759597942129834</v>
      </c>
      <c r="N29" s="100">
        <v>25</v>
      </c>
      <c r="P29" s="29" t="s">
        <v>1313</v>
      </c>
      <c r="Q29" s="103">
        <v>1.7874643692150018</v>
      </c>
      <c r="R29" s="102">
        <v>25</v>
      </c>
      <c r="S29" s="37"/>
      <c r="U29" s="37"/>
      <c r="V29" s="40"/>
      <c r="W29" s="29" t="s">
        <v>1365</v>
      </c>
      <c r="X29" s="30">
        <v>1.0210187713112886</v>
      </c>
      <c r="Y29" s="100">
        <v>25</v>
      </c>
      <c r="Z29" s="100"/>
      <c r="AA29" s="29" t="s">
        <v>1379</v>
      </c>
      <c r="AB29" s="30">
        <v>1.286404411509158</v>
      </c>
      <c r="AC29" s="41">
        <v>25</v>
      </c>
      <c r="AD29" s="59"/>
      <c r="AE29" s="37"/>
      <c r="AF29" s="37"/>
      <c r="AG29" s="42"/>
      <c r="AH29" s="45"/>
      <c r="AJ29" s="61"/>
    </row>
    <row r="30" spans="1:36" s="73" customFormat="1" ht="15" thickBot="1" x14ac:dyDescent="0.3">
      <c r="A30" s="29" t="s">
        <v>1141</v>
      </c>
      <c r="B30" s="6">
        <v>0.94338955444589701</v>
      </c>
      <c r="C30" s="100">
        <v>26</v>
      </c>
      <c r="E30" s="29" t="s">
        <v>1156</v>
      </c>
      <c r="F30" s="6">
        <v>1.8175964474049404</v>
      </c>
      <c r="G30" s="28">
        <v>26</v>
      </c>
      <c r="H30" s="36"/>
      <c r="I30" s="37"/>
      <c r="J30" s="37"/>
      <c r="K30" s="37"/>
      <c r="L30" s="81" t="s">
        <v>1234</v>
      </c>
      <c r="M30" s="99">
        <v>0.89818136593672582</v>
      </c>
      <c r="N30" s="100">
        <v>26</v>
      </c>
      <c r="P30" s="29" t="s">
        <v>1204</v>
      </c>
      <c r="Q30" s="30">
        <v>1.7728478543563071</v>
      </c>
      <c r="R30" s="102">
        <v>26</v>
      </c>
      <c r="S30" s="37"/>
      <c r="U30" s="37"/>
      <c r="V30" s="40"/>
      <c r="W30" s="29" t="s">
        <v>1364</v>
      </c>
      <c r="X30" s="30">
        <v>1.0106619194544308</v>
      </c>
      <c r="Y30" s="100">
        <v>26</v>
      </c>
      <c r="Z30" s="100"/>
      <c r="AA30" s="32" t="s">
        <v>1378</v>
      </c>
      <c r="AB30" s="60">
        <v>1.2337165342776268</v>
      </c>
      <c r="AC30" s="55">
        <v>26</v>
      </c>
      <c r="AD30" s="59"/>
      <c r="AE30" s="37"/>
      <c r="AF30" s="37"/>
      <c r="AG30" s="42"/>
      <c r="AH30" s="45"/>
      <c r="AJ30" s="61"/>
    </row>
    <row r="31" spans="1:36" s="73" customFormat="1" x14ac:dyDescent="0.25">
      <c r="A31" s="29" t="s">
        <v>1040</v>
      </c>
      <c r="B31" s="6">
        <v>0.91792159105350124</v>
      </c>
      <c r="C31" s="100">
        <v>27</v>
      </c>
      <c r="E31" s="29" t="s">
        <v>1178</v>
      </c>
      <c r="F31" s="6">
        <v>1.8108698913439489</v>
      </c>
      <c r="G31" s="28">
        <v>27</v>
      </c>
      <c r="H31" s="36"/>
      <c r="I31" s="37"/>
      <c r="J31" s="37"/>
      <c r="K31" s="37"/>
      <c r="L31" s="81" t="s">
        <v>1269</v>
      </c>
      <c r="M31" s="99">
        <v>0.89719570583162334</v>
      </c>
      <c r="N31" s="100">
        <v>27</v>
      </c>
      <c r="P31" s="29" t="s">
        <v>1203</v>
      </c>
      <c r="Q31" s="30">
        <v>1.7638491547464239</v>
      </c>
      <c r="R31" s="102">
        <v>27</v>
      </c>
      <c r="S31" s="37"/>
      <c r="U31" s="37"/>
      <c r="V31" s="40"/>
      <c r="W31" s="29" t="s">
        <v>1335</v>
      </c>
      <c r="X31" s="30">
        <v>0.99339985611060722</v>
      </c>
      <c r="Y31" s="100">
        <v>27</v>
      </c>
      <c r="Z31" s="100"/>
      <c r="AA31" s="29" t="s">
        <v>1392</v>
      </c>
      <c r="AB31" s="30">
        <v>1.2087652595373599</v>
      </c>
      <c r="AC31" s="41">
        <v>27</v>
      </c>
      <c r="AD31" s="59"/>
      <c r="AE31" s="37"/>
      <c r="AF31" s="37"/>
      <c r="AG31" s="42"/>
      <c r="AH31" s="45"/>
      <c r="AJ31" s="61"/>
    </row>
    <row r="32" spans="1:36" s="73" customFormat="1" x14ac:dyDescent="0.25">
      <c r="A32" s="29" t="s">
        <v>1039</v>
      </c>
      <c r="B32" s="6">
        <v>0.91323548100139795</v>
      </c>
      <c r="C32" s="100">
        <v>28</v>
      </c>
      <c r="E32" s="29" t="s">
        <v>1155</v>
      </c>
      <c r="F32" s="6">
        <v>1.7999814969007311</v>
      </c>
      <c r="G32" s="28">
        <v>28</v>
      </c>
      <c r="H32" s="36"/>
      <c r="I32" s="37"/>
      <c r="J32" s="37"/>
      <c r="K32" s="37"/>
      <c r="L32" s="81" t="s">
        <v>1233</v>
      </c>
      <c r="M32" s="99">
        <v>0.89382850692152427</v>
      </c>
      <c r="N32" s="100">
        <v>28</v>
      </c>
      <c r="P32" s="29" t="s">
        <v>1299</v>
      </c>
      <c r="Q32" s="103">
        <v>1.7082061715835879</v>
      </c>
      <c r="R32" s="102">
        <v>28</v>
      </c>
      <c r="S32" s="37"/>
      <c r="U32" s="37"/>
      <c r="V32" s="44"/>
      <c r="W32" s="29" t="s">
        <v>1363</v>
      </c>
      <c r="X32" s="30">
        <v>0.94657455427307025</v>
      </c>
      <c r="Y32" s="100">
        <v>28</v>
      </c>
      <c r="Z32" s="100"/>
      <c r="AA32" s="29" t="s">
        <v>1351</v>
      </c>
      <c r="AB32" s="30">
        <v>1.1968469454784323</v>
      </c>
      <c r="AC32" s="41">
        <v>28</v>
      </c>
      <c r="AD32" s="59"/>
      <c r="AE32" s="37"/>
      <c r="AF32" s="37"/>
      <c r="AG32" s="42"/>
      <c r="AH32" s="45"/>
      <c r="AJ32" s="61"/>
    </row>
    <row r="33" spans="1:36" s="73" customFormat="1" x14ac:dyDescent="0.25">
      <c r="A33" s="29" t="s">
        <v>1140</v>
      </c>
      <c r="B33" s="6">
        <v>0.90626004586271192</v>
      </c>
      <c r="C33" s="100">
        <v>29</v>
      </c>
      <c r="E33" s="29" t="s">
        <v>1054</v>
      </c>
      <c r="F33" s="6">
        <v>1.7941447452026942</v>
      </c>
      <c r="G33" s="28">
        <v>29</v>
      </c>
      <c r="H33" s="36"/>
      <c r="I33" s="37"/>
      <c r="J33" s="37"/>
      <c r="K33" s="37"/>
      <c r="L33" s="81" t="s">
        <v>1232</v>
      </c>
      <c r="M33" s="99">
        <v>0.86994996603813302</v>
      </c>
      <c r="N33" s="100">
        <v>29</v>
      </c>
      <c r="P33" s="29" t="s">
        <v>1220</v>
      </c>
      <c r="Q33" s="103">
        <v>1.7064073431800515</v>
      </c>
      <c r="R33" s="102">
        <v>29</v>
      </c>
      <c r="S33" s="37"/>
      <c r="U33" s="37"/>
      <c r="V33" s="40"/>
      <c r="W33" s="29" t="s">
        <v>1362</v>
      </c>
      <c r="X33" s="30">
        <v>0.93232519433578287</v>
      </c>
      <c r="Y33" s="100">
        <v>29</v>
      </c>
      <c r="Z33" s="100"/>
      <c r="AA33" s="29" t="s">
        <v>1350</v>
      </c>
      <c r="AB33" s="30">
        <v>1.1625950139197347</v>
      </c>
      <c r="AC33" s="41">
        <v>29</v>
      </c>
      <c r="AD33" s="59"/>
      <c r="AE33" s="37"/>
      <c r="AF33" s="37"/>
      <c r="AG33" s="42"/>
      <c r="AH33" s="45"/>
      <c r="AJ33" s="61"/>
    </row>
    <row r="34" spans="1:36" s="73" customFormat="1" x14ac:dyDescent="0.25">
      <c r="A34" s="29" t="s">
        <v>1123</v>
      </c>
      <c r="B34" s="6">
        <v>0.85937359130168223</v>
      </c>
      <c r="C34" s="100">
        <v>30</v>
      </c>
      <c r="E34" s="29" t="s">
        <v>1083</v>
      </c>
      <c r="F34" s="6">
        <v>1.7788532868113145</v>
      </c>
      <c r="G34" s="28">
        <v>30</v>
      </c>
      <c r="H34" s="36"/>
      <c r="I34" s="37"/>
      <c r="J34" s="37"/>
      <c r="K34" s="37"/>
      <c r="L34" s="81" t="s">
        <v>1209</v>
      </c>
      <c r="M34" s="99">
        <v>0.84471984691741919</v>
      </c>
      <c r="N34" s="100">
        <v>30</v>
      </c>
      <c r="P34" s="29" t="s">
        <v>1256</v>
      </c>
      <c r="Q34" s="103">
        <v>1.6910235437055745</v>
      </c>
      <c r="R34" s="102">
        <v>30</v>
      </c>
      <c r="S34" s="37"/>
      <c r="U34" s="37"/>
      <c r="V34" s="40"/>
      <c r="W34" s="29" t="s">
        <v>1401</v>
      </c>
      <c r="X34" s="30">
        <v>0.92734098834574452</v>
      </c>
      <c r="Y34" s="100">
        <v>30</v>
      </c>
      <c r="Z34" s="100"/>
      <c r="AA34" s="29" t="s">
        <v>1377</v>
      </c>
      <c r="AB34" s="30">
        <v>1.1491239926011454</v>
      </c>
      <c r="AC34" s="41">
        <v>30</v>
      </c>
      <c r="AD34" s="59"/>
      <c r="AE34" s="37"/>
      <c r="AF34" s="37"/>
      <c r="AG34" s="42"/>
      <c r="AH34" s="45"/>
      <c r="AJ34" s="61"/>
    </row>
    <row r="35" spans="1:36" s="73" customFormat="1" x14ac:dyDescent="0.25">
      <c r="A35" s="29" t="s">
        <v>1038</v>
      </c>
      <c r="B35" s="6">
        <v>0.84071991358495379</v>
      </c>
      <c r="C35" s="100">
        <v>31</v>
      </c>
      <c r="E35" s="29" t="s">
        <v>1177</v>
      </c>
      <c r="F35" s="6">
        <v>1.7405113478065193</v>
      </c>
      <c r="G35" s="28">
        <v>31</v>
      </c>
      <c r="H35" s="36"/>
      <c r="I35" s="37"/>
      <c r="J35" s="37"/>
      <c r="K35" s="37"/>
      <c r="L35" s="81" t="s">
        <v>1231</v>
      </c>
      <c r="M35" s="99">
        <v>0.84383281194692394</v>
      </c>
      <c r="N35" s="100">
        <v>31</v>
      </c>
      <c r="P35" s="29" t="s">
        <v>1255</v>
      </c>
      <c r="Q35" s="103">
        <v>1.6511637918663722</v>
      </c>
      <c r="R35" s="102">
        <v>31</v>
      </c>
      <c r="S35" s="37"/>
      <c r="U35" s="37"/>
      <c r="V35" s="44"/>
      <c r="W35" s="29" t="s">
        <v>1410</v>
      </c>
      <c r="X35" s="30">
        <v>0.92339708935730491</v>
      </c>
      <c r="Y35" s="100">
        <v>31</v>
      </c>
      <c r="Z35" s="100"/>
      <c r="AA35" s="29" t="s">
        <v>1416</v>
      </c>
      <c r="AB35" s="30">
        <v>1.1392841081970664</v>
      </c>
      <c r="AC35" s="41">
        <v>31</v>
      </c>
      <c r="AD35" s="59"/>
      <c r="AE35" s="37"/>
      <c r="AF35" s="37"/>
      <c r="AG35" s="42"/>
      <c r="AH35" s="45"/>
      <c r="AJ35" s="61"/>
    </row>
    <row r="36" spans="1:36" s="73" customFormat="1" x14ac:dyDescent="0.25">
      <c r="A36" s="29" t="s">
        <v>1070</v>
      </c>
      <c r="B36" s="6">
        <v>0.83052035423583992</v>
      </c>
      <c r="C36" s="100">
        <v>32</v>
      </c>
      <c r="E36" s="29" t="s">
        <v>1176</v>
      </c>
      <c r="F36" s="6">
        <v>1.7321853367908959</v>
      </c>
      <c r="G36" s="28">
        <v>32</v>
      </c>
      <c r="H36" s="36"/>
      <c r="I36" s="37"/>
      <c r="J36" s="37"/>
      <c r="K36" s="37"/>
      <c r="L36" s="81" t="s">
        <v>1324</v>
      </c>
      <c r="M36" s="99">
        <v>0.83287960798129579</v>
      </c>
      <c r="N36" s="100">
        <v>32</v>
      </c>
      <c r="P36" s="29" t="s">
        <v>1254</v>
      </c>
      <c r="Q36" s="103">
        <v>1.6000487902878628</v>
      </c>
      <c r="R36" s="102">
        <v>32</v>
      </c>
      <c r="S36" s="37"/>
      <c r="U36" s="37"/>
      <c r="V36" s="40"/>
      <c r="W36" s="29" t="s">
        <v>1361</v>
      </c>
      <c r="X36" s="30">
        <v>0.92078668824022336</v>
      </c>
      <c r="Y36" s="100">
        <v>32</v>
      </c>
      <c r="Z36" s="100"/>
      <c r="AA36" s="29" t="s">
        <v>1415</v>
      </c>
      <c r="AB36" s="30">
        <v>1.1293810339383616</v>
      </c>
      <c r="AC36" s="41">
        <v>32</v>
      </c>
      <c r="AD36" s="59"/>
      <c r="AE36" s="37"/>
      <c r="AF36" s="37"/>
      <c r="AG36" s="42"/>
      <c r="AH36" s="45"/>
      <c r="AJ36" s="61"/>
    </row>
    <row r="37" spans="1:36" s="73" customFormat="1" x14ac:dyDescent="0.25">
      <c r="A37" s="29" t="s">
        <v>1139</v>
      </c>
      <c r="B37" s="6">
        <v>0.82082467156726169</v>
      </c>
      <c r="C37" s="100">
        <v>33</v>
      </c>
      <c r="E37" s="29" t="s">
        <v>1082</v>
      </c>
      <c r="F37" s="6">
        <v>1.7293093833615567</v>
      </c>
      <c r="G37" s="28">
        <v>33</v>
      </c>
      <c r="H37" s="36"/>
      <c r="I37" s="37"/>
      <c r="J37" s="37"/>
      <c r="K37" s="37"/>
      <c r="L37" s="81" t="s">
        <v>1230</v>
      </c>
      <c r="M37" s="99">
        <v>0.82244161907221935</v>
      </c>
      <c r="N37" s="100">
        <v>33</v>
      </c>
      <c r="P37" s="29" t="s">
        <v>1202</v>
      </c>
      <c r="Q37" s="30">
        <v>1.5941222366710015</v>
      </c>
      <c r="R37" s="102">
        <v>33</v>
      </c>
      <c r="S37" s="37"/>
      <c r="U37" s="37"/>
      <c r="V37" s="40"/>
      <c r="W37" s="29" t="s">
        <v>1409</v>
      </c>
      <c r="X37" s="30">
        <v>0.91142728655765304</v>
      </c>
      <c r="Y37" s="100">
        <v>33</v>
      </c>
      <c r="Z37" s="100"/>
      <c r="AA37" s="29" t="s">
        <v>1391</v>
      </c>
      <c r="AB37" s="30">
        <v>1.1124208698472973</v>
      </c>
      <c r="AC37" s="41">
        <v>33</v>
      </c>
      <c r="AD37" s="59"/>
      <c r="AE37" s="37"/>
      <c r="AF37" s="37"/>
      <c r="AG37" s="42"/>
      <c r="AH37" s="45"/>
      <c r="AJ37" s="61"/>
    </row>
    <row r="38" spans="1:36" s="73" customFormat="1" x14ac:dyDescent="0.25">
      <c r="A38" s="29" t="s">
        <v>1037</v>
      </c>
      <c r="B38" s="6">
        <v>0.81975155674164446</v>
      </c>
      <c r="C38" s="100">
        <v>34</v>
      </c>
      <c r="E38" s="29" t="s">
        <v>1175</v>
      </c>
      <c r="F38" s="6">
        <v>1.708857504125501</v>
      </c>
      <c r="G38" s="28">
        <v>34</v>
      </c>
      <c r="H38" s="36"/>
      <c r="I38" s="37"/>
      <c r="J38" s="37"/>
      <c r="K38" s="37"/>
      <c r="L38" s="81" t="s">
        <v>1268</v>
      </c>
      <c r="M38" s="99">
        <v>0.81952002854848771</v>
      </c>
      <c r="N38" s="100">
        <v>34</v>
      </c>
      <c r="P38" s="29" t="s">
        <v>1201</v>
      </c>
      <c r="Q38" s="30">
        <v>1.5768530559167753</v>
      </c>
      <c r="R38" s="102">
        <v>34</v>
      </c>
      <c r="S38" s="37"/>
      <c r="U38" s="37"/>
      <c r="V38" s="40"/>
      <c r="W38" s="29" t="s">
        <v>1400</v>
      </c>
      <c r="X38" s="30">
        <v>0.88557076275027069</v>
      </c>
      <c r="Y38" s="100">
        <v>34</v>
      </c>
      <c r="Z38" s="100"/>
      <c r="AA38" s="29" t="s">
        <v>1349</v>
      </c>
      <c r="AB38" s="30">
        <v>1.063029810128562</v>
      </c>
      <c r="AC38" s="41">
        <v>34</v>
      </c>
      <c r="AD38" s="59"/>
      <c r="AE38" s="37"/>
      <c r="AF38" s="37"/>
      <c r="AG38" s="42"/>
      <c r="AH38" s="45"/>
      <c r="AJ38" s="61"/>
    </row>
    <row r="39" spans="1:36" s="73" customFormat="1" x14ac:dyDescent="0.25">
      <c r="A39" s="29" t="s">
        <v>1125</v>
      </c>
      <c r="B39" s="6">
        <v>0.81041850736580179</v>
      </c>
      <c r="C39" s="100">
        <v>35</v>
      </c>
      <c r="E39" s="29" t="s">
        <v>1174</v>
      </c>
      <c r="F39" s="6">
        <v>1.6928805640684939</v>
      </c>
      <c r="G39" s="28">
        <v>35</v>
      </c>
      <c r="H39" s="36"/>
      <c r="I39" s="37"/>
      <c r="J39" s="37"/>
      <c r="K39" s="37"/>
      <c r="L39" s="81" t="s">
        <v>1323</v>
      </c>
      <c r="M39" s="99">
        <v>0.81910770906062835</v>
      </c>
      <c r="N39" s="100">
        <v>35</v>
      </c>
      <c r="P39" s="29" t="s">
        <v>1298</v>
      </c>
      <c r="Q39" s="103">
        <v>1.5639199728721602</v>
      </c>
      <c r="R39" s="102">
        <v>35</v>
      </c>
      <c r="S39" s="37"/>
      <c r="U39" s="37"/>
      <c r="V39" s="40"/>
      <c r="W39" s="29" t="s">
        <v>1360</v>
      </c>
      <c r="X39" s="30">
        <v>0.88519804293343729</v>
      </c>
      <c r="Y39" s="100">
        <v>35</v>
      </c>
      <c r="Z39" s="100"/>
      <c r="AA39" s="29" t="s">
        <v>1348</v>
      </c>
      <c r="AB39" s="30">
        <v>0.99405674246926712</v>
      </c>
      <c r="AC39" s="41">
        <v>35</v>
      </c>
      <c r="AD39" s="59"/>
      <c r="AE39" s="37"/>
      <c r="AF39" s="37"/>
      <c r="AG39" s="42"/>
      <c r="AH39" s="45"/>
      <c r="AJ39" s="61"/>
    </row>
    <row r="40" spans="1:36" s="73" customFormat="1" x14ac:dyDescent="0.25">
      <c r="A40" s="29" t="s">
        <v>1036</v>
      </c>
      <c r="B40" s="6">
        <v>0.80720231287330035</v>
      </c>
      <c r="C40" s="100">
        <v>36</v>
      </c>
      <c r="E40" s="29" t="s">
        <v>1173</v>
      </c>
      <c r="F40" s="6">
        <v>1.6368487602065964</v>
      </c>
      <c r="G40" s="28">
        <v>36</v>
      </c>
      <c r="H40" s="36"/>
      <c r="I40" s="37"/>
      <c r="J40" s="37"/>
      <c r="K40" s="37"/>
      <c r="L40" s="81" t="s">
        <v>1322</v>
      </c>
      <c r="M40" s="99">
        <v>0.81830701726291522</v>
      </c>
      <c r="N40" s="100">
        <v>36</v>
      </c>
      <c r="P40" s="29" t="s">
        <v>1219</v>
      </c>
      <c r="Q40" s="103">
        <v>1.5563146564611614</v>
      </c>
      <c r="R40" s="102">
        <v>36</v>
      </c>
      <c r="S40" s="37"/>
      <c r="U40" s="37"/>
      <c r="V40" s="40"/>
      <c r="W40" s="29" t="s">
        <v>1334</v>
      </c>
      <c r="X40" s="30">
        <v>0.88510744784009521</v>
      </c>
      <c r="Y40" s="100">
        <v>36</v>
      </c>
      <c r="Z40" s="100"/>
      <c r="AA40" s="29" t="s">
        <v>1376</v>
      </c>
      <c r="AB40" s="30">
        <v>0.98216319957985632</v>
      </c>
      <c r="AC40" s="41">
        <v>36</v>
      </c>
      <c r="AD40" s="59"/>
      <c r="AE40" s="37"/>
      <c r="AF40" s="37"/>
      <c r="AG40" s="42"/>
      <c r="AH40" s="45"/>
      <c r="AJ40" s="61"/>
    </row>
    <row r="41" spans="1:36" s="73" customFormat="1" x14ac:dyDescent="0.25">
      <c r="A41" s="29" t="s">
        <v>1138</v>
      </c>
      <c r="B41" s="6">
        <v>0.80709800475772053</v>
      </c>
      <c r="C41" s="100">
        <v>37</v>
      </c>
      <c r="E41" s="29" t="s">
        <v>1172</v>
      </c>
      <c r="F41" s="6">
        <v>1.6024945886286193</v>
      </c>
      <c r="G41" s="28">
        <v>37</v>
      </c>
      <c r="H41" s="36"/>
      <c r="I41" s="37"/>
      <c r="J41" s="37"/>
      <c r="K41" s="37"/>
      <c r="L41" s="81" t="s">
        <v>1229</v>
      </c>
      <c r="M41" s="99">
        <v>0.80422179490859003</v>
      </c>
      <c r="N41" s="100">
        <v>37</v>
      </c>
      <c r="P41" s="29" t="s">
        <v>1257</v>
      </c>
      <c r="Q41" s="103">
        <v>1.5546922431733399</v>
      </c>
      <c r="R41" s="102">
        <v>37</v>
      </c>
      <c r="S41" s="37"/>
      <c r="U41" s="37"/>
      <c r="V41" s="40"/>
      <c r="W41" s="29" t="s">
        <v>1333</v>
      </c>
      <c r="X41" s="30">
        <v>0.88501360693171505</v>
      </c>
      <c r="Y41" s="100">
        <v>37</v>
      </c>
      <c r="Z41" s="100"/>
      <c r="AA41" s="29" t="s">
        <v>1347</v>
      </c>
      <c r="AB41" s="30">
        <v>0.96421533360442935</v>
      </c>
      <c r="AC41" s="41">
        <v>37</v>
      </c>
      <c r="AD41" s="59"/>
      <c r="AE41" s="37"/>
      <c r="AF41" s="37"/>
      <c r="AG41" s="42"/>
      <c r="AH41" s="45"/>
      <c r="AJ41" s="61"/>
    </row>
    <row r="42" spans="1:36" s="73" customFormat="1" x14ac:dyDescent="0.25">
      <c r="A42" s="29" t="s">
        <v>1124</v>
      </c>
      <c r="B42" s="6">
        <v>0.80573035936457549</v>
      </c>
      <c r="C42" s="100">
        <v>38</v>
      </c>
      <c r="E42" s="29" t="s">
        <v>1171</v>
      </c>
      <c r="F42" s="6">
        <v>1.6023445704121213</v>
      </c>
      <c r="G42" s="28">
        <v>38</v>
      </c>
      <c r="H42" s="36"/>
      <c r="I42" s="37"/>
      <c r="J42" s="37"/>
      <c r="K42" s="37"/>
      <c r="L42" s="81" t="s">
        <v>1208</v>
      </c>
      <c r="M42" s="99">
        <v>0.78208156431262332</v>
      </c>
      <c r="N42" s="100">
        <v>38</v>
      </c>
      <c r="P42" s="29" t="s">
        <v>1218</v>
      </c>
      <c r="Q42" s="103">
        <v>1.5221551157089042</v>
      </c>
      <c r="R42" s="102">
        <v>38</v>
      </c>
      <c r="S42" s="37"/>
      <c r="U42" s="37"/>
      <c r="V42" s="40"/>
      <c r="W42" s="29" t="s">
        <v>1399</v>
      </c>
      <c r="X42" s="30">
        <v>0.8836816570700734</v>
      </c>
      <c r="Y42" s="100">
        <v>38</v>
      </c>
      <c r="Z42" s="100"/>
      <c r="AA42" s="29" t="s">
        <v>1346</v>
      </c>
      <c r="AB42" s="30">
        <v>0.95248522005693026</v>
      </c>
      <c r="AC42" s="41">
        <v>38</v>
      </c>
      <c r="AD42" s="59"/>
      <c r="AE42" s="37"/>
      <c r="AF42" s="37"/>
      <c r="AG42" s="42"/>
      <c r="AH42" s="45"/>
      <c r="AJ42" s="61"/>
    </row>
    <row r="43" spans="1:36" s="73" customFormat="1" x14ac:dyDescent="0.25">
      <c r="A43" s="29" t="s">
        <v>1035</v>
      </c>
      <c r="B43" s="6">
        <v>0.80108654212733521</v>
      </c>
      <c r="C43" s="100">
        <v>39</v>
      </c>
      <c r="E43" s="29" t="s">
        <v>1114</v>
      </c>
      <c r="F43" s="6">
        <v>1.5957956997841898</v>
      </c>
      <c r="G43" s="28">
        <v>39</v>
      </c>
      <c r="H43" s="36"/>
      <c r="I43" s="37"/>
      <c r="J43" s="37"/>
      <c r="K43" s="37"/>
      <c r="L43" s="81" t="s">
        <v>1267</v>
      </c>
      <c r="M43" s="99">
        <v>0.78151485413507005</v>
      </c>
      <c r="N43" s="100">
        <v>39</v>
      </c>
      <c r="P43" s="29" t="s">
        <v>1253</v>
      </c>
      <c r="Q43" s="103">
        <v>1.4963263783256322</v>
      </c>
      <c r="R43" s="102">
        <v>39</v>
      </c>
      <c r="S43" s="37"/>
      <c r="U43" s="37"/>
      <c r="V43" s="40"/>
      <c r="W43" s="29" t="s">
        <v>1398</v>
      </c>
      <c r="X43" s="30">
        <v>0.8834192812811571</v>
      </c>
      <c r="Y43" s="100">
        <v>39</v>
      </c>
      <c r="Z43" s="100"/>
      <c r="AA43" s="29" t="s">
        <v>1345</v>
      </c>
      <c r="AB43" s="30">
        <v>0.93615690199881152</v>
      </c>
      <c r="AC43" s="41">
        <v>39</v>
      </c>
      <c r="AD43" s="59"/>
      <c r="AE43" s="37"/>
      <c r="AF43" s="37"/>
      <c r="AG43" s="42"/>
      <c r="AH43" s="45"/>
      <c r="AJ43" s="61"/>
    </row>
    <row r="44" spans="1:36" s="73" customFormat="1" x14ac:dyDescent="0.25">
      <c r="A44" s="29" t="s">
        <v>1130</v>
      </c>
      <c r="B44" s="6">
        <v>0.78808400407068191</v>
      </c>
      <c r="C44" s="100">
        <v>40</v>
      </c>
      <c r="E44" s="29" t="s">
        <v>1113</v>
      </c>
      <c r="F44" s="6">
        <v>1.5952361921509068</v>
      </c>
      <c r="G44" s="28">
        <v>40</v>
      </c>
      <c r="H44" s="36"/>
      <c r="I44" s="37"/>
      <c r="J44" s="37"/>
      <c r="K44" s="37"/>
      <c r="L44" s="81" t="s">
        <v>1184</v>
      </c>
      <c r="M44" s="99">
        <v>0.75407022106631993</v>
      </c>
      <c r="N44" s="100">
        <v>40</v>
      </c>
      <c r="P44" s="29" t="s">
        <v>1312</v>
      </c>
      <c r="Q44" s="103">
        <v>1.4886461903084263</v>
      </c>
      <c r="R44" s="102">
        <v>40</v>
      </c>
      <c r="S44" s="37"/>
      <c r="U44" s="37"/>
      <c r="V44" s="44"/>
      <c r="W44" s="29" t="s">
        <v>1359</v>
      </c>
      <c r="X44" s="30">
        <v>0.88102749856154838</v>
      </c>
      <c r="Y44" s="100">
        <v>40</v>
      </c>
      <c r="Z44" s="100"/>
      <c r="AA44" s="29" t="s">
        <v>1375</v>
      </c>
      <c r="AB44" s="30">
        <v>0.92565232334076053</v>
      </c>
      <c r="AC44" s="41">
        <v>40</v>
      </c>
      <c r="AD44" s="59"/>
      <c r="AE44" s="37"/>
      <c r="AF44" s="37"/>
      <c r="AG44" s="42"/>
      <c r="AH44" s="45"/>
      <c r="AJ44" s="61"/>
    </row>
    <row r="45" spans="1:36" s="73" customFormat="1" x14ac:dyDescent="0.25">
      <c r="A45" s="29" t="s">
        <v>1129</v>
      </c>
      <c r="B45" s="6">
        <v>0.77846239245073567</v>
      </c>
      <c r="C45" s="100">
        <v>41</v>
      </c>
      <c r="E45" s="29" t="s">
        <v>1154</v>
      </c>
      <c r="F45" s="6">
        <v>1.5873438800999169</v>
      </c>
      <c r="G45" s="28">
        <v>41</v>
      </c>
      <c r="H45" s="36"/>
      <c r="I45" s="37"/>
      <c r="J45" s="37"/>
      <c r="K45" s="37"/>
      <c r="L45" s="81" t="s">
        <v>1316</v>
      </c>
      <c r="M45" s="99">
        <v>0.73872499152255</v>
      </c>
      <c r="N45" s="100">
        <v>41</v>
      </c>
      <c r="P45" s="29" t="s">
        <v>1297</v>
      </c>
      <c r="Q45" s="103">
        <v>1.4882446026901774</v>
      </c>
      <c r="R45" s="102">
        <v>41</v>
      </c>
      <c r="S45" s="37"/>
      <c r="U45" s="37"/>
      <c r="V45" s="44"/>
      <c r="W45" s="29" t="s">
        <v>1332</v>
      </c>
      <c r="X45" s="30">
        <v>0.86999906159091633</v>
      </c>
      <c r="Y45" s="100">
        <v>41</v>
      </c>
      <c r="Z45" s="100"/>
      <c r="AA45" s="29" t="s">
        <v>1390</v>
      </c>
      <c r="AB45" s="30">
        <v>0.91721328289357551</v>
      </c>
      <c r="AC45" s="41">
        <v>41</v>
      </c>
      <c r="AD45" s="59"/>
      <c r="AE45" s="37"/>
      <c r="AF45" s="37"/>
      <c r="AG45" s="42"/>
      <c r="AH45" s="45"/>
      <c r="AJ45" s="61"/>
    </row>
    <row r="46" spans="1:36" s="73" customFormat="1" x14ac:dyDescent="0.25">
      <c r="A46" s="29" t="s">
        <v>1069</v>
      </c>
      <c r="B46" s="6">
        <v>0.74714907680737519</v>
      </c>
      <c r="C46" s="100">
        <v>42</v>
      </c>
      <c r="E46" s="29" t="s">
        <v>1170</v>
      </c>
      <c r="F46" s="6">
        <v>1.540912110756306</v>
      </c>
      <c r="G46" s="28">
        <v>42</v>
      </c>
      <c r="H46" s="36"/>
      <c r="I46" s="37"/>
      <c r="J46" s="37"/>
      <c r="K46" s="37"/>
      <c r="L46" s="81" t="s">
        <v>1228</v>
      </c>
      <c r="M46" s="99">
        <v>0.72792239474212905</v>
      </c>
      <c r="N46" s="100">
        <v>42</v>
      </c>
      <c r="P46" s="29" t="s">
        <v>1296</v>
      </c>
      <c r="Q46" s="103">
        <v>1.4294676161410649</v>
      </c>
      <c r="R46" s="102">
        <v>42</v>
      </c>
      <c r="S46" s="37"/>
      <c r="T46" s="37"/>
      <c r="U46" s="37"/>
      <c r="V46" s="40"/>
      <c r="W46" s="29" t="s">
        <v>1331</v>
      </c>
      <c r="X46" s="30">
        <v>0.86849760705683643</v>
      </c>
      <c r="Y46" s="100">
        <v>42</v>
      </c>
      <c r="Z46" s="100"/>
      <c r="AA46" s="29" t="s">
        <v>1344</v>
      </c>
      <c r="AB46" s="30">
        <v>0.88079076605461537</v>
      </c>
      <c r="AC46" s="41">
        <v>42</v>
      </c>
      <c r="AD46" s="59"/>
      <c r="AE46" s="37"/>
      <c r="AF46" s="37"/>
      <c r="AG46" s="42"/>
      <c r="AH46" s="45"/>
      <c r="AJ46" s="61"/>
    </row>
    <row r="47" spans="1:36" s="73" customFormat="1" x14ac:dyDescent="0.25">
      <c r="A47" s="29" t="s">
        <v>1128</v>
      </c>
      <c r="B47" s="6">
        <v>0.73168655749838096</v>
      </c>
      <c r="C47" s="100">
        <v>43</v>
      </c>
      <c r="E47" s="29" t="s">
        <v>1112</v>
      </c>
      <c r="F47" s="6">
        <v>1.5019582767164894</v>
      </c>
      <c r="G47" s="28">
        <v>43</v>
      </c>
      <c r="H47" s="36"/>
      <c r="I47" s="37"/>
      <c r="J47" s="37"/>
      <c r="K47" s="37"/>
      <c r="L47" s="81" t="s">
        <v>1227</v>
      </c>
      <c r="M47" s="99">
        <v>0.72344516832649319</v>
      </c>
      <c r="N47" s="100">
        <v>43</v>
      </c>
      <c r="P47" s="29" t="s">
        <v>1291</v>
      </c>
      <c r="Q47" s="103">
        <v>1.414637047610551</v>
      </c>
      <c r="R47" s="102">
        <v>43</v>
      </c>
      <c r="S47" s="37"/>
      <c r="T47" s="37"/>
      <c r="U47" s="37"/>
      <c r="V47" s="40"/>
      <c r="W47" s="29" t="s">
        <v>1330</v>
      </c>
      <c r="X47" s="30">
        <v>0.85967656166911699</v>
      </c>
      <c r="Y47" s="100">
        <v>43</v>
      </c>
      <c r="Z47" s="100"/>
      <c r="AA47" s="29" t="s">
        <v>1034</v>
      </c>
      <c r="AB47" s="30">
        <v>0.85995808439425692</v>
      </c>
      <c r="AC47" s="41">
        <v>43</v>
      </c>
      <c r="AD47" s="59"/>
      <c r="AE47" s="37"/>
      <c r="AF47" s="37"/>
      <c r="AG47" s="42"/>
      <c r="AH47" s="45"/>
      <c r="AJ47" s="61"/>
    </row>
    <row r="48" spans="1:36" s="73" customFormat="1" x14ac:dyDescent="0.25">
      <c r="A48" s="29" t="s">
        <v>1068</v>
      </c>
      <c r="B48" s="6">
        <v>0.7272578441955766</v>
      </c>
      <c r="C48" s="100">
        <v>44</v>
      </c>
      <c r="E48" s="29" t="s">
        <v>1111</v>
      </c>
      <c r="F48" s="6">
        <v>1.5004396131404363</v>
      </c>
      <c r="G48" s="28">
        <v>44</v>
      </c>
      <c r="H48" s="36"/>
      <c r="I48" s="37"/>
      <c r="J48" s="37"/>
      <c r="K48" s="37"/>
      <c r="L48" s="81" t="s">
        <v>1266</v>
      </c>
      <c r="M48" s="99">
        <v>0.7232283581645701</v>
      </c>
      <c r="N48" s="100">
        <v>44</v>
      </c>
      <c r="P48" s="29" t="s">
        <v>1217</v>
      </c>
      <c r="Q48" s="103">
        <v>1.4032320755845245</v>
      </c>
      <c r="R48" s="102">
        <v>44</v>
      </c>
      <c r="S48" s="37"/>
      <c r="T48" s="37"/>
      <c r="U48" s="37"/>
      <c r="V48" s="40"/>
      <c r="W48" s="29" t="s">
        <v>1329</v>
      </c>
      <c r="X48" s="30">
        <v>0.84982326628921767</v>
      </c>
      <c r="Y48" s="100">
        <v>44</v>
      </c>
      <c r="Z48" s="100"/>
      <c r="AA48" s="29" t="s">
        <v>1374</v>
      </c>
      <c r="AB48" s="30">
        <v>0.76585096482454751</v>
      </c>
      <c r="AC48" s="41">
        <v>44</v>
      </c>
      <c r="AD48" s="59"/>
      <c r="AE48" s="37"/>
      <c r="AF48" s="37"/>
      <c r="AG48" s="42"/>
      <c r="AH48" s="45"/>
      <c r="AJ48" s="61"/>
    </row>
    <row r="49" spans="1:36" s="73" customFormat="1" x14ac:dyDescent="0.25">
      <c r="A49" s="29" t="s">
        <v>1029</v>
      </c>
      <c r="B49" s="6">
        <v>0.66201232685220501</v>
      </c>
      <c r="C49" s="100">
        <v>45</v>
      </c>
      <c r="E49" s="29" t="s">
        <v>1110</v>
      </c>
      <c r="F49" s="6">
        <v>1.477499800175845</v>
      </c>
      <c r="G49" s="28">
        <v>45</v>
      </c>
      <c r="H49" s="36"/>
      <c r="I49" s="37"/>
      <c r="J49" s="37"/>
      <c r="K49" s="37"/>
      <c r="L49" s="81" t="s">
        <v>1265</v>
      </c>
      <c r="M49" s="99">
        <v>0.63912927112142026</v>
      </c>
      <c r="N49" s="100">
        <v>45</v>
      </c>
      <c r="P49" s="29" t="s">
        <v>1311</v>
      </c>
      <c r="Q49" s="103">
        <v>1.3917624827851265</v>
      </c>
      <c r="R49" s="102">
        <v>45</v>
      </c>
      <c r="S49" s="37"/>
      <c r="T49" s="37"/>
      <c r="U49" s="37"/>
      <c r="V49" s="40"/>
      <c r="W49" s="29" t="s">
        <v>1397</v>
      </c>
      <c r="X49" s="30">
        <v>0.83771341885193895</v>
      </c>
      <c r="Y49" s="100">
        <v>45</v>
      </c>
      <c r="Z49" s="100"/>
      <c r="AA49" s="29" t="s">
        <v>1389</v>
      </c>
      <c r="AB49" s="30">
        <v>0.74157892979300932</v>
      </c>
      <c r="AC49" s="41">
        <v>45</v>
      </c>
      <c r="AD49" s="59"/>
      <c r="AE49" s="37"/>
      <c r="AF49" s="37"/>
      <c r="AG49" s="42"/>
      <c r="AH49" s="45"/>
      <c r="AJ49" s="61"/>
    </row>
    <row r="50" spans="1:36" s="73" customFormat="1" x14ac:dyDescent="0.25">
      <c r="A50" s="29" t="s">
        <v>1067</v>
      </c>
      <c r="B50" s="6">
        <v>0.64388656676711187</v>
      </c>
      <c r="C50" s="100">
        <v>46</v>
      </c>
      <c r="E50" s="29" t="s">
        <v>1053</v>
      </c>
      <c r="F50" s="6">
        <v>1.4734241962129877</v>
      </c>
      <c r="G50" s="28">
        <v>46</v>
      </c>
      <c r="H50" s="36"/>
      <c r="I50" s="37"/>
      <c r="J50" s="37"/>
      <c r="K50" s="37"/>
      <c r="L50" s="81" t="s">
        <v>1315</v>
      </c>
      <c r="M50" s="99">
        <v>0.54487396857691872</v>
      </c>
      <c r="N50" s="100">
        <v>46</v>
      </c>
      <c r="P50" s="29" t="s">
        <v>1290</v>
      </c>
      <c r="Q50" s="103">
        <v>1.3614060130252474</v>
      </c>
      <c r="R50" s="102">
        <v>46</v>
      </c>
      <c r="S50" s="37"/>
      <c r="T50" s="37"/>
      <c r="U50" s="37"/>
      <c r="V50" s="44"/>
      <c r="W50" s="29" t="s">
        <v>1328</v>
      </c>
      <c r="X50" s="30">
        <v>0.82495542556851964</v>
      </c>
      <c r="Y50" s="100">
        <v>46</v>
      </c>
      <c r="Z50" s="100"/>
      <c r="AA50" s="29" t="s">
        <v>1388</v>
      </c>
      <c r="AB50" s="30">
        <v>0.72961459381842642</v>
      </c>
      <c r="AC50" s="41">
        <v>46</v>
      </c>
      <c r="AD50" s="59"/>
      <c r="AE50" s="37"/>
      <c r="AF50" s="37"/>
      <c r="AG50" s="42"/>
      <c r="AH50" s="45"/>
      <c r="AJ50" s="61"/>
    </row>
    <row r="51" spans="1:36" s="73" customFormat="1" ht="15" thickBot="1" x14ac:dyDescent="0.3">
      <c r="A51" s="29" t="s">
        <v>1066</v>
      </c>
      <c r="B51" s="6">
        <v>0.64259732020893978</v>
      </c>
      <c r="C51" s="100">
        <v>47</v>
      </c>
      <c r="E51" s="29" t="s">
        <v>1153</v>
      </c>
      <c r="F51" s="6">
        <v>1.4730687390137849</v>
      </c>
      <c r="G51" s="28">
        <v>47</v>
      </c>
      <c r="H51" s="36"/>
      <c r="I51" s="37"/>
      <c r="J51" s="37"/>
      <c r="K51" s="37"/>
      <c r="L51" s="81" t="s">
        <v>1183</v>
      </c>
      <c r="M51" s="99">
        <v>0.52223667100130045</v>
      </c>
      <c r="N51" s="100">
        <v>47</v>
      </c>
      <c r="P51" s="32" t="s">
        <v>1310</v>
      </c>
      <c r="Q51" s="60">
        <v>1.3334721199116035</v>
      </c>
      <c r="R51" s="105">
        <v>47</v>
      </c>
      <c r="S51" s="37"/>
      <c r="T51" s="37"/>
      <c r="U51" s="37"/>
      <c r="V51" s="40"/>
      <c r="W51" s="29" t="s">
        <v>1358</v>
      </c>
      <c r="X51" s="30">
        <v>0.81874736927467273</v>
      </c>
      <c r="Y51" s="100">
        <v>47</v>
      </c>
      <c r="Z51" s="100"/>
      <c r="AA51" s="29" t="s">
        <v>1387</v>
      </c>
      <c r="AB51" s="30">
        <v>0.60897420607471509</v>
      </c>
      <c r="AC51" s="41">
        <v>47</v>
      </c>
      <c r="AD51" s="59"/>
      <c r="AE51" s="37"/>
      <c r="AF51" s="37"/>
      <c r="AG51" s="42"/>
      <c r="AH51" s="45"/>
      <c r="AJ51" s="61"/>
    </row>
    <row r="52" spans="1:36" s="73" customFormat="1" x14ac:dyDescent="0.25">
      <c r="A52" s="29" t="s">
        <v>1127</v>
      </c>
      <c r="B52" s="6">
        <v>0.63021556110648547</v>
      </c>
      <c r="C52" s="100">
        <v>48</v>
      </c>
      <c r="E52" s="29" t="s">
        <v>1109</v>
      </c>
      <c r="F52" s="6">
        <v>1.4679082407481414</v>
      </c>
      <c r="G52" s="28">
        <v>48</v>
      </c>
      <c r="H52" s="36"/>
      <c r="I52" s="37"/>
      <c r="J52" s="37"/>
      <c r="K52" s="37"/>
      <c r="L52" s="81" t="s">
        <v>1031</v>
      </c>
      <c r="M52" s="99">
        <v>0.42293888166449939</v>
      </c>
      <c r="N52" s="100">
        <v>48</v>
      </c>
      <c r="P52" s="29" t="s">
        <v>1200</v>
      </c>
      <c r="Q52" s="30">
        <v>1.2948764629388818</v>
      </c>
      <c r="R52" s="102">
        <v>48</v>
      </c>
      <c r="S52" s="37"/>
      <c r="T52" s="37"/>
      <c r="U52" s="37"/>
      <c r="V52" s="40"/>
      <c r="W52" s="29" t="s">
        <v>1357</v>
      </c>
      <c r="X52" s="30">
        <v>0.81061480774948935</v>
      </c>
      <c r="Y52" s="100">
        <v>48</v>
      </c>
      <c r="Z52" s="100"/>
      <c r="AA52" s="29" t="s">
        <v>1386</v>
      </c>
      <c r="AB52" s="30">
        <v>0.54631886768150439</v>
      </c>
      <c r="AC52" s="41">
        <v>48</v>
      </c>
      <c r="AD52" s="59"/>
      <c r="AE52" s="37"/>
      <c r="AF52" s="37"/>
      <c r="AG52" s="42"/>
      <c r="AH52" s="45"/>
      <c r="AJ52" s="61"/>
    </row>
    <row r="53" spans="1:36" s="73" customFormat="1" x14ac:dyDescent="0.25">
      <c r="A53" s="29" t="s">
        <v>1065</v>
      </c>
      <c r="B53" s="6">
        <v>0.61386553976967506</v>
      </c>
      <c r="C53" s="100">
        <v>49</v>
      </c>
      <c r="E53" s="29" t="s">
        <v>1108</v>
      </c>
      <c r="F53" s="6">
        <v>1.4674286627767565</v>
      </c>
      <c r="G53" s="28">
        <v>49</v>
      </c>
      <c r="H53" s="36"/>
      <c r="I53" s="37"/>
      <c r="J53" s="37"/>
      <c r="K53" s="37"/>
      <c r="L53" s="3"/>
      <c r="M53" s="4"/>
      <c r="N53" s="100"/>
      <c r="P53" s="29" t="s">
        <v>1289</v>
      </c>
      <c r="Q53" s="103">
        <v>1.2820055312695156</v>
      </c>
      <c r="R53" s="102">
        <v>49</v>
      </c>
      <c r="S53" s="37"/>
      <c r="T53" s="37"/>
      <c r="U53" s="37"/>
      <c r="V53" s="40"/>
      <c r="W53" s="29" t="s">
        <v>1408</v>
      </c>
      <c r="X53" s="30">
        <v>0.7758843397472085</v>
      </c>
      <c r="Y53" s="100">
        <v>49</v>
      </c>
      <c r="Z53" s="100"/>
      <c r="AA53" s="29" t="s">
        <v>1385</v>
      </c>
      <c r="AB53" s="30">
        <v>0.50161003325016806</v>
      </c>
      <c r="AC53" s="41">
        <v>49</v>
      </c>
      <c r="AD53" s="59"/>
      <c r="AE53" s="37"/>
      <c r="AF53" s="37"/>
      <c r="AG53" s="42"/>
      <c r="AH53" s="45"/>
      <c r="AJ53" s="61"/>
    </row>
    <row r="54" spans="1:36" s="73" customFormat="1" x14ac:dyDescent="0.25">
      <c r="A54" s="29" t="s">
        <v>1126</v>
      </c>
      <c r="B54" s="6">
        <v>0.61378480895550003</v>
      </c>
      <c r="C54" s="100">
        <v>50</v>
      </c>
      <c r="E54" s="29" t="s">
        <v>1107</v>
      </c>
      <c r="F54" s="6">
        <v>1.39741027895452</v>
      </c>
      <c r="G54" s="28">
        <v>50</v>
      </c>
      <c r="H54" s="36"/>
      <c r="I54" s="37"/>
      <c r="J54" s="37"/>
      <c r="K54" s="37"/>
      <c r="L54" s="3"/>
      <c r="M54" s="4"/>
      <c r="N54" s="100"/>
      <c r="P54" s="29" t="s">
        <v>1252</v>
      </c>
      <c r="Q54" s="103">
        <v>1.2601526849008411</v>
      </c>
      <c r="R54" s="102">
        <v>50</v>
      </c>
      <c r="S54" s="37"/>
      <c r="T54" s="37"/>
      <c r="U54" s="37"/>
      <c r="V54" s="40"/>
      <c r="W54" s="29" t="s">
        <v>1407</v>
      </c>
      <c r="X54" s="30">
        <v>0.76563681073167933</v>
      </c>
      <c r="Y54" s="100">
        <v>50</v>
      </c>
      <c r="Z54" s="100"/>
      <c r="AA54" s="29" t="s">
        <v>1384</v>
      </c>
      <c r="AB54" s="30">
        <v>0.44777052136454487</v>
      </c>
      <c r="AC54" s="41">
        <v>50</v>
      </c>
      <c r="AD54" s="59"/>
      <c r="AE54" s="37"/>
      <c r="AF54" s="37"/>
      <c r="AG54" s="42"/>
      <c r="AH54" s="45"/>
      <c r="AJ54" s="61"/>
    </row>
    <row r="55" spans="1:36" s="73" customFormat="1" x14ac:dyDescent="0.25">
      <c r="A55" s="29" t="s">
        <v>1063</v>
      </c>
      <c r="B55" s="6">
        <v>0.61294464937098059</v>
      </c>
      <c r="C55" s="100">
        <v>51</v>
      </c>
      <c r="E55" s="29" t="s">
        <v>1106</v>
      </c>
      <c r="F55" s="6">
        <v>1.3849412516985053</v>
      </c>
      <c r="G55" s="28">
        <v>51</v>
      </c>
      <c r="H55" s="36"/>
      <c r="I55" s="37"/>
      <c r="J55" s="37"/>
      <c r="K55" s="37"/>
      <c r="L55" s="3"/>
      <c r="M55" s="4"/>
      <c r="N55" s="100"/>
      <c r="P55" s="29" t="s">
        <v>1251</v>
      </c>
      <c r="Q55" s="103">
        <v>1.2572922346908515</v>
      </c>
      <c r="R55" s="102">
        <v>51</v>
      </c>
      <c r="S55" s="37"/>
      <c r="T55" s="37"/>
      <c r="U55" s="37"/>
      <c r="V55" s="40"/>
      <c r="W55" s="29" t="s">
        <v>1396</v>
      </c>
      <c r="X55" s="30">
        <v>0.76419572279759374</v>
      </c>
      <c r="Y55" s="100">
        <v>51</v>
      </c>
      <c r="Z55" s="100"/>
      <c r="AA55" s="81"/>
      <c r="AB55" s="30"/>
      <c r="AC55" s="41"/>
      <c r="AD55" s="59"/>
      <c r="AE55" s="37"/>
      <c r="AF55" s="37"/>
      <c r="AG55" s="42"/>
      <c r="AH55" s="45"/>
      <c r="AJ55" s="61"/>
    </row>
    <row r="56" spans="1:36" s="73" customFormat="1" x14ac:dyDescent="0.25">
      <c r="A56" s="1"/>
      <c r="B56" s="2"/>
      <c r="C56" s="100"/>
      <c r="E56" s="29" t="s">
        <v>1105</v>
      </c>
      <c r="F56" s="6">
        <v>1.3812644872512188</v>
      </c>
      <c r="G56" s="28">
        <v>52</v>
      </c>
      <c r="H56" s="36"/>
      <c r="I56" s="37"/>
      <c r="J56" s="37"/>
      <c r="K56" s="37"/>
      <c r="L56" s="3"/>
      <c r="M56" s="4"/>
      <c r="N56" s="100"/>
      <c r="P56" s="29" t="s">
        <v>1199</v>
      </c>
      <c r="Q56" s="30">
        <v>1.2341222366710014</v>
      </c>
      <c r="R56" s="102">
        <v>52</v>
      </c>
      <c r="S56" s="37"/>
      <c r="T56" s="37"/>
      <c r="U56" s="37"/>
      <c r="V56" s="40"/>
      <c r="W56" s="29" t="s">
        <v>1327</v>
      </c>
      <c r="X56" s="30">
        <v>0.75907910788576438</v>
      </c>
      <c r="Y56" s="100">
        <v>52</v>
      </c>
      <c r="Z56" s="100"/>
      <c r="AA56" s="81"/>
      <c r="AB56" s="30"/>
      <c r="AC56" s="41"/>
      <c r="AD56" s="59"/>
      <c r="AE56" s="37"/>
      <c r="AF56" s="37"/>
      <c r="AG56" s="42"/>
      <c r="AH56" s="45"/>
      <c r="AJ56" s="61"/>
    </row>
    <row r="57" spans="1:36" s="73" customFormat="1" x14ac:dyDescent="0.25">
      <c r="A57" s="1"/>
      <c r="B57" s="2"/>
      <c r="C57" s="100"/>
      <c r="E57" s="29" t="s">
        <v>1169</v>
      </c>
      <c r="F57" s="6">
        <v>1.3806176464284947</v>
      </c>
      <c r="G57" s="28">
        <v>53</v>
      </c>
      <c r="H57" s="36"/>
      <c r="I57" s="37"/>
      <c r="J57" s="37"/>
      <c r="K57" s="37"/>
      <c r="L57" s="3"/>
      <c r="M57" s="4"/>
      <c r="N57" s="100"/>
      <c r="P57" s="29" t="s">
        <v>1295</v>
      </c>
      <c r="Q57" s="103">
        <v>1.2219961568893412</v>
      </c>
      <c r="R57" s="102">
        <v>53</v>
      </c>
      <c r="S57" s="37"/>
      <c r="T57" s="37"/>
      <c r="U57" s="37"/>
      <c r="V57" s="44"/>
      <c r="W57" s="29" t="s">
        <v>1406</v>
      </c>
      <c r="X57" s="30">
        <v>0.72989962971113642</v>
      </c>
      <c r="Y57" s="100">
        <v>53</v>
      </c>
      <c r="Z57" s="42"/>
      <c r="AA57" s="81"/>
      <c r="AB57" s="30"/>
      <c r="AC57" s="41"/>
      <c r="AD57" s="59"/>
      <c r="AE57" s="37"/>
      <c r="AF57" s="37"/>
      <c r="AG57" s="42"/>
      <c r="AH57" s="45"/>
      <c r="AJ57" s="61"/>
    </row>
    <row r="58" spans="1:36" s="73" customFormat="1" x14ac:dyDescent="0.25">
      <c r="A58" s="3"/>
      <c r="B58" s="6"/>
      <c r="C58" s="100"/>
      <c r="E58" s="29" t="s">
        <v>1052</v>
      </c>
      <c r="F58" s="6">
        <v>1.3735862244249588</v>
      </c>
      <c r="G58" s="28">
        <v>54</v>
      </c>
      <c r="H58" s="36"/>
      <c r="I58" s="37"/>
      <c r="J58" s="37"/>
      <c r="K58" s="37"/>
      <c r="L58" s="3"/>
      <c r="M58" s="4"/>
      <c r="N58" s="100"/>
      <c r="P58" s="29" t="s">
        <v>1250</v>
      </c>
      <c r="Q58" s="103">
        <v>1.1957303714758585</v>
      </c>
      <c r="R58" s="102">
        <v>54</v>
      </c>
      <c r="S58" s="37"/>
      <c r="T58" s="37"/>
      <c r="U58" s="37"/>
      <c r="V58" s="44"/>
      <c r="W58" s="29" t="s">
        <v>1033</v>
      </c>
      <c r="X58" s="30">
        <v>0.72004128999968731</v>
      </c>
      <c r="Y58" s="100">
        <v>54</v>
      </c>
      <c r="Z58" s="42"/>
      <c r="AA58" s="81"/>
      <c r="AB58" s="30"/>
      <c r="AC58" s="41"/>
      <c r="AD58" s="59"/>
      <c r="AE58" s="37"/>
      <c r="AF58" s="37"/>
      <c r="AG58" s="42"/>
      <c r="AH58" s="45"/>
      <c r="AJ58" s="61"/>
    </row>
    <row r="59" spans="1:36" s="73" customFormat="1" x14ac:dyDescent="0.25">
      <c r="A59" s="3"/>
      <c r="B59" s="6"/>
      <c r="C59" s="100"/>
      <c r="E59" s="29" t="s">
        <v>1104</v>
      </c>
      <c r="F59" s="6">
        <v>1.3687954599952041</v>
      </c>
      <c r="G59" s="28">
        <v>55</v>
      </c>
      <c r="H59" s="36"/>
      <c r="I59" s="37"/>
      <c r="J59" s="37"/>
      <c r="K59" s="37"/>
      <c r="L59" s="3"/>
      <c r="M59" s="4"/>
      <c r="N59" s="100"/>
      <c r="P59" s="29" t="s">
        <v>1249</v>
      </c>
      <c r="Q59" s="103">
        <v>1.1694888499842149</v>
      </c>
      <c r="R59" s="102">
        <v>55</v>
      </c>
      <c r="S59" s="59"/>
      <c r="T59" s="59"/>
      <c r="U59" s="59"/>
      <c r="V59" s="40"/>
      <c r="W59" s="29" t="s">
        <v>1356</v>
      </c>
      <c r="X59" s="30">
        <v>0.69092018427627533</v>
      </c>
      <c r="Y59" s="100">
        <v>55</v>
      </c>
      <c r="Z59" s="42"/>
      <c r="AA59" s="81"/>
      <c r="AB59" s="30"/>
      <c r="AC59" s="41"/>
      <c r="AD59" s="59"/>
      <c r="AE59" s="37"/>
      <c r="AF59" s="37"/>
      <c r="AG59" s="42"/>
      <c r="AH59" s="45"/>
      <c r="AJ59" s="61"/>
    </row>
    <row r="60" spans="1:36" s="73" customFormat="1" x14ac:dyDescent="0.25">
      <c r="A60" s="3"/>
      <c r="B60" s="6"/>
      <c r="C60" s="100"/>
      <c r="E60" s="29" t="s">
        <v>1152</v>
      </c>
      <c r="F60" s="6">
        <v>1.3631603293551671</v>
      </c>
      <c r="G60" s="28">
        <v>56</v>
      </c>
      <c r="H60" s="36"/>
      <c r="I60" s="37"/>
      <c r="J60" s="37"/>
      <c r="K60" s="37"/>
      <c r="L60" s="3"/>
      <c r="M60" s="4"/>
      <c r="N60" s="100"/>
      <c r="P60" s="29" t="s">
        <v>1288</v>
      </c>
      <c r="Q60" s="103">
        <v>1.1562732328188656</v>
      </c>
      <c r="R60" s="102">
        <v>56</v>
      </c>
      <c r="S60" s="59"/>
      <c r="T60" s="59"/>
      <c r="U60" s="59"/>
      <c r="V60" s="40"/>
      <c r="W60" s="29" t="s">
        <v>1395</v>
      </c>
      <c r="X60" s="30">
        <v>0.67976319392433082</v>
      </c>
      <c r="Y60" s="100">
        <v>56</v>
      </c>
      <c r="Z60" s="42"/>
      <c r="AA60" s="81"/>
      <c r="AB60" s="30"/>
      <c r="AC60" s="41"/>
      <c r="AD60" s="59"/>
      <c r="AE60" s="37"/>
      <c r="AF60" s="37"/>
      <c r="AG60" s="42"/>
      <c r="AH60" s="45"/>
      <c r="AJ60" s="61"/>
    </row>
    <row r="61" spans="1:36" s="73" customFormat="1" x14ac:dyDescent="0.25">
      <c r="A61" s="3"/>
      <c r="B61" s="6"/>
      <c r="C61" s="100"/>
      <c r="E61" s="29" t="s">
        <v>1103</v>
      </c>
      <c r="F61" s="6">
        <v>1.3617616497482214</v>
      </c>
      <c r="G61" s="28">
        <v>57</v>
      </c>
      <c r="H61" s="36"/>
      <c r="I61" s="37"/>
      <c r="J61" s="37"/>
      <c r="K61" s="37"/>
      <c r="L61" s="3"/>
      <c r="M61" s="4"/>
      <c r="N61" s="100"/>
      <c r="P61" s="29" t="s">
        <v>1248</v>
      </c>
      <c r="Q61" s="103">
        <v>1.147538003807556</v>
      </c>
      <c r="R61" s="102">
        <v>57</v>
      </c>
      <c r="S61" s="59"/>
      <c r="T61" s="59"/>
      <c r="U61" s="59"/>
      <c r="V61" s="40"/>
      <c r="W61" s="44"/>
      <c r="X61" s="31"/>
      <c r="Y61" s="41"/>
      <c r="Z61" s="40"/>
      <c r="AA61" s="44"/>
      <c r="AB61" s="31"/>
      <c r="AC61" s="41"/>
      <c r="AD61" s="59"/>
      <c r="AE61" s="37"/>
      <c r="AF61" s="37"/>
      <c r="AG61" s="42"/>
      <c r="AH61" s="45"/>
      <c r="AJ61" s="61"/>
    </row>
    <row r="62" spans="1:36" s="73" customFormat="1" x14ac:dyDescent="0.25">
      <c r="A62" s="3"/>
      <c r="B62" s="6"/>
      <c r="C62" s="100"/>
      <c r="E62" s="29" t="s">
        <v>1102</v>
      </c>
      <c r="F62" s="6">
        <v>1.3572855886819599</v>
      </c>
      <c r="G62" s="28">
        <v>58</v>
      </c>
      <c r="H62" s="36"/>
      <c r="I62" s="37"/>
      <c r="J62" s="37"/>
      <c r="K62" s="37"/>
      <c r="L62" s="3"/>
      <c r="M62" s="4"/>
      <c r="N62" s="100"/>
      <c r="P62" s="29" t="s">
        <v>1287</v>
      </c>
      <c r="Q62" s="103">
        <v>1.13438605882178</v>
      </c>
      <c r="R62" s="102">
        <v>58</v>
      </c>
      <c r="S62" s="59"/>
      <c r="T62" s="59"/>
      <c r="U62" s="59"/>
      <c r="V62" s="40"/>
      <c r="W62" s="44"/>
      <c r="X62" s="31"/>
      <c r="Y62" s="41"/>
      <c r="Z62" s="40"/>
      <c r="AA62" s="44"/>
      <c r="AB62" s="31"/>
      <c r="AC62" s="41"/>
      <c r="AD62" s="59"/>
      <c r="AE62" s="37"/>
      <c r="AF62" s="37"/>
      <c r="AG62" s="42"/>
      <c r="AH62" s="45"/>
      <c r="AJ62" s="61"/>
    </row>
    <row r="63" spans="1:36" s="73" customFormat="1" ht="15" thickBot="1" x14ac:dyDescent="0.3">
      <c r="A63" s="3"/>
      <c r="B63" s="6"/>
      <c r="C63" s="100"/>
      <c r="E63" s="32" t="s">
        <v>1081</v>
      </c>
      <c r="F63" s="7">
        <v>1.3217232928994234</v>
      </c>
      <c r="G63" s="57">
        <v>59</v>
      </c>
      <c r="H63" s="36"/>
      <c r="I63" s="37"/>
      <c r="J63" s="37"/>
      <c r="K63" s="37"/>
      <c r="L63" s="3"/>
      <c r="M63" s="4"/>
      <c r="N63" s="100"/>
      <c r="P63" s="29" t="s">
        <v>1198</v>
      </c>
      <c r="Q63" s="30">
        <v>1.1229128738621588</v>
      </c>
      <c r="R63" s="102">
        <v>59</v>
      </c>
      <c r="S63" s="59"/>
      <c r="T63" s="59"/>
      <c r="U63" s="59"/>
      <c r="V63" s="40"/>
      <c r="W63" s="44"/>
      <c r="X63" s="31"/>
      <c r="Y63" s="41"/>
      <c r="Z63" s="40"/>
      <c r="AA63" s="44"/>
      <c r="AB63" s="31"/>
      <c r="AC63" s="41"/>
      <c r="AD63" s="59"/>
      <c r="AE63" s="37"/>
      <c r="AF63" s="37"/>
      <c r="AG63" s="42"/>
      <c r="AH63" s="45"/>
      <c r="AJ63" s="61"/>
    </row>
    <row r="64" spans="1:36" s="73" customFormat="1" x14ac:dyDescent="0.25">
      <c r="A64" s="3"/>
      <c r="B64" s="6"/>
      <c r="C64" s="100"/>
      <c r="E64" s="29" t="s">
        <v>1168</v>
      </c>
      <c r="F64" s="6">
        <v>1.2768050406120741</v>
      </c>
      <c r="G64" s="28">
        <v>60</v>
      </c>
      <c r="H64" s="36"/>
      <c r="I64" s="37"/>
      <c r="J64" s="37"/>
      <c r="K64" s="37"/>
      <c r="L64" s="3"/>
      <c r="M64" s="4"/>
      <c r="N64" s="100"/>
      <c r="P64" s="29" t="s">
        <v>1294</v>
      </c>
      <c r="Q64" s="103">
        <v>1.1207754040917826</v>
      </c>
      <c r="R64" s="102">
        <v>60</v>
      </c>
      <c r="S64" s="59"/>
      <c r="T64" s="59"/>
      <c r="U64" s="59"/>
      <c r="V64" s="40"/>
      <c r="W64" s="44"/>
      <c r="X64" s="31"/>
      <c r="Y64" s="41"/>
      <c r="Z64" s="40"/>
      <c r="AA64" s="44"/>
      <c r="AB64" s="31"/>
      <c r="AC64" s="41"/>
      <c r="AD64" s="59"/>
      <c r="AE64" s="37"/>
      <c r="AF64" s="37"/>
      <c r="AG64" s="42"/>
      <c r="AH64" s="45"/>
      <c r="AJ64" s="61"/>
    </row>
    <row r="65" spans="1:36" s="73" customFormat="1" x14ac:dyDescent="0.25">
      <c r="A65" s="3"/>
      <c r="B65" s="6"/>
      <c r="C65" s="100"/>
      <c r="E65" s="29" t="s">
        <v>1101</v>
      </c>
      <c r="F65" s="6">
        <v>1.2601710494764606</v>
      </c>
      <c r="G65" s="28">
        <v>61</v>
      </c>
      <c r="H65" s="36"/>
      <c r="I65" s="37"/>
      <c r="J65" s="37"/>
      <c r="K65" s="37"/>
      <c r="L65" s="3"/>
      <c r="M65" s="5"/>
      <c r="N65" s="100"/>
      <c r="P65" s="29" t="s">
        <v>1286</v>
      </c>
      <c r="Q65" s="103">
        <v>1.10191215392393</v>
      </c>
      <c r="R65" s="102">
        <v>61</v>
      </c>
      <c r="S65" s="59"/>
      <c r="T65" s="59"/>
      <c r="U65" s="59"/>
      <c r="V65" s="40"/>
      <c r="W65" s="44"/>
      <c r="X65" s="31"/>
      <c r="Y65" s="41"/>
      <c r="Z65" s="44"/>
      <c r="AA65" s="44"/>
      <c r="AB65" s="31"/>
      <c r="AC65" s="41"/>
      <c r="AD65" s="59"/>
      <c r="AE65" s="37"/>
      <c r="AF65" s="37"/>
      <c r="AG65" s="42"/>
      <c r="AH65" s="45"/>
      <c r="AJ65" s="61"/>
    </row>
    <row r="66" spans="1:36" s="73" customFormat="1" x14ac:dyDescent="0.25">
      <c r="A66" s="3"/>
      <c r="B66" s="6"/>
      <c r="C66" s="100"/>
      <c r="E66" s="29" t="s">
        <v>1167</v>
      </c>
      <c r="F66" s="6">
        <v>1.2504018345084762</v>
      </c>
      <c r="G66" s="28">
        <v>62</v>
      </c>
      <c r="H66" s="36"/>
      <c r="I66" s="37"/>
      <c r="J66" s="37"/>
      <c r="K66" s="37"/>
      <c r="L66" s="3"/>
      <c r="M66" s="5"/>
      <c r="N66" s="100"/>
      <c r="P66" s="29" t="s">
        <v>1197</v>
      </c>
      <c r="Q66" s="30">
        <v>1.0772431729518857</v>
      </c>
      <c r="R66" s="102">
        <v>62</v>
      </c>
      <c r="S66" s="59"/>
      <c r="T66" s="59"/>
      <c r="U66" s="59"/>
      <c r="V66" s="44"/>
      <c r="W66" s="44"/>
      <c r="X66" s="31"/>
      <c r="Y66" s="41"/>
      <c r="Z66" s="40"/>
      <c r="AA66" s="44"/>
      <c r="AB66" s="31"/>
      <c r="AC66" s="41"/>
      <c r="AD66" s="59"/>
      <c r="AE66" s="37"/>
      <c r="AF66" s="37"/>
      <c r="AG66" s="42"/>
      <c r="AH66" s="45"/>
      <c r="AJ66" s="61"/>
    </row>
    <row r="67" spans="1:36" s="73" customFormat="1" x14ac:dyDescent="0.25">
      <c r="A67" s="3"/>
      <c r="B67" s="6"/>
      <c r="C67" s="100"/>
      <c r="E67" s="29" t="s">
        <v>1166</v>
      </c>
      <c r="F67" s="6">
        <v>1.2305994299307772</v>
      </c>
      <c r="G67" s="28">
        <v>63</v>
      </c>
      <c r="H67" s="36"/>
      <c r="I67" s="37"/>
      <c r="J67" s="37"/>
      <c r="K67" s="37"/>
      <c r="L67" s="3"/>
      <c r="M67" s="5"/>
      <c r="N67" s="100"/>
      <c r="P67" s="29" t="s">
        <v>1309</v>
      </c>
      <c r="Q67" s="103">
        <v>1.0687634115876117</v>
      </c>
      <c r="R67" s="102">
        <v>63</v>
      </c>
      <c r="S67" s="59"/>
      <c r="T67" s="59"/>
      <c r="U67" s="59"/>
      <c r="V67" s="40"/>
      <c r="W67" s="44"/>
      <c r="X67" s="31"/>
      <c r="Y67" s="41"/>
      <c r="Z67" s="40"/>
      <c r="AA67" s="44"/>
      <c r="AB67" s="31"/>
      <c r="AC67" s="41"/>
      <c r="AD67" s="59"/>
      <c r="AE67" s="37"/>
      <c r="AF67" s="37"/>
      <c r="AG67" s="42"/>
      <c r="AH67" s="45"/>
      <c r="AJ67" s="61"/>
    </row>
    <row r="68" spans="1:36" s="73" customFormat="1" x14ac:dyDescent="0.25">
      <c r="A68" s="3"/>
      <c r="B68" s="6"/>
      <c r="C68" s="100"/>
      <c r="E68" s="29" t="s">
        <v>1165</v>
      </c>
      <c r="F68" s="6">
        <v>1.2280491202503161</v>
      </c>
      <c r="G68" s="28">
        <v>64</v>
      </c>
      <c r="H68" s="36"/>
      <c r="I68" s="37"/>
      <c r="J68" s="37"/>
      <c r="K68" s="37"/>
      <c r="L68" s="3"/>
      <c r="M68" s="5"/>
      <c r="N68" s="100"/>
      <c r="P68" s="29" t="s">
        <v>1247</v>
      </c>
      <c r="Q68" s="103">
        <v>1.0551330252848492</v>
      </c>
      <c r="R68" s="102">
        <v>64</v>
      </c>
      <c r="S68" s="59"/>
      <c r="T68" s="59"/>
      <c r="U68" s="59"/>
      <c r="V68" s="40"/>
      <c r="W68" s="44"/>
      <c r="X68" s="31"/>
      <c r="Y68" s="41"/>
      <c r="Z68" s="40"/>
      <c r="AA68" s="44"/>
      <c r="AB68" s="31"/>
      <c r="AC68" s="41"/>
      <c r="AD68" s="59"/>
      <c r="AE68" s="37"/>
      <c r="AF68" s="37"/>
      <c r="AG68" s="42"/>
      <c r="AH68" s="45"/>
      <c r="AJ68" s="61"/>
    </row>
    <row r="69" spans="1:36" s="73" customFormat="1" x14ac:dyDescent="0.25">
      <c r="A69" s="3"/>
      <c r="B69" s="6"/>
      <c r="C69" s="42"/>
      <c r="D69" s="61"/>
      <c r="E69" s="29" t="s">
        <v>1080</v>
      </c>
      <c r="F69" s="6">
        <v>1.2133037966264715</v>
      </c>
      <c r="G69" s="28">
        <v>65</v>
      </c>
      <c r="H69" s="36"/>
      <c r="I69" s="37"/>
      <c r="J69" s="37"/>
      <c r="K69" s="37"/>
      <c r="L69" s="3"/>
      <c r="M69" s="5"/>
      <c r="N69" s="100"/>
      <c r="P69" s="29" t="s">
        <v>1216</v>
      </c>
      <c r="Q69" s="103">
        <v>1.054535669437302</v>
      </c>
      <c r="R69" s="102">
        <v>65</v>
      </c>
      <c r="S69" s="37"/>
      <c r="T69" s="37"/>
      <c r="U69" s="37"/>
      <c r="V69" s="40"/>
      <c r="W69" s="44"/>
      <c r="X69" s="31"/>
      <c r="Y69" s="41"/>
      <c r="Z69" s="40"/>
      <c r="AA69" s="44"/>
      <c r="AB69" s="31"/>
      <c r="AC69" s="41"/>
      <c r="AD69" s="59"/>
      <c r="AE69" s="37"/>
      <c r="AF69" s="37"/>
      <c r="AG69" s="61"/>
      <c r="AH69" s="61"/>
      <c r="AJ69" s="61"/>
    </row>
    <row r="70" spans="1:36" s="73" customFormat="1" x14ac:dyDescent="0.25">
      <c r="A70" s="3"/>
      <c r="B70" s="6"/>
      <c r="C70" s="42"/>
      <c r="D70" s="61"/>
      <c r="E70" s="29" t="s">
        <v>1164</v>
      </c>
      <c r="F70" s="6">
        <v>1.2129722894922954</v>
      </c>
      <c r="G70" s="28">
        <v>66</v>
      </c>
      <c r="H70" s="36"/>
      <c r="I70" s="37"/>
      <c r="J70" s="37"/>
      <c r="K70" s="37"/>
      <c r="L70" s="3"/>
      <c r="M70" s="5"/>
      <c r="N70" s="100"/>
      <c r="P70" s="29" t="s">
        <v>1215</v>
      </c>
      <c r="Q70" s="103">
        <v>1.0445195240088501</v>
      </c>
      <c r="R70" s="102">
        <v>66</v>
      </c>
      <c r="S70" s="37"/>
      <c r="T70" s="37"/>
      <c r="U70" s="37"/>
      <c r="V70" s="40"/>
      <c r="W70" s="44"/>
      <c r="X70" s="31"/>
      <c r="Y70" s="41"/>
      <c r="Z70" s="40"/>
      <c r="AA70" s="44"/>
      <c r="AB70" s="31"/>
      <c r="AC70" s="41"/>
      <c r="AD70" s="59"/>
      <c r="AE70" s="37"/>
      <c r="AF70" s="37"/>
      <c r="AG70" s="61"/>
      <c r="AH70" s="61"/>
      <c r="AJ70" s="61"/>
    </row>
    <row r="71" spans="1:36" s="73" customFormat="1" x14ac:dyDescent="0.25">
      <c r="A71" s="3"/>
      <c r="B71" s="6"/>
      <c r="C71" s="42"/>
      <c r="D71" s="61"/>
      <c r="E71" s="29" t="s">
        <v>1100</v>
      </c>
      <c r="F71" s="6">
        <v>1.2010230996722884</v>
      </c>
      <c r="G71" s="28">
        <v>67</v>
      </c>
      <c r="H71" s="36"/>
      <c r="I71" s="37"/>
      <c r="J71" s="37"/>
      <c r="K71" s="37"/>
      <c r="L71" s="3"/>
      <c r="M71" s="5"/>
      <c r="N71" s="100"/>
      <c r="P71" s="29" t="s">
        <v>1196</v>
      </c>
      <c r="Q71" s="30">
        <v>1.0362548764629391</v>
      </c>
      <c r="R71" s="102">
        <v>67</v>
      </c>
      <c r="S71" s="37"/>
      <c r="T71" s="37"/>
      <c r="U71" s="37"/>
      <c r="V71" s="40"/>
      <c r="W71" s="44"/>
      <c r="X71" s="31"/>
      <c r="Y71" s="41"/>
      <c r="Z71" s="40"/>
      <c r="AA71" s="44"/>
      <c r="AB71" s="31"/>
      <c r="AC71" s="41"/>
      <c r="AD71" s="59"/>
      <c r="AE71" s="37"/>
      <c r="AF71" s="37"/>
      <c r="AG71" s="61"/>
      <c r="AH71" s="61"/>
      <c r="AJ71" s="61"/>
    </row>
    <row r="72" spans="1:36" s="73" customFormat="1" x14ac:dyDescent="0.25">
      <c r="A72" s="3"/>
      <c r="B72" s="6"/>
      <c r="C72" s="42"/>
      <c r="D72" s="61"/>
      <c r="E72" s="29" t="s">
        <v>1099</v>
      </c>
      <c r="F72" s="6">
        <v>1.1658540484373749</v>
      </c>
      <c r="G72" s="28">
        <v>68</v>
      </c>
      <c r="H72" s="36"/>
      <c r="I72" s="37"/>
      <c r="J72" s="37"/>
      <c r="K72" s="37"/>
      <c r="L72" s="3"/>
      <c r="M72" s="5"/>
      <c r="N72" s="100"/>
      <c r="P72" s="29" t="s">
        <v>1195</v>
      </c>
      <c r="Q72" s="30">
        <v>1.0355266579973994</v>
      </c>
      <c r="R72" s="102">
        <v>68</v>
      </c>
      <c r="S72" s="37"/>
      <c r="T72" s="37"/>
      <c r="U72" s="37"/>
      <c r="V72" s="40"/>
      <c r="W72" s="44"/>
      <c r="X72" s="31"/>
      <c r="Y72" s="41"/>
      <c r="Z72" s="40"/>
      <c r="AA72" s="44"/>
      <c r="AB72" s="31"/>
      <c r="AC72" s="41"/>
      <c r="AD72" s="59"/>
      <c r="AE72" s="37"/>
      <c r="AF72" s="37"/>
      <c r="AG72" s="61"/>
      <c r="AH72" s="61"/>
      <c r="AJ72" s="61"/>
    </row>
    <row r="73" spans="1:36" s="73" customFormat="1" x14ac:dyDescent="0.25">
      <c r="A73" s="3"/>
      <c r="B73" s="6"/>
      <c r="C73" s="42"/>
      <c r="D73" s="61"/>
      <c r="E73" s="29" t="s">
        <v>1163</v>
      </c>
      <c r="F73" s="6">
        <v>1.1514648207282314</v>
      </c>
      <c r="G73" s="28">
        <v>69</v>
      </c>
      <c r="H73" s="36"/>
      <c r="I73" s="37"/>
      <c r="J73" s="37"/>
      <c r="K73" s="37"/>
      <c r="L73" s="3"/>
      <c r="M73" s="4"/>
      <c r="N73" s="100"/>
      <c r="P73" s="29" t="s">
        <v>1285</v>
      </c>
      <c r="Q73" s="103">
        <v>1.0231659083474587</v>
      </c>
      <c r="R73" s="102">
        <v>69</v>
      </c>
      <c r="S73" s="37"/>
      <c r="T73" s="37"/>
      <c r="U73" s="37"/>
      <c r="V73" s="40"/>
      <c r="W73" s="44"/>
      <c r="X73" s="31"/>
      <c r="Y73" s="41"/>
      <c r="Z73" s="40"/>
      <c r="AA73" s="44"/>
      <c r="AB73" s="31"/>
      <c r="AC73" s="41"/>
      <c r="AD73" s="59"/>
      <c r="AE73" s="37"/>
      <c r="AF73" s="37"/>
      <c r="AG73" s="61"/>
      <c r="AH73" s="61"/>
      <c r="AJ73" s="61"/>
    </row>
    <row r="74" spans="1:36" s="73" customFormat="1" x14ac:dyDescent="0.25">
      <c r="A74" s="3"/>
      <c r="B74" s="6"/>
      <c r="C74" s="42"/>
      <c r="D74" s="61"/>
      <c r="E74" s="29" t="s">
        <v>1162</v>
      </c>
      <c r="F74" s="6">
        <v>1.1137352392790554</v>
      </c>
      <c r="G74" s="28">
        <v>70</v>
      </c>
      <c r="H74" s="36"/>
      <c r="I74" s="37"/>
      <c r="J74" s="37"/>
      <c r="K74" s="37"/>
      <c r="L74" s="3"/>
      <c r="M74" s="4"/>
      <c r="N74" s="100"/>
      <c r="P74" s="29" t="s">
        <v>1246</v>
      </c>
      <c r="Q74" s="103">
        <v>1.0152732734456469</v>
      </c>
      <c r="R74" s="102">
        <v>70</v>
      </c>
      <c r="S74" s="37"/>
      <c r="T74" s="37"/>
      <c r="U74" s="37"/>
      <c r="V74" s="40"/>
      <c r="W74" s="44"/>
      <c r="X74" s="31"/>
      <c r="Y74" s="41"/>
      <c r="Z74" s="44"/>
      <c r="AA74" s="44"/>
      <c r="AB74" s="31"/>
      <c r="AC74" s="41"/>
      <c r="AD74" s="59"/>
      <c r="AE74" s="37"/>
      <c r="AF74" s="37"/>
      <c r="AG74" s="61"/>
      <c r="AH74" s="61"/>
      <c r="AJ74" s="61"/>
    </row>
    <row r="75" spans="1:36" s="73" customFormat="1" x14ac:dyDescent="0.25">
      <c r="A75" s="3"/>
      <c r="B75" s="6"/>
      <c r="C75" s="42"/>
      <c r="D75" s="61"/>
      <c r="E75" s="29" t="s">
        <v>1098</v>
      </c>
      <c r="F75" s="6">
        <v>1.0888018543681559</v>
      </c>
      <c r="G75" s="28">
        <v>71</v>
      </c>
      <c r="H75" s="36"/>
      <c r="I75" s="37"/>
      <c r="J75" s="37"/>
      <c r="K75" s="37"/>
      <c r="L75" s="3"/>
      <c r="M75" s="4"/>
      <c r="N75" s="100"/>
      <c r="P75" s="29" t="s">
        <v>1245</v>
      </c>
      <c r="Q75" s="103">
        <v>0.99885677658831518</v>
      </c>
      <c r="R75" s="102">
        <v>71</v>
      </c>
      <c r="S75" s="37"/>
      <c r="T75" s="37"/>
      <c r="U75" s="37"/>
      <c r="V75" s="44"/>
      <c r="W75" s="44"/>
      <c r="X75" s="31"/>
      <c r="Y75" s="41"/>
      <c r="Z75" s="40"/>
      <c r="AA75" s="44"/>
      <c r="AB75" s="31"/>
      <c r="AC75" s="41"/>
      <c r="AD75" s="59"/>
      <c r="AE75" s="37"/>
      <c r="AF75" s="37"/>
      <c r="AG75" s="61"/>
      <c r="AH75" s="61"/>
      <c r="AJ75" s="61"/>
    </row>
    <row r="76" spans="1:36" s="73" customFormat="1" x14ac:dyDescent="0.25">
      <c r="A76" s="3"/>
      <c r="B76" s="6"/>
      <c r="C76" s="42"/>
      <c r="D76" s="61"/>
      <c r="E76" s="29" t="s">
        <v>1051</v>
      </c>
      <c r="F76" s="6">
        <v>1.0426197737959082</v>
      </c>
      <c r="G76" s="28">
        <v>72</v>
      </c>
      <c r="H76" s="36"/>
      <c r="I76" s="37"/>
      <c r="J76" s="37"/>
      <c r="K76" s="37"/>
      <c r="L76" s="3"/>
      <c r="M76" s="4"/>
      <c r="N76" s="100"/>
      <c r="P76" s="29" t="s">
        <v>1194</v>
      </c>
      <c r="Q76" s="30">
        <v>0.98938881664499367</v>
      </c>
      <c r="R76" s="102">
        <v>72</v>
      </c>
      <c r="S76" s="37"/>
      <c r="T76" s="37"/>
      <c r="U76" s="37"/>
      <c r="V76" s="40"/>
      <c r="W76" s="44"/>
      <c r="X76" s="31"/>
      <c r="Y76" s="41"/>
      <c r="Z76" s="40"/>
      <c r="AA76" s="44"/>
      <c r="AB76" s="31"/>
      <c r="AC76" s="41"/>
      <c r="AD76" s="59"/>
      <c r="AE76" s="37"/>
      <c r="AF76" s="37"/>
      <c r="AG76" s="61"/>
      <c r="AH76" s="61"/>
      <c r="AJ76" s="61"/>
    </row>
    <row r="77" spans="1:36" s="73" customFormat="1" x14ac:dyDescent="0.25">
      <c r="A77" s="3"/>
      <c r="B77" s="6"/>
      <c r="C77" s="42"/>
      <c r="D77" s="61"/>
      <c r="E77" s="29" t="s">
        <v>1079</v>
      </c>
      <c r="F77" s="6">
        <v>1.0283890045686395</v>
      </c>
      <c r="G77" s="28">
        <v>73</v>
      </c>
      <c r="H77" s="36"/>
      <c r="I77" s="37"/>
      <c r="J77" s="37"/>
      <c r="K77" s="37"/>
      <c r="L77" s="3"/>
      <c r="M77" s="4"/>
      <c r="N77" s="100"/>
      <c r="P77" s="29" t="s">
        <v>1244</v>
      </c>
      <c r="Q77" s="103">
        <v>0.98660658764553377</v>
      </c>
      <c r="R77" s="102">
        <v>73</v>
      </c>
      <c r="S77" s="37"/>
      <c r="T77" s="37"/>
      <c r="U77" s="37"/>
      <c r="V77" s="40"/>
      <c r="W77" s="44"/>
      <c r="X77" s="31"/>
      <c r="Y77" s="41"/>
      <c r="Z77" s="40"/>
      <c r="AA77" s="44"/>
      <c r="AB77" s="31"/>
      <c r="AC77" s="41"/>
      <c r="AD77" s="59"/>
      <c r="AE77" s="37"/>
      <c r="AF77" s="37"/>
      <c r="AG77" s="61"/>
      <c r="AH77" s="61"/>
      <c r="AJ77" s="61"/>
    </row>
    <row r="78" spans="1:36" s="73" customFormat="1" x14ac:dyDescent="0.25">
      <c r="A78" s="3"/>
      <c r="B78" s="6"/>
      <c r="C78" s="42"/>
      <c r="D78" s="61"/>
      <c r="E78" s="29" t="s">
        <v>1078</v>
      </c>
      <c r="F78" s="6">
        <v>1.023477589108936</v>
      </c>
      <c r="G78" s="28">
        <v>74</v>
      </c>
      <c r="H78" s="36"/>
      <c r="I78" s="37"/>
      <c r="J78" s="37"/>
      <c r="K78" s="37"/>
      <c r="L78" s="3"/>
      <c r="M78" s="4"/>
      <c r="N78" s="100"/>
      <c r="P78" s="29" t="s">
        <v>1193</v>
      </c>
      <c r="Q78" s="30">
        <v>0.97508452535760737</v>
      </c>
      <c r="R78" s="102">
        <v>74</v>
      </c>
      <c r="S78" s="37"/>
      <c r="T78" s="37"/>
      <c r="U78" s="37"/>
      <c r="V78" s="40"/>
      <c r="W78" s="44"/>
      <c r="X78" s="31"/>
      <c r="Y78" s="41"/>
      <c r="Z78" s="44"/>
      <c r="AA78" s="44"/>
      <c r="AB78" s="31"/>
      <c r="AC78" s="41"/>
      <c r="AD78" s="59"/>
      <c r="AE78" s="37"/>
      <c r="AF78" s="37"/>
      <c r="AG78" s="61"/>
      <c r="AH78" s="61"/>
      <c r="AJ78" s="61"/>
    </row>
    <row r="79" spans="1:36" s="73" customFormat="1" x14ac:dyDescent="0.25">
      <c r="A79" s="3"/>
      <c r="B79" s="6"/>
      <c r="C79" s="42"/>
      <c r="D79" s="61"/>
      <c r="E79" s="29" t="s">
        <v>1151</v>
      </c>
      <c r="F79" s="6">
        <v>1.0224812656119902</v>
      </c>
      <c r="G79" s="28">
        <v>75</v>
      </c>
      <c r="H79" s="36"/>
      <c r="I79" s="37"/>
      <c r="J79" s="37"/>
      <c r="K79" s="37"/>
      <c r="L79" s="3"/>
      <c r="M79" s="4"/>
      <c r="N79" s="100"/>
      <c r="P79" s="29" t="s">
        <v>1243</v>
      </c>
      <c r="Q79" s="103">
        <v>0.97298835729797484</v>
      </c>
      <c r="R79" s="102">
        <v>75</v>
      </c>
      <c r="S79" s="37"/>
      <c r="T79" s="37"/>
      <c r="U79" s="37"/>
      <c r="V79" s="40"/>
      <c r="W79" s="44"/>
      <c r="X79" s="31"/>
      <c r="Y79" s="41"/>
      <c r="Z79" s="40"/>
      <c r="AA79" s="44"/>
      <c r="AB79" s="31"/>
      <c r="AC79" s="41"/>
      <c r="AD79" s="59"/>
      <c r="AE79" s="37"/>
      <c r="AF79" s="37"/>
      <c r="AG79" s="61"/>
      <c r="AH79" s="61"/>
      <c r="AJ79" s="61"/>
    </row>
    <row r="80" spans="1:36" s="73" customFormat="1" x14ac:dyDescent="0.25">
      <c r="A80" s="3"/>
      <c r="B80" s="6"/>
      <c r="C80" s="42"/>
      <c r="D80" s="61"/>
      <c r="E80" s="29" t="s">
        <v>1150</v>
      </c>
      <c r="F80" s="6">
        <v>0.99295031917846255</v>
      </c>
      <c r="G80" s="28">
        <v>76</v>
      </c>
      <c r="H80" s="36"/>
      <c r="I80" s="37"/>
      <c r="J80" s="37"/>
      <c r="K80" s="37"/>
      <c r="L80" s="3"/>
      <c r="M80" s="4"/>
      <c r="N80" s="100"/>
      <c r="P80" s="29" t="s">
        <v>1308</v>
      </c>
      <c r="Q80" s="103">
        <v>0.96571437722191966</v>
      </c>
      <c r="R80" s="102">
        <v>76</v>
      </c>
      <c r="S80" s="37"/>
      <c r="T80" s="37"/>
      <c r="U80" s="37"/>
      <c r="V80" s="40"/>
      <c r="W80" s="44"/>
      <c r="X80" s="31"/>
      <c r="Y80" s="41"/>
      <c r="Z80" s="40"/>
      <c r="AA80" s="44"/>
      <c r="AB80" s="31"/>
      <c r="AC80" s="41"/>
      <c r="AD80" s="59"/>
      <c r="AE80" s="37"/>
      <c r="AF80" s="37"/>
      <c r="AG80" s="61"/>
      <c r="AH80" s="61"/>
      <c r="AJ80" s="61"/>
    </row>
    <row r="81" spans="1:35" s="61" customFormat="1" x14ac:dyDescent="0.25">
      <c r="A81" s="3"/>
      <c r="B81" s="6"/>
      <c r="C81" s="42"/>
      <c r="E81" s="29" t="s">
        <v>1149</v>
      </c>
      <c r="F81" s="6">
        <v>0.93862521972430391</v>
      </c>
      <c r="G81" s="28">
        <v>77</v>
      </c>
      <c r="H81" s="36"/>
      <c r="I81" s="37"/>
      <c r="J81" s="37"/>
      <c r="K81" s="37"/>
      <c r="L81" s="3"/>
      <c r="M81" s="4"/>
      <c r="N81" s="42"/>
      <c r="P81" s="29" t="s">
        <v>1214</v>
      </c>
      <c r="Q81" s="103">
        <v>0.9175237696585542</v>
      </c>
      <c r="R81" s="102">
        <v>77</v>
      </c>
      <c r="S81" s="37"/>
      <c r="T81" s="37"/>
      <c r="U81" s="37"/>
      <c r="V81" s="40"/>
      <c r="W81" s="44"/>
      <c r="X81" s="31"/>
      <c r="Y81" s="41"/>
      <c r="Z81" s="40"/>
      <c r="AA81" s="44"/>
      <c r="AB81" s="31"/>
      <c r="AC81" s="41"/>
      <c r="AD81" s="59"/>
      <c r="AE81" s="37"/>
      <c r="AF81" s="37"/>
      <c r="AI81" s="73"/>
    </row>
    <row r="82" spans="1:35" s="61" customFormat="1" x14ac:dyDescent="0.25">
      <c r="A82" s="3"/>
      <c r="B82" s="6"/>
      <c r="C82" s="42"/>
      <c r="E82" s="29" t="s">
        <v>1097</v>
      </c>
      <c r="F82" s="6">
        <v>0.91447526176964267</v>
      </c>
      <c r="G82" s="28">
        <v>78</v>
      </c>
      <c r="H82" s="36"/>
      <c r="I82" s="37"/>
      <c r="J82" s="37"/>
      <c r="K82" s="37"/>
      <c r="L82" s="3"/>
      <c r="M82" s="4"/>
      <c r="N82" s="42"/>
      <c r="P82" s="29" t="s">
        <v>1284</v>
      </c>
      <c r="Q82" s="103">
        <v>0.90932881315609471</v>
      </c>
      <c r="R82" s="102">
        <v>78</v>
      </c>
      <c r="S82" s="37"/>
      <c r="T82" s="37"/>
      <c r="U82" s="37"/>
      <c r="V82" s="40"/>
      <c r="W82" s="44"/>
      <c r="X82" s="31"/>
      <c r="Y82" s="41"/>
      <c r="Z82" s="40"/>
      <c r="AA82" s="44"/>
      <c r="AB82" s="31"/>
      <c r="AC82" s="41"/>
      <c r="AD82" s="59"/>
      <c r="AE82" s="37"/>
      <c r="AF82" s="37"/>
      <c r="AI82" s="73"/>
    </row>
    <row r="83" spans="1:35" s="61" customFormat="1" x14ac:dyDescent="0.25">
      <c r="A83" s="3"/>
      <c r="B83" s="6"/>
      <c r="C83" s="42"/>
      <c r="E83" s="29" t="s">
        <v>1096</v>
      </c>
      <c r="F83" s="6">
        <v>0.91423547278395012</v>
      </c>
      <c r="G83" s="28">
        <v>79</v>
      </c>
      <c r="H83" s="36"/>
      <c r="I83" s="37"/>
      <c r="J83" s="37"/>
      <c r="K83" s="37"/>
      <c r="L83" s="3"/>
      <c r="M83" s="4"/>
      <c r="N83" s="42"/>
      <c r="P83" s="29" t="s">
        <v>1213</v>
      </c>
      <c r="Q83" s="103">
        <v>0.89838844704897458</v>
      </c>
      <c r="R83" s="102">
        <v>79</v>
      </c>
      <c r="S83" s="37"/>
      <c r="T83" s="37"/>
      <c r="U83" s="37"/>
      <c r="V83" s="44"/>
      <c r="W83" s="44"/>
      <c r="X83" s="31"/>
      <c r="Y83" s="41"/>
      <c r="Z83" s="44"/>
      <c r="AA83" s="44"/>
      <c r="AB83" s="31"/>
      <c r="AC83" s="41"/>
      <c r="AD83" s="59"/>
      <c r="AE83" s="37"/>
      <c r="AF83" s="37"/>
      <c r="AI83" s="73"/>
    </row>
    <row r="84" spans="1:35" s="61" customFormat="1" x14ac:dyDescent="0.25">
      <c r="A84" s="3"/>
      <c r="B84" s="6"/>
      <c r="C84" s="42"/>
      <c r="E84" s="29" t="s">
        <v>1050</v>
      </c>
      <c r="F84" s="6">
        <v>0.91395031134832894</v>
      </c>
      <c r="G84" s="28">
        <v>80</v>
      </c>
      <c r="H84" s="36"/>
      <c r="I84" s="37"/>
      <c r="J84" s="37"/>
      <c r="K84" s="37"/>
      <c r="L84" s="3"/>
      <c r="M84" s="4"/>
      <c r="N84" s="42"/>
      <c r="P84" s="29" t="s">
        <v>1283</v>
      </c>
      <c r="Q84" s="103">
        <v>0.89689832575014117</v>
      </c>
      <c r="R84" s="102">
        <v>80</v>
      </c>
      <c r="S84" s="37"/>
      <c r="T84" s="37"/>
      <c r="U84" s="37"/>
      <c r="V84" s="40"/>
      <c r="W84" s="44"/>
      <c r="X84" s="31"/>
      <c r="Y84" s="41"/>
      <c r="Z84" s="40"/>
      <c r="AA84" s="44"/>
      <c r="AB84" s="31"/>
      <c r="AC84" s="41"/>
      <c r="AD84" s="59"/>
      <c r="AE84" s="37"/>
      <c r="AF84" s="37"/>
      <c r="AI84" s="73"/>
    </row>
    <row r="85" spans="1:35" s="61" customFormat="1" x14ac:dyDescent="0.25">
      <c r="A85" s="3"/>
      <c r="B85" s="6"/>
      <c r="C85" s="42"/>
      <c r="E85" s="29" t="s">
        <v>1077</v>
      </c>
      <c r="F85" s="6">
        <v>0.89252697441459505</v>
      </c>
      <c r="G85" s="28">
        <v>81</v>
      </c>
      <c r="H85" s="36"/>
      <c r="I85" s="37"/>
      <c r="J85" s="37"/>
      <c r="K85" s="37"/>
      <c r="L85" s="3"/>
      <c r="M85" s="4"/>
      <c r="N85" s="42"/>
      <c r="P85" s="29" t="s">
        <v>1242</v>
      </c>
      <c r="Q85" s="103">
        <v>0.88617991179481292</v>
      </c>
      <c r="R85" s="102">
        <v>81</v>
      </c>
      <c r="S85" s="37"/>
      <c r="T85" s="37"/>
      <c r="U85" s="37"/>
      <c r="V85" s="44"/>
      <c r="W85" s="44"/>
      <c r="X85" s="31"/>
      <c r="Y85" s="41"/>
      <c r="Z85" s="40"/>
      <c r="AA85" s="44"/>
      <c r="AB85" s="31"/>
      <c r="AC85" s="41"/>
      <c r="AD85" s="59"/>
      <c r="AE85" s="37"/>
      <c r="AF85" s="37"/>
      <c r="AI85" s="73"/>
    </row>
    <row r="86" spans="1:35" s="61" customFormat="1" x14ac:dyDescent="0.25">
      <c r="A86" s="3"/>
      <c r="B86" s="6"/>
      <c r="C86" s="42"/>
      <c r="E86" s="29" t="s">
        <v>1148</v>
      </c>
      <c r="F86" s="6">
        <v>0.88933296327134803</v>
      </c>
      <c r="G86" s="28">
        <v>82</v>
      </c>
      <c r="H86" s="36"/>
      <c r="I86" s="37"/>
      <c r="J86" s="37"/>
      <c r="K86" s="37"/>
      <c r="L86" s="71"/>
      <c r="M86" s="62"/>
      <c r="N86" s="28"/>
      <c r="O86" s="38"/>
      <c r="P86" s="29" t="s">
        <v>1307</v>
      </c>
      <c r="Q86" s="103">
        <v>0.86290555039554162</v>
      </c>
      <c r="R86" s="102">
        <v>82</v>
      </c>
      <c r="S86" s="37"/>
      <c r="T86" s="37"/>
      <c r="U86" s="37"/>
      <c r="V86" s="40"/>
      <c r="W86" s="44"/>
      <c r="X86" s="31"/>
      <c r="Y86" s="41"/>
      <c r="Z86" s="40"/>
      <c r="AA86" s="44"/>
      <c r="AB86" s="31"/>
      <c r="AC86" s="41"/>
      <c r="AD86" s="59"/>
      <c r="AE86" s="37"/>
      <c r="AF86" s="37"/>
      <c r="AI86" s="73"/>
    </row>
    <row r="87" spans="1:35" s="61" customFormat="1" x14ac:dyDescent="0.25">
      <c r="A87" s="3"/>
      <c r="B87" s="6"/>
      <c r="C87" s="42"/>
      <c r="E87" s="29" t="s">
        <v>1095</v>
      </c>
      <c r="F87" s="6">
        <v>0.87770761729677871</v>
      </c>
      <c r="G87" s="28">
        <v>83</v>
      </c>
      <c r="H87" s="36"/>
      <c r="I87" s="37"/>
      <c r="J87" s="37"/>
      <c r="K87" s="37"/>
      <c r="L87" s="71"/>
      <c r="M87" s="62"/>
      <c r="N87" s="28"/>
      <c r="O87" s="38"/>
      <c r="P87" s="29" t="s">
        <v>1282</v>
      </c>
      <c r="Q87" s="103">
        <v>0.85032860499003771</v>
      </c>
      <c r="R87" s="102">
        <v>83</v>
      </c>
      <c r="S87" s="37"/>
      <c r="T87" s="38"/>
      <c r="U87" s="38"/>
      <c r="V87" s="40"/>
      <c r="W87" s="44"/>
      <c r="X87" s="31"/>
      <c r="Y87" s="41"/>
      <c r="Z87" s="40"/>
      <c r="AA87" s="44"/>
      <c r="AB87" s="31"/>
      <c r="AC87" s="41"/>
      <c r="AD87" s="58"/>
      <c r="AE87" s="38"/>
      <c r="AF87" s="38"/>
      <c r="AI87" s="73"/>
    </row>
    <row r="88" spans="1:35" s="61" customFormat="1" x14ac:dyDescent="0.25">
      <c r="A88" s="3"/>
      <c r="B88" s="6"/>
      <c r="C88" s="42"/>
      <c r="E88" s="29" t="s">
        <v>1094</v>
      </c>
      <c r="F88" s="6">
        <v>0.86316041883142824</v>
      </c>
      <c r="G88" s="28">
        <v>84</v>
      </c>
      <c r="H88" s="36"/>
      <c r="I88" s="37"/>
      <c r="J88" s="37"/>
      <c r="K88" s="37"/>
      <c r="L88" s="71"/>
      <c r="M88" s="62"/>
      <c r="N88" s="28"/>
      <c r="O88" s="38"/>
      <c r="P88" s="29" t="s">
        <v>1281</v>
      </c>
      <c r="Q88" s="103">
        <v>0.84842537246855199</v>
      </c>
      <c r="R88" s="102">
        <v>84</v>
      </c>
      <c r="S88" s="37"/>
      <c r="T88" s="38"/>
      <c r="U88" s="38"/>
      <c r="V88" s="40"/>
      <c r="W88" s="44"/>
      <c r="X88" s="31"/>
      <c r="Y88" s="41"/>
      <c r="Z88" s="40"/>
      <c r="AA88" s="44"/>
      <c r="AB88" s="31"/>
      <c r="AC88" s="41"/>
      <c r="AD88" s="58"/>
      <c r="AE88" s="38"/>
      <c r="AF88" s="38"/>
      <c r="AI88" s="73"/>
    </row>
    <row r="89" spans="1:35" s="61" customFormat="1" x14ac:dyDescent="0.25">
      <c r="A89" s="3"/>
      <c r="B89" s="6"/>
      <c r="C89" s="42"/>
      <c r="E89" s="29" t="s">
        <v>1049</v>
      </c>
      <c r="F89" s="6">
        <v>0.84556487482526388</v>
      </c>
      <c r="G89" s="28">
        <v>85</v>
      </c>
      <c r="H89" s="36"/>
      <c r="I89" s="37"/>
      <c r="J89" s="37"/>
      <c r="K89" s="37"/>
      <c r="L89" s="71"/>
      <c r="M89" s="62"/>
      <c r="N89" s="28"/>
      <c r="O89" s="38"/>
      <c r="P89" s="29" t="s">
        <v>1241</v>
      </c>
      <c r="Q89" s="103">
        <v>0.84470338374996412</v>
      </c>
      <c r="R89" s="102">
        <v>85</v>
      </c>
      <c r="S89" s="37"/>
      <c r="T89" s="38"/>
      <c r="U89" s="38"/>
      <c r="V89" s="40"/>
      <c r="W89" s="44"/>
      <c r="X89" s="31"/>
      <c r="Y89" s="41"/>
      <c r="Z89" s="40"/>
      <c r="AA89" s="44"/>
      <c r="AB89" s="31"/>
      <c r="AC89" s="41"/>
      <c r="AD89" s="58"/>
      <c r="AE89" s="38"/>
      <c r="AF89" s="38"/>
      <c r="AI89" s="73"/>
    </row>
    <row r="90" spans="1:35" s="61" customFormat="1" x14ac:dyDescent="0.25">
      <c r="A90" s="3"/>
      <c r="B90" s="6"/>
      <c r="C90" s="42"/>
      <c r="E90" s="29" t="s">
        <v>1093</v>
      </c>
      <c r="F90" s="6">
        <v>0.843977299976021</v>
      </c>
      <c r="G90" s="28">
        <v>86</v>
      </c>
      <c r="H90" s="36"/>
      <c r="I90" s="37"/>
      <c r="J90" s="37"/>
      <c r="K90" s="37"/>
      <c r="L90" s="71"/>
      <c r="M90" s="62"/>
      <c r="N90" s="28"/>
      <c r="O90" s="38"/>
      <c r="P90" s="29" t="s">
        <v>1192</v>
      </c>
      <c r="Q90" s="30">
        <v>0.8399479843953187</v>
      </c>
      <c r="R90" s="102">
        <v>86</v>
      </c>
      <c r="S90" s="37"/>
      <c r="T90" s="38"/>
      <c r="U90" s="38"/>
      <c r="V90" s="40"/>
      <c r="W90" s="44"/>
      <c r="X90" s="31"/>
      <c r="Y90" s="41"/>
      <c r="Z90" s="40"/>
      <c r="AA90" s="44"/>
      <c r="AB90" s="31"/>
      <c r="AC90" s="41"/>
      <c r="AD90" s="58"/>
      <c r="AE90" s="38"/>
      <c r="AF90" s="38"/>
      <c r="AI90" s="73"/>
    </row>
    <row r="91" spans="1:35" s="61" customFormat="1" x14ac:dyDescent="0.25">
      <c r="A91" s="3"/>
      <c r="B91" s="6"/>
      <c r="C91" s="42"/>
      <c r="E91" s="29" t="s">
        <v>1092</v>
      </c>
      <c r="F91" s="6">
        <v>0.83782271600991121</v>
      </c>
      <c r="G91" s="28">
        <v>87</v>
      </c>
      <c r="H91" s="36"/>
      <c r="I91" s="37"/>
      <c r="J91" s="37"/>
      <c r="K91" s="37"/>
      <c r="L91" s="71"/>
      <c r="M91" s="62"/>
      <c r="N91" s="28"/>
      <c r="O91" s="38"/>
      <c r="P91" s="29" t="s">
        <v>1280</v>
      </c>
      <c r="Q91" s="103">
        <v>0.82552710619442704</v>
      </c>
      <c r="R91" s="102">
        <v>87</v>
      </c>
      <c r="S91" s="37"/>
      <c r="T91" s="38"/>
      <c r="U91" s="38"/>
      <c r="V91" s="44"/>
      <c r="W91" s="44"/>
      <c r="X91" s="31"/>
      <c r="Y91" s="41"/>
      <c r="Z91" s="40"/>
      <c r="AA91" s="44"/>
      <c r="AB91" s="31"/>
      <c r="AC91" s="41"/>
      <c r="AD91" s="58"/>
      <c r="AE91" s="38"/>
      <c r="AF91" s="38"/>
      <c r="AI91" s="73"/>
    </row>
    <row r="92" spans="1:35" s="61" customFormat="1" x14ac:dyDescent="0.25">
      <c r="A92" s="3"/>
      <c r="B92" s="6"/>
      <c r="C92" s="42"/>
      <c r="E92" s="29" t="s">
        <v>1091</v>
      </c>
      <c r="F92" s="6">
        <v>0.82911038286308036</v>
      </c>
      <c r="G92" s="28">
        <v>88</v>
      </c>
      <c r="H92" s="36"/>
      <c r="I92" s="37"/>
      <c r="J92" s="37"/>
      <c r="K92" s="37"/>
      <c r="L92" s="71"/>
      <c r="M92" s="62"/>
      <c r="N92" s="28"/>
      <c r="O92" s="38"/>
      <c r="P92" s="29" t="s">
        <v>1279</v>
      </c>
      <c r="Q92" s="103">
        <v>0.80738692122401634</v>
      </c>
      <c r="R92" s="102">
        <v>88</v>
      </c>
      <c r="S92" s="37"/>
      <c r="T92" s="38"/>
      <c r="U92" s="38"/>
      <c r="V92" s="40"/>
      <c r="W92" s="44"/>
      <c r="X92" s="31"/>
      <c r="Y92" s="41"/>
      <c r="Z92" s="40"/>
      <c r="AA92" s="44"/>
      <c r="AB92" s="31"/>
      <c r="AC92" s="41"/>
      <c r="AD92" s="58"/>
      <c r="AE92" s="38"/>
      <c r="AF92" s="38"/>
      <c r="AI92" s="73"/>
    </row>
    <row r="93" spans="1:35" s="61" customFormat="1" x14ac:dyDescent="0.25">
      <c r="A93" s="3"/>
      <c r="B93" s="6"/>
      <c r="C93" s="42"/>
      <c r="E93" s="29" t="s">
        <v>1147</v>
      </c>
      <c r="F93" s="6">
        <v>0.82353594227033045</v>
      </c>
      <c r="G93" s="28">
        <v>89</v>
      </c>
      <c r="H93" s="36"/>
      <c r="I93" s="37"/>
      <c r="J93" s="37"/>
      <c r="K93" s="37"/>
      <c r="L93" s="71"/>
      <c r="M93" s="62"/>
      <c r="N93" s="28"/>
      <c r="O93" s="38"/>
      <c r="P93" s="29" t="s">
        <v>1306</v>
      </c>
      <c r="Q93" s="103">
        <v>0.78523844601735904</v>
      </c>
      <c r="R93" s="102">
        <v>89</v>
      </c>
      <c r="S93" s="37"/>
      <c r="T93" s="38"/>
      <c r="U93" s="38"/>
      <c r="V93" s="40"/>
      <c r="W93" s="44"/>
      <c r="X93" s="31"/>
      <c r="Y93" s="41"/>
      <c r="Z93" s="40"/>
      <c r="AA93" s="44"/>
      <c r="AB93" s="31"/>
      <c r="AC93" s="41"/>
      <c r="AD93" s="58"/>
      <c r="AE93" s="38"/>
      <c r="AF93" s="38"/>
      <c r="AI93" s="73"/>
    </row>
    <row r="94" spans="1:35" s="61" customFormat="1" x14ac:dyDescent="0.25">
      <c r="A94" s="3"/>
      <c r="B94" s="6"/>
      <c r="C94" s="42"/>
      <c r="E94" s="29" t="s">
        <v>1076</v>
      </c>
      <c r="F94" s="6">
        <v>0.81787345942710366</v>
      </c>
      <c r="G94" s="28">
        <v>90</v>
      </c>
      <c r="H94" s="36"/>
      <c r="I94" s="37"/>
      <c r="J94" s="37"/>
      <c r="K94" s="37"/>
      <c r="L94" s="71"/>
      <c r="M94" s="62"/>
      <c r="N94" s="28"/>
      <c r="O94" s="38"/>
      <c r="P94" s="29" t="s">
        <v>1240</v>
      </c>
      <c r="Q94" s="103">
        <v>0.72276114762410437</v>
      </c>
      <c r="R94" s="102">
        <v>90</v>
      </c>
      <c r="S94" s="37"/>
      <c r="T94" s="38"/>
      <c r="U94" s="38"/>
      <c r="V94" s="40"/>
      <c r="W94" s="44"/>
      <c r="X94" s="31"/>
      <c r="Y94" s="41"/>
      <c r="Z94" s="40"/>
      <c r="AA94" s="44"/>
      <c r="AB94" s="31"/>
      <c r="AC94" s="41"/>
      <c r="AD94" s="58"/>
      <c r="AE94" s="38"/>
      <c r="AF94" s="38"/>
      <c r="AI94" s="73"/>
    </row>
    <row r="95" spans="1:35" s="61" customFormat="1" x14ac:dyDescent="0.25">
      <c r="A95" s="3"/>
      <c r="B95" s="6"/>
      <c r="C95" s="42"/>
      <c r="E95" s="29" t="s">
        <v>1075</v>
      </c>
      <c r="F95" s="6">
        <v>0.80921708967937656</v>
      </c>
      <c r="G95" s="28">
        <v>91</v>
      </c>
      <c r="H95" s="36"/>
      <c r="I95" s="37"/>
      <c r="J95" s="37"/>
      <c r="K95" s="37"/>
      <c r="L95" s="28"/>
      <c r="M95" s="62"/>
      <c r="N95" s="28"/>
      <c r="O95" s="38"/>
      <c r="P95" s="29" t="s">
        <v>1305</v>
      </c>
      <c r="Q95" s="103">
        <v>0.71725971239150621</v>
      </c>
      <c r="R95" s="102">
        <v>91</v>
      </c>
      <c r="S95" s="37"/>
      <c r="T95" s="38"/>
      <c r="U95" s="38"/>
      <c r="V95" s="40"/>
      <c r="W95" s="44"/>
      <c r="X95" s="31"/>
      <c r="Y95" s="41"/>
      <c r="Z95" s="40"/>
      <c r="AA95" s="44"/>
      <c r="AB95" s="31"/>
      <c r="AC95" s="41"/>
      <c r="AD95" s="58"/>
      <c r="AE95" s="38"/>
      <c r="AF95" s="38"/>
      <c r="AI95" s="73"/>
    </row>
    <row r="96" spans="1:35" s="61" customFormat="1" x14ac:dyDescent="0.25">
      <c r="A96" s="3"/>
      <c r="B96" s="6"/>
      <c r="C96" s="42"/>
      <c r="E96" s="29" t="s">
        <v>1146</v>
      </c>
      <c r="F96" s="6">
        <v>0.80577296697196787</v>
      </c>
      <c r="G96" s="28">
        <v>92</v>
      </c>
      <c r="H96" s="36"/>
      <c r="I96" s="37"/>
      <c r="J96" s="37"/>
      <c r="K96" s="37"/>
      <c r="L96" s="28"/>
      <c r="M96" s="62"/>
      <c r="N96" s="28"/>
      <c r="O96" s="38"/>
      <c r="P96" s="29" t="s">
        <v>1278</v>
      </c>
      <c r="Q96" s="103">
        <v>0.70473131709638082</v>
      </c>
      <c r="R96" s="102">
        <v>92</v>
      </c>
      <c r="S96" s="37"/>
      <c r="T96" s="38"/>
      <c r="U96" s="38"/>
      <c r="V96" s="40"/>
      <c r="W96" s="44"/>
      <c r="X96" s="31"/>
      <c r="Y96" s="41"/>
      <c r="Z96" s="40"/>
      <c r="AA96" s="44"/>
      <c r="AB96" s="31"/>
      <c r="AC96" s="41"/>
      <c r="AD96" s="58"/>
      <c r="AE96" s="38"/>
      <c r="AF96" s="38"/>
      <c r="AI96" s="73"/>
    </row>
    <row r="97" spans="1:35" s="61" customFormat="1" x14ac:dyDescent="0.25">
      <c r="A97" s="3"/>
      <c r="B97" s="6"/>
      <c r="C97" s="42"/>
      <c r="E97" s="29" t="s">
        <v>1090</v>
      </c>
      <c r="F97" s="6">
        <v>0.8007353528894573</v>
      </c>
      <c r="G97" s="28">
        <v>93</v>
      </c>
      <c r="H97" s="36"/>
      <c r="I97" s="37"/>
      <c r="J97" s="37"/>
      <c r="K97" s="37"/>
      <c r="L97" s="28"/>
      <c r="M97" s="28"/>
      <c r="N97" s="28"/>
      <c r="O97" s="38"/>
      <c r="P97" s="29" t="s">
        <v>1191</v>
      </c>
      <c r="Q97" s="30">
        <v>0.66720416124837456</v>
      </c>
      <c r="R97" s="102">
        <v>93</v>
      </c>
      <c r="S97" s="37"/>
      <c r="T97" s="38"/>
      <c r="U97" s="38"/>
      <c r="V97" s="40"/>
      <c r="W97" s="44"/>
      <c r="X97" s="31"/>
      <c r="Y97" s="41"/>
      <c r="Z97" s="44"/>
      <c r="AA97" s="44"/>
      <c r="AB97" s="31"/>
      <c r="AC97" s="41"/>
      <c r="AD97" s="58"/>
      <c r="AE97" s="38"/>
      <c r="AF97" s="38"/>
      <c r="AI97" s="73"/>
    </row>
    <row r="98" spans="1:35" s="61" customFormat="1" x14ac:dyDescent="0.25">
      <c r="A98" s="3"/>
      <c r="B98" s="6"/>
      <c r="C98" s="42"/>
      <c r="E98" s="29" t="s">
        <v>1064</v>
      </c>
      <c r="F98" s="6">
        <v>0.78815939589589834</v>
      </c>
      <c r="G98" s="28">
        <v>94</v>
      </c>
      <c r="H98" s="36"/>
      <c r="I98" s="37"/>
      <c r="J98" s="37"/>
      <c r="K98" s="37"/>
      <c r="L98" s="28"/>
      <c r="M98" s="28"/>
      <c r="N98" s="28"/>
      <c r="O98" s="38"/>
      <c r="P98" s="29" t="s">
        <v>1190</v>
      </c>
      <c r="Q98" s="30">
        <v>0.65503250975292593</v>
      </c>
      <c r="R98" s="102">
        <v>94</v>
      </c>
      <c r="S98" s="37"/>
      <c r="T98" s="38"/>
      <c r="U98" s="38"/>
      <c r="V98" s="40"/>
      <c r="W98" s="44"/>
      <c r="X98" s="31"/>
      <c r="Y98" s="41"/>
      <c r="Z98" s="40"/>
      <c r="AA98" s="44"/>
      <c r="AB98" s="31"/>
      <c r="AC98" s="41"/>
      <c r="AD98" s="58"/>
      <c r="AE98" s="38"/>
      <c r="AF98" s="38"/>
      <c r="AI98" s="73"/>
    </row>
    <row r="99" spans="1:35" s="61" customFormat="1" x14ac:dyDescent="0.25">
      <c r="A99" s="3"/>
      <c r="B99" s="6"/>
      <c r="C99" s="42"/>
      <c r="E99" s="29" t="s">
        <v>1145</v>
      </c>
      <c r="F99" s="6">
        <v>0.78149690073087241</v>
      </c>
      <c r="G99" s="28">
        <v>95</v>
      </c>
      <c r="H99" s="36"/>
      <c r="I99" s="37"/>
      <c r="J99" s="37"/>
      <c r="K99" s="37"/>
      <c r="L99" s="28"/>
      <c r="M99" s="28"/>
      <c r="N99" s="28"/>
      <c r="O99" s="38"/>
      <c r="P99" s="29" t="s">
        <v>1189</v>
      </c>
      <c r="Q99" s="30">
        <v>0.62397919375812749</v>
      </c>
      <c r="R99" s="102">
        <v>95</v>
      </c>
      <c r="S99" s="37"/>
      <c r="T99" s="37"/>
      <c r="U99" s="37"/>
      <c r="V99" s="40"/>
      <c r="W99" s="44"/>
      <c r="X99" s="31"/>
      <c r="Y99" s="41"/>
      <c r="Z99" s="40"/>
      <c r="AA99" s="44"/>
      <c r="AB99" s="31"/>
      <c r="AC99" s="41"/>
      <c r="AD99" s="59"/>
      <c r="AE99" s="37"/>
      <c r="AF99" s="37"/>
      <c r="AI99" s="73"/>
    </row>
    <row r="100" spans="1:35" s="61" customFormat="1" x14ac:dyDescent="0.25">
      <c r="A100" s="3"/>
      <c r="B100" s="6"/>
      <c r="C100" s="42"/>
      <c r="E100" s="29" t="s">
        <v>1030</v>
      </c>
      <c r="F100" s="6">
        <v>0.77559092642012972</v>
      </c>
      <c r="G100" s="28">
        <v>96</v>
      </c>
      <c r="H100" s="36"/>
      <c r="I100" s="37"/>
      <c r="J100" s="37"/>
      <c r="K100" s="37"/>
      <c r="L100" s="28"/>
      <c r="M100" s="28"/>
      <c r="N100" s="28"/>
      <c r="O100" s="38"/>
      <c r="P100" s="29" t="s">
        <v>1188</v>
      </c>
      <c r="Q100" s="30">
        <v>0.6063459037711314</v>
      </c>
      <c r="R100" s="102">
        <v>96</v>
      </c>
      <c r="S100" s="37"/>
      <c r="T100" s="37"/>
      <c r="U100" s="37"/>
      <c r="V100" s="40"/>
      <c r="W100" s="44"/>
      <c r="X100" s="31"/>
      <c r="Y100" s="41"/>
      <c r="Z100" s="40"/>
      <c r="AA100" s="44"/>
      <c r="AB100" s="31"/>
      <c r="AC100" s="41"/>
      <c r="AD100" s="59"/>
      <c r="AE100" s="37"/>
      <c r="AF100" s="37"/>
      <c r="AI100" s="73"/>
    </row>
    <row r="101" spans="1:35" s="61" customFormat="1" x14ac:dyDescent="0.25">
      <c r="A101" s="3"/>
      <c r="B101" s="6"/>
      <c r="C101" s="42"/>
      <c r="E101" s="29" t="s">
        <v>1089</v>
      </c>
      <c r="F101" s="6">
        <v>0.7623691151786427</v>
      </c>
      <c r="G101" s="28">
        <v>97</v>
      </c>
      <c r="H101" s="36"/>
      <c r="I101" s="37"/>
      <c r="J101" s="37"/>
      <c r="K101" s="37"/>
      <c r="L101" s="28"/>
      <c r="M101" s="28"/>
      <c r="N101" s="28"/>
      <c r="O101" s="38"/>
      <c r="P101" s="29" t="s">
        <v>1032</v>
      </c>
      <c r="Q101" s="30">
        <v>0.5787776332899871</v>
      </c>
      <c r="R101" s="102">
        <v>97</v>
      </c>
      <c r="S101" s="37"/>
      <c r="T101" s="37"/>
      <c r="U101" s="37"/>
      <c r="V101" s="40"/>
      <c r="W101" s="44"/>
      <c r="X101" s="31"/>
      <c r="Y101" s="41"/>
      <c r="Z101" s="40"/>
      <c r="AA101" s="44"/>
      <c r="AB101" s="31"/>
      <c r="AC101" s="41"/>
      <c r="AD101" s="59"/>
      <c r="AE101" s="37"/>
      <c r="AF101" s="37"/>
      <c r="AI101" s="73"/>
    </row>
    <row r="102" spans="1:35" s="61" customFormat="1" x14ac:dyDescent="0.25">
      <c r="A102" s="3"/>
      <c r="B102" s="6"/>
      <c r="C102" s="42"/>
      <c r="E102" s="29" t="s">
        <v>1088</v>
      </c>
      <c r="F102" s="6">
        <v>0.70721764846934698</v>
      </c>
      <c r="G102" s="28">
        <v>98</v>
      </c>
      <c r="H102" s="36"/>
      <c r="I102" s="37"/>
      <c r="J102" s="37"/>
      <c r="K102" s="37"/>
      <c r="L102" s="28"/>
      <c r="M102" s="28"/>
      <c r="N102" s="28"/>
      <c r="O102" s="38"/>
      <c r="P102" s="29" t="s">
        <v>1277</v>
      </c>
      <c r="Q102" s="103">
        <v>0.56639010319088823</v>
      </c>
      <c r="R102" s="102">
        <v>98</v>
      </c>
      <c r="S102" s="37"/>
      <c r="T102" s="37"/>
      <c r="U102" s="37"/>
      <c r="V102" s="40"/>
      <c r="W102" s="44"/>
      <c r="X102" s="31"/>
      <c r="Y102" s="41"/>
      <c r="Z102" s="44"/>
      <c r="AA102" s="44"/>
      <c r="AB102" s="31"/>
      <c r="AC102" s="41"/>
      <c r="AD102" s="59"/>
      <c r="AE102" s="37"/>
      <c r="AF102" s="37"/>
      <c r="AI102" s="73"/>
    </row>
    <row r="103" spans="1:35" s="61" customFormat="1" x14ac:dyDescent="0.25">
      <c r="A103" s="3"/>
      <c r="B103" s="6"/>
      <c r="C103" s="42"/>
      <c r="E103" s="29" t="s">
        <v>1087</v>
      </c>
      <c r="F103" s="6">
        <v>0.60482775157861079</v>
      </c>
      <c r="G103" s="28">
        <v>99</v>
      </c>
      <c r="H103" s="36"/>
      <c r="I103" s="37"/>
      <c r="J103" s="37"/>
      <c r="K103" s="37"/>
      <c r="L103" s="28"/>
      <c r="M103" s="28"/>
      <c r="N103" s="28"/>
      <c r="O103" s="38"/>
      <c r="P103" s="28"/>
      <c r="Q103" s="102"/>
      <c r="R103" s="102"/>
      <c r="S103" s="37"/>
      <c r="T103" s="37"/>
      <c r="U103" s="37"/>
      <c r="V103" s="40"/>
      <c r="W103" s="44"/>
      <c r="X103" s="31"/>
      <c r="Y103" s="41"/>
      <c r="Z103" s="40"/>
      <c r="AA103" s="44"/>
      <c r="AB103" s="31"/>
      <c r="AC103" s="41"/>
      <c r="AD103" s="59"/>
      <c r="AE103" s="37"/>
      <c r="AF103" s="37"/>
      <c r="AI103" s="73"/>
    </row>
    <row r="104" spans="1:35" s="61" customFormat="1" x14ac:dyDescent="0.3">
      <c r="B104" s="42"/>
      <c r="C104" s="42"/>
      <c r="F104" s="42"/>
      <c r="G104" s="28"/>
      <c r="H104" s="36"/>
      <c r="I104" s="37"/>
      <c r="J104" s="37"/>
      <c r="K104" s="37"/>
      <c r="L104" s="28"/>
      <c r="M104" s="28"/>
      <c r="N104" s="28"/>
      <c r="O104" s="38"/>
      <c r="P104" s="28"/>
      <c r="Q104" s="102"/>
      <c r="R104" s="102"/>
      <c r="S104" s="37"/>
      <c r="T104" s="37"/>
      <c r="U104" s="37"/>
      <c r="V104" s="40"/>
      <c r="W104" s="44"/>
      <c r="X104" s="31"/>
      <c r="Y104" s="41"/>
      <c r="Z104" s="40"/>
      <c r="AA104" s="44"/>
      <c r="AB104" s="31"/>
      <c r="AC104" s="41"/>
      <c r="AD104" s="59"/>
      <c r="AE104" s="37"/>
      <c r="AF104" s="37"/>
      <c r="AI104" s="73"/>
    </row>
    <row r="105" spans="1:35" s="61" customFormat="1" x14ac:dyDescent="0.3">
      <c r="B105" s="42"/>
      <c r="C105" s="42"/>
      <c r="F105" s="42"/>
      <c r="G105" s="28"/>
      <c r="H105" s="36"/>
      <c r="I105" s="37"/>
      <c r="J105" s="37"/>
      <c r="K105" s="37"/>
      <c r="L105" s="28"/>
      <c r="M105" s="28"/>
      <c r="N105" s="28"/>
      <c r="O105" s="38"/>
      <c r="P105" s="28"/>
      <c r="Q105" s="102"/>
      <c r="R105" s="102"/>
      <c r="S105" s="37"/>
      <c r="T105" s="37"/>
      <c r="U105" s="37"/>
      <c r="V105" s="40"/>
      <c r="W105" s="44"/>
      <c r="X105" s="31"/>
      <c r="Y105" s="41"/>
      <c r="Z105" s="40"/>
      <c r="AA105" s="44"/>
      <c r="AB105" s="31"/>
      <c r="AC105" s="41"/>
      <c r="AD105" s="59"/>
      <c r="AE105" s="37"/>
      <c r="AF105" s="37"/>
      <c r="AI105" s="73"/>
    </row>
    <row r="106" spans="1:35" s="61" customFormat="1" x14ac:dyDescent="0.3">
      <c r="B106" s="42"/>
      <c r="C106" s="42"/>
      <c r="F106" s="42"/>
      <c r="G106" s="28"/>
      <c r="H106" s="36"/>
      <c r="I106" s="37"/>
      <c r="J106" s="37"/>
      <c r="K106" s="37"/>
      <c r="L106" s="28"/>
      <c r="M106" s="28"/>
      <c r="N106" s="28"/>
      <c r="O106" s="38"/>
      <c r="P106" s="28"/>
      <c r="Q106" s="102"/>
      <c r="R106" s="102"/>
      <c r="S106" s="37"/>
      <c r="T106" s="37"/>
      <c r="U106" s="37"/>
      <c r="V106" s="44"/>
      <c r="W106" s="44"/>
      <c r="X106" s="31"/>
      <c r="Y106" s="41"/>
      <c r="Z106" s="40"/>
      <c r="AA106" s="44"/>
      <c r="AB106" s="31"/>
      <c r="AC106" s="41"/>
      <c r="AD106" s="59"/>
      <c r="AE106" s="37"/>
      <c r="AF106" s="37"/>
      <c r="AI106" s="73"/>
    </row>
    <row r="107" spans="1:35" s="61" customFormat="1" x14ac:dyDescent="0.3">
      <c r="B107" s="42"/>
      <c r="C107" s="42"/>
      <c r="F107" s="42"/>
      <c r="G107" s="28"/>
      <c r="H107" s="36"/>
      <c r="I107" s="37"/>
      <c r="J107" s="37"/>
      <c r="K107" s="37"/>
      <c r="L107" s="28"/>
      <c r="M107" s="28"/>
      <c r="N107" s="28"/>
      <c r="O107" s="38"/>
      <c r="P107" s="28"/>
      <c r="Q107" s="102"/>
      <c r="R107" s="102"/>
      <c r="S107" s="37"/>
      <c r="T107" s="37"/>
      <c r="U107" s="37"/>
      <c r="V107" s="40"/>
      <c r="W107" s="44"/>
      <c r="X107" s="31"/>
      <c r="Y107" s="41"/>
      <c r="Z107" s="40"/>
      <c r="AA107" s="44"/>
      <c r="AB107" s="31"/>
      <c r="AC107" s="41"/>
      <c r="AD107" s="59"/>
      <c r="AE107" s="37"/>
      <c r="AF107" s="37"/>
      <c r="AI107" s="73"/>
    </row>
    <row r="108" spans="1:35" s="61" customFormat="1" x14ac:dyDescent="0.3">
      <c r="B108" s="42"/>
      <c r="C108" s="42"/>
      <c r="F108" s="42"/>
      <c r="G108" s="28"/>
      <c r="H108" s="36"/>
      <c r="I108" s="37"/>
      <c r="J108" s="37"/>
      <c r="K108" s="37"/>
      <c r="L108" s="28"/>
      <c r="M108" s="28"/>
      <c r="N108" s="28"/>
      <c r="O108" s="38"/>
      <c r="P108" s="28"/>
      <c r="Q108" s="102"/>
      <c r="R108" s="102"/>
      <c r="S108" s="37"/>
      <c r="T108" s="37"/>
      <c r="U108" s="37"/>
      <c r="V108" s="40"/>
      <c r="W108" s="44"/>
      <c r="X108" s="31"/>
      <c r="Y108" s="41"/>
      <c r="Z108" s="40"/>
      <c r="AA108" s="44"/>
      <c r="AB108" s="31"/>
      <c r="AC108" s="41"/>
      <c r="AD108" s="59"/>
      <c r="AE108" s="37"/>
      <c r="AF108" s="37"/>
      <c r="AI108" s="73"/>
    </row>
    <row r="109" spans="1:35" s="61" customFormat="1" x14ac:dyDescent="0.3">
      <c r="B109" s="42"/>
      <c r="C109" s="42"/>
      <c r="F109" s="42"/>
      <c r="G109" s="28"/>
      <c r="H109" s="36"/>
      <c r="I109" s="37"/>
      <c r="J109" s="37"/>
      <c r="K109" s="37"/>
      <c r="L109" s="28"/>
      <c r="M109" s="28"/>
      <c r="N109" s="28"/>
      <c r="O109" s="38"/>
      <c r="P109" s="28"/>
      <c r="Q109" s="102"/>
      <c r="R109" s="102"/>
      <c r="S109" s="37"/>
      <c r="T109" s="37"/>
      <c r="U109" s="37"/>
      <c r="V109" s="40"/>
      <c r="W109" s="44"/>
      <c r="X109" s="31"/>
      <c r="Y109" s="41"/>
      <c r="Z109" s="40"/>
      <c r="AA109" s="44"/>
      <c r="AB109" s="31"/>
      <c r="AC109" s="41"/>
      <c r="AD109" s="59"/>
      <c r="AE109" s="37"/>
      <c r="AF109" s="37"/>
      <c r="AI109" s="73"/>
    </row>
    <row r="110" spans="1:35" s="61" customFormat="1" x14ac:dyDescent="0.3">
      <c r="B110" s="42"/>
      <c r="C110" s="42"/>
      <c r="F110" s="42"/>
      <c r="G110" s="28"/>
      <c r="H110" s="36"/>
      <c r="I110" s="37"/>
      <c r="J110" s="37"/>
      <c r="K110" s="37"/>
      <c r="L110" s="28"/>
      <c r="M110" s="28"/>
      <c r="N110" s="28"/>
      <c r="O110" s="38"/>
      <c r="P110" s="28"/>
      <c r="Q110" s="102"/>
      <c r="R110" s="102"/>
      <c r="S110" s="37"/>
      <c r="T110" s="37"/>
      <c r="U110" s="37"/>
      <c r="V110" s="40"/>
      <c r="W110" s="44"/>
      <c r="X110" s="31"/>
      <c r="Y110" s="41"/>
      <c r="Z110" s="40"/>
      <c r="AA110" s="44"/>
      <c r="AB110" s="31"/>
      <c r="AC110" s="41"/>
      <c r="AD110" s="59"/>
      <c r="AE110" s="37"/>
      <c r="AF110" s="37"/>
      <c r="AI110" s="73"/>
    </row>
    <row r="111" spans="1:35" s="61" customFormat="1" x14ac:dyDescent="0.3">
      <c r="B111" s="42"/>
      <c r="C111" s="42"/>
      <c r="F111" s="42"/>
      <c r="G111" s="28"/>
      <c r="H111" s="36"/>
      <c r="I111" s="37"/>
      <c r="J111" s="37"/>
      <c r="K111" s="37"/>
      <c r="L111" s="28"/>
      <c r="M111" s="28"/>
      <c r="N111" s="28"/>
      <c r="O111" s="38"/>
      <c r="P111" s="28"/>
      <c r="Q111" s="102"/>
      <c r="R111" s="102"/>
      <c r="S111" s="37"/>
      <c r="T111" s="37"/>
      <c r="U111" s="37"/>
      <c r="V111" s="40"/>
      <c r="W111" s="44"/>
      <c r="X111" s="31"/>
      <c r="Y111" s="41"/>
      <c r="Z111" s="40"/>
      <c r="AA111" s="44"/>
      <c r="AB111" s="31"/>
      <c r="AC111" s="41"/>
      <c r="AD111" s="59"/>
      <c r="AE111" s="37"/>
      <c r="AF111" s="37"/>
      <c r="AI111" s="73"/>
    </row>
    <row r="112" spans="1:35" s="61" customFormat="1" x14ac:dyDescent="0.3">
      <c r="B112" s="42"/>
      <c r="C112" s="42"/>
      <c r="F112" s="42"/>
      <c r="G112" s="28"/>
      <c r="H112" s="36"/>
      <c r="I112" s="37"/>
      <c r="J112" s="37"/>
      <c r="K112" s="37"/>
      <c r="L112" s="28"/>
      <c r="M112" s="28"/>
      <c r="N112" s="28"/>
      <c r="O112" s="38"/>
      <c r="P112" s="28"/>
      <c r="Q112" s="102"/>
      <c r="R112" s="102"/>
      <c r="S112" s="37"/>
      <c r="T112" s="37"/>
      <c r="U112" s="37"/>
      <c r="V112" s="40"/>
      <c r="W112" s="44"/>
      <c r="X112" s="31"/>
      <c r="Y112" s="41"/>
      <c r="Z112" s="40"/>
      <c r="AA112" s="44"/>
      <c r="AB112" s="31"/>
      <c r="AC112" s="41"/>
      <c r="AD112" s="59"/>
      <c r="AE112" s="37"/>
      <c r="AF112" s="37"/>
      <c r="AI112" s="73"/>
    </row>
    <row r="113" spans="1:35" s="61" customFormat="1" x14ac:dyDescent="0.3">
      <c r="B113" s="42"/>
      <c r="C113" s="42"/>
      <c r="F113" s="42"/>
      <c r="G113" s="28"/>
      <c r="H113" s="36"/>
      <c r="I113" s="37"/>
      <c r="J113" s="37"/>
      <c r="K113" s="37"/>
      <c r="L113" s="28"/>
      <c r="M113" s="28"/>
      <c r="N113" s="28"/>
      <c r="O113" s="38"/>
      <c r="P113" s="28"/>
      <c r="Q113" s="102"/>
      <c r="R113" s="102"/>
      <c r="S113" s="37"/>
      <c r="T113" s="37"/>
      <c r="U113" s="37"/>
      <c r="V113" s="40"/>
      <c r="W113" s="44"/>
      <c r="X113" s="31"/>
      <c r="Y113" s="41"/>
      <c r="Z113" s="40"/>
      <c r="AA113" s="44"/>
      <c r="AB113" s="31"/>
      <c r="AC113" s="41"/>
      <c r="AD113" s="59"/>
      <c r="AE113" s="37"/>
      <c r="AF113" s="37"/>
      <c r="AI113" s="73"/>
    </row>
    <row r="114" spans="1:35" s="61" customFormat="1" x14ac:dyDescent="0.3">
      <c r="B114" s="42"/>
      <c r="C114" s="42"/>
      <c r="F114" s="42"/>
      <c r="G114" s="56"/>
      <c r="H114" s="97"/>
      <c r="I114" s="59"/>
      <c r="J114" s="59"/>
      <c r="K114" s="37"/>
      <c r="L114" s="28"/>
      <c r="M114" s="28"/>
      <c r="N114" s="28"/>
      <c r="O114" s="38"/>
      <c r="P114" s="28"/>
      <c r="Q114" s="102"/>
      <c r="R114" s="102"/>
      <c r="S114" s="37"/>
      <c r="T114" s="37"/>
      <c r="U114" s="37"/>
      <c r="V114" s="40"/>
      <c r="W114" s="44"/>
      <c r="X114" s="31"/>
      <c r="Y114" s="41"/>
      <c r="Z114" s="40"/>
      <c r="AA114" s="44"/>
      <c r="AB114" s="31"/>
      <c r="AC114" s="41"/>
      <c r="AD114" s="59"/>
      <c r="AE114" s="37"/>
      <c r="AF114" s="37"/>
      <c r="AI114" s="73"/>
    </row>
    <row r="115" spans="1:35" s="61" customFormat="1" x14ac:dyDescent="0.3">
      <c r="A115" s="29"/>
      <c r="B115" s="56"/>
      <c r="C115" s="56"/>
      <c r="D115" s="95"/>
      <c r="E115" s="29"/>
      <c r="F115" s="65"/>
      <c r="G115" s="56"/>
      <c r="H115" s="97"/>
      <c r="I115" s="59"/>
      <c r="J115" s="59"/>
      <c r="K115" s="37"/>
      <c r="L115" s="28"/>
      <c r="M115" s="28"/>
      <c r="N115" s="28"/>
      <c r="O115" s="38"/>
      <c r="P115" s="28"/>
      <c r="Q115" s="102"/>
      <c r="R115" s="102"/>
      <c r="S115" s="37"/>
      <c r="T115" s="37"/>
      <c r="U115" s="37"/>
      <c r="V115" s="40"/>
      <c r="W115" s="44"/>
      <c r="X115" s="31"/>
      <c r="Y115" s="41"/>
      <c r="Z115" s="40"/>
      <c r="AA115" s="44"/>
      <c r="AB115" s="31"/>
      <c r="AC115" s="41"/>
      <c r="AD115" s="59"/>
      <c r="AE115" s="37"/>
      <c r="AF115" s="37"/>
      <c r="AI115" s="73"/>
    </row>
    <row r="116" spans="1:35" s="61" customFormat="1" x14ac:dyDescent="0.3">
      <c r="A116" s="29"/>
      <c r="B116" s="56"/>
      <c r="C116" s="56"/>
      <c r="D116" s="95"/>
      <c r="E116" s="29"/>
      <c r="F116" s="65"/>
      <c r="G116" s="56"/>
      <c r="H116" s="97"/>
      <c r="I116" s="59"/>
      <c r="J116" s="59"/>
      <c r="K116" s="37"/>
      <c r="L116" s="28"/>
      <c r="M116" s="28"/>
      <c r="N116" s="28"/>
      <c r="O116" s="38"/>
      <c r="P116" s="28"/>
      <c r="Q116" s="103"/>
      <c r="R116" s="102"/>
      <c r="S116" s="37"/>
      <c r="T116" s="37"/>
      <c r="U116" s="37"/>
      <c r="V116" s="40"/>
      <c r="W116" s="44"/>
      <c r="X116" s="31"/>
      <c r="Y116" s="41"/>
      <c r="Z116" s="40"/>
      <c r="AA116" s="44"/>
      <c r="AB116" s="31"/>
      <c r="AC116" s="41"/>
      <c r="AD116" s="59"/>
      <c r="AE116" s="37"/>
      <c r="AF116" s="37"/>
      <c r="AI116" s="73"/>
    </row>
    <row r="117" spans="1:35" s="61" customFormat="1" x14ac:dyDescent="0.3">
      <c r="A117" s="29"/>
      <c r="B117" s="56"/>
      <c r="C117" s="56"/>
      <c r="D117" s="95"/>
      <c r="E117" s="29"/>
      <c r="F117" s="65"/>
      <c r="G117" s="28"/>
      <c r="H117" s="36"/>
      <c r="I117" s="37"/>
      <c r="J117" s="37"/>
      <c r="K117" s="37"/>
      <c r="L117" s="28"/>
      <c r="M117" s="28"/>
      <c r="N117" s="28"/>
      <c r="O117" s="38"/>
      <c r="P117" s="28"/>
      <c r="Q117" s="103"/>
      <c r="R117" s="102"/>
      <c r="S117" s="37"/>
      <c r="T117" s="37"/>
      <c r="U117" s="37"/>
      <c r="V117" s="40"/>
      <c r="W117" s="44"/>
      <c r="X117" s="31"/>
      <c r="Y117" s="41"/>
      <c r="Z117" s="40"/>
      <c r="AA117" s="44"/>
      <c r="AB117" s="31"/>
      <c r="AC117" s="41"/>
      <c r="AD117" s="59"/>
      <c r="AE117" s="37"/>
      <c r="AF117" s="37"/>
      <c r="AI117" s="73"/>
    </row>
    <row r="118" spans="1:35" s="61" customFormat="1" x14ac:dyDescent="0.3">
      <c r="A118" s="29"/>
      <c r="B118" s="56"/>
      <c r="C118" s="56"/>
      <c r="D118" s="95"/>
      <c r="E118" s="29"/>
      <c r="F118" s="65"/>
      <c r="G118" s="28"/>
      <c r="H118" s="36"/>
      <c r="I118" s="37"/>
      <c r="J118" s="37"/>
      <c r="K118" s="37"/>
      <c r="L118" s="28"/>
      <c r="M118" s="28"/>
      <c r="N118" s="28"/>
      <c r="O118" s="38"/>
      <c r="P118" s="28"/>
      <c r="Q118" s="102"/>
      <c r="R118" s="102"/>
      <c r="S118" s="37"/>
      <c r="T118" s="37"/>
      <c r="U118" s="37"/>
      <c r="V118" s="40"/>
      <c r="W118" s="44"/>
      <c r="X118" s="31"/>
      <c r="Y118" s="41"/>
      <c r="Z118" s="40"/>
      <c r="AA118" s="44"/>
      <c r="AB118" s="31"/>
      <c r="AC118" s="41"/>
      <c r="AD118" s="59"/>
      <c r="AE118" s="37"/>
      <c r="AF118" s="37"/>
      <c r="AI118" s="73"/>
    </row>
    <row r="119" spans="1:35" s="61" customFormat="1" x14ac:dyDescent="0.3">
      <c r="A119" s="29"/>
      <c r="B119" s="56"/>
      <c r="C119" s="56"/>
      <c r="D119" s="95"/>
      <c r="E119" s="29"/>
      <c r="F119" s="65"/>
      <c r="G119" s="28"/>
      <c r="H119" s="36"/>
      <c r="I119" s="37"/>
      <c r="J119" s="37"/>
      <c r="K119" s="37"/>
      <c r="L119" s="28"/>
      <c r="M119" s="28"/>
      <c r="N119" s="28"/>
      <c r="O119" s="38"/>
      <c r="P119" s="28"/>
      <c r="Q119" s="102"/>
      <c r="R119" s="102"/>
      <c r="S119" s="37"/>
      <c r="T119" s="37"/>
      <c r="U119" s="37"/>
      <c r="V119" s="44"/>
      <c r="W119" s="44"/>
      <c r="X119" s="31"/>
      <c r="Y119" s="41"/>
      <c r="Z119" s="40"/>
      <c r="AA119" s="44"/>
      <c r="AB119" s="31"/>
      <c r="AC119" s="41"/>
      <c r="AD119" s="59"/>
      <c r="AE119" s="37"/>
      <c r="AF119" s="37"/>
      <c r="AI119" s="73"/>
    </row>
    <row r="120" spans="1:35" s="61" customFormat="1" x14ac:dyDescent="0.3">
      <c r="A120" s="29"/>
      <c r="B120" s="56"/>
      <c r="C120" s="56"/>
      <c r="D120" s="95"/>
      <c r="E120" s="29"/>
      <c r="F120" s="65"/>
      <c r="G120" s="28"/>
      <c r="H120" s="36"/>
      <c r="I120" s="37"/>
      <c r="J120" s="37"/>
      <c r="K120" s="37"/>
      <c r="L120" s="28"/>
      <c r="M120" s="28"/>
      <c r="N120" s="28"/>
      <c r="O120" s="38"/>
      <c r="P120" s="28"/>
      <c r="Q120" s="102"/>
      <c r="R120" s="102"/>
      <c r="S120" s="37"/>
      <c r="T120" s="37"/>
      <c r="U120" s="37"/>
      <c r="V120" s="40"/>
      <c r="W120" s="44"/>
      <c r="X120" s="31"/>
      <c r="Y120" s="41"/>
      <c r="Z120" s="40"/>
      <c r="AA120" s="44"/>
      <c r="AB120" s="31"/>
      <c r="AC120" s="41"/>
      <c r="AD120" s="59"/>
      <c r="AE120" s="37"/>
      <c r="AF120" s="37"/>
      <c r="AI120" s="73"/>
    </row>
    <row r="121" spans="1:35" s="61" customFormat="1" x14ac:dyDescent="0.3">
      <c r="A121" s="29"/>
      <c r="B121" s="56"/>
      <c r="C121" s="56"/>
      <c r="D121" s="95"/>
      <c r="E121" s="29"/>
      <c r="F121" s="65"/>
      <c r="G121" s="28"/>
      <c r="H121" s="36"/>
      <c r="I121" s="37"/>
      <c r="J121" s="37"/>
      <c r="K121" s="37"/>
      <c r="L121" s="28"/>
      <c r="M121" s="28"/>
      <c r="N121" s="28"/>
      <c r="O121" s="38"/>
      <c r="P121" s="28"/>
      <c r="Q121" s="102"/>
      <c r="R121" s="102"/>
      <c r="S121" s="37"/>
      <c r="T121" s="37"/>
      <c r="U121" s="37"/>
      <c r="V121" s="40"/>
      <c r="W121" s="66"/>
      <c r="X121" s="31"/>
      <c r="Y121" s="41"/>
      <c r="Z121" s="40"/>
      <c r="AA121" s="44"/>
      <c r="AB121" s="31"/>
      <c r="AC121" s="41"/>
      <c r="AD121" s="59"/>
      <c r="AE121" s="37"/>
      <c r="AF121" s="37"/>
      <c r="AI121" s="73"/>
    </row>
    <row r="122" spans="1:35" s="61" customFormat="1" x14ac:dyDescent="0.3">
      <c r="A122" s="29"/>
      <c r="B122" s="56"/>
      <c r="C122" s="56"/>
      <c r="D122" s="95"/>
      <c r="E122" s="29"/>
      <c r="F122" s="65"/>
      <c r="G122" s="28"/>
      <c r="H122" s="36"/>
      <c r="I122" s="37"/>
      <c r="J122" s="37"/>
      <c r="K122" s="37"/>
      <c r="L122" s="28"/>
      <c r="M122" s="28"/>
      <c r="N122" s="28"/>
      <c r="O122" s="38"/>
      <c r="P122" s="28"/>
      <c r="Q122" s="102"/>
      <c r="R122" s="102"/>
      <c r="S122" s="37"/>
      <c r="T122" s="37"/>
      <c r="U122" s="37"/>
      <c r="V122" s="40"/>
      <c r="W122" s="44"/>
      <c r="X122" s="31"/>
      <c r="Y122" s="41"/>
      <c r="Z122" s="40"/>
      <c r="AA122" s="44"/>
      <c r="AB122" s="31"/>
      <c r="AC122" s="41"/>
      <c r="AD122" s="59"/>
      <c r="AE122" s="37"/>
      <c r="AF122" s="37"/>
      <c r="AI122" s="73"/>
    </row>
    <row r="123" spans="1:35" s="61" customFormat="1" x14ac:dyDescent="0.3">
      <c r="A123" s="29"/>
      <c r="B123" s="56"/>
      <c r="C123" s="56"/>
      <c r="D123" s="95"/>
      <c r="E123" s="29"/>
      <c r="F123" s="65"/>
      <c r="G123" s="28"/>
      <c r="H123" s="36"/>
      <c r="I123" s="37"/>
      <c r="J123" s="37"/>
      <c r="K123" s="37"/>
      <c r="L123" s="28"/>
      <c r="M123" s="28"/>
      <c r="N123" s="28"/>
      <c r="O123" s="38"/>
      <c r="P123" s="28"/>
      <c r="Q123" s="102"/>
      <c r="R123" s="102"/>
      <c r="S123" s="37"/>
      <c r="T123" s="37"/>
      <c r="U123" s="37"/>
      <c r="V123" s="40"/>
      <c r="W123" s="44"/>
      <c r="X123" s="41"/>
      <c r="Y123" s="41"/>
      <c r="Z123" s="40"/>
      <c r="AA123" s="44"/>
      <c r="AB123" s="41"/>
      <c r="AC123" s="41"/>
      <c r="AD123" s="59"/>
      <c r="AE123" s="37"/>
      <c r="AF123" s="37"/>
      <c r="AI123" s="73"/>
    </row>
    <row r="124" spans="1:35" s="61" customFormat="1" x14ac:dyDescent="0.3">
      <c r="A124" s="29"/>
      <c r="B124" s="56"/>
      <c r="C124" s="56"/>
      <c r="D124" s="95"/>
      <c r="E124" s="29"/>
      <c r="F124" s="65"/>
      <c r="G124" s="28"/>
      <c r="H124" s="36"/>
      <c r="I124" s="37"/>
      <c r="J124" s="37"/>
      <c r="K124" s="37"/>
      <c r="L124" s="28"/>
      <c r="M124" s="28"/>
      <c r="N124" s="28"/>
      <c r="O124" s="38"/>
      <c r="P124" s="28"/>
      <c r="Q124" s="102"/>
      <c r="R124" s="102"/>
      <c r="S124" s="37"/>
      <c r="T124" s="37"/>
      <c r="U124" s="37"/>
      <c r="V124" s="40"/>
      <c r="W124" s="44"/>
      <c r="X124" s="31"/>
      <c r="Y124" s="41"/>
      <c r="Z124" s="40"/>
      <c r="AA124" s="44"/>
      <c r="AB124" s="31"/>
      <c r="AC124" s="41"/>
      <c r="AD124" s="59"/>
      <c r="AE124" s="37"/>
      <c r="AF124" s="37"/>
      <c r="AI124" s="73"/>
    </row>
    <row r="125" spans="1:35" s="61" customFormat="1" x14ac:dyDescent="0.3">
      <c r="A125" s="29"/>
      <c r="B125" s="56"/>
      <c r="C125" s="56"/>
      <c r="D125" s="95"/>
      <c r="E125" s="29"/>
      <c r="F125" s="65"/>
      <c r="G125" s="28"/>
      <c r="H125" s="36"/>
      <c r="I125" s="37"/>
      <c r="J125" s="37"/>
      <c r="K125" s="37"/>
      <c r="L125" s="28"/>
      <c r="M125" s="28"/>
      <c r="N125" s="28"/>
      <c r="O125" s="38"/>
      <c r="P125" s="28"/>
      <c r="Q125" s="102"/>
      <c r="R125" s="102"/>
      <c r="S125" s="37"/>
      <c r="T125" s="37"/>
      <c r="U125" s="37"/>
      <c r="V125" s="40"/>
      <c r="W125" s="44"/>
      <c r="X125" s="31"/>
      <c r="Y125" s="41"/>
      <c r="Z125" s="40"/>
      <c r="AA125" s="44"/>
      <c r="AB125" s="31"/>
      <c r="AC125" s="41"/>
      <c r="AD125" s="59"/>
      <c r="AE125" s="37"/>
      <c r="AF125" s="37"/>
      <c r="AI125" s="73"/>
    </row>
    <row r="126" spans="1:35" s="61" customFormat="1" x14ac:dyDescent="0.3">
      <c r="A126" s="29"/>
      <c r="B126" s="56"/>
      <c r="C126" s="56"/>
      <c r="D126" s="95"/>
      <c r="E126" s="29"/>
      <c r="F126" s="65"/>
      <c r="G126" s="28"/>
      <c r="H126" s="36"/>
      <c r="I126" s="37"/>
      <c r="J126" s="37"/>
      <c r="K126" s="37"/>
      <c r="L126" s="28"/>
      <c r="M126" s="28"/>
      <c r="N126" s="28"/>
      <c r="O126" s="38"/>
      <c r="P126" s="28"/>
      <c r="Q126" s="102"/>
      <c r="R126" s="102"/>
      <c r="S126" s="37"/>
      <c r="T126" s="37"/>
      <c r="U126" s="37"/>
      <c r="V126" s="40"/>
      <c r="W126" s="44"/>
      <c r="X126" s="31"/>
      <c r="Y126" s="41"/>
      <c r="Z126" s="40"/>
      <c r="AA126" s="44"/>
      <c r="AB126" s="41"/>
      <c r="AC126" s="41"/>
      <c r="AD126" s="59"/>
      <c r="AE126" s="37"/>
      <c r="AF126" s="37"/>
      <c r="AI126" s="73"/>
    </row>
    <row r="127" spans="1:35" s="61" customFormat="1" x14ac:dyDescent="0.3">
      <c r="A127" s="29"/>
      <c r="B127" s="56"/>
      <c r="C127" s="56"/>
      <c r="D127" s="95"/>
      <c r="E127" s="29"/>
      <c r="F127" s="65"/>
      <c r="G127" s="28"/>
      <c r="H127" s="36"/>
      <c r="I127" s="37"/>
      <c r="J127" s="37"/>
      <c r="K127" s="37"/>
      <c r="L127" s="28"/>
      <c r="M127" s="28"/>
      <c r="N127" s="28"/>
      <c r="O127" s="38"/>
      <c r="P127" s="28"/>
      <c r="Q127" s="102"/>
      <c r="R127" s="102"/>
      <c r="S127" s="37"/>
      <c r="T127" s="37"/>
      <c r="U127" s="37"/>
      <c r="V127" s="40"/>
      <c r="W127" s="44"/>
      <c r="X127" s="31"/>
      <c r="Y127" s="41"/>
      <c r="Z127" s="40"/>
      <c r="AA127" s="44"/>
      <c r="AB127" s="41"/>
      <c r="AC127" s="41"/>
      <c r="AD127" s="59"/>
      <c r="AE127" s="37"/>
      <c r="AF127" s="37"/>
      <c r="AI127" s="73"/>
    </row>
    <row r="128" spans="1:35" s="61" customFormat="1" x14ac:dyDescent="0.3">
      <c r="A128" s="29"/>
      <c r="B128" s="56"/>
      <c r="C128" s="56"/>
      <c r="D128" s="95"/>
      <c r="E128" s="29"/>
      <c r="F128" s="65"/>
      <c r="G128" s="28"/>
      <c r="H128" s="36"/>
      <c r="I128" s="37"/>
      <c r="J128" s="37"/>
      <c r="K128" s="37"/>
      <c r="L128" s="28"/>
      <c r="M128" s="28"/>
      <c r="N128" s="28"/>
      <c r="O128" s="38"/>
      <c r="P128" s="28"/>
      <c r="Q128" s="102"/>
      <c r="R128" s="102"/>
      <c r="S128" s="37"/>
      <c r="T128" s="37"/>
      <c r="U128" s="37"/>
      <c r="V128" s="40"/>
      <c r="W128" s="44"/>
      <c r="X128" s="31"/>
      <c r="Y128" s="41"/>
      <c r="Z128" s="44"/>
      <c r="AA128" s="44"/>
      <c r="AB128" s="41"/>
      <c r="AC128" s="41"/>
      <c r="AD128" s="59"/>
      <c r="AE128" s="37"/>
      <c r="AF128" s="37"/>
      <c r="AI128" s="73"/>
    </row>
    <row r="129" spans="1:35" s="61" customFormat="1" x14ac:dyDescent="0.3">
      <c r="A129" s="29"/>
      <c r="B129" s="56"/>
      <c r="C129" s="56"/>
      <c r="D129" s="95"/>
      <c r="E129" s="29"/>
      <c r="F129" s="65"/>
      <c r="G129" s="28"/>
      <c r="H129" s="36"/>
      <c r="I129" s="37"/>
      <c r="J129" s="37"/>
      <c r="K129" s="37"/>
      <c r="L129" s="28"/>
      <c r="M129" s="28"/>
      <c r="N129" s="28"/>
      <c r="O129" s="38"/>
      <c r="P129" s="28"/>
      <c r="Q129" s="102"/>
      <c r="R129" s="102"/>
      <c r="S129" s="37"/>
      <c r="T129" s="37"/>
      <c r="U129" s="37"/>
      <c r="V129" s="40"/>
      <c r="W129" s="44"/>
      <c r="X129" s="31"/>
      <c r="Y129" s="41"/>
      <c r="Z129" s="40"/>
      <c r="AA129" s="44"/>
      <c r="AB129" s="41"/>
      <c r="AC129" s="41"/>
      <c r="AD129" s="59"/>
      <c r="AE129" s="37"/>
      <c r="AF129" s="37"/>
      <c r="AI129" s="73"/>
    </row>
    <row r="130" spans="1:35" s="61" customFormat="1" x14ac:dyDescent="0.3">
      <c r="A130" s="29"/>
      <c r="B130" s="56"/>
      <c r="C130" s="56"/>
      <c r="D130" s="95"/>
      <c r="E130" s="29"/>
      <c r="F130" s="65"/>
      <c r="G130" s="28"/>
      <c r="H130" s="36"/>
      <c r="I130" s="37"/>
      <c r="J130" s="37"/>
      <c r="K130" s="37"/>
      <c r="L130" s="28"/>
      <c r="M130" s="28"/>
      <c r="N130" s="28"/>
      <c r="O130" s="38"/>
      <c r="P130" s="28"/>
      <c r="Q130" s="102"/>
      <c r="R130" s="102"/>
      <c r="S130" s="37"/>
      <c r="T130" s="37"/>
      <c r="U130" s="37"/>
      <c r="V130" s="40"/>
      <c r="W130" s="44"/>
      <c r="X130" s="31"/>
      <c r="Y130" s="41"/>
      <c r="Z130" s="40"/>
      <c r="AA130" s="44"/>
      <c r="AB130" s="41"/>
      <c r="AC130" s="41"/>
      <c r="AD130" s="59"/>
      <c r="AE130" s="37"/>
      <c r="AF130" s="37"/>
      <c r="AI130" s="73"/>
    </row>
    <row r="131" spans="1:35" s="61" customFormat="1" x14ac:dyDescent="0.3">
      <c r="A131" s="29"/>
      <c r="B131" s="56"/>
      <c r="C131" s="56"/>
      <c r="D131" s="95"/>
      <c r="E131" s="29"/>
      <c r="F131" s="65"/>
      <c r="G131" s="28"/>
      <c r="H131" s="36"/>
      <c r="I131" s="37"/>
      <c r="J131" s="37"/>
      <c r="K131" s="37"/>
      <c r="L131" s="28"/>
      <c r="M131" s="28"/>
      <c r="N131" s="28"/>
      <c r="O131" s="38"/>
      <c r="P131" s="28"/>
      <c r="Q131" s="102"/>
      <c r="R131" s="102"/>
      <c r="S131" s="37"/>
      <c r="T131" s="37"/>
      <c r="U131" s="37"/>
      <c r="V131" s="40"/>
      <c r="W131" s="44"/>
      <c r="X131" s="41"/>
      <c r="Y131" s="41"/>
      <c r="Z131" s="40"/>
      <c r="AA131" s="44"/>
      <c r="AB131" s="41"/>
      <c r="AC131" s="41"/>
      <c r="AD131" s="59"/>
      <c r="AE131" s="37"/>
      <c r="AF131" s="37"/>
      <c r="AI131" s="73"/>
    </row>
    <row r="132" spans="1:35" s="61" customFormat="1" x14ac:dyDescent="0.3">
      <c r="A132" s="29"/>
      <c r="B132" s="56"/>
      <c r="C132" s="56"/>
      <c r="D132" s="95"/>
      <c r="E132" s="29"/>
      <c r="F132" s="65"/>
      <c r="G132" s="28"/>
      <c r="H132" s="36"/>
      <c r="I132" s="37"/>
      <c r="J132" s="37"/>
      <c r="K132" s="37"/>
      <c r="L132" s="28"/>
      <c r="M132" s="28"/>
      <c r="N132" s="28"/>
      <c r="O132" s="38"/>
      <c r="P132" s="28"/>
      <c r="Q132" s="102"/>
      <c r="R132" s="102"/>
      <c r="S132" s="37"/>
      <c r="T132" s="37"/>
      <c r="U132" s="37"/>
      <c r="V132" s="40"/>
      <c r="W132" s="44"/>
      <c r="X132" s="41"/>
      <c r="Y132" s="41"/>
      <c r="Z132" s="40"/>
      <c r="AA132" s="44"/>
      <c r="AB132" s="41"/>
      <c r="AC132" s="41"/>
      <c r="AD132" s="59"/>
      <c r="AE132" s="37"/>
      <c r="AF132" s="37"/>
      <c r="AI132" s="73"/>
    </row>
    <row r="133" spans="1:35" s="61" customFormat="1" x14ac:dyDescent="0.3">
      <c r="A133" s="29"/>
      <c r="B133" s="56"/>
      <c r="C133" s="56"/>
      <c r="D133" s="95"/>
      <c r="E133" s="29"/>
      <c r="F133" s="65"/>
      <c r="G133" s="28"/>
      <c r="H133" s="36"/>
      <c r="I133" s="37"/>
      <c r="J133" s="37"/>
      <c r="K133" s="37"/>
      <c r="L133" s="28"/>
      <c r="M133" s="28"/>
      <c r="N133" s="28"/>
      <c r="O133" s="38"/>
      <c r="P133" s="28"/>
      <c r="Q133" s="102"/>
      <c r="R133" s="102"/>
      <c r="S133" s="37"/>
      <c r="T133" s="37"/>
      <c r="U133" s="37"/>
      <c r="V133" s="40"/>
      <c r="W133" s="44"/>
      <c r="X133" s="31"/>
      <c r="Y133" s="41"/>
      <c r="Z133" s="40"/>
      <c r="AA133" s="44"/>
      <c r="AB133" s="41"/>
      <c r="AC133" s="41"/>
      <c r="AD133" s="59"/>
      <c r="AE133" s="37"/>
      <c r="AF133" s="37"/>
      <c r="AI133" s="73"/>
    </row>
    <row r="134" spans="1:35" s="61" customFormat="1" x14ac:dyDescent="0.3">
      <c r="B134" s="42"/>
      <c r="C134" s="42"/>
      <c r="F134" s="42"/>
      <c r="G134" s="28"/>
      <c r="H134" s="36"/>
      <c r="I134" s="37"/>
      <c r="J134" s="37"/>
      <c r="K134" s="37"/>
      <c r="L134" s="28"/>
      <c r="M134" s="28"/>
      <c r="N134" s="28"/>
      <c r="O134" s="38"/>
      <c r="P134" s="28"/>
      <c r="Q134" s="102"/>
      <c r="R134" s="102"/>
      <c r="S134" s="37"/>
      <c r="T134" s="37"/>
      <c r="U134" s="37"/>
      <c r="V134" s="40"/>
      <c r="W134" s="44"/>
      <c r="X134" s="31"/>
      <c r="Y134" s="41"/>
      <c r="Z134" s="40"/>
      <c r="AA134" s="44"/>
      <c r="AB134" s="41"/>
      <c r="AC134" s="41"/>
      <c r="AD134" s="59"/>
      <c r="AE134" s="37"/>
      <c r="AF134" s="37"/>
      <c r="AI134" s="73"/>
    </row>
    <row r="135" spans="1:35" s="61" customFormat="1" x14ac:dyDescent="0.3">
      <c r="A135" s="29"/>
      <c r="B135" s="56"/>
      <c r="C135" s="56"/>
      <c r="D135" s="95"/>
      <c r="E135" s="29"/>
      <c r="F135" s="65"/>
      <c r="G135" s="28"/>
      <c r="H135" s="36"/>
      <c r="I135" s="37"/>
      <c r="J135" s="37"/>
      <c r="K135" s="37"/>
      <c r="L135" s="28"/>
      <c r="M135" s="28"/>
      <c r="N135" s="28"/>
      <c r="O135" s="38"/>
      <c r="P135" s="28"/>
      <c r="Q135" s="102"/>
      <c r="R135" s="102"/>
      <c r="S135" s="37"/>
      <c r="T135" s="37"/>
      <c r="U135" s="37"/>
      <c r="V135" s="40"/>
      <c r="W135" s="44"/>
      <c r="X135" s="31"/>
      <c r="Y135" s="41"/>
      <c r="Z135" s="40"/>
      <c r="AA135" s="44"/>
      <c r="AB135" s="41"/>
      <c r="AC135" s="41"/>
      <c r="AD135" s="59"/>
      <c r="AE135" s="37"/>
      <c r="AF135" s="37"/>
      <c r="AI135" s="73"/>
    </row>
    <row r="136" spans="1:35" s="61" customFormat="1" x14ac:dyDescent="0.3">
      <c r="A136" s="29"/>
      <c r="B136" s="56"/>
      <c r="C136" s="56"/>
      <c r="D136" s="95"/>
      <c r="E136" s="29"/>
      <c r="F136" s="65"/>
      <c r="G136" s="28"/>
      <c r="H136" s="36"/>
      <c r="I136" s="37"/>
      <c r="J136" s="37"/>
      <c r="K136" s="37"/>
      <c r="L136" s="28"/>
      <c r="M136" s="28"/>
      <c r="N136" s="28"/>
      <c r="O136" s="38"/>
      <c r="P136" s="28"/>
      <c r="Q136" s="102"/>
      <c r="R136" s="102"/>
      <c r="S136" s="37"/>
      <c r="T136" s="37"/>
      <c r="U136" s="37"/>
      <c r="V136" s="40"/>
      <c r="W136" s="44"/>
      <c r="X136" s="31"/>
      <c r="Y136" s="41"/>
      <c r="Z136" s="40"/>
      <c r="AA136" s="44"/>
      <c r="AB136" s="31"/>
      <c r="AC136" s="41"/>
      <c r="AD136" s="59"/>
      <c r="AE136" s="37"/>
      <c r="AF136" s="37"/>
      <c r="AI136" s="73"/>
    </row>
    <row r="137" spans="1:35" s="61" customFormat="1" x14ac:dyDescent="0.3">
      <c r="A137" s="29"/>
      <c r="B137" s="56"/>
      <c r="C137" s="56"/>
      <c r="D137" s="95"/>
      <c r="E137" s="29"/>
      <c r="F137" s="65"/>
      <c r="G137" s="28"/>
      <c r="H137" s="36"/>
      <c r="I137" s="37"/>
      <c r="J137" s="37"/>
      <c r="K137" s="37"/>
      <c r="L137" s="28"/>
      <c r="M137" s="28"/>
      <c r="N137" s="28"/>
      <c r="O137" s="38"/>
      <c r="P137" s="28"/>
      <c r="Q137" s="102"/>
      <c r="R137" s="102"/>
      <c r="S137" s="37"/>
      <c r="T137" s="37"/>
      <c r="U137" s="37"/>
      <c r="V137" s="40"/>
      <c r="W137" s="44"/>
      <c r="X137" s="31"/>
      <c r="Y137" s="41"/>
      <c r="Z137" s="40"/>
      <c r="AA137" s="44"/>
      <c r="AB137" s="31"/>
      <c r="AC137" s="41"/>
      <c r="AD137" s="59"/>
      <c r="AE137" s="37"/>
      <c r="AF137" s="37"/>
      <c r="AI137" s="73"/>
    </row>
    <row r="138" spans="1:35" s="61" customFormat="1" x14ac:dyDescent="0.3">
      <c r="A138" s="29"/>
      <c r="B138" s="56"/>
      <c r="C138" s="56"/>
      <c r="D138" s="95"/>
      <c r="E138" s="29"/>
      <c r="F138" s="65"/>
      <c r="G138" s="28"/>
      <c r="H138" s="36"/>
      <c r="I138" s="37"/>
      <c r="J138" s="37"/>
      <c r="K138" s="37"/>
      <c r="L138" s="28"/>
      <c r="M138" s="28"/>
      <c r="N138" s="28"/>
      <c r="O138" s="38"/>
      <c r="P138" s="28"/>
      <c r="Q138" s="102"/>
      <c r="R138" s="102"/>
      <c r="S138" s="37"/>
      <c r="T138" s="37"/>
      <c r="U138" s="37"/>
      <c r="V138" s="40"/>
      <c r="W138" s="44"/>
      <c r="X138" s="31"/>
      <c r="Y138" s="41"/>
      <c r="Z138" s="40"/>
      <c r="AA138" s="44"/>
      <c r="AB138" s="31"/>
      <c r="AC138" s="41"/>
      <c r="AD138" s="59"/>
      <c r="AE138" s="37"/>
      <c r="AF138" s="37"/>
      <c r="AI138" s="73"/>
    </row>
    <row r="139" spans="1:35" s="61" customFormat="1" x14ac:dyDescent="0.3">
      <c r="A139" s="29"/>
      <c r="B139" s="56"/>
      <c r="C139" s="56"/>
      <c r="D139" s="95"/>
      <c r="E139" s="29"/>
      <c r="F139" s="65"/>
      <c r="G139" s="28"/>
      <c r="H139" s="36"/>
      <c r="I139" s="37"/>
      <c r="J139" s="37"/>
      <c r="K139" s="37"/>
      <c r="L139" s="28"/>
      <c r="M139" s="28"/>
      <c r="N139" s="28"/>
      <c r="O139" s="38"/>
      <c r="P139" s="28"/>
      <c r="Q139" s="102"/>
      <c r="R139" s="102"/>
      <c r="S139" s="37"/>
      <c r="T139" s="37"/>
      <c r="U139" s="37"/>
      <c r="V139" s="40"/>
      <c r="W139" s="44"/>
      <c r="X139" s="31"/>
      <c r="Y139" s="41"/>
      <c r="Z139" s="40"/>
      <c r="AA139" s="44"/>
      <c r="AB139" s="31"/>
      <c r="AC139" s="41"/>
      <c r="AD139" s="59"/>
      <c r="AE139" s="37"/>
      <c r="AF139" s="37"/>
      <c r="AI139" s="73"/>
    </row>
    <row r="140" spans="1:35" s="61" customFormat="1" x14ac:dyDescent="0.3">
      <c r="A140" s="29"/>
      <c r="B140" s="56"/>
      <c r="C140" s="56"/>
      <c r="D140" s="95"/>
      <c r="E140" s="29"/>
      <c r="F140" s="65"/>
      <c r="G140" s="28"/>
      <c r="H140" s="36"/>
      <c r="I140" s="37"/>
      <c r="J140" s="37"/>
      <c r="K140" s="37"/>
      <c r="L140" s="28"/>
      <c r="M140" s="28"/>
      <c r="N140" s="28"/>
      <c r="O140" s="38"/>
      <c r="P140" s="28"/>
      <c r="Q140" s="102"/>
      <c r="R140" s="102"/>
      <c r="S140" s="37"/>
      <c r="T140" s="37"/>
      <c r="U140" s="37"/>
      <c r="V140" s="40"/>
      <c r="W140" s="44"/>
      <c r="X140" s="31"/>
      <c r="Y140" s="41"/>
      <c r="Z140" s="40"/>
      <c r="AA140" s="44"/>
      <c r="AB140" s="31"/>
      <c r="AC140" s="41"/>
      <c r="AD140" s="59"/>
      <c r="AE140" s="37"/>
      <c r="AF140" s="37"/>
      <c r="AI140" s="73"/>
    </row>
    <row r="141" spans="1:35" s="61" customFormat="1" x14ac:dyDescent="0.3">
      <c r="A141" s="29"/>
      <c r="B141" s="56"/>
      <c r="C141" s="56"/>
      <c r="D141" s="95"/>
      <c r="E141" s="29"/>
      <c r="F141" s="65"/>
      <c r="G141" s="28"/>
      <c r="H141" s="36"/>
      <c r="I141" s="37"/>
      <c r="J141" s="37"/>
      <c r="K141" s="37"/>
      <c r="L141" s="28"/>
      <c r="M141" s="28"/>
      <c r="N141" s="28"/>
      <c r="O141" s="38"/>
      <c r="P141" s="28"/>
      <c r="Q141" s="102"/>
      <c r="R141" s="102"/>
      <c r="S141" s="37"/>
      <c r="T141" s="37"/>
      <c r="U141" s="37"/>
      <c r="V141" s="40"/>
      <c r="W141" s="44"/>
      <c r="X141" s="41"/>
      <c r="Y141" s="41"/>
      <c r="Z141" s="40"/>
      <c r="AA141" s="44"/>
      <c r="AB141" s="31"/>
      <c r="AC141" s="41"/>
      <c r="AD141" s="59"/>
      <c r="AE141" s="37"/>
      <c r="AF141" s="37"/>
      <c r="AI141" s="73"/>
    </row>
    <row r="142" spans="1:35" s="61" customFormat="1" x14ac:dyDescent="0.3">
      <c r="A142" s="29"/>
      <c r="B142" s="56"/>
      <c r="C142" s="56"/>
      <c r="D142" s="95"/>
      <c r="E142" s="29"/>
      <c r="F142" s="65"/>
      <c r="G142" s="28"/>
      <c r="H142" s="36"/>
      <c r="I142" s="37"/>
      <c r="J142" s="37"/>
      <c r="K142" s="37"/>
      <c r="L142" s="28"/>
      <c r="M142" s="28"/>
      <c r="N142" s="28"/>
      <c r="O142" s="38"/>
      <c r="P142" s="28"/>
      <c r="Q142" s="102"/>
      <c r="R142" s="102"/>
      <c r="S142" s="37"/>
      <c r="T142" s="37"/>
      <c r="U142" s="37"/>
      <c r="V142" s="40"/>
      <c r="W142" s="44"/>
      <c r="X142" s="41"/>
      <c r="Y142" s="41"/>
      <c r="Z142" s="40"/>
      <c r="AA142" s="44"/>
      <c r="AB142" s="31"/>
      <c r="AC142" s="41"/>
      <c r="AD142" s="59"/>
      <c r="AE142" s="37"/>
      <c r="AF142" s="37"/>
      <c r="AI142" s="73"/>
    </row>
    <row r="143" spans="1:35" s="61" customFormat="1" x14ac:dyDescent="0.3">
      <c r="A143" s="29"/>
      <c r="B143" s="56"/>
      <c r="C143" s="56"/>
      <c r="D143" s="95"/>
      <c r="E143" s="29"/>
      <c r="F143" s="65"/>
      <c r="G143" s="28"/>
      <c r="H143" s="36"/>
      <c r="I143" s="37"/>
      <c r="J143" s="37"/>
      <c r="K143" s="37"/>
      <c r="L143" s="28"/>
      <c r="M143" s="28"/>
      <c r="N143" s="28"/>
      <c r="O143" s="38"/>
      <c r="P143" s="28"/>
      <c r="Q143" s="102"/>
      <c r="R143" s="102"/>
      <c r="S143" s="37"/>
      <c r="T143" s="37"/>
      <c r="U143" s="37"/>
      <c r="V143" s="40"/>
      <c r="W143" s="44"/>
      <c r="X143" s="41"/>
      <c r="Y143" s="41"/>
      <c r="Z143" s="40"/>
      <c r="AA143" s="44"/>
      <c r="AB143" s="31"/>
      <c r="AC143" s="41"/>
      <c r="AD143" s="59"/>
      <c r="AE143" s="37"/>
      <c r="AF143" s="37"/>
      <c r="AI143" s="73"/>
    </row>
    <row r="144" spans="1:35" s="61" customFormat="1" x14ac:dyDescent="0.3">
      <c r="A144" s="29"/>
      <c r="B144" s="56"/>
      <c r="C144" s="56"/>
      <c r="D144" s="95"/>
      <c r="E144" s="29"/>
      <c r="F144" s="65"/>
      <c r="G144" s="28"/>
      <c r="H144" s="36"/>
      <c r="I144" s="37"/>
      <c r="J144" s="37"/>
      <c r="K144" s="37"/>
      <c r="L144" s="28"/>
      <c r="M144" s="28"/>
      <c r="N144" s="28"/>
      <c r="O144" s="38"/>
      <c r="P144" s="28"/>
      <c r="Q144" s="102"/>
      <c r="R144" s="102"/>
      <c r="S144" s="37"/>
      <c r="T144" s="37"/>
      <c r="U144" s="37"/>
      <c r="V144" s="40"/>
      <c r="W144" s="44"/>
      <c r="X144" s="41"/>
      <c r="Y144" s="41"/>
      <c r="Z144" s="40"/>
      <c r="AA144" s="44"/>
      <c r="AB144" s="31"/>
      <c r="AC144" s="41"/>
      <c r="AD144" s="59"/>
      <c r="AE144" s="37"/>
      <c r="AF144" s="37"/>
      <c r="AI144" s="73"/>
    </row>
    <row r="145" spans="1:35" s="61" customFormat="1" x14ac:dyDescent="0.3">
      <c r="A145" s="29"/>
      <c r="B145" s="56"/>
      <c r="C145" s="56"/>
      <c r="D145" s="95"/>
      <c r="E145" s="29"/>
      <c r="F145" s="65"/>
      <c r="G145" s="28"/>
      <c r="H145" s="36"/>
      <c r="I145" s="37"/>
      <c r="J145" s="37"/>
      <c r="K145" s="37"/>
      <c r="L145" s="28"/>
      <c r="M145" s="28"/>
      <c r="N145" s="28"/>
      <c r="O145" s="38"/>
      <c r="P145" s="28"/>
      <c r="Q145" s="102"/>
      <c r="R145" s="102"/>
      <c r="S145" s="37"/>
      <c r="T145" s="37"/>
      <c r="U145" s="37"/>
      <c r="V145" s="40"/>
      <c r="W145" s="44"/>
      <c r="X145" s="41"/>
      <c r="Y145" s="41"/>
      <c r="Z145" s="40"/>
      <c r="AA145" s="44"/>
      <c r="AB145" s="31"/>
      <c r="AC145" s="41"/>
      <c r="AD145" s="59"/>
      <c r="AE145" s="37"/>
      <c r="AF145" s="37"/>
      <c r="AI145" s="73"/>
    </row>
    <row r="146" spans="1:35" s="61" customFormat="1" x14ac:dyDescent="0.3">
      <c r="A146" s="29"/>
      <c r="B146" s="56"/>
      <c r="C146" s="56"/>
      <c r="D146" s="95"/>
      <c r="E146" s="29"/>
      <c r="F146" s="65"/>
      <c r="G146" s="28"/>
      <c r="H146" s="36"/>
      <c r="I146" s="37"/>
      <c r="J146" s="37"/>
      <c r="K146" s="37"/>
      <c r="L146" s="28"/>
      <c r="M146" s="28"/>
      <c r="N146" s="28"/>
      <c r="O146" s="38"/>
      <c r="P146" s="28"/>
      <c r="Q146" s="102"/>
      <c r="R146" s="102"/>
      <c r="S146" s="37"/>
      <c r="T146" s="37"/>
      <c r="U146" s="37"/>
      <c r="V146" s="40"/>
      <c r="W146" s="44"/>
      <c r="X146" s="41"/>
      <c r="Y146" s="41"/>
      <c r="Z146" s="40"/>
      <c r="AA146" s="44"/>
      <c r="AB146" s="31"/>
      <c r="AC146" s="41"/>
      <c r="AD146" s="59"/>
      <c r="AE146" s="37"/>
      <c r="AF146" s="37"/>
      <c r="AI146" s="73"/>
    </row>
    <row r="147" spans="1:35" s="61" customFormat="1" x14ac:dyDescent="0.3">
      <c r="A147" s="29"/>
      <c r="B147" s="56"/>
      <c r="C147" s="56"/>
      <c r="D147" s="95"/>
      <c r="E147" s="29"/>
      <c r="F147" s="65"/>
      <c r="G147" s="28"/>
      <c r="H147" s="36"/>
      <c r="I147" s="37"/>
      <c r="J147" s="37"/>
      <c r="K147" s="37"/>
      <c r="L147" s="28"/>
      <c r="M147" s="28"/>
      <c r="N147" s="28"/>
      <c r="O147" s="38"/>
      <c r="P147" s="28"/>
      <c r="Q147" s="102"/>
      <c r="R147" s="102"/>
      <c r="S147" s="37"/>
      <c r="T147" s="37"/>
      <c r="U147" s="37"/>
      <c r="V147" s="40"/>
      <c r="W147" s="44"/>
      <c r="X147" s="31"/>
      <c r="Y147" s="41"/>
      <c r="Z147" s="40"/>
      <c r="AA147" s="44"/>
      <c r="AB147" s="31"/>
      <c r="AC147" s="41"/>
      <c r="AD147" s="59"/>
      <c r="AE147" s="37"/>
      <c r="AF147" s="37"/>
      <c r="AI147" s="73"/>
    </row>
    <row r="148" spans="1:35" s="61" customFormat="1" x14ac:dyDescent="0.3">
      <c r="A148" s="29"/>
      <c r="B148" s="56"/>
      <c r="C148" s="56"/>
      <c r="D148" s="95"/>
      <c r="E148" s="29"/>
      <c r="F148" s="65"/>
      <c r="G148" s="28"/>
      <c r="H148" s="36"/>
      <c r="I148" s="37"/>
      <c r="J148" s="37"/>
      <c r="K148" s="37"/>
      <c r="L148" s="28"/>
      <c r="M148" s="28"/>
      <c r="N148" s="28"/>
      <c r="O148" s="38"/>
      <c r="P148" s="28"/>
      <c r="Q148" s="102"/>
      <c r="R148" s="102"/>
      <c r="S148" s="37"/>
      <c r="T148" s="37"/>
      <c r="U148" s="37"/>
      <c r="V148" s="40"/>
      <c r="W148" s="44"/>
      <c r="X148" s="31"/>
      <c r="Y148" s="41"/>
      <c r="Z148" s="40"/>
      <c r="AA148" s="44"/>
      <c r="AB148" s="31"/>
      <c r="AC148" s="41"/>
      <c r="AD148" s="59"/>
      <c r="AE148" s="37"/>
      <c r="AF148" s="37"/>
      <c r="AI148" s="73"/>
    </row>
    <row r="149" spans="1:35" s="61" customFormat="1" x14ac:dyDescent="0.3">
      <c r="A149" s="29"/>
      <c r="B149" s="56"/>
      <c r="C149" s="56"/>
      <c r="D149" s="95"/>
      <c r="E149" s="29"/>
      <c r="F149" s="65"/>
      <c r="G149" s="28"/>
      <c r="H149" s="36"/>
      <c r="I149" s="37"/>
      <c r="J149" s="37"/>
      <c r="K149" s="37"/>
      <c r="L149" s="28"/>
      <c r="M149" s="28"/>
      <c r="N149" s="28"/>
      <c r="O149" s="38"/>
      <c r="P149" s="28"/>
      <c r="Q149" s="102"/>
      <c r="R149" s="102"/>
      <c r="S149" s="37"/>
      <c r="T149" s="37"/>
      <c r="U149" s="37"/>
      <c r="V149" s="40"/>
      <c r="W149" s="44"/>
      <c r="X149" s="31"/>
      <c r="Y149" s="41"/>
      <c r="Z149" s="40"/>
      <c r="AA149" s="44"/>
      <c r="AB149" s="31"/>
      <c r="AC149" s="41"/>
      <c r="AD149" s="59"/>
      <c r="AE149" s="37"/>
      <c r="AF149" s="37"/>
      <c r="AI149" s="73"/>
    </row>
    <row r="150" spans="1:35" s="61" customFormat="1" x14ac:dyDescent="0.3">
      <c r="A150" s="29"/>
      <c r="B150" s="56"/>
      <c r="C150" s="56"/>
      <c r="D150" s="95"/>
      <c r="E150" s="29"/>
      <c r="F150" s="65"/>
      <c r="G150" s="28"/>
      <c r="H150" s="36"/>
      <c r="I150" s="37"/>
      <c r="J150" s="37"/>
      <c r="K150" s="37"/>
      <c r="L150" s="28"/>
      <c r="M150" s="28"/>
      <c r="N150" s="28"/>
      <c r="O150" s="38"/>
      <c r="P150" s="28"/>
      <c r="Q150" s="102"/>
      <c r="R150" s="102"/>
      <c r="S150" s="37"/>
      <c r="T150" s="37"/>
      <c r="U150" s="37"/>
      <c r="V150" s="40"/>
      <c r="W150" s="44"/>
      <c r="X150" s="31"/>
      <c r="Y150" s="41"/>
      <c r="Z150" s="40"/>
      <c r="AA150" s="44"/>
      <c r="AB150" s="31"/>
      <c r="AC150" s="41"/>
      <c r="AD150" s="59"/>
      <c r="AE150" s="37"/>
      <c r="AF150" s="37"/>
      <c r="AI150" s="73"/>
    </row>
    <row r="151" spans="1:35" s="61" customFormat="1" x14ac:dyDescent="0.3">
      <c r="A151" s="29"/>
      <c r="B151" s="56"/>
      <c r="C151" s="56"/>
      <c r="D151" s="95"/>
      <c r="E151" s="29"/>
      <c r="F151" s="65"/>
      <c r="G151" s="28"/>
      <c r="H151" s="36"/>
      <c r="I151" s="37"/>
      <c r="J151" s="37"/>
      <c r="K151" s="37"/>
      <c r="L151" s="28"/>
      <c r="M151" s="28"/>
      <c r="N151" s="28"/>
      <c r="O151" s="38"/>
      <c r="P151" s="28"/>
      <c r="Q151" s="102"/>
      <c r="R151" s="102"/>
      <c r="S151" s="37"/>
      <c r="T151" s="37"/>
      <c r="U151" s="37"/>
      <c r="V151" s="40"/>
      <c r="W151" s="44"/>
      <c r="X151" s="31"/>
      <c r="Y151" s="41"/>
      <c r="Z151" s="40"/>
      <c r="AA151" s="44"/>
      <c r="AB151" s="31"/>
      <c r="AC151" s="41"/>
      <c r="AD151" s="59"/>
      <c r="AE151" s="37"/>
      <c r="AF151" s="37"/>
      <c r="AI151" s="73"/>
    </row>
    <row r="152" spans="1:35" s="61" customFormat="1" x14ac:dyDescent="0.3">
      <c r="A152" s="29"/>
      <c r="B152" s="56"/>
      <c r="C152" s="56"/>
      <c r="D152" s="95"/>
      <c r="E152" s="29"/>
      <c r="F152" s="65"/>
      <c r="G152" s="28"/>
      <c r="H152" s="36"/>
      <c r="I152" s="37"/>
      <c r="J152" s="37"/>
      <c r="K152" s="37"/>
      <c r="L152" s="28"/>
      <c r="M152" s="28"/>
      <c r="N152" s="28"/>
      <c r="O152" s="38"/>
      <c r="P152" s="28"/>
      <c r="Q152" s="102"/>
      <c r="R152" s="102"/>
      <c r="S152" s="37"/>
      <c r="T152" s="37"/>
      <c r="U152" s="37"/>
      <c r="V152" s="40"/>
      <c r="W152" s="44"/>
      <c r="X152" s="31"/>
      <c r="Y152" s="41"/>
      <c r="Z152" s="40"/>
      <c r="AA152" s="44"/>
      <c r="AB152" s="31"/>
      <c r="AC152" s="41"/>
      <c r="AD152" s="59"/>
      <c r="AE152" s="37"/>
      <c r="AF152" s="37"/>
      <c r="AI152" s="73"/>
    </row>
    <row r="153" spans="1:35" s="61" customFormat="1" x14ac:dyDescent="0.3">
      <c r="A153" s="29"/>
      <c r="B153" s="56"/>
      <c r="C153" s="56"/>
      <c r="D153" s="56"/>
      <c r="E153" s="96"/>
      <c r="F153" s="56"/>
      <c r="G153" s="28"/>
      <c r="H153" s="36"/>
      <c r="I153" s="37"/>
      <c r="J153" s="37"/>
      <c r="K153" s="37"/>
      <c r="L153" s="28"/>
      <c r="M153" s="28"/>
      <c r="N153" s="28"/>
      <c r="O153" s="38"/>
      <c r="P153" s="28"/>
      <c r="Q153" s="102"/>
      <c r="R153" s="102"/>
      <c r="S153" s="37"/>
      <c r="T153" s="37"/>
      <c r="U153" s="37"/>
      <c r="V153" s="44"/>
      <c r="W153" s="44"/>
      <c r="X153" s="31"/>
      <c r="Y153" s="41"/>
      <c r="Z153" s="40"/>
      <c r="AA153" s="44"/>
      <c r="AB153" s="31"/>
      <c r="AC153" s="41"/>
      <c r="AD153" s="59"/>
      <c r="AE153" s="37"/>
      <c r="AF153" s="37"/>
      <c r="AI153" s="73"/>
    </row>
    <row r="154" spans="1:35" s="61" customFormat="1" x14ac:dyDescent="0.3">
      <c r="A154" s="29"/>
      <c r="B154" s="56"/>
      <c r="C154" s="56"/>
      <c r="D154" s="56"/>
      <c r="E154" s="96"/>
      <c r="F154" s="56"/>
      <c r="G154" s="28"/>
      <c r="H154" s="36"/>
      <c r="I154" s="37"/>
      <c r="J154" s="37"/>
      <c r="K154" s="37"/>
      <c r="L154" s="28"/>
      <c r="M154" s="28"/>
      <c r="N154" s="28"/>
      <c r="O154" s="38"/>
      <c r="P154" s="28"/>
      <c r="Q154" s="102"/>
      <c r="R154" s="102"/>
      <c r="S154" s="37"/>
      <c r="T154" s="37"/>
      <c r="U154" s="37"/>
      <c r="V154" s="40"/>
      <c r="W154" s="44"/>
      <c r="X154" s="31"/>
      <c r="Y154" s="41"/>
      <c r="Z154" s="40"/>
      <c r="AA154" s="44"/>
      <c r="AB154" s="31"/>
      <c r="AC154" s="41"/>
      <c r="AD154" s="59"/>
      <c r="AE154" s="37"/>
      <c r="AF154" s="37"/>
      <c r="AI154" s="73"/>
    </row>
    <row r="155" spans="1:35" s="61" customFormat="1" x14ac:dyDescent="0.3">
      <c r="A155" s="29"/>
      <c r="B155" s="56"/>
      <c r="C155" s="56"/>
      <c r="D155" s="56"/>
      <c r="E155" s="96"/>
      <c r="F155" s="56"/>
      <c r="G155" s="28"/>
      <c r="H155" s="36"/>
      <c r="I155" s="37"/>
      <c r="J155" s="37"/>
      <c r="K155" s="37"/>
      <c r="L155" s="28"/>
      <c r="M155" s="28"/>
      <c r="N155" s="28"/>
      <c r="O155" s="38"/>
      <c r="P155" s="28"/>
      <c r="Q155" s="102"/>
      <c r="R155" s="102"/>
      <c r="S155" s="37"/>
      <c r="T155" s="37"/>
      <c r="U155" s="37"/>
      <c r="V155" s="40"/>
      <c r="W155" s="44"/>
      <c r="X155" s="31"/>
      <c r="Y155" s="41"/>
      <c r="Z155" s="40"/>
      <c r="AA155" s="44"/>
      <c r="AB155" s="31"/>
      <c r="AC155" s="41"/>
      <c r="AD155" s="59"/>
      <c r="AE155" s="37"/>
      <c r="AF155" s="37"/>
      <c r="AI155" s="73"/>
    </row>
    <row r="156" spans="1:35" s="61" customFormat="1" x14ac:dyDescent="0.3">
      <c r="A156" s="29"/>
      <c r="B156" s="56"/>
      <c r="C156" s="56"/>
      <c r="D156" s="56"/>
      <c r="E156" s="96"/>
      <c r="F156" s="56"/>
      <c r="G156" s="28"/>
      <c r="H156" s="36"/>
      <c r="I156" s="37"/>
      <c r="J156" s="37"/>
      <c r="K156" s="37"/>
      <c r="L156" s="28"/>
      <c r="M156" s="28"/>
      <c r="N156" s="28"/>
      <c r="O156" s="38"/>
      <c r="P156" s="28"/>
      <c r="Q156" s="102"/>
      <c r="R156" s="102"/>
      <c r="S156" s="37"/>
      <c r="T156" s="37"/>
      <c r="U156" s="37"/>
      <c r="V156" s="40"/>
      <c r="W156" s="44"/>
      <c r="X156" s="31"/>
      <c r="Y156" s="41"/>
      <c r="Z156" s="40"/>
      <c r="AA156" s="44"/>
      <c r="AB156" s="31"/>
      <c r="AC156" s="41"/>
      <c r="AD156" s="59"/>
      <c r="AE156" s="37"/>
      <c r="AF156" s="37"/>
      <c r="AI156" s="73"/>
    </row>
    <row r="157" spans="1:35" s="61" customFormat="1" x14ac:dyDescent="0.3">
      <c r="A157" s="29"/>
      <c r="B157" s="56"/>
      <c r="C157" s="56"/>
      <c r="D157" s="56"/>
      <c r="E157" s="96"/>
      <c r="F157" s="56"/>
      <c r="G157" s="28"/>
      <c r="H157" s="36"/>
      <c r="I157" s="37"/>
      <c r="J157" s="37"/>
      <c r="K157" s="37"/>
      <c r="L157" s="28"/>
      <c r="M157" s="28"/>
      <c r="N157" s="28"/>
      <c r="O157" s="38"/>
      <c r="P157" s="28"/>
      <c r="Q157" s="102"/>
      <c r="R157" s="102"/>
      <c r="S157" s="37"/>
      <c r="T157" s="37"/>
      <c r="U157" s="37"/>
      <c r="V157" s="40"/>
      <c r="W157" s="44"/>
      <c r="X157" s="31"/>
      <c r="Y157" s="41"/>
      <c r="Z157" s="40"/>
      <c r="AA157" s="44"/>
      <c r="AB157" s="31"/>
      <c r="AC157" s="41"/>
      <c r="AD157" s="59"/>
      <c r="AE157" s="37"/>
      <c r="AF157" s="37"/>
      <c r="AI157" s="73"/>
    </row>
    <row r="158" spans="1:35" s="61" customFormat="1" x14ac:dyDescent="0.3">
      <c r="A158" s="29"/>
      <c r="B158" s="56"/>
      <c r="C158" s="56"/>
      <c r="D158" s="56"/>
      <c r="E158" s="96"/>
      <c r="F158" s="56"/>
      <c r="G158" s="28"/>
      <c r="H158" s="36"/>
      <c r="I158" s="37"/>
      <c r="J158" s="37"/>
      <c r="K158" s="37"/>
      <c r="L158" s="28"/>
      <c r="M158" s="28"/>
      <c r="N158" s="28"/>
      <c r="O158" s="38"/>
      <c r="P158" s="28"/>
      <c r="Q158" s="102"/>
      <c r="R158" s="102"/>
      <c r="S158" s="37"/>
      <c r="T158" s="37"/>
      <c r="U158" s="37"/>
      <c r="V158" s="40"/>
      <c r="W158" s="44"/>
      <c r="X158" s="31"/>
      <c r="Y158" s="41"/>
      <c r="Z158" s="40"/>
      <c r="AA158" s="44"/>
      <c r="AB158" s="31"/>
      <c r="AC158" s="41"/>
      <c r="AD158" s="59"/>
      <c r="AE158" s="37"/>
      <c r="AF158" s="37"/>
      <c r="AI158" s="73"/>
    </row>
    <row r="159" spans="1:35" s="61" customFormat="1" x14ac:dyDescent="0.3">
      <c r="A159" s="29"/>
      <c r="B159" s="56"/>
      <c r="C159" s="56"/>
      <c r="D159" s="56"/>
      <c r="E159" s="96"/>
      <c r="F159" s="56"/>
      <c r="G159" s="28"/>
      <c r="H159" s="36"/>
      <c r="I159" s="37"/>
      <c r="J159" s="37"/>
      <c r="K159" s="37"/>
      <c r="L159" s="28"/>
      <c r="M159" s="28"/>
      <c r="N159" s="28"/>
      <c r="O159" s="38"/>
      <c r="P159" s="28"/>
      <c r="Q159" s="102"/>
      <c r="R159" s="102"/>
      <c r="S159" s="37"/>
      <c r="T159" s="37"/>
      <c r="U159" s="37"/>
      <c r="V159" s="40"/>
      <c r="W159" s="44"/>
      <c r="X159" s="31"/>
      <c r="Y159" s="41"/>
      <c r="Z159" s="40"/>
      <c r="AA159" s="44"/>
      <c r="AB159" s="31"/>
      <c r="AC159" s="41"/>
      <c r="AD159" s="59"/>
      <c r="AE159" s="37"/>
      <c r="AF159" s="37"/>
      <c r="AI159" s="73"/>
    </row>
    <row r="160" spans="1:35" s="61" customFormat="1" x14ac:dyDescent="0.3">
      <c r="A160" s="29"/>
      <c r="B160" s="56"/>
      <c r="C160" s="56"/>
      <c r="D160" s="56"/>
      <c r="E160" s="96"/>
      <c r="F160" s="56"/>
      <c r="G160" s="28"/>
      <c r="H160" s="36"/>
      <c r="I160" s="37"/>
      <c r="J160" s="37"/>
      <c r="K160" s="37"/>
      <c r="L160" s="28"/>
      <c r="M160" s="28"/>
      <c r="N160" s="28"/>
      <c r="O160" s="38"/>
      <c r="P160" s="28"/>
      <c r="Q160" s="102"/>
      <c r="R160" s="102"/>
      <c r="S160" s="37"/>
      <c r="T160" s="37"/>
      <c r="U160" s="37"/>
      <c r="V160" s="40"/>
      <c r="W160" s="44"/>
      <c r="X160" s="31"/>
      <c r="Y160" s="41"/>
      <c r="Z160" s="40"/>
      <c r="AA160" s="44"/>
      <c r="AB160" s="31"/>
      <c r="AC160" s="41"/>
      <c r="AD160" s="59"/>
      <c r="AE160" s="37"/>
      <c r="AF160" s="37"/>
      <c r="AI160" s="73"/>
    </row>
    <row r="161" spans="1:35" s="61" customFormat="1" x14ac:dyDescent="0.3">
      <c r="A161" s="29"/>
      <c r="B161" s="56"/>
      <c r="C161" s="56"/>
      <c r="D161" s="56"/>
      <c r="E161" s="96"/>
      <c r="F161" s="56"/>
      <c r="G161" s="28"/>
      <c r="H161" s="36"/>
      <c r="I161" s="37"/>
      <c r="J161" s="37"/>
      <c r="K161" s="37"/>
      <c r="L161" s="28"/>
      <c r="M161" s="28"/>
      <c r="N161" s="28"/>
      <c r="O161" s="38"/>
      <c r="P161" s="28"/>
      <c r="Q161" s="102"/>
      <c r="R161" s="102"/>
      <c r="S161" s="37"/>
      <c r="T161" s="37"/>
      <c r="U161" s="37"/>
      <c r="V161" s="40"/>
      <c r="W161" s="44"/>
      <c r="X161" s="31"/>
      <c r="Y161" s="41"/>
      <c r="Z161" s="40"/>
      <c r="AA161" s="44"/>
      <c r="AB161" s="31"/>
      <c r="AC161" s="41"/>
      <c r="AD161" s="59"/>
      <c r="AE161" s="37"/>
      <c r="AF161" s="37"/>
      <c r="AI161" s="73"/>
    </row>
    <row r="162" spans="1:35" s="61" customFormat="1" x14ac:dyDescent="0.3">
      <c r="A162" s="29"/>
      <c r="B162" s="56"/>
      <c r="C162" s="56"/>
      <c r="D162" s="56"/>
      <c r="E162" s="96"/>
      <c r="F162" s="56"/>
      <c r="G162" s="28"/>
      <c r="H162" s="36"/>
      <c r="I162" s="37"/>
      <c r="J162" s="37"/>
      <c r="K162" s="37"/>
      <c r="L162" s="28"/>
      <c r="M162" s="28"/>
      <c r="N162" s="28"/>
      <c r="O162" s="38"/>
      <c r="P162" s="28"/>
      <c r="Q162" s="102"/>
      <c r="R162" s="102"/>
      <c r="S162" s="37"/>
      <c r="T162" s="37"/>
      <c r="U162" s="37"/>
      <c r="V162" s="40"/>
      <c r="W162" s="44"/>
      <c r="X162" s="31"/>
      <c r="Y162" s="41"/>
      <c r="Z162" s="40"/>
      <c r="AA162" s="44"/>
      <c r="AB162" s="31"/>
      <c r="AC162" s="41"/>
      <c r="AD162" s="59"/>
      <c r="AE162" s="37"/>
      <c r="AF162" s="37"/>
      <c r="AI162" s="73"/>
    </row>
    <row r="163" spans="1:35" s="61" customFormat="1" x14ac:dyDescent="0.3">
      <c r="A163" s="29"/>
      <c r="B163" s="56"/>
      <c r="C163" s="56"/>
      <c r="D163" s="56"/>
      <c r="E163" s="96"/>
      <c r="F163" s="56"/>
      <c r="G163" s="28"/>
      <c r="H163" s="36"/>
      <c r="I163" s="37"/>
      <c r="J163" s="37"/>
      <c r="K163" s="37"/>
      <c r="L163" s="28"/>
      <c r="M163" s="28"/>
      <c r="N163" s="28"/>
      <c r="O163" s="38"/>
      <c r="P163" s="28"/>
      <c r="Q163" s="102"/>
      <c r="R163" s="102"/>
      <c r="S163" s="37"/>
      <c r="T163" s="37"/>
      <c r="U163" s="37"/>
      <c r="V163" s="40"/>
      <c r="W163" s="44"/>
      <c r="X163" s="31"/>
      <c r="Y163" s="41"/>
      <c r="Z163" s="40"/>
      <c r="AA163" s="44"/>
      <c r="AB163" s="31"/>
      <c r="AC163" s="41"/>
      <c r="AD163" s="59"/>
      <c r="AE163" s="37"/>
      <c r="AF163" s="37"/>
      <c r="AI163" s="73"/>
    </row>
    <row r="164" spans="1:35" s="61" customFormat="1" x14ac:dyDescent="0.3">
      <c r="A164" s="29"/>
      <c r="B164" s="56"/>
      <c r="C164" s="56"/>
      <c r="D164" s="56"/>
      <c r="E164" s="96"/>
      <c r="F164" s="56"/>
      <c r="G164" s="28"/>
      <c r="H164" s="36"/>
      <c r="I164" s="37"/>
      <c r="J164" s="37"/>
      <c r="K164" s="37"/>
      <c r="L164" s="28"/>
      <c r="M164" s="28"/>
      <c r="N164" s="28"/>
      <c r="O164" s="38"/>
      <c r="P164" s="28"/>
      <c r="Q164" s="102"/>
      <c r="R164" s="102"/>
      <c r="S164" s="37"/>
      <c r="T164" s="37"/>
      <c r="U164" s="37"/>
      <c r="V164" s="40"/>
      <c r="W164" s="44"/>
      <c r="X164" s="31"/>
      <c r="Y164" s="41"/>
      <c r="Z164" s="40"/>
      <c r="AA164" s="44"/>
      <c r="AB164" s="41"/>
      <c r="AC164" s="41"/>
      <c r="AD164" s="59"/>
      <c r="AE164" s="37"/>
      <c r="AF164" s="37"/>
      <c r="AI164" s="73"/>
    </row>
    <row r="165" spans="1:35" s="61" customFormat="1" x14ac:dyDescent="0.3">
      <c r="A165" s="29"/>
      <c r="B165" s="56"/>
      <c r="C165" s="56"/>
      <c r="D165" s="56"/>
      <c r="E165" s="96"/>
      <c r="F165" s="56"/>
      <c r="G165" s="28"/>
      <c r="H165" s="36"/>
      <c r="I165" s="37"/>
      <c r="J165" s="37"/>
      <c r="K165" s="37"/>
      <c r="L165" s="28"/>
      <c r="M165" s="28"/>
      <c r="N165" s="28"/>
      <c r="O165" s="38"/>
      <c r="P165" s="28"/>
      <c r="Q165" s="102"/>
      <c r="R165" s="102"/>
      <c r="S165" s="37"/>
      <c r="T165" s="37"/>
      <c r="U165" s="37"/>
      <c r="V165" s="40"/>
      <c r="W165" s="44"/>
      <c r="X165" s="31"/>
      <c r="Y165" s="41"/>
      <c r="Z165" s="40"/>
      <c r="AA165" s="44"/>
      <c r="AB165" s="41"/>
      <c r="AC165" s="41"/>
      <c r="AD165" s="59"/>
      <c r="AE165" s="37"/>
      <c r="AF165" s="37"/>
      <c r="AI165" s="73"/>
    </row>
    <row r="166" spans="1:35" x14ac:dyDescent="0.3">
      <c r="A166" s="29"/>
      <c r="B166" s="56"/>
      <c r="C166" s="56"/>
      <c r="D166" s="56"/>
      <c r="E166" s="96"/>
      <c r="F166" s="56"/>
      <c r="AD166" s="59"/>
    </row>
    <row r="167" spans="1:35" x14ac:dyDescent="0.3">
      <c r="A167" s="29"/>
      <c r="B167" s="56"/>
      <c r="C167" s="56"/>
      <c r="D167" s="56"/>
      <c r="E167" s="96"/>
      <c r="F167" s="56"/>
      <c r="AD167" s="59"/>
    </row>
    <row r="168" spans="1:35" x14ac:dyDescent="0.3">
      <c r="A168" s="29"/>
      <c r="B168" s="56"/>
      <c r="C168" s="56"/>
      <c r="D168" s="56"/>
      <c r="E168" s="96"/>
      <c r="F168" s="56"/>
      <c r="AD168" s="59"/>
    </row>
    <row r="169" spans="1:35" s="61" customFormat="1" x14ac:dyDescent="0.3">
      <c r="A169" s="29"/>
      <c r="B169" s="56"/>
      <c r="C169" s="56"/>
      <c r="D169" s="56"/>
      <c r="E169" s="96"/>
      <c r="F169" s="56"/>
      <c r="G169" s="28"/>
      <c r="H169" s="36"/>
      <c r="I169" s="37"/>
      <c r="J169" s="37"/>
      <c r="K169" s="37"/>
      <c r="L169" s="28"/>
      <c r="M169" s="28"/>
      <c r="N169" s="28"/>
      <c r="O169" s="38"/>
      <c r="P169" s="28"/>
      <c r="Q169" s="102"/>
      <c r="R169" s="102"/>
      <c r="S169" s="37"/>
      <c r="T169" s="37"/>
      <c r="U169" s="37"/>
      <c r="V169" s="40"/>
      <c r="W169" s="44"/>
      <c r="X169" s="31"/>
      <c r="Y169" s="41"/>
      <c r="Z169" s="40"/>
      <c r="AA169" s="44"/>
      <c r="AB169" s="41"/>
      <c r="AC169" s="41"/>
      <c r="AD169" s="59"/>
      <c r="AE169" s="37"/>
      <c r="AF169" s="37"/>
      <c r="AI169" s="73"/>
    </row>
    <row r="170" spans="1:35" s="61" customFormat="1" x14ac:dyDescent="0.3">
      <c r="A170" s="29"/>
      <c r="B170" s="56"/>
      <c r="C170" s="56"/>
      <c r="D170" s="56"/>
      <c r="E170" s="96"/>
      <c r="F170" s="56"/>
      <c r="G170" s="28"/>
      <c r="H170" s="36"/>
      <c r="I170" s="37"/>
      <c r="J170" s="37"/>
      <c r="K170" s="37"/>
      <c r="L170" s="28"/>
      <c r="M170" s="28"/>
      <c r="N170" s="28"/>
      <c r="O170" s="38"/>
      <c r="P170" s="28"/>
      <c r="Q170" s="102"/>
      <c r="R170" s="102"/>
      <c r="S170" s="37"/>
      <c r="T170" s="37"/>
      <c r="U170" s="37"/>
      <c r="V170" s="40"/>
      <c r="W170" s="44"/>
      <c r="X170" s="31"/>
      <c r="Y170" s="41"/>
      <c r="Z170" s="40"/>
      <c r="AA170" s="44"/>
      <c r="AB170" s="41"/>
      <c r="AC170" s="41"/>
      <c r="AD170" s="59"/>
      <c r="AE170" s="37"/>
      <c r="AF170" s="37"/>
      <c r="AI170" s="73"/>
    </row>
    <row r="171" spans="1:35" s="61" customFormat="1" x14ac:dyDescent="0.3">
      <c r="A171" s="29"/>
      <c r="B171" s="56"/>
      <c r="C171" s="56"/>
      <c r="D171" s="56"/>
      <c r="E171" s="96"/>
      <c r="F171" s="56"/>
      <c r="G171" s="28"/>
      <c r="H171" s="36"/>
      <c r="I171" s="37"/>
      <c r="J171" s="37"/>
      <c r="K171" s="37"/>
      <c r="L171" s="28"/>
      <c r="M171" s="28"/>
      <c r="N171" s="28"/>
      <c r="O171" s="38"/>
      <c r="P171" s="28"/>
      <c r="Q171" s="102"/>
      <c r="R171" s="102"/>
      <c r="S171" s="37"/>
      <c r="T171" s="37"/>
      <c r="U171" s="37"/>
      <c r="V171" s="40"/>
      <c r="W171" s="44"/>
      <c r="X171" s="31"/>
      <c r="Y171" s="41"/>
      <c r="Z171" s="40"/>
      <c r="AA171" s="44"/>
      <c r="AB171" s="41"/>
      <c r="AC171" s="41"/>
      <c r="AD171" s="59"/>
      <c r="AE171" s="37"/>
      <c r="AF171" s="37"/>
      <c r="AI171" s="73"/>
    </row>
    <row r="172" spans="1:35" s="61" customFormat="1" x14ac:dyDescent="0.3">
      <c r="A172" s="29"/>
      <c r="B172" s="56"/>
      <c r="C172" s="56"/>
      <c r="D172" s="56"/>
      <c r="E172" s="96"/>
      <c r="F172" s="56"/>
      <c r="G172" s="28"/>
      <c r="H172" s="36"/>
      <c r="I172" s="37"/>
      <c r="J172" s="37"/>
      <c r="K172" s="37"/>
      <c r="L172" s="28"/>
      <c r="M172" s="28"/>
      <c r="N172" s="28"/>
      <c r="O172" s="38"/>
      <c r="P172" s="28"/>
      <c r="Q172" s="102"/>
      <c r="R172" s="102"/>
      <c r="S172" s="37"/>
      <c r="T172" s="37"/>
      <c r="U172" s="37"/>
      <c r="V172" s="40"/>
      <c r="W172" s="44"/>
      <c r="X172" s="31"/>
      <c r="Y172" s="41"/>
      <c r="Z172" s="40"/>
      <c r="AA172" s="44"/>
      <c r="AB172" s="41"/>
      <c r="AC172" s="41"/>
      <c r="AD172" s="59"/>
      <c r="AE172" s="37"/>
      <c r="AF172" s="37"/>
      <c r="AI172" s="73"/>
    </row>
    <row r="173" spans="1:35" s="61" customFormat="1" x14ac:dyDescent="0.3">
      <c r="A173" s="29"/>
      <c r="B173" s="56"/>
      <c r="C173" s="56"/>
      <c r="D173" s="56"/>
      <c r="E173" s="96"/>
      <c r="F173" s="56"/>
      <c r="G173" s="28"/>
      <c r="H173" s="36"/>
      <c r="I173" s="37"/>
      <c r="J173" s="37"/>
      <c r="K173" s="37"/>
      <c r="L173" s="28"/>
      <c r="M173" s="28"/>
      <c r="N173" s="28"/>
      <c r="O173" s="38"/>
      <c r="P173" s="28"/>
      <c r="Q173" s="102"/>
      <c r="R173" s="102"/>
      <c r="S173" s="37"/>
      <c r="T173" s="37"/>
      <c r="U173" s="37"/>
      <c r="V173" s="40"/>
      <c r="W173" s="44"/>
      <c r="X173" s="31"/>
      <c r="Y173" s="41"/>
      <c r="Z173" s="40"/>
      <c r="AA173" s="44"/>
      <c r="AB173" s="41"/>
      <c r="AC173" s="41"/>
      <c r="AD173" s="59"/>
      <c r="AE173" s="37"/>
      <c r="AF173" s="37"/>
      <c r="AI173" s="73"/>
    </row>
    <row r="174" spans="1:35" s="61" customFormat="1" x14ac:dyDescent="0.3">
      <c r="A174" s="29"/>
      <c r="B174" s="56"/>
      <c r="C174" s="56"/>
      <c r="D174" s="56"/>
      <c r="E174" s="96"/>
      <c r="F174" s="56"/>
      <c r="G174" s="28"/>
      <c r="H174" s="36"/>
      <c r="I174" s="37"/>
      <c r="J174" s="37"/>
      <c r="K174" s="37"/>
      <c r="L174" s="28"/>
      <c r="M174" s="28"/>
      <c r="N174" s="28"/>
      <c r="O174" s="38"/>
      <c r="P174" s="28"/>
      <c r="Q174" s="102"/>
      <c r="R174" s="102"/>
      <c r="S174" s="37"/>
      <c r="T174" s="37"/>
      <c r="U174" s="37"/>
      <c r="V174" s="40"/>
      <c r="W174" s="44"/>
      <c r="X174" s="31"/>
      <c r="Y174" s="41"/>
      <c r="Z174" s="40"/>
      <c r="AA174" s="44"/>
      <c r="AB174" s="41"/>
      <c r="AC174" s="41"/>
      <c r="AD174" s="59"/>
      <c r="AE174" s="37"/>
      <c r="AF174" s="37"/>
      <c r="AI174" s="73"/>
    </row>
    <row r="175" spans="1:35" s="61" customFormat="1" x14ac:dyDescent="0.3">
      <c r="A175" s="29"/>
      <c r="B175" s="56"/>
      <c r="C175" s="56"/>
      <c r="D175" s="56"/>
      <c r="E175" s="96"/>
      <c r="F175" s="56"/>
      <c r="G175" s="28"/>
      <c r="H175" s="36"/>
      <c r="I175" s="37"/>
      <c r="J175" s="37"/>
      <c r="K175" s="37"/>
      <c r="L175" s="28"/>
      <c r="M175" s="28"/>
      <c r="N175" s="28"/>
      <c r="O175" s="38"/>
      <c r="P175" s="28"/>
      <c r="Q175" s="102"/>
      <c r="R175" s="102"/>
      <c r="S175" s="37"/>
      <c r="T175" s="37"/>
      <c r="U175" s="37"/>
      <c r="V175" s="40"/>
      <c r="W175" s="44"/>
      <c r="X175" s="31"/>
      <c r="Y175" s="41"/>
      <c r="Z175" s="40"/>
      <c r="AA175" s="44"/>
      <c r="AB175" s="41"/>
      <c r="AC175" s="41"/>
      <c r="AD175" s="59"/>
      <c r="AE175" s="37"/>
      <c r="AF175" s="37"/>
      <c r="AI175" s="73"/>
    </row>
    <row r="176" spans="1:35" s="61" customFormat="1" x14ac:dyDescent="0.3">
      <c r="A176" s="29"/>
      <c r="B176" s="56"/>
      <c r="C176" s="56"/>
      <c r="D176" s="56"/>
      <c r="E176" s="96"/>
      <c r="F176" s="56"/>
      <c r="G176" s="28"/>
      <c r="H176" s="36"/>
      <c r="I176" s="37"/>
      <c r="J176" s="37"/>
      <c r="K176" s="37"/>
      <c r="L176" s="28"/>
      <c r="M176" s="28"/>
      <c r="N176" s="28"/>
      <c r="O176" s="38"/>
      <c r="P176" s="28"/>
      <c r="Q176" s="102"/>
      <c r="R176" s="102"/>
      <c r="S176" s="37"/>
      <c r="T176" s="37"/>
      <c r="U176" s="37"/>
      <c r="V176" s="40"/>
      <c r="W176" s="44"/>
      <c r="X176" s="31"/>
      <c r="Y176" s="41"/>
      <c r="Z176" s="40"/>
      <c r="AA176" s="44"/>
      <c r="AB176" s="41"/>
      <c r="AC176" s="41"/>
      <c r="AD176" s="59"/>
      <c r="AE176" s="37"/>
      <c r="AF176" s="37"/>
      <c r="AI176" s="73"/>
    </row>
    <row r="177" spans="1:35" s="61" customFormat="1" x14ac:dyDescent="0.3">
      <c r="A177" s="29"/>
      <c r="B177" s="56"/>
      <c r="C177" s="56"/>
      <c r="D177" s="56"/>
      <c r="E177" s="96"/>
      <c r="F177" s="56"/>
      <c r="G177" s="28"/>
      <c r="H177" s="36"/>
      <c r="I177" s="37"/>
      <c r="J177" s="37"/>
      <c r="K177" s="37"/>
      <c r="L177" s="28"/>
      <c r="M177" s="28"/>
      <c r="N177" s="28"/>
      <c r="O177" s="38"/>
      <c r="P177" s="28"/>
      <c r="Q177" s="102"/>
      <c r="R177" s="102"/>
      <c r="S177" s="37"/>
      <c r="T177" s="37"/>
      <c r="U177" s="37"/>
      <c r="V177" s="40"/>
      <c r="W177" s="44"/>
      <c r="X177" s="31"/>
      <c r="Y177" s="41"/>
      <c r="Z177" s="40"/>
      <c r="AA177" s="44"/>
      <c r="AB177" s="41"/>
      <c r="AC177" s="41"/>
      <c r="AD177" s="59"/>
      <c r="AE177" s="37"/>
      <c r="AF177" s="37"/>
      <c r="AI177" s="73"/>
    </row>
    <row r="178" spans="1:35" s="61" customFormat="1" x14ac:dyDescent="0.3">
      <c r="A178" s="29"/>
      <c r="B178" s="56"/>
      <c r="C178" s="56"/>
      <c r="D178" s="56"/>
      <c r="E178" s="96"/>
      <c r="F178" s="56"/>
      <c r="G178" s="28"/>
      <c r="H178" s="36"/>
      <c r="I178" s="37"/>
      <c r="J178" s="37"/>
      <c r="K178" s="37"/>
      <c r="L178" s="28"/>
      <c r="M178" s="28"/>
      <c r="N178" s="28"/>
      <c r="O178" s="38"/>
      <c r="P178" s="28"/>
      <c r="Q178" s="102"/>
      <c r="R178" s="102"/>
      <c r="S178" s="37"/>
      <c r="T178" s="37"/>
      <c r="U178" s="37"/>
      <c r="V178" s="40"/>
      <c r="W178" s="44"/>
      <c r="X178" s="31"/>
      <c r="Y178" s="41"/>
      <c r="Z178" s="40"/>
      <c r="AA178" s="44"/>
      <c r="AB178" s="41"/>
      <c r="AC178" s="41"/>
      <c r="AD178" s="59"/>
      <c r="AE178" s="37"/>
      <c r="AF178" s="37"/>
      <c r="AI178" s="73"/>
    </row>
    <row r="179" spans="1:35" s="61" customFormat="1" x14ac:dyDescent="0.3">
      <c r="A179" s="29"/>
      <c r="B179" s="56"/>
      <c r="C179" s="56"/>
      <c r="D179" s="56"/>
      <c r="E179" s="96"/>
      <c r="F179" s="56"/>
      <c r="G179" s="28"/>
      <c r="H179" s="36"/>
      <c r="I179" s="37"/>
      <c r="J179" s="37"/>
      <c r="K179" s="37"/>
      <c r="L179" s="28"/>
      <c r="M179" s="28"/>
      <c r="N179" s="28"/>
      <c r="O179" s="38"/>
      <c r="P179" s="28"/>
      <c r="Q179" s="102"/>
      <c r="R179" s="102"/>
      <c r="S179" s="37"/>
      <c r="T179" s="37"/>
      <c r="U179" s="37"/>
      <c r="V179" s="40"/>
      <c r="W179" s="44"/>
      <c r="X179" s="31"/>
      <c r="Y179" s="41"/>
      <c r="Z179" s="40"/>
      <c r="AA179" s="44"/>
      <c r="AB179" s="41"/>
      <c r="AC179" s="41"/>
      <c r="AD179" s="59"/>
      <c r="AE179" s="37"/>
      <c r="AF179" s="37"/>
      <c r="AI179" s="73"/>
    </row>
    <row r="180" spans="1:35" s="61" customFormat="1" x14ac:dyDescent="0.3">
      <c r="A180" s="29"/>
      <c r="B180" s="56"/>
      <c r="C180" s="56"/>
      <c r="D180" s="56"/>
      <c r="E180" s="96"/>
      <c r="F180" s="56"/>
      <c r="G180" s="28"/>
      <c r="H180" s="36"/>
      <c r="I180" s="37"/>
      <c r="J180" s="37"/>
      <c r="K180" s="37"/>
      <c r="L180" s="28"/>
      <c r="M180" s="28"/>
      <c r="N180" s="28"/>
      <c r="O180" s="38"/>
      <c r="P180" s="28"/>
      <c r="Q180" s="102"/>
      <c r="R180" s="102"/>
      <c r="S180" s="37"/>
      <c r="T180" s="37"/>
      <c r="U180" s="37"/>
      <c r="V180" s="40"/>
      <c r="W180" s="44"/>
      <c r="X180" s="31"/>
      <c r="Y180" s="41"/>
      <c r="Z180" s="40"/>
      <c r="AA180" s="44"/>
      <c r="AB180" s="41"/>
      <c r="AC180" s="41"/>
      <c r="AD180" s="59"/>
      <c r="AE180" s="37"/>
      <c r="AF180" s="37"/>
      <c r="AI180" s="73"/>
    </row>
    <row r="181" spans="1:35" s="61" customFormat="1" x14ac:dyDescent="0.3">
      <c r="A181" s="29"/>
      <c r="B181" s="56"/>
      <c r="C181" s="56"/>
      <c r="D181" s="56"/>
      <c r="E181" s="96"/>
      <c r="F181" s="56"/>
      <c r="G181" s="28"/>
      <c r="H181" s="36"/>
      <c r="I181" s="37"/>
      <c r="J181" s="37"/>
      <c r="K181" s="37"/>
      <c r="L181" s="28"/>
      <c r="M181" s="28"/>
      <c r="N181" s="28"/>
      <c r="O181" s="38"/>
      <c r="P181" s="28"/>
      <c r="Q181" s="102"/>
      <c r="R181" s="102"/>
      <c r="S181" s="37"/>
      <c r="T181" s="37"/>
      <c r="U181" s="37"/>
      <c r="V181" s="40"/>
      <c r="W181" s="44"/>
      <c r="X181" s="31"/>
      <c r="Y181" s="41"/>
      <c r="Z181" s="40"/>
      <c r="AA181" s="44"/>
      <c r="AB181" s="41"/>
      <c r="AC181" s="41"/>
      <c r="AD181" s="59"/>
      <c r="AE181" s="37"/>
      <c r="AF181" s="37"/>
      <c r="AI181" s="73"/>
    </row>
    <row r="182" spans="1:35" s="61" customFormat="1" x14ac:dyDescent="0.3">
      <c r="A182" s="29"/>
      <c r="B182" s="56"/>
      <c r="C182" s="56"/>
      <c r="D182" s="56"/>
      <c r="E182" s="96"/>
      <c r="F182" s="56"/>
      <c r="G182" s="28"/>
      <c r="H182" s="36"/>
      <c r="I182" s="37"/>
      <c r="J182" s="37"/>
      <c r="K182" s="37"/>
      <c r="L182" s="28"/>
      <c r="M182" s="28"/>
      <c r="N182" s="28"/>
      <c r="O182" s="38"/>
      <c r="P182" s="28"/>
      <c r="Q182" s="102"/>
      <c r="R182" s="102"/>
      <c r="S182" s="37"/>
      <c r="T182" s="37"/>
      <c r="U182" s="37"/>
      <c r="V182" s="40"/>
      <c r="W182" s="44"/>
      <c r="X182" s="31"/>
      <c r="Y182" s="41"/>
      <c r="Z182" s="40"/>
      <c r="AA182" s="44"/>
      <c r="AB182" s="41"/>
      <c r="AC182" s="41"/>
      <c r="AD182" s="59"/>
      <c r="AE182" s="37"/>
      <c r="AF182" s="37"/>
      <c r="AI182" s="73"/>
    </row>
    <row r="183" spans="1:35" s="61" customFormat="1" x14ac:dyDescent="0.3">
      <c r="A183" s="29"/>
      <c r="B183" s="56"/>
      <c r="C183" s="56"/>
      <c r="D183" s="56"/>
      <c r="E183" s="96"/>
      <c r="F183" s="56"/>
      <c r="G183" s="28"/>
      <c r="H183" s="36"/>
      <c r="I183" s="37"/>
      <c r="J183" s="37"/>
      <c r="K183" s="37"/>
      <c r="L183" s="28"/>
      <c r="M183" s="28"/>
      <c r="N183" s="28"/>
      <c r="O183" s="38"/>
      <c r="P183" s="28"/>
      <c r="Q183" s="102"/>
      <c r="R183" s="102"/>
      <c r="S183" s="37"/>
      <c r="T183" s="37"/>
      <c r="U183" s="37"/>
      <c r="V183" s="40"/>
      <c r="W183" s="44"/>
      <c r="X183" s="31"/>
      <c r="Y183" s="41"/>
      <c r="Z183" s="40"/>
      <c r="AA183" s="44"/>
      <c r="AB183" s="41"/>
      <c r="AC183" s="41"/>
      <c r="AD183" s="59"/>
      <c r="AE183" s="37"/>
      <c r="AF183" s="37"/>
      <c r="AI183" s="73"/>
    </row>
    <row r="184" spans="1:35" s="61" customFormat="1" x14ac:dyDescent="0.3">
      <c r="A184" s="29"/>
      <c r="B184" s="56"/>
      <c r="C184" s="56"/>
      <c r="D184" s="56"/>
      <c r="E184" s="96"/>
      <c r="F184" s="56"/>
      <c r="G184" s="28"/>
      <c r="H184" s="36"/>
      <c r="I184" s="37"/>
      <c r="J184" s="37"/>
      <c r="K184" s="37"/>
      <c r="L184" s="28"/>
      <c r="M184" s="28"/>
      <c r="N184" s="28"/>
      <c r="O184" s="38"/>
      <c r="P184" s="28"/>
      <c r="Q184" s="102"/>
      <c r="R184" s="102"/>
      <c r="S184" s="37"/>
      <c r="T184" s="37"/>
      <c r="U184" s="37"/>
      <c r="V184" s="40"/>
      <c r="W184" s="44"/>
      <c r="X184" s="31"/>
      <c r="Y184" s="41"/>
      <c r="Z184" s="40"/>
      <c r="AA184" s="44"/>
      <c r="AB184" s="41"/>
      <c r="AC184" s="41"/>
      <c r="AD184" s="59"/>
      <c r="AE184" s="37"/>
      <c r="AF184" s="37"/>
      <c r="AI184" s="73"/>
    </row>
    <row r="185" spans="1:35" s="61" customFormat="1" x14ac:dyDescent="0.3">
      <c r="A185" s="29"/>
      <c r="B185" s="56"/>
      <c r="C185" s="56"/>
      <c r="D185" s="56"/>
      <c r="E185" s="96"/>
      <c r="F185" s="56"/>
      <c r="G185" s="28"/>
      <c r="H185" s="36"/>
      <c r="I185" s="37"/>
      <c r="J185" s="37"/>
      <c r="K185" s="37"/>
      <c r="L185" s="28"/>
      <c r="M185" s="28"/>
      <c r="N185" s="28"/>
      <c r="O185" s="38"/>
      <c r="P185" s="28"/>
      <c r="Q185" s="102"/>
      <c r="R185" s="102"/>
      <c r="S185" s="37"/>
      <c r="T185" s="37"/>
      <c r="U185" s="37"/>
      <c r="V185" s="40"/>
      <c r="W185" s="44"/>
      <c r="X185" s="31"/>
      <c r="Y185" s="41"/>
      <c r="Z185" s="40"/>
      <c r="AA185" s="44"/>
      <c r="AB185" s="41"/>
      <c r="AC185" s="41"/>
      <c r="AD185" s="59"/>
      <c r="AE185" s="37"/>
      <c r="AF185" s="37"/>
      <c r="AI185" s="73"/>
    </row>
    <row r="186" spans="1:35" s="61" customFormat="1" x14ac:dyDescent="0.3">
      <c r="A186" s="29"/>
      <c r="B186" s="56"/>
      <c r="C186" s="56"/>
      <c r="D186" s="56"/>
      <c r="E186" s="96"/>
      <c r="F186" s="56"/>
      <c r="G186" s="28"/>
      <c r="H186" s="36"/>
      <c r="I186" s="37"/>
      <c r="J186" s="37"/>
      <c r="K186" s="37"/>
      <c r="L186" s="28"/>
      <c r="M186" s="28"/>
      <c r="N186" s="28"/>
      <c r="O186" s="38"/>
      <c r="P186" s="28"/>
      <c r="Q186" s="102"/>
      <c r="R186" s="102"/>
      <c r="S186" s="37"/>
      <c r="T186" s="37"/>
      <c r="U186" s="37"/>
      <c r="V186" s="40"/>
      <c r="W186" s="44"/>
      <c r="X186" s="31"/>
      <c r="Y186" s="41"/>
      <c r="Z186" s="40"/>
      <c r="AA186" s="44"/>
      <c r="AB186" s="41"/>
      <c r="AC186" s="41"/>
      <c r="AD186" s="59"/>
      <c r="AE186" s="37"/>
      <c r="AF186" s="37"/>
      <c r="AI186" s="73"/>
    </row>
    <row r="187" spans="1:35" s="61" customFormat="1" x14ac:dyDescent="0.3">
      <c r="A187" s="29"/>
      <c r="B187" s="56"/>
      <c r="C187" s="56"/>
      <c r="D187" s="56"/>
      <c r="E187" s="96"/>
      <c r="F187" s="56"/>
      <c r="G187" s="28"/>
      <c r="H187" s="36"/>
      <c r="I187" s="37"/>
      <c r="J187" s="37"/>
      <c r="K187" s="37"/>
      <c r="L187" s="28"/>
      <c r="M187" s="28"/>
      <c r="N187" s="28"/>
      <c r="O187" s="38"/>
      <c r="P187" s="28"/>
      <c r="Q187" s="102"/>
      <c r="R187" s="102"/>
      <c r="S187" s="37"/>
      <c r="T187" s="37"/>
      <c r="U187" s="37"/>
      <c r="V187" s="40"/>
      <c r="W187" s="44"/>
      <c r="X187" s="31"/>
      <c r="Y187" s="41"/>
      <c r="Z187" s="40"/>
      <c r="AA187" s="44"/>
      <c r="AB187" s="41"/>
      <c r="AC187" s="41"/>
      <c r="AD187" s="59"/>
      <c r="AE187" s="37"/>
      <c r="AF187" s="37"/>
      <c r="AI187" s="73"/>
    </row>
    <row r="188" spans="1:35" s="61" customFormat="1" x14ac:dyDescent="0.3">
      <c r="A188" s="29"/>
      <c r="B188" s="56"/>
      <c r="C188" s="56"/>
      <c r="D188" s="56"/>
      <c r="E188" s="96"/>
      <c r="F188" s="56"/>
      <c r="G188" s="28"/>
      <c r="H188" s="36"/>
      <c r="I188" s="37"/>
      <c r="J188" s="37"/>
      <c r="K188" s="37"/>
      <c r="L188" s="28"/>
      <c r="M188" s="28"/>
      <c r="N188" s="28"/>
      <c r="O188" s="38"/>
      <c r="P188" s="28"/>
      <c r="Q188" s="102"/>
      <c r="R188" s="102"/>
      <c r="S188" s="37"/>
      <c r="T188" s="37"/>
      <c r="U188" s="37"/>
      <c r="V188" s="40"/>
      <c r="W188" s="44"/>
      <c r="X188" s="31"/>
      <c r="Y188" s="41"/>
      <c r="Z188" s="40"/>
      <c r="AA188" s="44"/>
      <c r="AB188" s="41"/>
      <c r="AC188" s="41"/>
      <c r="AD188" s="59"/>
      <c r="AE188" s="37"/>
      <c r="AF188" s="37"/>
      <c r="AI188" s="73"/>
    </row>
    <row r="189" spans="1:35" s="61" customFormat="1" x14ac:dyDescent="0.3">
      <c r="A189" s="29"/>
      <c r="B189" s="56"/>
      <c r="C189" s="56"/>
      <c r="D189" s="56"/>
      <c r="E189" s="96"/>
      <c r="F189" s="56"/>
      <c r="G189" s="28"/>
      <c r="H189" s="36"/>
      <c r="I189" s="37"/>
      <c r="J189" s="37"/>
      <c r="K189" s="37"/>
      <c r="L189" s="28"/>
      <c r="M189" s="28"/>
      <c r="N189" s="28"/>
      <c r="O189" s="38"/>
      <c r="P189" s="28"/>
      <c r="Q189" s="102"/>
      <c r="R189" s="102"/>
      <c r="S189" s="37"/>
      <c r="T189" s="37"/>
      <c r="U189" s="37"/>
      <c r="V189" s="40"/>
      <c r="W189" s="44"/>
      <c r="X189" s="31"/>
      <c r="Y189" s="41"/>
      <c r="Z189" s="40"/>
      <c r="AA189" s="44"/>
      <c r="AB189" s="41"/>
      <c r="AC189" s="41"/>
      <c r="AD189" s="59"/>
      <c r="AE189" s="37"/>
      <c r="AF189" s="37"/>
      <c r="AI189" s="73"/>
    </row>
    <row r="190" spans="1:35" s="61" customFormat="1" x14ac:dyDescent="0.3">
      <c r="A190" s="29"/>
      <c r="B190" s="56"/>
      <c r="C190" s="56"/>
      <c r="D190" s="56"/>
      <c r="E190" s="96"/>
      <c r="F190" s="56"/>
      <c r="G190" s="28"/>
      <c r="H190" s="36"/>
      <c r="I190" s="37"/>
      <c r="J190" s="37"/>
      <c r="K190" s="37"/>
      <c r="L190" s="28"/>
      <c r="M190" s="28"/>
      <c r="N190" s="28"/>
      <c r="O190" s="38"/>
      <c r="P190" s="28"/>
      <c r="Q190" s="102"/>
      <c r="R190" s="102"/>
      <c r="S190" s="37"/>
      <c r="T190" s="37"/>
      <c r="U190" s="37"/>
      <c r="V190" s="40"/>
      <c r="W190" s="44"/>
      <c r="X190" s="31"/>
      <c r="Y190" s="41"/>
      <c r="Z190" s="40"/>
      <c r="AA190" s="44"/>
      <c r="AB190" s="41"/>
      <c r="AC190" s="41"/>
      <c r="AD190" s="59"/>
      <c r="AE190" s="37"/>
      <c r="AF190" s="37"/>
      <c r="AI190" s="73"/>
    </row>
    <row r="191" spans="1:35" s="61" customFormat="1" x14ac:dyDescent="0.3">
      <c r="A191" s="29"/>
      <c r="B191" s="56"/>
      <c r="C191" s="56"/>
      <c r="D191" s="56"/>
      <c r="E191" s="96"/>
      <c r="F191" s="56"/>
      <c r="G191" s="28"/>
      <c r="H191" s="36"/>
      <c r="I191" s="37"/>
      <c r="J191" s="37"/>
      <c r="K191" s="37"/>
      <c r="L191" s="28"/>
      <c r="M191" s="28"/>
      <c r="N191" s="28"/>
      <c r="O191" s="38"/>
      <c r="P191" s="28"/>
      <c r="Q191" s="102"/>
      <c r="R191" s="102"/>
      <c r="S191" s="37"/>
      <c r="T191" s="37"/>
      <c r="U191" s="37"/>
      <c r="V191" s="40"/>
      <c r="W191" s="44"/>
      <c r="X191" s="31"/>
      <c r="Y191" s="41"/>
      <c r="Z191" s="40"/>
      <c r="AA191" s="44"/>
      <c r="AB191" s="41"/>
      <c r="AC191" s="41"/>
      <c r="AD191" s="59"/>
      <c r="AE191" s="37"/>
      <c r="AF191" s="37"/>
      <c r="AI191" s="73"/>
    </row>
    <row r="192" spans="1:35" s="61" customFormat="1" x14ac:dyDescent="0.3">
      <c r="A192" s="29"/>
      <c r="B192" s="56"/>
      <c r="C192" s="56"/>
      <c r="D192" s="56"/>
      <c r="E192" s="96"/>
      <c r="F192" s="56"/>
      <c r="G192" s="28"/>
      <c r="H192" s="36"/>
      <c r="I192" s="37"/>
      <c r="J192" s="37"/>
      <c r="K192" s="37"/>
      <c r="L192" s="28"/>
      <c r="M192" s="28"/>
      <c r="N192" s="28"/>
      <c r="O192" s="38"/>
      <c r="P192" s="28"/>
      <c r="Q192" s="102"/>
      <c r="R192" s="102"/>
      <c r="S192" s="37"/>
      <c r="T192" s="37"/>
      <c r="U192" s="37"/>
      <c r="V192" s="40"/>
      <c r="W192" s="44"/>
      <c r="X192" s="31"/>
      <c r="Y192" s="41"/>
      <c r="Z192" s="40"/>
      <c r="AA192" s="44"/>
      <c r="AB192" s="41"/>
      <c r="AC192" s="41"/>
      <c r="AD192" s="59"/>
      <c r="AE192" s="37"/>
      <c r="AF192" s="37"/>
      <c r="AI192" s="73"/>
    </row>
    <row r="193" spans="1:35" s="61" customFormat="1" x14ac:dyDescent="0.3">
      <c r="A193" s="29"/>
      <c r="B193" s="56"/>
      <c r="C193" s="56"/>
      <c r="D193" s="56"/>
      <c r="E193" s="96"/>
      <c r="F193" s="56"/>
      <c r="G193" s="28"/>
      <c r="H193" s="36"/>
      <c r="I193" s="37"/>
      <c r="J193" s="37"/>
      <c r="K193" s="37"/>
      <c r="L193" s="28"/>
      <c r="M193" s="28"/>
      <c r="N193" s="28"/>
      <c r="O193" s="38"/>
      <c r="P193" s="28"/>
      <c r="Q193" s="102"/>
      <c r="R193" s="102"/>
      <c r="S193" s="37"/>
      <c r="T193" s="37"/>
      <c r="U193" s="37"/>
      <c r="V193" s="44"/>
      <c r="W193" s="44"/>
      <c r="X193" s="31"/>
      <c r="Y193" s="41"/>
      <c r="Z193" s="40"/>
      <c r="AA193" s="44"/>
      <c r="AB193" s="41"/>
      <c r="AC193" s="41"/>
      <c r="AD193" s="59"/>
      <c r="AE193" s="37"/>
      <c r="AF193" s="37"/>
      <c r="AI193" s="73"/>
    </row>
    <row r="194" spans="1:35" s="61" customFormat="1" x14ac:dyDescent="0.3">
      <c r="A194" s="29"/>
      <c r="B194" s="56"/>
      <c r="C194" s="56"/>
      <c r="D194" s="56"/>
      <c r="E194" s="96"/>
      <c r="F194" s="56"/>
      <c r="G194" s="28"/>
      <c r="H194" s="36"/>
      <c r="I194" s="37"/>
      <c r="J194" s="37"/>
      <c r="K194" s="37"/>
      <c r="L194" s="28"/>
      <c r="M194" s="28"/>
      <c r="N194" s="28"/>
      <c r="O194" s="38"/>
      <c r="P194" s="28"/>
      <c r="Q194" s="102"/>
      <c r="R194" s="102"/>
      <c r="S194" s="37"/>
      <c r="T194" s="37"/>
      <c r="U194" s="37"/>
      <c r="V194" s="40"/>
      <c r="W194" s="44"/>
      <c r="X194" s="31"/>
      <c r="Y194" s="41"/>
      <c r="Z194" s="40"/>
      <c r="AA194" s="44"/>
      <c r="AB194" s="41"/>
      <c r="AC194" s="41"/>
      <c r="AD194" s="59"/>
      <c r="AE194" s="37"/>
      <c r="AF194" s="37"/>
      <c r="AI194" s="73"/>
    </row>
    <row r="195" spans="1:35" s="61" customFormat="1" x14ac:dyDescent="0.3">
      <c r="A195" s="29"/>
      <c r="B195" s="56"/>
      <c r="C195" s="56"/>
      <c r="D195" s="56"/>
      <c r="E195" s="96"/>
      <c r="F195" s="56"/>
      <c r="G195" s="28"/>
      <c r="H195" s="36"/>
      <c r="I195" s="37"/>
      <c r="J195" s="37"/>
      <c r="K195" s="37"/>
      <c r="L195" s="28"/>
      <c r="M195" s="28"/>
      <c r="N195" s="28"/>
      <c r="O195" s="38"/>
      <c r="P195" s="28"/>
      <c r="Q195" s="102"/>
      <c r="R195" s="102"/>
      <c r="S195" s="37"/>
      <c r="T195" s="37"/>
      <c r="U195" s="37"/>
      <c r="V195" s="40"/>
      <c r="W195" s="44"/>
      <c r="X195" s="31"/>
      <c r="Y195" s="41"/>
      <c r="Z195" s="40"/>
      <c r="AA195" s="44"/>
      <c r="AB195" s="41"/>
      <c r="AC195" s="41"/>
      <c r="AD195" s="59"/>
      <c r="AE195" s="37"/>
      <c r="AF195" s="37"/>
      <c r="AI195" s="73"/>
    </row>
    <row r="196" spans="1:35" s="61" customFormat="1" x14ac:dyDescent="0.3">
      <c r="A196" s="29"/>
      <c r="B196" s="56"/>
      <c r="C196" s="56"/>
      <c r="D196" s="56"/>
      <c r="E196" s="96"/>
      <c r="F196" s="56"/>
      <c r="G196" s="28"/>
      <c r="H196" s="36"/>
      <c r="I196" s="37"/>
      <c r="J196" s="37"/>
      <c r="K196" s="37"/>
      <c r="L196" s="28"/>
      <c r="M196" s="28"/>
      <c r="N196" s="28"/>
      <c r="O196" s="38"/>
      <c r="P196" s="28"/>
      <c r="Q196" s="102"/>
      <c r="R196" s="102"/>
      <c r="S196" s="37"/>
      <c r="T196" s="37"/>
      <c r="U196" s="37"/>
      <c r="V196" s="40"/>
      <c r="W196" s="44"/>
      <c r="X196" s="31"/>
      <c r="Y196" s="41"/>
      <c r="Z196" s="40"/>
      <c r="AA196" s="44"/>
      <c r="AB196" s="41"/>
      <c r="AC196" s="41"/>
      <c r="AD196" s="59"/>
      <c r="AE196" s="37"/>
      <c r="AF196" s="37"/>
      <c r="AI196" s="73"/>
    </row>
    <row r="197" spans="1:35" s="61" customFormat="1" x14ac:dyDescent="0.3">
      <c r="A197" s="29"/>
      <c r="B197" s="56"/>
      <c r="C197" s="56"/>
      <c r="D197" s="56"/>
      <c r="E197" s="96"/>
      <c r="F197" s="56"/>
      <c r="G197" s="28"/>
      <c r="H197" s="36"/>
      <c r="I197" s="37"/>
      <c r="J197" s="37"/>
      <c r="K197" s="37"/>
      <c r="L197" s="28"/>
      <c r="M197" s="28"/>
      <c r="N197" s="28"/>
      <c r="O197" s="38"/>
      <c r="P197" s="28"/>
      <c r="Q197" s="102"/>
      <c r="R197" s="102"/>
      <c r="S197" s="37"/>
      <c r="T197" s="37"/>
      <c r="U197" s="37"/>
      <c r="V197" s="40"/>
      <c r="W197" s="44"/>
      <c r="X197" s="31"/>
      <c r="Y197" s="41"/>
      <c r="Z197" s="40"/>
      <c r="AA197" s="44"/>
      <c r="AB197" s="41"/>
      <c r="AC197" s="41"/>
      <c r="AD197" s="59"/>
      <c r="AE197" s="37"/>
      <c r="AF197" s="37"/>
      <c r="AI197" s="73"/>
    </row>
    <row r="198" spans="1:35" s="61" customFormat="1" x14ac:dyDescent="0.3">
      <c r="A198" s="29"/>
      <c r="B198" s="56"/>
      <c r="C198" s="56"/>
      <c r="D198" s="56"/>
      <c r="E198" s="96"/>
      <c r="F198" s="56"/>
      <c r="G198" s="28"/>
      <c r="H198" s="36"/>
      <c r="I198" s="37"/>
      <c r="J198" s="37"/>
      <c r="K198" s="37"/>
      <c r="L198" s="28"/>
      <c r="M198" s="28"/>
      <c r="N198" s="28"/>
      <c r="O198" s="38"/>
      <c r="P198" s="28"/>
      <c r="Q198" s="102"/>
      <c r="R198" s="102"/>
      <c r="S198" s="37"/>
      <c r="T198" s="37"/>
      <c r="U198" s="37"/>
      <c r="V198" s="40"/>
      <c r="W198" s="44"/>
      <c r="X198" s="31"/>
      <c r="Y198" s="41"/>
      <c r="Z198" s="40"/>
      <c r="AA198" s="44"/>
      <c r="AB198" s="41"/>
      <c r="AC198" s="41"/>
      <c r="AD198" s="59"/>
      <c r="AE198" s="37"/>
      <c r="AF198" s="37"/>
      <c r="AI198" s="73"/>
    </row>
    <row r="199" spans="1:35" s="61" customFormat="1" x14ac:dyDescent="0.3">
      <c r="A199" s="29"/>
      <c r="B199" s="56"/>
      <c r="C199" s="56"/>
      <c r="D199" s="56"/>
      <c r="E199" s="96"/>
      <c r="F199" s="56"/>
      <c r="G199" s="28"/>
      <c r="H199" s="36"/>
      <c r="I199" s="37"/>
      <c r="J199" s="37"/>
      <c r="K199" s="37"/>
      <c r="L199" s="28"/>
      <c r="M199" s="28"/>
      <c r="N199" s="28"/>
      <c r="O199" s="38"/>
      <c r="P199" s="28"/>
      <c r="Q199" s="102"/>
      <c r="R199" s="102"/>
      <c r="S199" s="37"/>
      <c r="T199" s="37"/>
      <c r="U199" s="37"/>
      <c r="V199" s="40"/>
      <c r="W199" s="44"/>
      <c r="X199" s="31"/>
      <c r="Y199" s="41"/>
      <c r="Z199" s="40"/>
      <c r="AA199" s="44"/>
      <c r="AB199" s="41"/>
      <c r="AC199" s="41"/>
      <c r="AD199" s="59"/>
      <c r="AE199" s="37"/>
      <c r="AF199" s="37"/>
      <c r="AI199" s="73"/>
    </row>
    <row r="200" spans="1:35" s="61" customFormat="1" x14ac:dyDescent="0.3">
      <c r="A200" s="29"/>
      <c r="B200" s="56"/>
      <c r="C200" s="56"/>
      <c r="D200" s="56"/>
      <c r="E200" s="96"/>
      <c r="F200" s="56"/>
      <c r="G200" s="28"/>
      <c r="H200" s="36"/>
      <c r="I200" s="37"/>
      <c r="J200" s="37"/>
      <c r="K200" s="37"/>
      <c r="L200" s="28"/>
      <c r="M200" s="28"/>
      <c r="N200" s="28"/>
      <c r="O200" s="38"/>
      <c r="P200" s="28"/>
      <c r="Q200" s="102"/>
      <c r="R200" s="102"/>
      <c r="S200" s="37"/>
      <c r="T200" s="37"/>
      <c r="U200" s="37"/>
      <c r="V200" s="40"/>
      <c r="W200" s="44"/>
      <c r="X200" s="31"/>
      <c r="Y200" s="41"/>
      <c r="Z200" s="40"/>
      <c r="AA200" s="44"/>
      <c r="AB200" s="41"/>
      <c r="AC200" s="41"/>
      <c r="AD200" s="59"/>
      <c r="AE200" s="37"/>
      <c r="AF200" s="37"/>
      <c r="AI200" s="73"/>
    </row>
    <row r="201" spans="1:35" s="61" customFormat="1" x14ac:dyDescent="0.3">
      <c r="A201" s="29"/>
      <c r="B201" s="56"/>
      <c r="C201" s="56"/>
      <c r="D201" s="56"/>
      <c r="E201" s="96"/>
      <c r="F201" s="56"/>
      <c r="G201" s="28"/>
      <c r="H201" s="36"/>
      <c r="I201" s="37"/>
      <c r="J201" s="37"/>
      <c r="K201" s="37"/>
      <c r="L201" s="28"/>
      <c r="M201" s="28"/>
      <c r="N201" s="28"/>
      <c r="O201" s="38"/>
      <c r="P201" s="28"/>
      <c r="Q201" s="102"/>
      <c r="R201" s="102"/>
      <c r="S201" s="37"/>
      <c r="T201" s="37"/>
      <c r="U201" s="37"/>
      <c r="V201" s="40"/>
      <c r="W201" s="44"/>
      <c r="X201" s="31"/>
      <c r="Y201" s="41"/>
      <c r="Z201" s="40"/>
      <c r="AA201" s="44"/>
      <c r="AB201" s="41"/>
      <c r="AC201" s="41"/>
      <c r="AD201" s="37"/>
      <c r="AE201" s="37"/>
      <c r="AF201" s="37"/>
      <c r="AI201" s="73"/>
    </row>
    <row r="202" spans="1:35" s="61" customFormat="1" x14ac:dyDescent="0.3">
      <c r="A202" s="29"/>
      <c r="B202" s="56"/>
      <c r="C202" s="56"/>
      <c r="D202" s="56"/>
      <c r="E202" s="96"/>
      <c r="F202" s="56"/>
      <c r="G202" s="28"/>
      <c r="H202" s="36"/>
      <c r="I202" s="37"/>
      <c r="J202" s="37"/>
      <c r="K202" s="37"/>
      <c r="L202" s="28"/>
      <c r="M202" s="28"/>
      <c r="N202" s="28"/>
      <c r="O202" s="38"/>
      <c r="P202" s="28"/>
      <c r="Q202" s="102"/>
      <c r="R202" s="102"/>
      <c r="S202" s="37"/>
      <c r="T202" s="37"/>
      <c r="U202" s="37"/>
      <c r="V202" s="40"/>
      <c r="W202" s="44"/>
      <c r="X202" s="31"/>
      <c r="Y202" s="41"/>
      <c r="Z202" s="40"/>
      <c r="AA202" s="44"/>
      <c r="AB202" s="41"/>
      <c r="AC202" s="41"/>
      <c r="AD202" s="37"/>
      <c r="AE202" s="37"/>
      <c r="AF202" s="37"/>
      <c r="AI202" s="73"/>
    </row>
    <row r="203" spans="1:35" s="61" customFormat="1" x14ac:dyDescent="0.3">
      <c r="A203" s="29"/>
      <c r="B203" s="56"/>
      <c r="C203" s="56"/>
      <c r="D203" s="56"/>
      <c r="E203" s="96"/>
      <c r="F203" s="56"/>
      <c r="G203" s="28"/>
      <c r="H203" s="36"/>
      <c r="I203" s="37"/>
      <c r="J203" s="37"/>
      <c r="K203" s="37"/>
      <c r="L203" s="28"/>
      <c r="M203" s="28"/>
      <c r="N203" s="28"/>
      <c r="O203" s="38"/>
      <c r="P203" s="28"/>
      <c r="Q203" s="102"/>
      <c r="R203" s="102"/>
      <c r="S203" s="37"/>
      <c r="T203" s="37"/>
      <c r="U203" s="37"/>
      <c r="V203" s="40"/>
      <c r="W203" s="44"/>
      <c r="X203" s="31"/>
      <c r="Y203" s="41"/>
      <c r="Z203" s="40"/>
      <c r="AA203" s="44"/>
      <c r="AB203" s="41"/>
      <c r="AC203" s="41"/>
      <c r="AD203" s="37"/>
      <c r="AE203" s="37"/>
      <c r="AF203" s="37"/>
      <c r="AI203" s="73"/>
    </row>
    <row r="204" spans="1:35" s="61" customFormat="1" x14ac:dyDescent="0.3">
      <c r="A204" s="29"/>
      <c r="B204" s="56"/>
      <c r="C204" s="56"/>
      <c r="D204" s="56"/>
      <c r="E204" s="96"/>
      <c r="F204" s="56"/>
      <c r="G204" s="28"/>
      <c r="H204" s="36"/>
      <c r="I204" s="37"/>
      <c r="J204" s="37"/>
      <c r="K204" s="37"/>
      <c r="L204" s="28"/>
      <c r="M204" s="28"/>
      <c r="N204" s="28"/>
      <c r="O204" s="38"/>
      <c r="P204" s="28"/>
      <c r="Q204" s="102"/>
      <c r="R204" s="102"/>
      <c r="S204" s="37"/>
      <c r="T204" s="37"/>
      <c r="U204" s="37"/>
      <c r="V204" s="40"/>
      <c r="W204" s="44"/>
      <c r="X204" s="31"/>
      <c r="Y204" s="41"/>
      <c r="Z204" s="40"/>
      <c r="AA204" s="44"/>
      <c r="AB204" s="41"/>
      <c r="AC204" s="41"/>
      <c r="AD204" s="37"/>
      <c r="AE204" s="37"/>
      <c r="AF204" s="37"/>
      <c r="AI204" s="73"/>
    </row>
    <row r="205" spans="1:35" s="61" customFormat="1" x14ac:dyDescent="0.3">
      <c r="A205" s="29"/>
      <c r="B205" s="56"/>
      <c r="C205" s="56"/>
      <c r="D205" s="56"/>
      <c r="E205" s="96"/>
      <c r="F205" s="56"/>
      <c r="G205" s="28"/>
      <c r="H205" s="36"/>
      <c r="I205" s="37"/>
      <c r="J205" s="37"/>
      <c r="K205" s="37"/>
      <c r="L205" s="28"/>
      <c r="M205" s="28"/>
      <c r="N205" s="28"/>
      <c r="O205" s="38"/>
      <c r="P205" s="28"/>
      <c r="Q205" s="102"/>
      <c r="R205" s="102"/>
      <c r="S205" s="37"/>
      <c r="T205" s="37"/>
      <c r="U205" s="37"/>
      <c r="V205" s="40"/>
      <c r="W205" s="44"/>
      <c r="X205" s="31"/>
      <c r="Y205" s="41"/>
      <c r="Z205" s="40"/>
      <c r="AA205" s="44"/>
      <c r="AB205" s="41"/>
      <c r="AC205" s="41"/>
      <c r="AD205" s="37"/>
      <c r="AE205" s="37"/>
      <c r="AF205" s="37"/>
      <c r="AI205" s="73"/>
    </row>
    <row r="206" spans="1:35" s="61" customFormat="1" x14ac:dyDescent="0.3">
      <c r="A206" s="39"/>
      <c r="B206" s="28"/>
      <c r="C206" s="28"/>
      <c r="D206" s="28"/>
      <c r="E206" s="35"/>
      <c r="F206" s="28"/>
      <c r="G206" s="28"/>
      <c r="H206" s="36"/>
      <c r="I206" s="37"/>
      <c r="J206" s="37"/>
      <c r="K206" s="37"/>
      <c r="L206" s="28"/>
      <c r="M206" s="28"/>
      <c r="N206" s="28"/>
      <c r="O206" s="38"/>
      <c r="P206" s="28"/>
      <c r="Q206" s="102"/>
      <c r="R206" s="102"/>
      <c r="S206" s="37"/>
      <c r="T206" s="37"/>
      <c r="U206" s="37"/>
      <c r="V206" s="40"/>
      <c r="W206" s="44"/>
      <c r="X206" s="31"/>
      <c r="Y206" s="41"/>
      <c r="Z206" s="40"/>
      <c r="AA206" s="44"/>
      <c r="AB206" s="41"/>
      <c r="AC206" s="41"/>
      <c r="AD206" s="37"/>
      <c r="AE206" s="37"/>
      <c r="AF206" s="37"/>
      <c r="AI206" s="73"/>
    </row>
    <row r="207" spans="1:35" s="61" customFormat="1" x14ac:dyDescent="0.3">
      <c r="A207" s="39"/>
      <c r="B207" s="28"/>
      <c r="C207" s="28"/>
      <c r="D207" s="28"/>
      <c r="E207" s="35"/>
      <c r="F207" s="28"/>
      <c r="G207" s="28"/>
      <c r="H207" s="36"/>
      <c r="I207" s="37"/>
      <c r="J207" s="37"/>
      <c r="K207" s="37"/>
      <c r="L207" s="28"/>
      <c r="M207" s="28"/>
      <c r="N207" s="28"/>
      <c r="O207" s="38"/>
      <c r="P207" s="28"/>
      <c r="Q207" s="102"/>
      <c r="R207" s="102"/>
      <c r="S207" s="37"/>
      <c r="T207" s="37"/>
      <c r="U207" s="37"/>
      <c r="V207" s="40"/>
      <c r="W207" s="44"/>
      <c r="X207" s="31"/>
      <c r="Y207" s="41"/>
      <c r="Z207" s="40"/>
      <c r="AA207" s="44"/>
      <c r="AB207" s="41"/>
      <c r="AC207" s="41"/>
      <c r="AD207" s="37"/>
      <c r="AE207" s="37"/>
      <c r="AF207" s="37"/>
      <c r="AI207" s="73"/>
    </row>
    <row r="208" spans="1:35" s="61" customFormat="1" x14ac:dyDescent="0.3">
      <c r="A208" s="39"/>
      <c r="B208" s="28"/>
      <c r="C208" s="28"/>
      <c r="D208" s="28"/>
      <c r="E208" s="35"/>
      <c r="F208" s="28"/>
      <c r="G208" s="28"/>
      <c r="H208" s="36"/>
      <c r="I208" s="37"/>
      <c r="J208" s="37"/>
      <c r="K208" s="37"/>
      <c r="L208" s="28"/>
      <c r="M208" s="28"/>
      <c r="N208" s="28"/>
      <c r="O208" s="38"/>
      <c r="P208" s="28"/>
      <c r="Q208" s="102"/>
      <c r="R208" s="102"/>
      <c r="S208" s="37"/>
      <c r="T208" s="37"/>
      <c r="U208" s="37"/>
      <c r="V208" s="40"/>
      <c r="W208" s="44"/>
      <c r="X208" s="31"/>
      <c r="Y208" s="41"/>
      <c r="Z208" s="40"/>
      <c r="AA208" s="44"/>
      <c r="AB208" s="41"/>
      <c r="AC208" s="41"/>
      <c r="AD208" s="37"/>
      <c r="AE208" s="37"/>
      <c r="AF208" s="37"/>
      <c r="AI208" s="73"/>
    </row>
    <row r="209" spans="1:35" s="61" customFormat="1" x14ac:dyDescent="0.3">
      <c r="A209" s="39"/>
      <c r="B209" s="28"/>
      <c r="C209" s="28"/>
      <c r="D209" s="28"/>
      <c r="E209" s="35"/>
      <c r="F209" s="28"/>
      <c r="G209" s="28"/>
      <c r="H209" s="36"/>
      <c r="I209" s="37"/>
      <c r="J209" s="37"/>
      <c r="K209" s="37"/>
      <c r="L209" s="28"/>
      <c r="M209" s="28"/>
      <c r="N209" s="28"/>
      <c r="O209" s="38"/>
      <c r="P209" s="28"/>
      <c r="Q209" s="102"/>
      <c r="R209" s="102"/>
      <c r="S209" s="37"/>
      <c r="T209" s="37"/>
      <c r="U209" s="37"/>
      <c r="V209" s="40"/>
      <c r="W209" s="44"/>
      <c r="X209" s="31"/>
      <c r="Y209" s="41"/>
      <c r="Z209" s="40"/>
      <c r="AA209" s="44"/>
      <c r="AB209" s="41"/>
      <c r="AC209" s="41"/>
      <c r="AD209" s="37"/>
      <c r="AE209" s="37"/>
      <c r="AF209" s="37"/>
      <c r="AI209" s="73"/>
    </row>
    <row r="210" spans="1:35" s="61" customFormat="1" x14ac:dyDescent="0.3">
      <c r="A210" s="39"/>
      <c r="B210" s="28"/>
      <c r="C210" s="28"/>
      <c r="D210" s="28"/>
      <c r="E210" s="35"/>
      <c r="F210" s="28"/>
      <c r="G210" s="28"/>
      <c r="H210" s="36"/>
      <c r="I210" s="37"/>
      <c r="J210" s="37"/>
      <c r="K210" s="37"/>
      <c r="L210" s="28"/>
      <c r="M210" s="28"/>
      <c r="N210" s="28"/>
      <c r="O210" s="38"/>
      <c r="P210" s="28"/>
      <c r="Q210" s="102"/>
      <c r="R210" s="102"/>
      <c r="S210" s="37"/>
      <c r="T210" s="37"/>
      <c r="U210" s="37"/>
      <c r="V210" s="40"/>
      <c r="W210" s="44"/>
      <c r="X210" s="31"/>
      <c r="Y210" s="41"/>
      <c r="Z210" s="40"/>
      <c r="AA210" s="44"/>
      <c r="AB210" s="41"/>
      <c r="AC210" s="41"/>
      <c r="AD210" s="37"/>
      <c r="AE210" s="37"/>
      <c r="AF210" s="37"/>
      <c r="AI210" s="73"/>
    </row>
    <row r="211" spans="1:35" s="61" customFormat="1" x14ac:dyDescent="0.3">
      <c r="A211" s="39"/>
      <c r="B211" s="28"/>
      <c r="C211" s="28"/>
      <c r="D211" s="28"/>
      <c r="E211" s="35"/>
      <c r="F211" s="28"/>
      <c r="G211" s="28"/>
      <c r="H211" s="36"/>
      <c r="I211" s="37"/>
      <c r="J211" s="37"/>
      <c r="K211" s="37"/>
      <c r="L211" s="28"/>
      <c r="M211" s="28"/>
      <c r="N211" s="28"/>
      <c r="O211" s="38"/>
      <c r="P211" s="28"/>
      <c r="Q211" s="102"/>
      <c r="R211" s="102"/>
      <c r="S211" s="37"/>
      <c r="T211" s="37"/>
      <c r="U211" s="37"/>
      <c r="V211" s="40"/>
      <c r="W211" s="44"/>
      <c r="X211" s="31"/>
      <c r="Y211" s="41"/>
      <c r="Z211" s="40"/>
      <c r="AA211" s="44"/>
      <c r="AB211" s="41"/>
      <c r="AC211" s="41"/>
      <c r="AD211" s="37"/>
      <c r="AE211" s="37"/>
      <c r="AF211" s="37"/>
      <c r="AI211" s="73"/>
    </row>
    <row r="212" spans="1:35" s="61" customFormat="1" x14ac:dyDescent="0.3">
      <c r="A212" s="39"/>
      <c r="B212" s="28"/>
      <c r="C212" s="28"/>
      <c r="D212" s="28"/>
      <c r="E212" s="35"/>
      <c r="F212" s="28"/>
      <c r="G212" s="28"/>
      <c r="H212" s="36"/>
      <c r="I212" s="37"/>
      <c r="J212" s="37"/>
      <c r="K212" s="37"/>
      <c r="L212" s="28"/>
      <c r="M212" s="28"/>
      <c r="N212" s="28"/>
      <c r="O212" s="38"/>
      <c r="P212" s="28"/>
      <c r="Q212" s="102"/>
      <c r="R212" s="102"/>
      <c r="S212" s="37"/>
      <c r="T212" s="37"/>
      <c r="U212" s="37"/>
      <c r="V212" s="40"/>
      <c r="W212" s="44"/>
      <c r="X212" s="31"/>
      <c r="Y212" s="41"/>
      <c r="Z212" s="40"/>
      <c r="AA212" s="44"/>
      <c r="AB212" s="41"/>
      <c r="AC212" s="41"/>
      <c r="AD212" s="37"/>
      <c r="AE212" s="37"/>
      <c r="AF212" s="37"/>
      <c r="AI212" s="73"/>
    </row>
    <row r="213" spans="1:35" s="61" customFormat="1" x14ac:dyDescent="0.3">
      <c r="A213" s="39"/>
      <c r="B213" s="28"/>
      <c r="C213" s="28"/>
      <c r="D213" s="28"/>
      <c r="E213" s="35"/>
      <c r="F213" s="28"/>
      <c r="G213" s="28"/>
      <c r="H213" s="36"/>
      <c r="I213" s="37"/>
      <c r="J213" s="37"/>
      <c r="K213" s="37"/>
      <c r="L213" s="28"/>
      <c r="M213" s="28"/>
      <c r="N213" s="28"/>
      <c r="O213" s="38"/>
      <c r="P213" s="28"/>
      <c r="Q213" s="102"/>
      <c r="R213" s="102"/>
      <c r="S213" s="37"/>
      <c r="T213" s="37"/>
      <c r="U213" s="37"/>
      <c r="V213" s="40"/>
      <c r="W213" s="44"/>
      <c r="X213" s="31"/>
      <c r="Y213" s="41"/>
      <c r="Z213" s="40"/>
      <c r="AA213" s="44"/>
      <c r="AB213" s="41"/>
      <c r="AC213" s="41"/>
      <c r="AD213" s="37"/>
      <c r="AE213" s="37"/>
      <c r="AF213" s="37"/>
      <c r="AI213" s="73"/>
    </row>
  </sheetData>
  <sortState ref="W5:X60">
    <sortCondition descending="1" ref="X5:X60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3"/>
  <sheetViews>
    <sheetView zoomScale="70" zoomScaleNormal="70" workbookViewId="0"/>
  </sheetViews>
  <sheetFormatPr baseColWidth="10" defaultRowHeight="14.4" x14ac:dyDescent="0.3"/>
  <cols>
    <col min="1" max="1" width="20.77734375" style="71" customWidth="1"/>
    <col min="2" max="2" width="8.77734375" style="28" customWidth="1"/>
    <col min="3" max="3" width="5.77734375" style="28" customWidth="1"/>
    <col min="4" max="4" width="3.77734375" style="28" customWidth="1"/>
    <col min="5" max="5" width="20.77734375" style="74" customWidth="1"/>
    <col min="6" max="6" width="8.77734375" style="28" customWidth="1"/>
    <col min="7" max="7" width="5.77734375" style="28" customWidth="1"/>
    <col min="8" max="8" width="3.77734375" style="36" customWidth="1"/>
    <col min="9" max="11" width="11.5546875" style="37"/>
    <col min="12" max="12" width="20.77734375" style="71" customWidth="1"/>
    <col min="13" max="13" width="8.77734375" style="28" customWidth="1"/>
    <col min="14" max="14" width="5.77734375" style="28" customWidth="1"/>
    <col min="15" max="15" width="3.77734375" style="38" customWidth="1"/>
    <col min="16" max="16" width="20.77734375" style="71" customWidth="1"/>
    <col min="17" max="17" width="8.77734375" style="28" customWidth="1"/>
    <col min="18" max="18" width="5.77734375" style="28" customWidth="1"/>
    <col min="19" max="19" width="3.77734375" style="37" customWidth="1"/>
    <col min="20" max="21" width="11.5546875" style="37"/>
    <col min="22" max="22" width="11.5546875" style="40"/>
    <col min="23" max="23" width="20.77734375" style="44" customWidth="1"/>
    <col min="24" max="24" width="8.77734375" style="41" customWidth="1"/>
    <col min="25" max="25" width="5.77734375" style="41" customWidth="1"/>
    <col min="26" max="26" width="3.77734375" style="40" customWidth="1"/>
    <col min="27" max="27" width="20.77734375" style="44" customWidth="1"/>
    <col min="28" max="28" width="8.77734375" style="41" customWidth="1"/>
    <col min="29" max="29" width="5.77734375" style="41" customWidth="1"/>
    <col min="30" max="30" width="5.77734375" style="37" customWidth="1"/>
    <col min="31" max="32" width="11.5546875" style="37"/>
    <col min="33" max="33" width="11.5546875" style="61"/>
    <col min="34" max="34" width="20.77734375" style="44" customWidth="1"/>
    <col min="35" max="35" width="8.77734375" style="41" customWidth="1"/>
    <col min="36" max="36" width="5.77734375" style="41" customWidth="1"/>
    <col min="37" max="37" width="3.77734375" style="40" customWidth="1"/>
    <col min="38" max="38" width="20.77734375" style="44" customWidth="1"/>
    <col min="39" max="39" width="8.77734375" style="41" customWidth="1"/>
    <col min="40" max="40" width="5.77734375" style="41" customWidth="1"/>
    <col min="41" max="41" width="5.77734375" style="37" customWidth="1"/>
    <col min="42" max="16384" width="11.5546875" style="37"/>
  </cols>
  <sheetData>
    <row r="1" spans="1:43" s="73" customFormat="1" x14ac:dyDescent="0.3">
      <c r="A1" s="72" t="s">
        <v>1431</v>
      </c>
      <c r="B1" s="28"/>
      <c r="C1" s="28"/>
      <c r="D1" s="28"/>
      <c r="E1" s="74"/>
      <c r="F1" s="28"/>
      <c r="G1" s="28"/>
      <c r="H1" s="36"/>
      <c r="I1" s="37"/>
      <c r="J1" s="37"/>
      <c r="K1" s="37"/>
      <c r="L1" s="72" t="s">
        <v>1432</v>
      </c>
      <c r="M1" s="28"/>
      <c r="N1" s="28"/>
      <c r="O1" s="38"/>
      <c r="P1" s="71"/>
      <c r="Q1" s="28"/>
      <c r="R1" s="28"/>
      <c r="S1" s="37"/>
      <c r="T1" s="37"/>
      <c r="U1" s="37"/>
      <c r="V1" s="40"/>
      <c r="W1" s="34" t="s">
        <v>1433</v>
      </c>
      <c r="X1" s="41"/>
      <c r="Y1" s="41"/>
      <c r="Z1" s="40"/>
      <c r="AA1" s="44"/>
      <c r="AB1" s="41"/>
      <c r="AC1" s="41"/>
      <c r="AD1" s="37"/>
      <c r="AE1" s="37"/>
      <c r="AF1" s="37"/>
      <c r="AG1" s="42"/>
      <c r="AH1" s="34" t="s">
        <v>2072</v>
      </c>
      <c r="AI1" s="41"/>
      <c r="AJ1" s="41"/>
      <c r="AK1" s="40"/>
      <c r="AL1" s="44"/>
      <c r="AM1" s="41"/>
      <c r="AN1" s="41"/>
      <c r="AO1" s="37"/>
      <c r="AP1" s="37"/>
      <c r="AQ1" s="37"/>
    </row>
    <row r="2" spans="1:43" s="73" customFormat="1" x14ac:dyDescent="0.3">
      <c r="A2" s="111"/>
      <c r="B2" s="100"/>
      <c r="C2" s="28"/>
      <c r="D2" s="28"/>
      <c r="F2" s="28"/>
      <c r="G2" s="28"/>
      <c r="H2" s="36"/>
      <c r="I2" s="37"/>
      <c r="J2" s="37"/>
      <c r="K2" s="37"/>
      <c r="L2" s="71"/>
      <c r="M2" s="28"/>
      <c r="N2" s="28"/>
      <c r="O2" s="38"/>
      <c r="P2" s="71"/>
      <c r="Q2" s="28"/>
      <c r="R2" s="28"/>
      <c r="S2" s="37"/>
      <c r="T2" s="37"/>
      <c r="U2" s="37"/>
      <c r="V2" s="40"/>
      <c r="W2" s="44"/>
      <c r="X2" s="41"/>
      <c r="Y2" s="41"/>
      <c r="Z2" s="40"/>
      <c r="AA2" s="44"/>
      <c r="AB2" s="41"/>
      <c r="AC2" s="41"/>
      <c r="AD2" s="37"/>
      <c r="AE2" s="37"/>
      <c r="AF2" s="37"/>
      <c r="AG2" s="42"/>
      <c r="AH2" s="44"/>
      <c r="AI2" s="41"/>
      <c r="AJ2" s="41"/>
      <c r="AK2" s="40"/>
      <c r="AL2" s="44"/>
      <c r="AM2" s="41"/>
      <c r="AN2" s="41"/>
      <c r="AO2" s="37"/>
      <c r="AP2" s="37"/>
      <c r="AQ2" s="37"/>
    </row>
    <row r="3" spans="1:43" s="61" customFormat="1" ht="13.8" x14ac:dyDescent="0.3">
      <c r="A3" s="71" t="s">
        <v>5</v>
      </c>
      <c r="B3" s="28"/>
      <c r="C3" s="28"/>
      <c r="D3" s="28"/>
      <c r="E3" s="71" t="s">
        <v>7</v>
      </c>
      <c r="F3" s="28"/>
      <c r="G3" s="28"/>
      <c r="H3" s="28"/>
      <c r="I3" s="146"/>
      <c r="J3" s="146"/>
      <c r="K3" s="71"/>
      <c r="L3" s="71" t="s">
        <v>5</v>
      </c>
      <c r="M3" s="28"/>
      <c r="N3" s="28"/>
      <c r="O3" s="71"/>
      <c r="P3" s="71" t="s">
        <v>7</v>
      </c>
      <c r="Q3" s="28"/>
      <c r="R3" s="28"/>
      <c r="S3" s="146"/>
      <c r="T3" s="146"/>
      <c r="U3" s="146"/>
      <c r="V3" s="40"/>
      <c r="W3" s="44"/>
      <c r="X3" s="41"/>
      <c r="Y3" s="41"/>
      <c r="Z3" s="40"/>
      <c r="AA3" s="44"/>
      <c r="AB3" s="41"/>
      <c r="AC3" s="41"/>
      <c r="AD3" s="146"/>
      <c r="AE3" s="146"/>
      <c r="AF3" s="146"/>
      <c r="AG3" s="42"/>
      <c r="AH3" s="29"/>
      <c r="AI3" s="42"/>
      <c r="AJ3" s="41"/>
      <c r="AK3" s="40"/>
      <c r="AL3" s="29"/>
      <c r="AM3" s="41"/>
      <c r="AN3" s="41"/>
      <c r="AO3" s="146"/>
      <c r="AP3" s="146"/>
      <c r="AQ3" s="146"/>
    </row>
    <row r="4" spans="1:43" s="73" customFormat="1" x14ac:dyDescent="0.3">
      <c r="A4" s="71" t="s">
        <v>2</v>
      </c>
      <c r="B4" s="28" t="s">
        <v>0</v>
      </c>
      <c r="C4" s="28" t="s">
        <v>1</v>
      </c>
      <c r="D4" s="74"/>
      <c r="E4" s="117" t="s">
        <v>2</v>
      </c>
      <c r="F4" s="28" t="s">
        <v>0</v>
      </c>
      <c r="G4" s="28" t="s">
        <v>1</v>
      </c>
      <c r="H4" s="28"/>
      <c r="I4" s="34"/>
      <c r="J4" s="37"/>
      <c r="K4" s="38"/>
      <c r="L4" s="117" t="s">
        <v>2</v>
      </c>
      <c r="M4" s="28" t="s">
        <v>0</v>
      </c>
      <c r="N4" s="28" t="s">
        <v>1</v>
      </c>
      <c r="O4" s="38"/>
      <c r="P4" s="117" t="s">
        <v>2</v>
      </c>
      <c r="Q4" s="28" t="s">
        <v>0</v>
      </c>
      <c r="R4" s="28" t="s">
        <v>1</v>
      </c>
      <c r="S4" s="37"/>
      <c r="T4" s="37"/>
      <c r="U4" s="37"/>
      <c r="V4" s="40"/>
      <c r="W4" s="27" t="s">
        <v>2</v>
      </c>
      <c r="X4" s="28" t="s">
        <v>0</v>
      </c>
      <c r="Y4" s="28" t="s">
        <v>1</v>
      </c>
      <c r="Z4" s="40"/>
      <c r="AA4" s="27" t="s">
        <v>2</v>
      </c>
      <c r="AB4" s="28" t="s">
        <v>0</v>
      </c>
      <c r="AC4" s="28" t="s">
        <v>1</v>
      </c>
      <c r="AD4" s="37"/>
      <c r="AE4" s="37"/>
      <c r="AF4" s="37"/>
      <c r="AG4" s="42"/>
      <c r="AH4" s="27" t="s">
        <v>2</v>
      </c>
      <c r="AI4" s="28" t="s">
        <v>0</v>
      </c>
      <c r="AJ4" s="28" t="s">
        <v>1</v>
      </c>
      <c r="AK4" s="40"/>
      <c r="AL4" s="27" t="s">
        <v>2</v>
      </c>
      <c r="AM4" s="28" t="s">
        <v>0</v>
      </c>
      <c r="AN4" s="28" t="s">
        <v>1</v>
      </c>
      <c r="AO4" s="37"/>
      <c r="AP4" s="37"/>
      <c r="AQ4" s="37"/>
    </row>
    <row r="5" spans="1:43" s="73" customFormat="1" x14ac:dyDescent="0.25">
      <c r="A5" s="111" t="s">
        <v>1472</v>
      </c>
      <c r="B5" s="119">
        <v>1.8436799416268346</v>
      </c>
      <c r="C5" s="100">
        <v>1</v>
      </c>
      <c r="E5" s="71" t="s">
        <v>1543</v>
      </c>
      <c r="F5" s="119">
        <v>3.4187315007719947</v>
      </c>
      <c r="G5" s="28">
        <v>1</v>
      </c>
      <c r="H5" s="28"/>
      <c r="I5" s="48" t="s">
        <v>2291</v>
      </c>
      <c r="J5" s="49"/>
      <c r="K5" s="38"/>
      <c r="L5" s="111" t="s">
        <v>1721</v>
      </c>
      <c r="M5" s="119">
        <v>1.3528776468278072</v>
      </c>
      <c r="N5" s="100">
        <v>1</v>
      </c>
      <c r="P5" s="111" t="s">
        <v>1834</v>
      </c>
      <c r="Q5" s="119">
        <v>3.3084483943577987</v>
      </c>
      <c r="R5" s="28">
        <v>1</v>
      </c>
      <c r="S5" s="37"/>
      <c r="T5" s="48" t="s">
        <v>2293</v>
      </c>
      <c r="U5" s="49"/>
      <c r="V5" s="40"/>
      <c r="W5" s="111" t="s">
        <v>1959</v>
      </c>
      <c r="X5" s="119">
        <v>1.823252405873268</v>
      </c>
      <c r="Y5" s="100">
        <v>1</v>
      </c>
      <c r="AA5" s="111" t="s">
        <v>2015</v>
      </c>
      <c r="AB5" s="119">
        <v>3.6157193401022107</v>
      </c>
      <c r="AC5" s="41">
        <v>1</v>
      </c>
      <c r="AD5" s="37"/>
      <c r="AE5" s="48" t="s">
        <v>2295</v>
      </c>
      <c r="AF5" s="49"/>
      <c r="AG5" s="42"/>
      <c r="AH5" s="29" t="s">
        <v>2177</v>
      </c>
      <c r="AI5" s="130">
        <v>2.6450642882980313</v>
      </c>
      <c r="AJ5" s="100">
        <v>1</v>
      </c>
      <c r="AL5" s="29" t="s">
        <v>2135</v>
      </c>
      <c r="AM5" s="130">
        <v>5.6143790220030052</v>
      </c>
      <c r="AN5" s="41">
        <v>1</v>
      </c>
      <c r="AO5" s="37"/>
      <c r="AP5" s="48" t="s">
        <v>2297</v>
      </c>
      <c r="AQ5" s="49"/>
    </row>
    <row r="6" spans="1:43" s="73" customFormat="1" x14ac:dyDescent="0.25">
      <c r="A6" s="111" t="s">
        <v>1503</v>
      </c>
      <c r="B6" s="119">
        <v>1.7536509966954483</v>
      </c>
      <c r="C6" s="100">
        <v>2</v>
      </c>
      <c r="E6" s="71" t="s">
        <v>1606</v>
      </c>
      <c r="F6" s="119">
        <v>3.3529973272241307</v>
      </c>
      <c r="G6" s="28">
        <v>2</v>
      </c>
      <c r="H6" s="28"/>
      <c r="I6" s="39" t="s">
        <v>9</v>
      </c>
      <c r="J6" s="50">
        <f>AVERAGE(B5:B80)</f>
        <v>0.99999999999999978</v>
      </c>
      <c r="K6" s="38"/>
      <c r="L6" s="111" t="s">
        <v>1701</v>
      </c>
      <c r="M6" s="119">
        <v>1.3456111605261927</v>
      </c>
      <c r="N6" s="100">
        <v>2</v>
      </c>
      <c r="P6" s="111" t="s">
        <v>1768</v>
      </c>
      <c r="Q6" s="119">
        <v>3.1616428805774279</v>
      </c>
      <c r="R6" s="28">
        <v>2</v>
      </c>
      <c r="S6" s="37"/>
      <c r="T6" s="39" t="s">
        <v>9</v>
      </c>
      <c r="U6" s="50">
        <f>AVERAGE(M5:M66)</f>
        <v>0.99999999999999967</v>
      </c>
      <c r="V6" s="44"/>
      <c r="W6" s="111" t="s">
        <v>2071</v>
      </c>
      <c r="X6" s="119">
        <v>1.6067928776948419</v>
      </c>
      <c r="Y6" s="100">
        <v>2</v>
      </c>
      <c r="AA6" s="111" t="s">
        <v>1901</v>
      </c>
      <c r="AB6" s="119">
        <v>3.5744054376725827</v>
      </c>
      <c r="AC6" s="41">
        <v>2</v>
      </c>
      <c r="AD6" s="37"/>
      <c r="AE6" s="39" t="s">
        <v>9</v>
      </c>
      <c r="AF6" s="50">
        <f>AVERAGE(X5:X71)</f>
        <v>0.99999999999999978</v>
      </c>
      <c r="AG6" s="42"/>
      <c r="AH6" s="29" t="s">
        <v>2272</v>
      </c>
      <c r="AI6" s="130">
        <v>2.3394733985334897</v>
      </c>
      <c r="AJ6" s="100">
        <v>2</v>
      </c>
      <c r="AL6" s="29" t="s">
        <v>2134</v>
      </c>
      <c r="AM6" s="130">
        <v>4.4819660128704095</v>
      </c>
      <c r="AN6" s="41">
        <v>2</v>
      </c>
      <c r="AO6" s="37"/>
      <c r="AP6" s="39" t="s">
        <v>9</v>
      </c>
      <c r="AQ6" s="50">
        <f>AVERAGE(AI5:AI105)</f>
        <v>1</v>
      </c>
    </row>
    <row r="7" spans="1:43" s="73" customFormat="1" x14ac:dyDescent="0.25">
      <c r="A7" s="111" t="s">
        <v>1502</v>
      </c>
      <c r="B7" s="119">
        <v>1.7467220978573712</v>
      </c>
      <c r="C7" s="100">
        <v>3</v>
      </c>
      <c r="E7" s="71" t="s">
        <v>1605</v>
      </c>
      <c r="F7" s="119">
        <v>3.174539537082492</v>
      </c>
      <c r="G7" s="28">
        <v>3</v>
      </c>
      <c r="H7" s="28"/>
      <c r="I7" s="51" t="s">
        <v>4</v>
      </c>
      <c r="J7" s="52">
        <f>STDEV(B5:B80)</f>
        <v>0.27627100523280401</v>
      </c>
      <c r="K7" s="51"/>
      <c r="L7" s="111" t="s">
        <v>1720</v>
      </c>
      <c r="M7" s="119">
        <v>1.3320048436539775</v>
      </c>
      <c r="N7" s="100">
        <v>3</v>
      </c>
      <c r="P7" s="111" t="s">
        <v>1767</v>
      </c>
      <c r="Q7" s="119">
        <v>2.9472878390201225</v>
      </c>
      <c r="R7" s="28">
        <v>3</v>
      </c>
      <c r="S7" s="37"/>
      <c r="T7" s="51" t="s">
        <v>4</v>
      </c>
      <c r="U7" s="52">
        <f>STDEV(M5:M66)</f>
        <v>0.14383491362235998</v>
      </c>
      <c r="V7" s="40"/>
      <c r="W7" s="111" t="s">
        <v>2070</v>
      </c>
      <c r="X7" s="119">
        <v>1.4954026103999001</v>
      </c>
      <c r="Y7" s="100">
        <v>3</v>
      </c>
      <c r="AA7" s="111" t="s">
        <v>1900</v>
      </c>
      <c r="AB7" s="119">
        <v>3.5259175706260213</v>
      </c>
      <c r="AC7" s="41">
        <v>3</v>
      </c>
      <c r="AD7" s="37"/>
      <c r="AE7" s="51" t="s">
        <v>4</v>
      </c>
      <c r="AF7" s="52">
        <f>STDEV(X5:X71)</f>
        <v>0.24805144701192072</v>
      </c>
      <c r="AG7" s="42"/>
      <c r="AH7" s="29" t="s">
        <v>2152</v>
      </c>
      <c r="AI7" s="130">
        <v>1.8307965010982234</v>
      </c>
      <c r="AJ7" s="100">
        <v>3</v>
      </c>
      <c r="AL7" s="29" t="s">
        <v>2133</v>
      </c>
      <c r="AM7" s="130">
        <v>4.4815325035644094</v>
      </c>
      <c r="AN7" s="41">
        <v>3</v>
      </c>
      <c r="AO7" s="37"/>
      <c r="AP7" s="51" t="s">
        <v>4</v>
      </c>
      <c r="AQ7" s="52">
        <f>STDEV(AI5:AI105)</f>
        <v>0.31081667957442904</v>
      </c>
    </row>
    <row r="8" spans="1:43" s="73" customFormat="1" x14ac:dyDescent="0.25">
      <c r="A8" s="111" t="s">
        <v>1501</v>
      </c>
      <c r="B8" s="119">
        <v>1.6256262658565184</v>
      </c>
      <c r="C8" s="100">
        <v>4</v>
      </c>
      <c r="E8" s="71" t="s">
        <v>1604</v>
      </c>
      <c r="F8" s="119">
        <v>3.0720740377097759</v>
      </c>
      <c r="G8" s="28">
        <v>4</v>
      </c>
      <c r="H8" s="28"/>
      <c r="I8" s="51" t="s">
        <v>1</v>
      </c>
      <c r="J8" s="38">
        <f>C80</f>
        <v>76</v>
      </c>
      <c r="K8" s="38"/>
      <c r="L8" s="111" t="s">
        <v>1684</v>
      </c>
      <c r="M8" s="119">
        <v>1.3068828248084763</v>
      </c>
      <c r="N8" s="100">
        <v>4</v>
      </c>
      <c r="P8" s="111" t="s">
        <v>1791</v>
      </c>
      <c r="Q8" s="119">
        <v>2.8871784387064188</v>
      </c>
      <c r="R8" s="28">
        <v>4</v>
      </c>
      <c r="S8" s="37"/>
      <c r="T8" s="51" t="s">
        <v>1</v>
      </c>
      <c r="U8" s="38">
        <f>N66</f>
        <v>62</v>
      </c>
      <c r="V8" s="40"/>
      <c r="W8" s="111" t="s">
        <v>1871</v>
      </c>
      <c r="X8" s="119">
        <v>1.4864241296720844</v>
      </c>
      <c r="Y8" s="100">
        <v>4</v>
      </c>
      <c r="AA8" s="111" t="s">
        <v>2014</v>
      </c>
      <c r="AB8" s="119">
        <v>3.3340725779121314</v>
      </c>
      <c r="AC8" s="41">
        <v>4</v>
      </c>
      <c r="AD8" s="37"/>
      <c r="AE8" s="51" t="s">
        <v>1</v>
      </c>
      <c r="AF8" s="38">
        <f>Y71</f>
        <v>67</v>
      </c>
      <c r="AG8" s="42"/>
      <c r="AH8" s="29" t="s">
        <v>2151</v>
      </c>
      <c r="AI8" s="130">
        <v>1.6384050710955258</v>
      </c>
      <c r="AJ8" s="100">
        <v>4</v>
      </c>
      <c r="AL8" s="29" t="s">
        <v>2200</v>
      </c>
      <c r="AM8" s="130">
        <v>4.4108458871200513</v>
      </c>
      <c r="AN8" s="41">
        <v>4</v>
      </c>
      <c r="AO8" s="37"/>
      <c r="AP8" s="51" t="s">
        <v>1</v>
      </c>
      <c r="AQ8" s="38">
        <f>AJ105</f>
        <v>101</v>
      </c>
    </row>
    <row r="9" spans="1:43" s="73" customFormat="1" x14ac:dyDescent="0.25">
      <c r="A9" s="111" t="s">
        <v>1510</v>
      </c>
      <c r="B9" s="119">
        <v>1.593199305038471</v>
      </c>
      <c r="C9" s="100">
        <v>5</v>
      </c>
      <c r="E9" s="71" t="s">
        <v>1542</v>
      </c>
      <c r="F9" s="119">
        <v>3.0179413014017276</v>
      </c>
      <c r="G9" s="28">
        <v>5</v>
      </c>
      <c r="H9" s="28"/>
      <c r="I9" s="39" t="s">
        <v>8</v>
      </c>
      <c r="J9" s="54">
        <f>C15/J8</f>
        <v>0.14473684210526316</v>
      </c>
      <c r="K9" s="38"/>
      <c r="L9" s="111" t="s">
        <v>1719</v>
      </c>
      <c r="M9" s="119">
        <v>1.2692409790581063</v>
      </c>
      <c r="N9" s="100">
        <v>5</v>
      </c>
      <c r="P9" s="111" t="s">
        <v>1815</v>
      </c>
      <c r="Q9" s="119">
        <v>2.6967136370020128</v>
      </c>
      <c r="R9" s="28">
        <v>5</v>
      </c>
      <c r="S9" s="37"/>
      <c r="T9" s="39" t="s">
        <v>8</v>
      </c>
      <c r="U9" s="54">
        <f>N14/U8</f>
        <v>0.16129032258064516</v>
      </c>
      <c r="V9" s="40"/>
      <c r="W9" s="111" t="s">
        <v>2061</v>
      </c>
      <c r="X9" s="119">
        <v>1.4251731757242201</v>
      </c>
      <c r="Y9" s="100">
        <v>5</v>
      </c>
      <c r="AA9" s="111" t="s">
        <v>2039</v>
      </c>
      <c r="AB9" s="119">
        <v>3.2739981652141279</v>
      </c>
      <c r="AC9" s="41">
        <v>5</v>
      </c>
      <c r="AD9" s="37"/>
      <c r="AE9" s="39" t="s">
        <v>8</v>
      </c>
      <c r="AF9" s="54">
        <f>Y14/AF8</f>
        <v>0.14925373134328357</v>
      </c>
      <c r="AG9" s="42"/>
      <c r="AH9" s="29" t="s">
        <v>2290</v>
      </c>
      <c r="AI9" s="130">
        <v>1.5980617999841134</v>
      </c>
      <c r="AJ9" s="100">
        <v>5</v>
      </c>
      <c r="AL9" s="29" t="s">
        <v>2199</v>
      </c>
      <c r="AM9" s="130">
        <v>4.1078559971354336</v>
      </c>
      <c r="AN9" s="41">
        <v>5</v>
      </c>
      <c r="AO9" s="37"/>
      <c r="AP9" s="39" t="s">
        <v>8</v>
      </c>
      <c r="AQ9" s="54">
        <f>AJ15/AQ8</f>
        <v>0.10891089108910891</v>
      </c>
    </row>
    <row r="10" spans="1:43" s="73" customFormat="1" x14ac:dyDescent="0.25">
      <c r="A10" s="111" t="s">
        <v>1471</v>
      </c>
      <c r="B10" s="119">
        <v>1.3833488431115433</v>
      </c>
      <c r="C10" s="100">
        <v>6</v>
      </c>
      <c r="E10" s="71" t="s">
        <v>1603</v>
      </c>
      <c r="F10" s="119">
        <v>2.8205785559737446</v>
      </c>
      <c r="G10" s="28">
        <v>6</v>
      </c>
      <c r="H10" s="28"/>
      <c r="I10" s="38"/>
      <c r="J10" s="38"/>
      <c r="K10" s="38"/>
      <c r="L10" s="111" t="s">
        <v>1729</v>
      </c>
      <c r="M10" s="119">
        <v>1.2327593885535357</v>
      </c>
      <c r="N10" s="100">
        <v>6</v>
      </c>
      <c r="P10" s="111" t="s">
        <v>1814</v>
      </c>
      <c r="Q10" s="119">
        <v>2.6156172463835961</v>
      </c>
      <c r="R10" s="28">
        <v>6</v>
      </c>
      <c r="S10" s="37"/>
      <c r="T10" s="38"/>
      <c r="U10" s="38"/>
      <c r="V10" s="40"/>
      <c r="W10" s="111" t="s">
        <v>2060</v>
      </c>
      <c r="X10" s="119">
        <v>1.3655275251121743</v>
      </c>
      <c r="Y10" s="100">
        <v>6</v>
      </c>
      <c r="AA10" s="111" t="s">
        <v>2013</v>
      </c>
      <c r="AB10" s="119">
        <v>3.1817972318995782</v>
      </c>
      <c r="AC10" s="41">
        <v>6</v>
      </c>
      <c r="AD10" s="37"/>
      <c r="AE10" s="38"/>
      <c r="AF10" s="38"/>
      <c r="AG10" s="42"/>
      <c r="AH10" s="29" t="s">
        <v>2096</v>
      </c>
      <c r="AI10" s="130">
        <v>1.558448290037642</v>
      </c>
      <c r="AJ10" s="100">
        <v>6</v>
      </c>
      <c r="AL10" s="29" t="s">
        <v>2108</v>
      </c>
      <c r="AM10" s="130">
        <v>4.1062296464969643</v>
      </c>
      <c r="AN10" s="41">
        <v>6</v>
      </c>
      <c r="AO10" s="37"/>
      <c r="AP10" s="38"/>
      <c r="AQ10" s="38"/>
    </row>
    <row r="11" spans="1:43" s="73" customFormat="1" x14ac:dyDescent="0.25">
      <c r="A11" s="111" t="s">
        <v>1470</v>
      </c>
      <c r="B11" s="119">
        <v>1.3720707668880334</v>
      </c>
      <c r="C11" s="100">
        <v>7</v>
      </c>
      <c r="E11" s="71" t="s">
        <v>1631</v>
      </c>
      <c r="F11" s="119">
        <v>2.6450271826031337</v>
      </c>
      <c r="G11" s="28">
        <v>7</v>
      </c>
      <c r="H11" s="28"/>
      <c r="I11" s="38"/>
      <c r="J11" s="38"/>
      <c r="K11" s="38"/>
      <c r="L11" s="111" t="s">
        <v>1678</v>
      </c>
      <c r="M11" s="119">
        <v>1.1976364282589675</v>
      </c>
      <c r="N11" s="100">
        <v>7</v>
      </c>
      <c r="P11" s="111" t="s">
        <v>1813</v>
      </c>
      <c r="Q11" s="119">
        <v>2.5729600674125739</v>
      </c>
      <c r="R11" s="28">
        <v>7</v>
      </c>
      <c r="S11" s="37"/>
      <c r="T11" s="38"/>
      <c r="U11" s="38"/>
      <c r="V11" s="40"/>
      <c r="W11" s="111" t="s">
        <v>1958</v>
      </c>
      <c r="X11" s="119">
        <v>1.3534414962999928</v>
      </c>
      <c r="Y11" s="100">
        <v>7</v>
      </c>
      <c r="AA11" s="111" t="s">
        <v>1943</v>
      </c>
      <c r="AB11" s="119">
        <v>3.1118419708700178</v>
      </c>
      <c r="AC11" s="41">
        <v>7</v>
      </c>
      <c r="AD11" s="37"/>
      <c r="AE11" s="38"/>
      <c r="AF11" s="38"/>
      <c r="AG11" s="42"/>
      <c r="AH11" s="29" t="s">
        <v>2289</v>
      </c>
      <c r="AI11" s="130">
        <v>1.4931130351894513</v>
      </c>
      <c r="AJ11" s="100">
        <v>7</v>
      </c>
      <c r="AL11" s="29" t="s">
        <v>2229</v>
      </c>
      <c r="AM11" s="130">
        <v>3.9232253352939432</v>
      </c>
      <c r="AN11" s="41">
        <v>7</v>
      </c>
      <c r="AO11" s="37"/>
      <c r="AP11" s="38"/>
      <c r="AQ11" s="38"/>
    </row>
    <row r="12" spans="1:43" s="73" customFormat="1" x14ac:dyDescent="0.25">
      <c r="A12" s="111" t="s">
        <v>1469</v>
      </c>
      <c r="B12" s="119">
        <v>1.3387361998223424</v>
      </c>
      <c r="C12" s="100">
        <v>8</v>
      </c>
      <c r="E12" s="71" t="s">
        <v>1541</v>
      </c>
      <c r="F12" s="119">
        <v>2.6416257071003324</v>
      </c>
      <c r="G12" s="28">
        <v>8</v>
      </c>
      <c r="H12" s="28"/>
      <c r="I12" s="48" t="s">
        <v>2292</v>
      </c>
      <c r="J12" s="49"/>
      <c r="K12" s="38"/>
      <c r="L12" s="111" t="s">
        <v>1728</v>
      </c>
      <c r="M12" s="119">
        <v>1.1913750693735481</v>
      </c>
      <c r="N12" s="100">
        <v>8</v>
      </c>
      <c r="P12" s="111" t="s">
        <v>1766</v>
      </c>
      <c r="Q12" s="119">
        <v>2.424820920822397</v>
      </c>
      <c r="R12" s="28">
        <v>8</v>
      </c>
      <c r="S12" s="37"/>
      <c r="T12" s="48" t="s">
        <v>2294</v>
      </c>
      <c r="U12" s="49"/>
      <c r="V12" s="40"/>
      <c r="W12" s="111" t="s">
        <v>2069</v>
      </c>
      <c r="X12" s="119">
        <v>1.3534152037029314</v>
      </c>
      <c r="Y12" s="100">
        <v>8</v>
      </c>
      <c r="AA12" s="111" t="s">
        <v>2012</v>
      </c>
      <c r="AB12" s="119">
        <v>3.076999823774214</v>
      </c>
      <c r="AC12" s="41">
        <v>8</v>
      </c>
      <c r="AD12" s="37"/>
      <c r="AE12" s="48" t="s">
        <v>2296</v>
      </c>
      <c r="AF12" s="49"/>
      <c r="AG12" s="42"/>
      <c r="AH12" s="29" t="s">
        <v>2176</v>
      </c>
      <c r="AI12" s="130">
        <v>1.4879114615494229</v>
      </c>
      <c r="AJ12" s="100">
        <v>8</v>
      </c>
      <c r="AL12" s="29" t="s">
        <v>2107</v>
      </c>
      <c r="AM12" s="130">
        <v>3.9222250422709424</v>
      </c>
      <c r="AN12" s="41">
        <v>8</v>
      </c>
      <c r="AO12" s="37"/>
      <c r="AP12" s="48" t="s">
        <v>2298</v>
      </c>
      <c r="AQ12" s="49"/>
    </row>
    <row r="13" spans="1:43" s="73" customFormat="1" x14ac:dyDescent="0.25">
      <c r="A13" s="111" t="s">
        <v>1468</v>
      </c>
      <c r="B13" s="119">
        <v>1.3172507508142632</v>
      </c>
      <c r="C13" s="100">
        <v>9</v>
      </c>
      <c r="E13" s="71" t="s">
        <v>1602</v>
      </c>
      <c r="F13" s="119">
        <v>2.5244686267023031</v>
      </c>
      <c r="G13" s="28">
        <v>9</v>
      </c>
      <c r="H13" s="28"/>
      <c r="I13" s="39" t="s">
        <v>3</v>
      </c>
      <c r="J13" s="50">
        <f>AVERAGE(F5:F162)</f>
        <v>1.6848401828022328</v>
      </c>
      <c r="K13" s="38"/>
      <c r="L13" s="111" t="s">
        <v>1677</v>
      </c>
      <c r="M13" s="119">
        <v>1.1786143919510061</v>
      </c>
      <c r="N13" s="100">
        <v>9</v>
      </c>
      <c r="P13" s="111" t="s">
        <v>1790</v>
      </c>
      <c r="Q13" s="119">
        <v>2.4145329468784951</v>
      </c>
      <c r="R13" s="28">
        <v>9</v>
      </c>
      <c r="S13" s="37"/>
      <c r="T13" s="39" t="s">
        <v>3</v>
      </c>
      <c r="U13" s="50">
        <f>AVERAGE(Q5:Q135)</f>
        <v>1.6756789381106549</v>
      </c>
      <c r="V13" s="40"/>
      <c r="W13" s="111" t="s">
        <v>1870</v>
      </c>
      <c r="X13" s="119">
        <v>1.3053636956251053</v>
      </c>
      <c r="Y13" s="100">
        <v>9</v>
      </c>
      <c r="AA13" s="111" t="s">
        <v>1942</v>
      </c>
      <c r="AB13" s="119">
        <v>3.0091312074847298</v>
      </c>
      <c r="AC13" s="41">
        <v>9</v>
      </c>
      <c r="AD13" s="37"/>
      <c r="AE13" s="39" t="s">
        <v>3</v>
      </c>
      <c r="AF13" s="50">
        <f>AVERAGE(AB5:AB148)</f>
        <v>1.978910088900977</v>
      </c>
      <c r="AG13" s="42"/>
      <c r="AH13" s="29" t="s">
        <v>2095</v>
      </c>
      <c r="AI13" s="130">
        <v>1.4375873569669306</v>
      </c>
      <c r="AJ13" s="100">
        <v>9</v>
      </c>
      <c r="AL13" s="29" t="s">
        <v>2228</v>
      </c>
      <c r="AM13" s="130">
        <v>3.7526867925273115</v>
      </c>
      <c r="AN13" s="41">
        <v>9</v>
      </c>
      <c r="AO13" s="37"/>
      <c r="AP13" s="39" t="s">
        <v>3</v>
      </c>
      <c r="AQ13" s="50">
        <f>AVERAGE(AM5:AM121)</f>
        <v>2.4971599639954807</v>
      </c>
    </row>
    <row r="14" spans="1:43" s="73" customFormat="1" ht="15" thickBot="1" x14ac:dyDescent="0.3">
      <c r="A14" s="111" t="s">
        <v>1500</v>
      </c>
      <c r="B14" s="119">
        <v>1.3162242831254662</v>
      </c>
      <c r="C14" s="100">
        <v>10</v>
      </c>
      <c r="E14" s="71" t="s">
        <v>1540</v>
      </c>
      <c r="F14" s="119">
        <v>2.5033812711961541</v>
      </c>
      <c r="G14" s="28">
        <v>10</v>
      </c>
      <c r="H14" s="28"/>
      <c r="I14" s="51" t="s">
        <v>4</v>
      </c>
      <c r="J14" s="52">
        <f>STDEV(F5:F162)</f>
        <v>0.48871727819007338</v>
      </c>
      <c r="K14" s="58"/>
      <c r="L14" s="77" t="s">
        <v>1718</v>
      </c>
      <c r="M14" s="120">
        <v>1.1725133545940172</v>
      </c>
      <c r="N14" s="101">
        <v>10</v>
      </c>
      <c r="P14" s="111" t="s">
        <v>1765</v>
      </c>
      <c r="Q14" s="119">
        <v>2.3773786089238844</v>
      </c>
      <c r="R14" s="28">
        <v>10</v>
      </c>
      <c r="S14" s="37"/>
      <c r="T14" s="51" t="s">
        <v>4</v>
      </c>
      <c r="U14" s="52">
        <f>STDEV(Q5:Q135)</f>
        <v>0.42761792408684074</v>
      </c>
      <c r="V14" s="40"/>
      <c r="W14" s="77" t="s">
        <v>1910</v>
      </c>
      <c r="X14" s="120">
        <v>1.2500561763324003</v>
      </c>
      <c r="Y14" s="101">
        <v>10</v>
      </c>
      <c r="AA14" s="111" t="s">
        <v>2011</v>
      </c>
      <c r="AB14" s="119">
        <v>3.003516382220174</v>
      </c>
      <c r="AC14" s="41">
        <v>10</v>
      </c>
      <c r="AD14" s="37"/>
      <c r="AE14" s="51" t="s">
        <v>4</v>
      </c>
      <c r="AF14" s="52">
        <f>STDEV(AB5:AB148)</f>
        <v>0.59732261378790474</v>
      </c>
      <c r="AG14" s="42"/>
      <c r="AH14" s="29" t="s">
        <v>2094</v>
      </c>
      <c r="AI14" s="130">
        <v>1.3295524820996418</v>
      </c>
      <c r="AJ14" s="100">
        <v>10</v>
      </c>
      <c r="AL14" s="29" t="s">
        <v>2132</v>
      </c>
      <c r="AM14" s="130">
        <v>3.7171688952256168</v>
      </c>
      <c r="AN14" s="41">
        <v>10</v>
      </c>
      <c r="AO14" s="37"/>
      <c r="AP14" s="51" t="s">
        <v>4</v>
      </c>
      <c r="AQ14" s="52">
        <f>STDEV(AM5:AM121)</f>
        <v>0.88290963001878708</v>
      </c>
    </row>
    <row r="15" spans="1:43" s="73" customFormat="1" ht="15" thickBot="1" x14ac:dyDescent="0.3">
      <c r="A15" s="77" t="s">
        <v>1443</v>
      </c>
      <c r="B15" s="120">
        <v>1.2818759818496868</v>
      </c>
      <c r="C15" s="101">
        <v>11</v>
      </c>
      <c r="E15" s="71" t="s">
        <v>1569</v>
      </c>
      <c r="F15" s="119">
        <v>2.3607583224059892</v>
      </c>
      <c r="G15" s="28">
        <v>11</v>
      </c>
      <c r="H15" s="28"/>
      <c r="I15" s="51" t="s">
        <v>1</v>
      </c>
      <c r="J15" s="38">
        <f>G162</f>
        <v>158</v>
      </c>
      <c r="K15" s="58"/>
      <c r="L15" s="111" t="s">
        <v>1700</v>
      </c>
      <c r="M15" s="119">
        <v>1.1411591217639623</v>
      </c>
      <c r="N15" s="100">
        <v>11</v>
      </c>
      <c r="P15" s="111" t="s">
        <v>1812</v>
      </c>
      <c r="Q15" s="119">
        <v>2.335560132952577</v>
      </c>
      <c r="R15" s="28">
        <v>11</v>
      </c>
      <c r="S15" s="37"/>
      <c r="T15" s="51" t="s">
        <v>1</v>
      </c>
      <c r="U15" s="38">
        <f>R135</f>
        <v>131</v>
      </c>
      <c r="V15" s="40"/>
      <c r="W15" s="111" t="s">
        <v>1957</v>
      </c>
      <c r="X15" s="119">
        <v>1.2207402541208574</v>
      </c>
      <c r="Y15" s="100">
        <v>11</v>
      </c>
      <c r="AA15" s="111" t="s">
        <v>1941</v>
      </c>
      <c r="AB15" s="119">
        <v>3.0031254468571893</v>
      </c>
      <c r="AC15" s="41">
        <v>11</v>
      </c>
      <c r="AD15" s="37"/>
      <c r="AE15" s="51" t="s">
        <v>1</v>
      </c>
      <c r="AF15" s="38">
        <f>AC148</f>
        <v>144</v>
      </c>
      <c r="AG15" s="42"/>
      <c r="AH15" s="32" t="s">
        <v>2093</v>
      </c>
      <c r="AI15" s="131">
        <v>1.325606002652435</v>
      </c>
      <c r="AJ15" s="101">
        <v>11</v>
      </c>
      <c r="AL15" s="29" t="s">
        <v>2255</v>
      </c>
      <c r="AM15" s="130">
        <v>3.5927555802684887</v>
      </c>
      <c r="AN15" s="41">
        <v>11</v>
      </c>
      <c r="AO15" s="37"/>
      <c r="AP15" s="51" t="s">
        <v>1</v>
      </c>
      <c r="AQ15" s="38">
        <f>AN121</f>
        <v>117</v>
      </c>
    </row>
    <row r="16" spans="1:43" s="73" customFormat="1" x14ac:dyDescent="0.25">
      <c r="A16" s="111" t="s">
        <v>1467</v>
      </c>
      <c r="B16" s="119">
        <v>1.2762071189881985</v>
      </c>
      <c r="C16" s="100">
        <v>12</v>
      </c>
      <c r="E16" s="71" t="s">
        <v>1601</v>
      </c>
      <c r="F16" s="119">
        <v>2.3335424280441459</v>
      </c>
      <c r="G16" s="28">
        <v>12</v>
      </c>
      <c r="H16" s="36"/>
      <c r="I16" s="39" t="s">
        <v>8</v>
      </c>
      <c r="J16" s="54">
        <f>G135/J15</f>
        <v>0.82911392405063289</v>
      </c>
      <c r="K16" s="59"/>
      <c r="L16" s="111" t="s">
        <v>1727</v>
      </c>
      <c r="M16" s="119">
        <v>1.1341496002028104</v>
      </c>
      <c r="N16" s="100">
        <v>12</v>
      </c>
      <c r="P16" s="111" t="s">
        <v>1833</v>
      </c>
      <c r="Q16" s="119">
        <v>2.1961534405579664</v>
      </c>
      <c r="R16" s="28">
        <v>12</v>
      </c>
      <c r="S16" s="37"/>
      <c r="T16" s="39" t="s">
        <v>8</v>
      </c>
      <c r="U16" s="54">
        <f>R126/U15</f>
        <v>0.93129770992366412</v>
      </c>
      <c r="V16" s="44"/>
      <c r="W16" s="111" t="s">
        <v>1956</v>
      </c>
      <c r="X16" s="119">
        <v>1.2191231788163135</v>
      </c>
      <c r="Y16" s="100">
        <v>12</v>
      </c>
      <c r="AA16" s="111" t="s">
        <v>2010</v>
      </c>
      <c r="AB16" s="119">
        <v>2.9064132630237633</v>
      </c>
      <c r="AC16" s="41">
        <v>12</v>
      </c>
      <c r="AD16" s="37"/>
      <c r="AE16" s="39" t="s">
        <v>8</v>
      </c>
      <c r="AF16" s="54">
        <f>AC133/AF15</f>
        <v>0.89583333333333337</v>
      </c>
      <c r="AG16" s="42"/>
      <c r="AH16" s="29" t="s">
        <v>2271</v>
      </c>
      <c r="AI16" s="130">
        <v>1.2618845542737025</v>
      </c>
      <c r="AJ16" s="100">
        <v>12</v>
      </c>
      <c r="AL16" s="29" t="s">
        <v>2254</v>
      </c>
      <c r="AM16" s="130">
        <v>3.5456668520136634</v>
      </c>
      <c r="AN16" s="41">
        <v>12</v>
      </c>
      <c r="AO16" s="37"/>
      <c r="AP16" s="39" t="s">
        <v>8</v>
      </c>
      <c r="AQ16" s="54">
        <f>AN110/AQ15</f>
        <v>0.90598290598290598</v>
      </c>
    </row>
    <row r="17" spans="1:43" s="73" customFormat="1" x14ac:dyDescent="0.25">
      <c r="A17" s="111" t="s">
        <v>1466</v>
      </c>
      <c r="B17" s="119">
        <v>1.2645007613891119</v>
      </c>
      <c r="C17" s="100">
        <v>13</v>
      </c>
      <c r="E17" s="71" t="s">
        <v>1600</v>
      </c>
      <c r="F17" s="119">
        <v>2.3327742322587679</v>
      </c>
      <c r="G17" s="28">
        <v>13</v>
      </c>
      <c r="H17" s="36"/>
      <c r="I17" s="37"/>
      <c r="J17" s="37"/>
      <c r="K17" s="59"/>
      <c r="L17" s="111" t="s">
        <v>1717</v>
      </c>
      <c r="M17" s="119">
        <v>1.0893130520474623</v>
      </c>
      <c r="N17" s="100">
        <v>13</v>
      </c>
      <c r="P17" s="111" t="s">
        <v>1832</v>
      </c>
      <c r="Q17" s="119">
        <v>2.1437896137804144</v>
      </c>
      <c r="R17" s="28">
        <v>13</v>
      </c>
      <c r="S17" s="37"/>
      <c r="T17" s="37"/>
      <c r="U17" s="37"/>
      <c r="V17" s="44"/>
      <c r="W17" s="111" t="s">
        <v>1955</v>
      </c>
      <c r="X17" s="119">
        <v>1.2048727026950203</v>
      </c>
      <c r="Y17" s="100">
        <v>13</v>
      </c>
      <c r="AA17" s="111" t="s">
        <v>1940</v>
      </c>
      <c r="AB17" s="119">
        <v>2.8694053479868447</v>
      </c>
      <c r="AC17" s="41">
        <v>13</v>
      </c>
      <c r="AD17" s="37"/>
      <c r="AE17" s="37"/>
      <c r="AF17" s="37"/>
      <c r="AG17" s="42"/>
      <c r="AH17" s="29" t="s">
        <v>2150</v>
      </c>
      <c r="AI17" s="130">
        <v>1.2613386767369272</v>
      </c>
      <c r="AJ17" s="100">
        <v>13</v>
      </c>
      <c r="AL17" s="29" t="s">
        <v>2131</v>
      </c>
      <c r="AM17" s="130">
        <v>3.5339678625101145</v>
      </c>
      <c r="AN17" s="41">
        <v>13</v>
      </c>
      <c r="AO17" s="37"/>
      <c r="AP17" s="37"/>
      <c r="AQ17" s="37"/>
    </row>
    <row r="18" spans="1:43" s="73" customFormat="1" x14ac:dyDescent="0.25">
      <c r="A18" s="111" t="s">
        <v>1480</v>
      </c>
      <c r="B18" s="119">
        <v>1.2461317478499607</v>
      </c>
      <c r="C18" s="100">
        <v>14</v>
      </c>
      <c r="E18" s="71" t="s">
        <v>1568</v>
      </c>
      <c r="F18" s="119">
        <v>2.3070803900004226</v>
      </c>
      <c r="G18" s="28">
        <v>14</v>
      </c>
      <c r="H18" s="36"/>
      <c r="I18" s="37"/>
      <c r="J18" s="37"/>
      <c r="K18" s="59"/>
      <c r="L18" s="111" t="s">
        <v>1676</v>
      </c>
      <c r="M18" s="119">
        <v>1.0839553258967629</v>
      </c>
      <c r="N18" s="100">
        <v>14</v>
      </c>
      <c r="P18" s="111" t="s">
        <v>1764</v>
      </c>
      <c r="Q18" s="119">
        <v>2.1355055227471564</v>
      </c>
      <c r="R18" s="28">
        <v>14</v>
      </c>
      <c r="S18" s="37"/>
      <c r="T18" s="37"/>
      <c r="U18" s="37"/>
      <c r="V18" s="40"/>
      <c r="W18" s="111" t="s">
        <v>1869</v>
      </c>
      <c r="X18" s="119">
        <v>1.1933728365402223</v>
      </c>
      <c r="Y18" s="100">
        <v>14</v>
      </c>
      <c r="AA18" s="111" t="s">
        <v>2038</v>
      </c>
      <c r="AB18" s="119">
        <v>2.8203056586464283</v>
      </c>
      <c r="AC18" s="41">
        <v>14</v>
      </c>
      <c r="AD18" s="37"/>
      <c r="AE18" s="37"/>
      <c r="AF18" s="37"/>
      <c r="AG18" s="42"/>
      <c r="AH18" s="29" t="s">
        <v>2288</v>
      </c>
      <c r="AI18" s="130">
        <v>1.2464214790690287</v>
      </c>
      <c r="AJ18" s="100">
        <v>14</v>
      </c>
      <c r="AL18" s="29" t="s">
        <v>2198</v>
      </c>
      <c r="AM18" s="130">
        <v>3.5172221024593608</v>
      </c>
      <c r="AN18" s="41">
        <v>14</v>
      </c>
      <c r="AO18" s="37"/>
      <c r="AP18" s="37"/>
      <c r="AQ18" s="37"/>
    </row>
    <row r="19" spans="1:43" s="73" customFormat="1" x14ac:dyDescent="0.25">
      <c r="A19" s="111" t="s">
        <v>1465</v>
      </c>
      <c r="B19" s="119">
        <v>1.2325937989086755</v>
      </c>
      <c r="C19" s="100">
        <v>15</v>
      </c>
      <c r="E19" s="71" t="s">
        <v>1539</v>
      </c>
      <c r="F19" s="119">
        <v>2.2996487253652651</v>
      </c>
      <c r="G19" s="28">
        <v>15</v>
      </c>
      <c r="H19" s="36"/>
      <c r="I19" s="37"/>
      <c r="J19" s="37"/>
      <c r="K19" s="59"/>
      <c r="L19" s="111" t="s">
        <v>1699</v>
      </c>
      <c r="M19" s="119">
        <v>1.0762979261270538</v>
      </c>
      <c r="N19" s="100">
        <v>15</v>
      </c>
      <c r="P19" s="111" t="s">
        <v>1811</v>
      </c>
      <c r="Q19" s="119">
        <v>2.1327793642619723</v>
      </c>
      <c r="R19" s="28">
        <v>15</v>
      </c>
      <c r="S19" s="37"/>
      <c r="T19" s="37"/>
      <c r="U19" s="37"/>
      <c r="V19" s="40"/>
      <c r="W19" s="111" t="s">
        <v>1954</v>
      </c>
      <c r="X19" s="119">
        <v>1.1894599536985861</v>
      </c>
      <c r="Y19" s="100">
        <v>15</v>
      </c>
      <c r="AA19" s="111" t="s">
        <v>1939</v>
      </c>
      <c r="AB19" s="119">
        <v>2.81351500418769</v>
      </c>
      <c r="AC19" s="41">
        <v>15</v>
      </c>
      <c r="AD19" s="37"/>
      <c r="AE19" s="37"/>
      <c r="AF19" s="37"/>
      <c r="AG19" s="42"/>
      <c r="AH19" s="29" t="s">
        <v>2175</v>
      </c>
      <c r="AI19" s="130">
        <v>1.2440214988545391</v>
      </c>
      <c r="AJ19" s="100">
        <v>15</v>
      </c>
      <c r="AL19" s="29" t="s">
        <v>2253</v>
      </c>
      <c r="AM19" s="130">
        <v>3.4728413694495197</v>
      </c>
      <c r="AN19" s="41">
        <v>15</v>
      </c>
      <c r="AO19" s="37"/>
      <c r="AP19" s="37"/>
      <c r="AQ19" s="37"/>
    </row>
    <row r="20" spans="1:43" s="73" customFormat="1" x14ac:dyDescent="0.25">
      <c r="A20" s="111" t="s">
        <v>1478</v>
      </c>
      <c r="B20" s="119">
        <v>1.2234404261895668</v>
      </c>
      <c r="C20" s="100">
        <v>16</v>
      </c>
      <c r="E20" s="71" t="s">
        <v>1667</v>
      </c>
      <c r="F20" s="119">
        <v>2.2991457097334647</v>
      </c>
      <c r="G20" s="28">
        <v>16</v>
      </c>
      <c r="H20" s="36"/>
      <c r="I20" s="37"/>
      <c r="J20" s="37"/>
      <c r="K20" s="59"/>
      <c r="L20" s="111" t="s">
        <v>1698</v>
      </c>
      <c r="M20" s="119">
        <v>1.0750245775010532</v>
      </c>
      <c r="N20" s="100">
        <v>16</v>
      </c>
      <c r="P20" s="111" t="s">
        <v>1763</v>
      </c>
      <c r="Q20" s="119">
        <v>2.122648731408574</v>
      </c>
      <c r="R20" s="28">
        <v>16</v>
      </c>
      <c r="S20" s="37"/>
      <c r="T20" s="37"/>
      <c r="U20" s="119"/>
      <c r="V20" s="40"/>
      <c r="W20" s="111" t="s">
        <v>1909</v>
      </c>
      <c r="X20" s="119">
        <v>1.1621146814291259</v>
      </c>
      <c r="Y20" s="100">
        <v>16</v>
      </c>
      <c r="AA20" s="111" t="s">
        <v>1899</v>
      </c>
      <c r="AB20" s="119">
        <v>2.7753078100623312</v>
      </c>
      <c r="AC20" s="41">
        <v>16</v>
      </c>
      <c r="AD20" s="37"/>
      <c r="AE20" s="37"/>
      <c r="AF20" s="37"/>
      <c r="AG20" s="42"/>
      <c r="AH20" s="29" t="s">
        <v>2092</v>
      </c>
      <c r="AI20" s="130">
        <v>1.2384545815266159</v>
      </c>
      <c r="AJ20" s="100">
        <v>16</v>
      </c>
      <c r="AL20" s="29" t="s">
        <v>2106</v>
      </c>
      <c r="AM20" s="130">
        <v>3.4724908219329893</v>
      </c>
      <c r="AN20" s="41">
        <v>16</v>
      </c>
      <c r="AO20" s="37"/>
      <c r="AP20" s="37"/>
      <c r="AQ20" s="37"/>
    </row>
    <row r="21" spans="1:43" s="73" customFormat="1" x14ac:dyDescent="0.25">
      <c r="A21" s="111" t="s">
        <v>1499</v>
      </c>
      <c r="B21" s="119">
        <v>1.210105532459226</v>
      </c>
      <c r="C21" s="100">
        <v>17</v>
      </c>
      <c r="E21" s="71" t="s">
        <v>1599</v>
      </c>
      <c r="F21" s="119">
        <v>2.2598547246313565</v>
      </c>
      <c r="G21" s="28">
        <v>17</v>
      </c>
      <c r="H21" s="36"/>
      <c r="I21" s="37"/>
      <c r="J21" s="37"/>
      <c r="K21" s="37"/>
      <c r="L21" s="111" t="s">
        <v>1697</v>
      </c>
      <c r="M21" s="119">
        <v>1.058948551097795</v>
      </c>
      <c r="N21" s="100">
        <v>17</v>
      </c>
      <c r="P21" s="111" t="s">
        <v>1762</v>
      </c>
      <c r="Q21" s="119">
        <v>2.0943788276465445</v>
      </c>
      <c r="R21" s="28">
        <v>17</v>
      </c>
      <c r="S21" s="37"/>
      <c r="T21" s="37"/>
      <c r="U21" s="37"/>
      <c r="V21" s="44"/>
      <c r="W21" s="111" t="s">
        <v>1953</v>
      </c>
      <c r="X21" s="119">
        <v>1.1529746921398139</v>
      </c>
      <c r="Y21" s="100">
        <v>17</v>
      </c>
      <c r="AA21" s="111" t="s">
        <v>1938</v>
      </c>
      <c r="AB21" s="119">
        <v>2.7603211243437582</v>
      </c>
      <c r="AC21" s="41">
        <v>17</v>
      </c>
      <c r="AD21" s="37"/>
      <c r="AE21" s="37"/>
      <c r="AF21" s="37"/>
      <c r="AG21" s="42"/>
      <c r="AH21" s="29" t="s">
        <v>2287</v>
      </c>
      <c r="AI21" s="130">
        <v>1.1513861307490667</v>
      </c>
      <c r="AJ21" s="100">
        <v>17</v>
      </c>
      <c r="AL21" s="29" t="s">
        <v>2130</v>
      </c>
      <c r="AM21" s="130">
        <v>3.3563157489114097</v>
      </c>
      <c r="AN21" s="41">
        <v>17</v>
      </c>
      <c r="AO21" s="37"/>
      <c r="AP21" s="37"/>
      <c r="AQ21" s="37"/>
    </row>
    <row r="22" spans="1:43" s="73" customFormat="1" x14ac:dyDescent="0.25">
      <c r="A22" s="111" t="s">
        <v>1482</v>
      </c>
      <c r="B22" s="119">
        <v>1.2076628665975744</v>
      </c>
      <c r="C22" s="100">
        <v>18</v>
      </c>
      <c r="E22" s="71" t="s">
        <v>1567</v>
      </c>
      <c r="F22" s="119">
        <v>2.2468354765026857</v>
      </c>
      <c r="G22" s="28">
        <v>18</v>
      </c>
      <c r="H22" s="36"/>
      <c r="I22" s="37"/>
      <c r="J22" s="37"/>
      <c r="K22" s="37"/>
      <c r="L22" s="111" t="s">
        <v>1716</v>
      </c>
      <c r="M22" s="119">
        <v>1.0496765442783431</v>
      </c>
      <c r="N22" s="100">
        <v>18</v>
      </c>
      <c r="P22" s="111" t="s">
        <v>1831</v>
      </c>
      <c r="Q22" s="119">
        <v>2.0917166971516266</v>
      </c>
      <c r="R22" s="28">
        <v>18</v>
      </c>
      <c r="S22" s="37"/>
      <c r="T22" s="37"/>
      <c r="U22" s="37"/>
      <c r="V22" s="40"/>
      <c r="W22" s="111" t="s">
        <v>1908</v>
      </c>
      <c r="X22" s="119">
        <v>1.1406655363307661</v>
      </c>
      <c r="Y22" s="100">
        <v>18</v>
      </c>
      <c r="AA22" s="111" t="s">
        <v>1937</v>
      </c>
      <c r="AB22" s="119">
        <v>2.7571343942148592</v>
      </c>
      <c r="AC22" s="41">
        <v>18</v>
      </c>
      <c r="AD22" s="37"/>
      <c r="AE22" s="37"/>
      <c r="AF22" s="37"/>
      <c r="AG22" s="42"/>
      <c r="AH22" s="29" t="s">
        <v>2270</v>
      </c>
      <c r="AI22" s="130">
        <v>1.1472974173237671</v>
      </c>
      <c r="AJ22" s="100">
        <v>18</v>
      </c>
      <c r="AL22" s="29" t="s">
        <v>2197</v>
      </c>
      <c r="AM22" s="130">
        <v>3.341109799809272</v>
      </c>
      <c r="AN22" s="41">
        <v>18</v>
      </c>
      <c r="AO22" s="37"/>
      <c r="AP22" s="37"/>
      <c r="AQ22" s="37"/>
    </row>
    <row r="23" spans="1:43" s="73" customFormat="1" x14ac:dyDescent="0.25">
      <c r="A23" s="111" t="s">
        <v>1479</v>
      </c>
      <c r="B23" s="119">
        <v>1.1965535737013397</v>
      </c>
      <c r="C23" s="100">
        <v>19</v>
      </c>
      <c r="E23" s="71" t="s">
        <v>1538</v>
      </c>
      <c r="F23" s="119">
        <v>2.2417254933689326</v>
      </c>
      <c r="G23" s="28">
        <v>19</v>
      </c>
      <c r="H23" s="36"/>
      <c r="I23" s="37"/>
      <c r="J23" s="37"/>
      <c r="K23" s="37"/>
      <c r="L23" s="111" t="s">
        <v>1715</v>
      </c>
      <c r="M23" s="119">
        <v>1.0440037963774418</v>
      </c>
      <c r="N23" s="100">
        <v>19</v>
      </c>
      <c r="P23" s="111" t="s">
        <v>1810</v>
      </c>
      <c r="Q23" s="119">
        <v>1.9841954964655211</v>
      </c>
      <c r="R23" s="28">
        <v>19</v>
      </c>
      <c r="S23" s="37"/>
      <c r="T23" s="37"/>
      <c r="U23" s="37"/>
      <c r="V23" s="40"/>
      <c r="W23" s="111" t="s">
        <v>2059</v>
      </c>
      <c r="X23" s="119">
        <v>1.1279588987243965</v>
      </c>
      <c r="Y23" s="100">
        <v>19</v>
      </c>
      <c r="AA23" s="111" t="s">
        <v>2037</v>
      </c>
      <c r="AB23" s="119">
        <v>2.7102185063175015</v>
      </c>
      <c r="AC23" s="41">
        <v>19</v>
      </c>
      <c r="AD23" s="37"/>
      <c r="AE23" s="37"/>
      <c r="AF23" s="37"/>
      <c r="AG23" s="42"/>
      <c r="AH23" s="29" t="s">
        <v>2286</v>
      </c>
      <c r="AI23" s="130">
        <v>1.1290809436809914</v>
      </c>
      <c r="AJ23" s="100">
        <v>19</v>
      </c>
      <c r="AL23" s="29" t="s">
        <v>2252</v>
      </c>
      <c r="AM23" s="130">
        <v>3.320327269838748</v>
      </c>
      <c r="AN23" s="41">
        <v>19</v>
      </c>
      <c r="AO23" s="37"/>
      <c r="AP23" s="37"/>
      <c r="AQ23" s="37"/>
    </row>
    <row r="24" spans="1:43" s="73" customFormat="1" x14ac:dyDescent="0.25">
      <c r="A24" s="111" t="s">
        <v>1436</v>
      </c>
      <c r="B24" s="119">
        <v>1.1636562228200409</v>
      </c>
      <c r="C24" s="100">
        <v>20</v>
      </c>
      <c r="E24" s="71" t="s">
        <v>1630</v>
      </c>
      <c r="F24" s="119">
        <v>2.2202856838290157</v>
      </c>
      <c r="G24" s="28">
        <v>20</v>
      </c>
      <c r="H24" s="36"/>
      <c r="I24" s="37"/>
      <c r="J24" s="37"/>
      <c r="K24" s="37"/>
      <c r="L24" s="111" t="s">
        <v>1683</v>
      </c>
      <c r="M24" s="119">
        <v>1.0409746358945988</v>
      </c>
      <c r="N24" s="100">
        <v>20</v>
      </c>
      <c r="P24" s="111" t="s">
        <v>1761</v>
      </c>
      <c r="Q24" s="119">
        <v>1.9822766294838143</v>
      </c>
      <c r="R24" s="28">
        <v>20</v>
      </c>
      <c r="S24" s="37"/>
      <c r="T24" s="37"/>
      <c r="U24" s="37"/>
      <c r="V24" s="40"/>
      <c r="W24" s="111" t="s">
        <v>2058</v>
      </c>
      <c r="X24" s="119">
        <v>1.1123913839146524</v>
      </c>
      <c r="Y24" s="100">
        <v>20</v>
      </c>
      <c r="AA24" s="111" t="s">
        <v>2036</v>
      </c>
      <c r="AB24" s="119">
        <v>2.6894207914599058</v>
      </c>
      <c r="AC24" s="41">
        <v>20</v>
      </c>
      <c r="AD24" s="37"/>
      <c r="AE24" s="37"/>
      <c r="AF24" s="37"/>
      <c r="AG24" s="42"/>
      <c r="AH24" s="29" t="s">
        <v>2149</v>
      </c>
      <c r="AI24" s="130">
        <v>1.1246965434858001</v>
      </c>
      <c r="AJ24" s="100">
        <v>20</v>
      </c>
      <c r="AL24" s="29" t="s">
        <v>2129</v>
      </c>
      <c r="AM24" s="130">
        <v>3.3028207005510382</v>
      </c>
      <c r="AN24" s="41">
        <v>20</v>
      </c>
      <c r="AO24" s="37"/>
      <c r="AP24" s="37"/>
      <c r="AQ24" s="37"/>
    </row>
    <row r="25" spans="1:43" s="73" customFormat="1" x14ac:dyDescent="0.25">
      <c r="A25" s="111" t="s">
        <v>1483</v>
      </c>
      <c r="B25" s="119">
        <v>1.1267659411989308</v>
      </c>
      <c r="C25" s="100">
        <v>21</v>
      </c>
      <c r="E25" s="71" t="s">
        <v>1537</v>
      </c>
      <c r="F25" s="119">
        <v>2.2113918161775117</v>
      </c>
      <c r="G25" s="28">
        <v>21</v>
      </c>
      <c r="H25" s="36"/>
      <c r="I25" s="37"/>
      <c r="J25" s="37"/>
      <c r="K25" s="37"/>
      <c r="L25" s="111" t="s">
        <v>1696</v>
      </c>
      <c r="M25" s="119">
        <v>1.0324469828191565</v>
      </c>
      <c r="N25" s="100">
        <v>21</v>
      </c>
      <c r="P25" s="111" t="s">
        <v>1760</v>
      </c>
      <c r="Q25" s="119">
        <v>1.9495707567804024</v>
      </c>
      <c r="R25" s="28">
        <v>21</v>
      </c>
      <c r="S25" s="37"/>
      <c r="T25" s="37"/>
      <c r="U25" s="37"/>
      <c r="V25" s="40"/>
      <c r="W25" s="111" t="s">
        <v>2057</v>
      </c>
      <c r="X25" s="119">
        <v>1.1020130407081565</v>
      </c>
      <c r="Y25" s="100">
        <v>21</v>
      </c>
      <c r="AA25" s="111" t="s">
        <v>1898</v>
      </c>
      <c r="AB25" s="119">
        <v>2.684777593038842</v>
      </c>
      <c r="AC25" s="41">
        <v>21</v>
      </c>
      <c r="AD25" s="37"/>
      <c r="AE25" s="37"/>
      <c r="AF25" s="37"/>
      <c r="AG25" s="42"/>
      <c r="AH25" s="29" t="s">
        <v>2174</v>
      </c>
      <c r="AI25" s="130">
        <v>1.1208890382879837</v>
      </c>
      <c r="AJ25" s="100">
        <v>21</v>
      </c>
      <c r="AL25" s="29" t="s">
        <v>2105</v>
      </c>
      <c r="AM25" s="130">
        <v>3.2840464283288595</v>
      </c>
      <c r="AN25" s="41">
        <v>21</v>
      </c>
      <c r="AO25" s="37"/>
      <c r="AP25" s="37"/>
      <c r="AQ25" s="37"/>
    </row>
    <row r="26" spans="1:43" s="73" customFormat="1" x14ac:dyDescent="0.25">
      <c r="A26" s="111" t="s">
        <v>1485</v>
      </c>
      <c r="B26" s="119">
        <v>1.1092156221022198</v>
      </c>
      <c r="C26" s="100">
        <v>22</v>
      </c>
      <c r="E26" s="71" t="s">
        <v>1536</v>
      </c>
      <c r="F26" s="119">
        <v>2.2105018305386435</v>
      </c>
      <c r="G26" s="28">
        <v>22</v>
      </c>
      <c r="H26" s="36"/>
      <c r="I26" s="37"/>
      <c r="J26" s="37"/>
      <c r="K26" s="37"/>
      <c r="L26" s="111" t="s">
        <v>1714</v>
      </c>
      <c r="M26" s="119">
        <v>1.0279310106582209</v>
      </c>
      <c r="N26" s="100">
        <v>22</v>
      </c>
      <c r="P26" s="111" t="s">
        <v>1809</v>
      </c>
      <c r="Q26" s="119">
        <v>1.9370815973034969</v>
      </c>
      <c r="R26" s="28">
        <v>22</v>
      </c>
      <c r="S26" s="37"/>
      <c r="T26" s="37"/>
      <c r="U26" s="37"/>
      <c r="V26" s="40"/>
      <c r="W26" s="111" t="s">
        <v>1907</v>
      </c>
      <c r="X26" s="119">
        <v>1.0977672461340469</v>
      </c>
      <c r="Y26" s="100">
        <v>22</v>
      </c>
      <c r="AA26" s="111" t="s">
        <v>1992</v>
      </c>
      <c r="AB26" s="119">
        <v>2.6307288524766204</v>
      </c>
      <c r="AC26" s="41">
        <v>22</v>
      </c>
      <c r="AD26" s="37"/>
      <c r="AE26" s="37"/>
      <c r="AF26" s="37"/>
      <c r="AG26" s="42"/>
      <c r="AH26" s="29" t="s">
        <v>2173</v>
      </c>
      <c r="AI26" s="130">
        <v>1.1148602976370989</v>
      </c>
      <c r="AJ26" s="100">
        <v>22</v>
      </c>
      <c r="AL26" s="29" t="s">
        <v>2104</v>
      </c>
      <c r="AM26" s="130">
        <v>3.2769756526526139</v>
      </c>
      <c r="AN26" s="41">
        <v>22</v>
      </c>
      <c r="AO26" s="37"/>
      <c r="AP26" s="37"/>
      <c r="AQ26" s="37"/>
    </row>
    <row r="27" spans="1:43" s="73" customFormat="1" x14ac:dyDescent="0.25">
      <c r="A27" s="111" t="s">
        <v>1444</v>
      </c>
      <c r="B27" s="119">
        <v>1.0831125225024778</v>
      </c>
      <c r="C27" s="100">
        <v>23</v>
      </c>
      <c r="E27" s="71" t="s">
        <v>1566</v>
      </c>
      <c r="F27" s="119">
        <v>2.1933716847849074</v>
      </c>
      <c r="G27" s="28">
        <v>23</v>
      </c>
      <c r="H27" s="36"/>
      <c r="I27" s="37"/>
      <c r="J27" s="37"/>
      <c r="K27" s="37"/>
      <c r="L27" s="111" t="s">
        <v>1695</v>
      </c>
      <c r="M27" s="119">
        <v>1.0243293853284021</v>
      </c>
      <c r="N27" s="100">
        <v>23</v>
      </c>
      <c r="P27" s="111" t="s">
        <v>1830</v>
      </c>
      <c r="Q27" s="119">
        <v>1.9365161327859381</v>
      </c>
      <c r="R27" s="28">
        <v>23</v>
      </c>
      <c r="S27" s="37"/>
      <c r="T27" s="37"/>
      <c r="U27" s="37"/>
      <c r="V27" s="40"/>
      <c r="W27" s="111" t="s">
        <v>2056</v>
      </c>
      <c r="X27" s="119">
        <v>1.0781547804633382</v>
      </c>
      <c r="Y27" s="100">
        <v>23</v>
      </c>
      <c r="AA27" s="111" t="s">
        <v>1936</v>
      </c>
      <c r="AB27" s="119">
        <v>2.6202888484873244</v>
      </c>
      <c r="AC27" s="41">
        <v>23</v>
      </c>
      <c r="AD27" s="37"/>
      <c r="AE27" s="37"/>
      <c r="AF27" s="37"/>
      <c r="AG27" s="42"/>
      <c r="AH27" s="29" t="s">
        <v>2148</v>
      </c>
      <c r="AI27" s="130">
        <v>1.0894088859774189</v>
      </c>
      <c r="AJ27" s="100">
        <v>23</v>
      </c>
      <c r="AL27" s="29" t="s">
        <v>2196</v>
      </c>
      <c r="AM27" s="130">
        <v>3.2433711256206856</v>
      </c>
      <c r="AN27" s="41">
        <v>23</v>
      </c>
      <c r="AO27" s="37"/>
      <c r="AP27" s="37"/>
      <c r="AQ27" s="37"/>
    </row>
    <row r="28" spans="1:43" s="73" customFormat="1" x14ac:dyDescent="0.25">
      <c r="A28" s="111" t="s">
        <v>1464</v>
      </c>
      <c r="B28" s="119">
        <v>1.0470765830548623</v>
      </c>
      <c r="C28" s="100">
        <v>24</v>
      </c>
      <c r="E28" s="71" t="s">
        <v>1535</v>
      </c>
      <c r="F28" s="119">
        <v>2.1714166278983527</v>
      </c>
      <c r="G28" s="28">
        <v>24</v>
      </c>
      <c r="H28" s="36"/>
      <c r="I28" s="37"/>
      <c r="J28" s="37"/>
      <c r="K28" s="37"/>
      <c r="L28" s="111" t="s">
        <v>1675</v>
      </c>
      <c r="M28" s="119">
        <v>0.99719078083989499</v>
      </c>
      <c r="N28" s="100">
        <v>24</v>
      </c>
      <c r="P28" s="111" t="s">
        <v>1759</v>
      </c>
      <c r="Q28" s="119">
        <v>1.9239323600174978</v>
      </c>
      <c r="R28" s="28">
        <v>24</v>
      </c>
      <c r="S28" s="37"/>
      <c r="T28" s="37"/>
      <c r="U28" s="37"/>
      <c r="V28" s="40"/>
      <c r="W28" s="111" t="s">
        <v>1906</v>
      </c>
      <c r="X28" s="119">
        <v>1.0607521500214492</v>
      </c>
      <c r="Y28" s="100">
        <v>24</v>
      </c>
      <c r="AA28" s="111" t="s">
        <v>2009</v>
      </c>
      <c r="AB28" s="119">
        <v>2.5997749732272366</v>
      </c>
      <c r="AC28" s="41">
        <v>24</v>
      </c>
      <c r="AD28" s="37"/>
      <c r="AE28" s="37"/>
      <c r="AF28" s="37"/>
      <c r="AG28" s="42"/>
      <c r="AH28" s="29" t="s">
        <v>2172</v>
      </c>
      <c r="AI28" s="130">
        <v>1.0868175191549532</v>
      </c>
      <c r="AJ28" s="100">
        <v>24</v>
      </c>
      <c r="AL28" s="29" t="s">
        <v>2195</v>
      </c>
      <c r="AM28" s="130">
        <v>3.2143235570300592</v>
      </c>
      <c r="AN28" s="41">
        <v>24</v>
      </c>
      <c r="AO28" s="37"/>
      <c r="AP28" s="37"/>
      <c r="AQ28" s="37"/>
    </row>
    <row r="29" spans="1:43" s="73" customFormat="1" x14ac:dyDescent="0.25">
      <c r="A29" s="111" t="s">
        <v>1442</v>
      </c>
      <c r="B29" s="119">
        <v>1.0424698449941678</v>
      </c>
      <c r="C29" s="100">
        <v>25</v>
      </c>
      <c r="E29" s="71" t="s">
        <v>1565</v>
      </c>
      <c r="F29" s="119">
        <v>2.1595374561143772</v>
      </c>
      <c r="G29" s="28">
        <v>25</v>
      </c>
      <c r="H29" s="36"/>
      <c r="I29" s="37"/>
      <c r="J29" s="37"/>
      <c r="K29" s="37"/>
      <c r="L29" s="111" t="s">
        <v>1726</v>
      </c>
      <c r="M29" s="119">
        <v>0.99563546170237549</v>
      </c>
      <c r="N29" s="100">
        <v>25</v>
      </c>
      <c r="P29" s="111" t="s">
        <v>1829</v>
      </c>
      <c r="Q29" s="119">
        <v>1.8956432568845714</v>
      </c>
      <c r="R29" s="28">
        <v>25</v>
      </c>
      <c r="S29" s="37"/>
      <c r="T29" s="37"/>
      <c r="U29" s="37"/>
      <c r="V29" s="40"/>
      <c r="W29" s="111" t="s">
        <v>2055</v>
      </c>
      <c r="X29" s="119">
        <v>1.049107348615272</v>
      </c>
      <c r="Y29" s="100">
        <v>25</v>
      </c>
      <c r="AA29" s="111" t="s">
        <v>1935</v>
      </c>
      <c r="AB29" s="119">
        <v>2.5913631442403933</v>
      </c>
      <c r="AC29" s="41">
        <v>25</v>
      </c>
      <c r="AD29" s="37"/>
      <c r="AE29" s="37"/>
      <c r="AF29" s="37"/>
      <c r="AG29" s="42"/>
      <c r="AH29" s="29" t="s">
        <v>2285</v>
      </c>
      <c r="AI29" s="130">
        <v>1.0834220351100168</v>
      </c>
      <c r="AJ29" s="100">
        <v>25</v>
      </c>
      <c r="AL29" s="29" t="s">
        <v>2227</v>
      </c>
      <c r="AM29" s="130">
        <v>3.1842809067493016</v>
      </c>
      <c r="AN29" s="41">
        <v>25</v>
      </c>
      <c r="AO29" s="37"/>
      <c r="AP29" s="37"/>
      <c r="AQ29" s="37"/>
    </row>
    <row r="30" spans="1:43" s="73" customFormat="1" x14ac:dyDescent="0.25">
      <c r="A30" s="111" t="s">
        <v>1441</v>
      </c>
      <c r="B30" s="119">
        <v>1.0331249957860529</v>
      </c>
      <c r="C30" s="100">
        <v>26</v>
      </c>
      <c r="E30" s="71" t="s">
        <v>1598</v>
      </c>
      <c r="F30" s="119">
        <v>2.1411389297987236</v>
      </c>
      <c r="G30" s="28">
        <v>26</v>
      </c>
      <c r="H30" s="36"/>
      <c r="I30" s="37"/>
      <c r="J30" s="37"/>
      <c r="K30" s="37"/>
      <c r="L30" s="111" t="s">
        <v>1713</v>
      </c>
      <c r="M30" s="119">
        <v>0.98298539267415552</v>
      </c>
      <c r="N30" s="100">
        <v>26</v>
      </c>
      <c r="P30" s="111" t="s">
        <v>1758</v>
      </c>
      <c r="Q30" s="119">
        <v>1.8745352143482064</v>
      </c>
      <c r="R30" s="28">
        <v>26</v>
      </c>
      <c r="S30" s="37"/>
      <c r="T30" s="37"/>
      <c r="U30" s="37"/>
      <c r="V30" s="40"/>
      <c r="W30" s="111" t="s">
        <v>2054</v>
      </c>
      <c r="X30" s="119">
        <v>1.0342555816128727</v>
      </c>
      <c r="Y30" s="100">
        <v>26</v>
      </c>
      <c r="AA30" s="111" t="s">
        <v>1991</v>
      </c>
      <c r="AB30" s="119">
        <v>2.5868151512375994</v>
      </c>
      <c r="AC30" s="41">
        <v>26</v>
      </c>
      <c r="AD30" s="37"/>
      <c r="AE30" s="37"/>
      <c r="AF30" s="37"/>
      <c r="AG30" s="42"/>
      <c r="AH30" s="29" t="s">
        <v>2171</v>
      </c>
      <c r="AI30" s="130">
        <v>1.0833464260529286</v>
      </c>
      <c r="AJ30" s="100">
        <v>26</v>
      </c>
      <c r="AL30" s="29" t="s">
        <v>2194</v>
      </c>
      <c r="AM30" s="130">
        <v>3.1361326176791904</v>
      </c>
      <c r="AN30" s="41">
        <v>26</v>
      </c>
      <c r="AO30" s="37"/>
      <c r="AP30" s="37"/>
      <c r="AQ30" s="37"/>
    </row>
    <row r="31" spans="1:43" s="73" customFormat="1" x14ac:dyDescent="0.25">
      <c r="A31" s="111" t="s">
        <v>1463</v>
      </c>
      <c r="B31" s="119">
        <v>1.0267332177149866</v>
      </c>
      <c r="C31" s="100">
        <v>27</v>
      </c>
      <c r="E31" s="71" t="s">
        <v>1597</v>
      </c>
      <c r="F31" s="119">
        <v>2.1211067473954071</v>
      </c>
      <c r="G31" s="28">
        <v>27</v>
      </c>
      <c r="H31" s="36"/>
      <c r="I31" s="37"/>
      <c r="J31" s="37"/>
      <c r="K31" s="37"/>
      <c r="L31" s="111" t="s">
        <v>1694</v>
      </c>
      <c r="M31" s="119">
        <v>0.97880717194887867</v>
      </c>
      <c r="N31" s="100">
        <v>27</v>
      </c>
      <c r="P31" s="111" t="s">
        <v>1757</v>
      </c>
      <c r="Q31" s="119">
        <v>1.8669414370078741</v>
      </c>
      <c r="R31" s="28">
        <v>27</v>
      </c>
      <c r="S31" s="37"/>
      <c r="T31" s="37"/>
      <c r="U31" s="37"/>
      <c r="V31" s="40"/>
      <c r="W31" s="111" t="s">
        <v>2053</v>
      </c>
      <c r="X31" s="119">
        <v>1.0049099215117461</v>
      </c>
      <c r="Y31" s="100">
        <v>27</v>
      </c>
      <c r="AA31" s="111" t="s">
        <v>2008</v>
      </c>
      <c r="AB31" s="119">
        <v>2.559991324269002</v>
      </c>
      <c r="AC31" s="41">
        <v>27</v>
      </c>
      <c r="AD31" s="37"/>
      <c r="AE31" s="37"/>
      <c r="AF31" s="37"/>
      <c r="AG31" s="42"/>
      <c r="AH31" s="29" t="s">
        <v>2091</v>
      </c>
      <c r="AI31" s="130">
        <v>1.0505034978533871</v>
      </c>
      <c r="AJ31" s="100">
        <v>27</v>
      </c>
      <c r="AL31" s="29" t="s">
        <v>2128</v>
      </c>
      <c r="AM31" s="130">
        <v>3.1276829409271314</v>
      </c>
      <c r="AN31" s="41">
        <v>27</v>
      </c>
      <c r="AO31" s="37"/>
      <c r="AP31" s="37"/>
      <c r="AQ31" s="37"/>
    </row>
    <row r="32" spans="1:43" s="73" customFormat="1" x14ac:dyDescent="0.25">
      <c r="A32" s="111" t="s">
        <v>1498</v>
      </c>
      <c r="B32" s="119">
        <v>1.0155100735529261</v>
      </c>
      <c r="C32" s="100">
        <v>28</v>
      </c>
      <c r="E32" s="71" t="s">
        <v>1666</v>
      </c>
      <c r="F32" s="119">
        <v>2.1203052066069383</v>
      </c>
      <c r="G32" s="28">
        <v>28</v>
      </c>
      <c r="H32" s="36"/>
      <c r="I32" s="37"/>
      <c r="J32" s="37"/>
      <c r="K32" s="37"/>
      <c r="L32" s="111" t="s">
        <v>1712</v>
      </c>
      <c r="M32" s="119">
        <v>0.97869446797988402</v>
      </c>
      <c r="N32" s="100">
        <v>28</v>
      </c>
      <c r="P32" s="111" t="s">
        <v>1808</v>
      </c>
      <c r="Q32" s="119">
        <v>1.8662515799822104</v>
      </c>
      <c r="R32" s="28">
        <v>28</v>
      </c>
      <c r="S32" s="37"/>
      <c r="T32" s="37"/>
      <c r="U32" s="37"/>
      <c r="V32" s="44"/>
      <c r="W32" s="111" t="s">
        <v>2052</v>
      </c>
      <c r="X32" s="119">
        <v>1.002046930282368</v>
      </c>
      <c r="Y32" s="100">
        <v>28</v>
      </c>
      <c r="AA32" s="111" t="s">
        <v>1897</v>
      </c>
      <c r="AB32" s="119">
        <v>2.5346263431212415</v>
      </c>
      <c r="AC32" s="41">
        <v>28</v>
      </c>
      <c r="AD32" s="37"/>
      <c r="AE32" s="37"/>
      <c r="AF32" s="37"/>
      <c r="AG32" s="42"/>
      <c r="AH32" s="29" t="s">
        <v>2090</v>
      </c>
      <c r="AI32" s="130">
        <v>1.0445837786825767</v>
      </c>
      <c r="AJ32" s="100">
        <v>28</v>
      </c>
      <c r="AL32" s="29" t="s">
        <v>2127</v>
      </c>
      <c r="AM32" s="130">
        <v>3.1222207236715347</v>
      </c>
      <c r="AN32" s="41">
        <v>28</v>
      </c>
      <c r="AO32" s="37"/>
      <c r="AP32" s="37"/>
      <c r="AQ32" s="37"/>
    </row>
    <row r="33" spans="1:43" s="73" customFormat="1" x14ac:dyDescent="0.25">
      <c r="A33" s="111" t="s">
        <v>1497</v>
      </c>
      <c r="B33" s="119">
        <v>0.99653555058096144</v>
      </c>
      <c r="C33" s="100">
        <v>29</v>
      </c>
      <c r="E33" s="71" t="s">
        <v>1564</v>
      </c>
      <c r="F33" s="119">
        <v>2.1094999154012095</v>
      </c>
      <c r="G33" s="28">
        <v>29</v>
      </c>
      <c r="H33" s="36"/>
      <c r="I33" s="37"/>
      <c r="J33" s="37"/>
      <c r="K33" s="37"/>
      <c r="L33" s="111" t="s">
        <v>1693</v>
      </c>
      <c r="M33" s="119">
        <v>0.97856841908150349</v>
      </c>
      <c r="N33" s="100">
        <v>29</v>
      </c>
      <c r="P33" s="111" t="s">
        <v>1828</v>
      </c>
      <c r="Q33" s="119">
        <v>1.866115876785007</v>
      </c>
      <c r="R33" s="28">
        <v>29</v>
      </c>
      <c r="S33" s="37"/>
      <c r="T33" s="37"/>
      <c r="U33" s="37"/>
      <c r="V33" s="40"/>
      <c r="W33" s="111" t="s">
        <v>1868</v>
      </c>
      <c r="X33" s="119">
        <v>0.99920163481751134</v>
      </c>
      <c r="Y33" s="100">
        <v>29</v>
      </c>
      <c r="AA33" s="111" t="s">
        <v>2007</v>
      </c>
      <c r="AB33" s="119">
        <v>2.5092925212487631</v>
      </c>
      <c r="AC33" s="41">
        <v>29</v>
      </c>
      <c r="AD33" s="37"/>
      <c r="AE33" s="37"/>
      <c r="AF33" s="37"/>
      <c r="AG33" s="42"/>
      <c r="AH33" s="29" t="s">
        <v>2170</v>
      </c>
      <c r="AI33" s="130">
        <v>1.0429721326030639</v>
      </c>
      <c r="AJ33" s="100">
        <v>29</v>
      </c>
      <c r="AL33" s="29" t="s">
        <v>2251</v>
      </c>
      <c r="AM33" s="130">
        <v>3.1202478354118677</v>
      </c>
      <c r="AN33" s="41">
        <v>29</v>
      </c>
      <c r="AO33" s="37"/>
      <c r="AP33" s="37"/>
      <c r="AQ33" s="37"/>
    </row>
    <row r="34" spans="1:43" s="73" customFormat="1" x14ac:dyDescent="0.25">
      <c r="A34" s="111" t="s">
        <v>1476</v>
      </c>
      <c r="B34" s="119">
        <v>0.99304078255968276</v>
      </c>
      <c r="C34" s="100">
        <v>30</v>
      </c>
      <c r="E34" s="71" t="s">
        <v>1563</v>
      </c>
      <c r="F34" s="119">
        <v>2.0858730595152486</v>
      </c>
      <c r="G34" s="28">
        <v>30</v>
      </c>
      <c r="H34" s="36"/>
      <c r="I34" s="37"/>
      <c r="J34" s="37"/>
      <c r="K34" s="37"/>
      <c r="L34" s="111" t="s">
        <v>1674</v>
      </c>
      <c r="M34" s="119">
        <v>0.97433426290463687</v>
      </c>
      <c r="N34" s="100">
        <v>30</v>
      </c>
      <c r="P34" s="111" t="s">
        <v>1789</v>
      </c>
      <c r="Q34" s="119">
        <v>1.8643158666971338</v>
      </c>
      <c r="R34" s="28">
        <v>30</v>
      </c>
      <c r="S34" s="37"/>
      <c r="T34" s="37"/>
      <c r="U34" s="37"/>
      <c r="V34" s="40"/>
      <c r="W34" s="111" t="s">
        <v>1867</v>
      </c>
      <c r="X34" s="119">
        <v>0.98880091409151172</v>
      </c>
      <c r="Y34" s="100">
        <v>30</v>
      </c>
      <c r="AA34" s="111" t="s">
        <v>1896</v>
      </c>
      <c r="AB34" s="119">
        <v>2.5077456071603836</v>
      </c>
      <c r="AC34" s="41">
        <v>30</v>
      </c>
      <c r="AD34" s="37"/>
      <c r="AE34" s="37"/>
      <c r="AF34" s="37"/>
      <c r="AG34" s="42"/>
      <c r="AH34" s="29" t="s">
        <v>2269</v>
      </c>
      <c r="AI34" s="130">
        <v>1.0353107205242329</v>
      </c>
      <c r="AJ34" s="100">
        <v>30</v>
      </c>
      <c r="AL34" s="29" t="s">
        <v>2250</v>
      </c>
      <c r="AM34" s="130">
        <v>3.094606402414807</v>
      </c>
      <c r="AN34" s="41">
        <v>30</v>
      </c>
      <c r="AO34" s="37"/>
      <c r="AP34" s="37"/>
      <c r="AQ34" s="37"/>
    </row>
    <row r="35" spans="1:43" s="73" customFormat="1" x14ac:dyDescent="0.25">
      <c r="A35" s="111" t="s">
        <v>1509</v>
      </c>
      <c r="B35" s="119">
        <v>0.99216967309586135</v>
      </c>
      <c r="C35" s="100">
        <v>31</v>
      </c>
      <c r="E35" s="71" t="s">
        <v>1665</v>
      </c>
      <c r="F35" s="119">
        <v>2.0849966773152704</v>
      </c>
      <c r="G35" s="28">
        <v>31</v>
      </c>
      <c r="H35" s="36"/>
      <c r="I35" s="37"/>
      <c r="J35" s="37"/>
      <c r="K35" s="37"/>
      <c r="L35" s="111" t="s">
        <v>1673</v>
      </c>
      <c r="M35" s="119">
        <v>0.97222905730533682</v>
      </c>
      <c r="N35" s="100">
        <v>31</v>
      </c>
      <c r="P35" s="111" t="s">
        <v>1860</v>
      </c>
      <c r="Q35" s="119">
        <v>1.8620202947604982</v>
      </c>
      <c r="R35" s="28">
        <v>31</v>
      </c>
      <c r="S35" s="37"/>
      <c r="T35" s="37"/>
      <c r="U35" s="37"/>
      <c r="V35" s="44"/>
      <c r="W35" s="111" t="s">
        <v>2051</v>
      </c>
      <c r="X35" s="119">
        <v>0.96792961813227785</v>
      </c>
      <c r="Y35" s="100">
        <v>31</v>
      </c>
      <c r="AA35" s="111" t="s">
        <v>2035</v>
      </c>
      <c r="AB35" s="119">
        <v>2.4890538342854764</v>
      </c>
      <c r="AC35" s="41">
        <v>31</v>
      </c>
      <c r="AD35" s="37"/>
      <c r="AE35" s="37"/>
      <c r="AF35" s="37"/>
      <c r="AG35" s="42"/>
      <c r="AH35" s="29" t="s">
        <v>2089</v>
      </c>
      <c r="AI35" s="130">
        <v>1.0345531434209259</v>
      </c>
      <c r="AJ35" s="100">
        <v>31</v>
      </c>
      <c r="AL35" s="29" t="s">
        <v>2226</v>
      </c>
      <c r="AM35" s="130">
        <v>3.0494774447591508</v>
      </c>
      <c r="AN35" s="41">
        <v>31</v>
      </c>
      <c r="AO35" s="37"/>
      <c r="AP35" s="37"/>
      <c r="AQ35" s="37"/>
    </row>
    <row r="36" spans="1:43" s="73" customFormat="1" x14ac:dyDescent="0.25">
      <c r="A36" s="111" t="s">
        <v>1508</v>
      </c>
      <c r="B36" s="119">
        <v>0.97877485007886356</v>
      </c>
      <c r="C36" s="100">
        <v>32</v>
      </c>
      <c r="E36" s="71" t="s">
        <v>1534</v>
      </c>
      <c r="F36" s="119">
        <v>2.0633575382457847</v>
      </c>
      <c r="G36" s="28">
        <v>32</v>
      </c>
      <c r="H36" s="36"/>
      <c r="I36" s="37"/>
      <c r="J36" s="37"/>
      <c r="K36" s="37"/>
      <c r="L36" s="111" t="s">
        <v>1682</v>
      </c>
      <c r="M36" s="119">
        <v>0.96859853997041456</v>
      </c>
      <c r="N36" s="100">
        <v>32</v>
      </c>
      <c r="P36" s="111" t="s">
        <v>1788</v>
      </c>
      <c r="Q36" s="119">
        <v>1.8619345993337262</v>
      </c>
      <c r="R36" s="28">
        <v>32</v>
      </c>
      <c r="S36" s="37"/>
      <c r="T36" s="37"/>
      <c r="U36" s="37"/>
      <c r="V36" s="40"/>
      <c r="W36" s="111" t="s">
        <v>2050</v>
      </c>
      <c r="X36" s="119">
        <v>0.94782903387601836</v>
      </c>
      <c r="Y36" s="100">
        <v>32</v>
      </c>
      <c r="AA36" s="111" t="s">
        <v>1934</v>
      </c>
      <c r="AB36" s="119">
        <v>2.4673870855718749</v>
      </c>
      <c r="AC36" s="41">
        <v>32</v>
      </c>
      <c r="AD36" s="37"/>
      <c r="AE36" s="37"/>
      <c r="AF36" s="37"/>
      <c r="AG36" s="42"/>
      <c r="AH36" s="29" t="s">
        <v>2268</v>
      </c>
      <c r="AI36" s="130">
        <v>1.0296065292265786</v>
      </c>
      <c r="AJ36" s="100">
        <v>32</v>
      </c>
      <c r="AL36" s="29" t="s">
        <v>2103</v>
      </c>
      <c r="AM36" s="130">
        <v>3.0479976263927973</v>
      </c>
      <c r="AN36" s="41">
        <v>32</v>
      </c>
      <c r="AO36" s="37"/>
      <c r="AP36" s="37"/>
      <c r="AQ36" s="37"/>
    </row>
    <row r="37" spans="1:43" s="73" customFormat="1" x14ac:dyDescent="0.25">
      <c r="A37" s="111" t="s">
        <v>1462</v>
      </c>
      <c r="B37" s="119">
        <v>0.97655291654329324</v>
      </c>
      <c r="C37" s="100">
        <v>33</v>
      </c>
      <c r="E37" s="71" t="s">
        <v>1664</v>
      </c>
      <c r="F37" s="119">
        <v>2.0455407969639468</v>
      </c>
      <c r="G37" s="28">
        <v>33</v>
      </c>
      <c r="H37" s="36"/>
      <c r="I37" s="37"/>
      <c r="J37" s="37"/>
      <c r="K37" s="37"/>
      <c r="L37" s="111" t="s">
        <v>1711</v>
      </c>
      <c r="M37" s="119">
        <v>0.96713078956650789</v>
      </c>
      <c r="N37" s="100">
        <v>33</v>
      </c>
      <c r="P37" s="111" t="s">
        <v>1827</v>
      </c>
      <c r="Q37" s="119">
        <v>1.8554249288179236</v>
      </c>
      <c r="R37" s="28">
        <v>33</v>
      </c>
      <c r="S37" s="37"/>
      <c r="T37" s="37"/>
      <c r="U37" s="37"/>
      <c r="V37" s="40"/>
      <c r="W37" s="111" t="s">
        <v>2049</v>
      </c>
      <c r="X37" s="119">
        <v>0.94460816874296794</v>
      </c>
      <c r="Y37" s="100">
        <v>33</v>
      </c>
      <c r="AA37" s="111" t="s">
        <v>1895</v>
      </c>
      <c r="AB37" s="119">
        <v>2.4610156084055403</v>
      </c>
      <c r="AC37" s="41">
        <v>33</v>
      </c>
      <c r="AD37" s="37"/>
      <c r="AE37" s="37"/>
      <c r="AF37" s="37"/>
      <c r="AG37" s="42"/>
      <c r="AH37" s="29" t="s">
        <v>2267</v>
      </c>
      <c r="AI37" s="130">
        <v>1.007041419534388</v>
      </c>
      <c r="AJ37" s="100">
        <v>33</v>
      </c>
      <c r="AL37" s="29" t="s">
        <v>2193</v>
      </c>
      <c r="AM37" s="130">
        <v>3.0321825137290865</v>
      </c>
      <c r="AN37" s="41">
        <v>33</v>
      </c>
      <c r="AO37" s="37"/>
      <c r="AP37" s="37"/>
      <c r="AQ37" s="37"/>
    </row>
    <row r="38" spans="1:43" s="73" customFormat="1" x14ac:dyDescent="0.25">
      <c r="A38" s="111" t="s">
        <v>1507</v>
      </c>
      <c r="B38" s="119">
        <v>0.97546817828805676</v>
      </c>
      <c r="C38" s="100">
        <v>34</v>
      </c>
      <c r="E38" s="71" t="s">
        <v>1663</v>
      </c>
      <c r="F38" s="119">
        <v>2.0360691438682457</v>
      </c>
      <c r="G38" s="28">
        <v>34</v>
      </c>
      <c r="H38" s="36"/>
      <c r="I38" s="37"/>
      <c r="J38" s="37"/>
      <c r="K38" s="37"/>
      <c r="L38" s="111" t="s">
        <v>1692</v>
      </c>
      <c r="M38" s="119">
        <v>0.95668273957211736</v>
      </c>
      <c r="N38" s="100">
        <v>34</v>
      </c>
      <c r="P38" s="111" t="s">
        <v>1787</v>
      </c>
      <c r="Q38" s="119">
        <v>1.8532754452849702</v>
      </c>
      <c r="R38" s="28">
        <v>34</v>
      </c>
      <c r="S38" s="37"/>
      <c r="T38" s="37"/>
      <c r="U38" s="37"/>
      <c r="V38" s="40"/>
      <c r="W38" s="111" t="s">
        <v>2048</v>
      </c>
      <c r="X38" s="119">
        <v>0.94335561008011504</v>
      </c>
      <c r="Y38" s="100">
        <v>34</v>
      </c>
      <c r="AA38" s="111" t="s">
        <v>2006</v>
      </c>
      <c r="AB38" s="119">
        <v>2.3929835025552739</v>
      </c>
      <c r="AC38" s="41">
        <v>34</v>
      </c>
      <c r="AD38" s="37"/>
      <c r="AE38" s="37"/>
      <c r="AF38" s="37"/>
      <c r="AG38" s="42"/>
      <c r="AH38" s="29" t="s">
        <v>2147</v>
      </c>
      <c r="AI38" s="130">
        <v>0.99525066471426904</v>
      </c>
      <c r="AJ38" s="100">
        <v>34</v>
      </c>
      <c r="AL38" s="29" t="s">
        <v>2192</v>
      </c>
      <c r="AM38" s="130">
        <v>3.0305383117333906</v>
      </c>
      <c r="AN38" s="41">
        <v>34</v>
      </c>
      <c r="AO38" s="37"/>
      <c r="AP38" s="37"/>
      <c r="AQ38" s="37"/>
    </row>
    <row r="39" spans="1:43" s="73" customFormat="1" x14ac:dyDescent="0.25">
      <c r="A39" s="111" t="s">
        <v>1484</v>
      </c>
      <c r="B39" s="119">
        <v>0.96426298659975629</v>
      </c>
      <c r="C39" s="100">
        <v>35</v>
      </c>
      <c r="E39" s="71" t="s">
        <v>1596</v>
      </c>
      <c r="F39" s="119">
        <v>2.0224822269495806</v>
      </c>
      <c r="G39" s="28">
        <v>35</v>
      </c>
      <c r="H39" s="36"/>
      <c r="I39" s="37"/>
      <c r="J39" s="37"/>
      <c r="K39" s="37"/>
      <c r="L39" s="111" t="s">
        <v>1691</v>
      </c>
      <c r="M39" s="119">
        <v>0.95660315528299222</v>
      </c>
      <c r="N39" s="100">
        <v>35</v>
      </c>
      <c r="P39" s="111" t="s">
        <v>1807</v>
      </c>
      <c r="Q39" s="119">
        <v>1.8487430363747015</v>
      </c>
      <c r="R39" s="28">
        <v>35</v>
      </c>
      <c r="S39" s="37"/>
      <c r="T39" s="37"/>
      <c r="U39" s="37"/>
      <c r="V39" s="40"/>
      <c r="W39" s="111" t="s">
        <v>2068</v>
      </c>
      <c r="X39" s="119">
        <v>0.92771360660522906</v>
      </c>
      <c r="Y39" s="100">
        <v>35</v>
      </c>
      <c r="AA39" s="111" t="s">
        <v>1894</v>
      </c>
      <c r="AB39" s="119">
        <v>2.3819115352782196</v>
      </c>
      <c r="AC39" s="41">
        <v>35</v>
      </c>
      <c r="AD39" s="37"/>
      <c r="AE39" s="37"/>
      <c r="AF39" s="37"/>
      <c r="AG39" s="42"/>
      <c r="AH39" s="29" t="s">
        <v>2088</v>
      </c>
      <c r="AI39" s="130">
        <v>0.99163517943255086</v>
      </c>
      <c r="AJ39" s="100">
        <v>35</v>
      </c>
      <c r="AL39" s="29" t="s">
        <v>2191</v>
      </c>
      <c r="AM39" s="130">
        <v>2.9996638520364352</v>
      </c>
      <c r="AN39" s="41">
        <v>35</v>
      </c>
      <c r="AO39" s="37"/>
      <c r="AP39" s="37"/>
      <c r="AQ39" s="37"/>
    </row>
    <row r="40" spans="1:43" s="73" customFormat="1" x14ac:dyDescent="0.25">
      <c r="A40" s="111" t="s">
        <v>1439</v>
      </c>
      <c r="B40" s="119">
        <v>0.95895952588037781</v>
      </c>
      <c r="C40" s="100">
        <v>36</v>
      </c>
      <c r="E40" s="71" t="s">
        <v>1533</v>
      </c>
      <c r="F40" s="119">
        <v>2.0203415657004928</v>
      </c>
      <c r="G40" s="28">
        <v>36</v>
      </c>
      <c r="H40" s="36"/>
      <c r="I40" s="37"/>
      <c r="J40" s="37"/>
      <c r="K40" s="37"/>
      <c r="L40" s="111" t="s">
        <v>1672</v>
      </c>
      <c r="M40" s="119">
        <v>0.95095144356955374</v>
      </c>
      <c r="N40" s="100">
        <v>36</v>
      </c>
      <c r="P40" s="111" t="s">
        <v>1756</v>
      </c>
      <c r="Q40" s="119">
        <v>1.8285214348206473</v>
      </c>
      <c r="R40" s="28">
        <v>36</v>
      </c>
      <c r="S40" s="37"/>
      <c r="T40" s="37"/>
      <c r="U40" s="37"/>
      <c r="V40" s="40"/>
      <c r="W40" s="111" t="s">
        <v>2047</v>
      </c>
      <c r="X40" s="119">
        <v>0.92420935623364819</v>
      </c>
      <c r="Y40" s="100">
        <v>36</v>
      </c>
      <c r="AA40" s="111" t="s">
        <v>1933</v>
      </c>
      <c r="AB40" s="119">
        <v>2.3751557616489283</v>
      </c>
      <c r="AC40" s="41">
        <v>36</v>
      </c>
      <c r="AD40" s="37"/>
      <c r="AE40" s="37"/>
      <c r="AF40" s="37"/>
      <c r="AG40" s="42"/>
      <c r="AH40" s="29" t="s">
        <v>2284</v>
      </c>
      <c r="AI40" s="130">
        <v>0.99134164747001363</v>
      </c>
      <c r="AJ40" s="100">
        <v>36</v>
      </c>
      <c r="AL40" s="29" t="s">
        <v>2102</v>
      </c>
      <c r="AM40" s="130">
        <v>2.9791808910321267</v>
      </c>
      <c r="AN40" s="41">
        <v>36</v>
      </c>
      <c r="AO40" s="37"/>
      <c r="AP40" s="37"/>
      <c r="AQ40" s="37"/>
    </row>
    <row r="41" spans="1:43" s="73" customFormat="1" x14ac:dyDescent="0.25">
      <c r="A41" s="111" t="s">
        <v>1461</v>
      </c>
      <c r="B41" s="119">
        <v>0.94907152827714547</v>
      </c>
      <c r="C41" s="100">
        <v>37</v>
      </c>
      <c r="E41" s="71" t="s">
        <v>1532</v>
      </c>
      <c r="F41" s="119">
        <v>1.9880795862915244</v>
      </c>
      <c r="G41" s="28">
        <v>37</v>
      </c>
      <c r="H41" s="36"/>
      <c r="I41" s="37"/>
      <c r="J41" s="37"/>
      <c r="K41" s="37"/>
      <c r="L41" s="111" t="s">
        <v>1725</v>
      </c>
      <c r="M41" s="119">
        <v>0.95041418577722336</v>
      </c>
      <c r="N41" s="100">
        <v>37</v>
      </c>
      <c r="P41" s="111" t="s">
        <v>1826</v>
      </c>
      <c r="Q41" s="119">
        <v>1.8259702762555508</v>
      </c>
      <c r="R41" s="28">
        <v>37</v>
      </c>
      <c r="S41" s="37"/>
      <c r="T41" s="37"/>
      <c r="U41" s="37"/>
      <c r="V41" s="40"/>
      <c r="W41" s="111" t="s">
        <v>1905</v>
      </c>
      <c r="X41" s="119">
        <v>0.92237452250117458</v>
      </c>
      <c r="Y41" s="100">
        <v>37</v>
      </c>
      <c r="AA41" s="111" t="s">
        <v>2005</v>
      </c>
      <c r="AB41" s="119">
        <v>2.3571364665374341</v>
      </c>
      <c r="AC41" s="41">
        <v>37</v>
      </c>
      <c r="AD41" s="37"/>
      <c r="AE41" s="37"/>
      <c r="AF41" s="37"/>
      <c r="AG41" s="42"/>
      <c r="AH41" s="29" t="s">
        <v>2169</v>
      </c>
      <c r="AI41" s="130">
        <v>0.98999229051953108</v>
      </c>
      <c r="AJ41" s="100">
        <v>37</v>
      </c>
      <c r="AL41" s="29" t="s">
        <v>2249</v>
      </c>
      <c r="AM41" s="130">
        <v>2.9325601715783622</v>
      </c>
      <c r="AN41" s="41">
        <v>37</v>
      </c>
      <c r="AO41" s="37"/>
      <c r="AP41" s="37"/>
      <c r="AQ41" s="37"/>
    </row>
    <row r="42" spans="1:43" s="73" customFormat="1" x14ac:dyDescent="0.25">
      <c r="A42" s="111" t="s">
        <v>1440</v>
      </c>
      <c r="B42" s="119">
        <v>0.94531307941773368</v>
      </c>
      <c r="C42" s="100">
        <v>38</v>
      </c>
      <c r="E42" s="71" t="s">
        <v>1595</v>
      </c>
      <c r="F42" s="119">
        <v>1.9672903143693519</v>
      </c>
      <c r="G42" s="28">
        <v>38</v>
      </c>
      <c r="H42" s="36"/>
      <c r="I42" s="37"/>
      <c r="J42" s="37"/>
      <c r="K42" s="37"/>
      <c r="L42" s="111" t="s">
        <v>1690</v>
      </c>
      <c r="M42" s="119">
        <v>0.94944056926173859</v>
      </c>
      <c r="N42" s="100">
        <v>38</v>
      </c>
      <c r="P42" s="111" t="s">
        <v>1806</v>
      </c>
      <c r="Q42" s="119">
        <v>1.8251860867936893</v>
      </c>
      <c r="R42" s="28">
        <v>38</v>
      </c>
      <c r="S42" s="37"/>
      <c r="T42" s="37"/>
      <c r="U42" s="37"/>
      <c r="V42" s="40"/>
      <c r="W42" s="111" t="s">
        <v>2046</v>
      </c>
      <c r="X42" s="119">
        <v>0.90542097629085383</v>
      </c>
      <c r="Y42" s="100">
        <v>38</v>
      </c>
      <c r="AA42" s="111" t="s">
        <v>1893</v>
      </c>
      <c r="AB42" s="119">
        <v>2.3398691853012914</v>
      </c>
      <c r="AC42" s="41">
        <v>38</v>
      </c>
      <c r="AD42" s="37"/>
      <c r="AE42" s="37"/>
      <c r="AF42" s="37"/>
      <c r="AG42" s="42"/>
      <c r="AH42" s="29" t="s">
        <v>2283</v>
      </c>
      <c r="AI42" s="130">
        <v>0.98981650647390584</v>
      </c>
      <c r="AJ42" s="100">
        <v>38</v>
      </c>
      <c r="AL42" s="29" t="s">
        <v>2225</v>
      </c>
      <c r="AM42" s="130">
        <v>2.9203781740666539</v>
      </c>
      <c r="AN42" s="41">
        <v>38</v>
      </c>
      <c r="AO42" s="37"/>
      <c r="AP42" s="37"/>
      <c r="AQ42" s="37"/>
    </row>
    <row r="43" spans="1:43" s="73" customFormat="1" x14ac:dyDescent="0.25">
      <c r="A43" s="111" t="s">
        <v>1434</v>
      </c>
      <c r="B43" s="119">
        <v>0.94256895703122368</v>
      </c>
      <c r="C43" s="100">
        <v>39</v>
      </c>
      <c r="E43" s="71" t="s">
        <v>1594</v>
      </c>
      <c r="F43" s="119">
        <v>1.9632129675084997</v>
      </c>
      <c r="G43" s="28">
        <v>39</v>
      </c>
      <c r="H43" s="36"/>
      <c r="I43" s="37"/>
      <c r="J43" s="37"/>
      <c r="K43" s="37"/>
      <c r="L43" s="111" t="s">
        <v>1681</v>
      </c>
      <c r="M43" s="119">
        <v>0.93973469314122837</v>
      </c>
      <c r="N43" s="100">
        <v>39</v>
      </c>
      <c r="P43" s="111" t="s">
        <v>1786</v>
      </c>
      <c r="Q43" s="119">
        <v>1.822968406114325</v>
      </c>
      <c r="R43" s="28">
        <v>39</v>
      </c>
      <c r="S43" s="37"/>
      <c r="T43" s="37"/>
      <c r="U43" s="37"/>
      <c r="V43" s="40"/>
      <c r="W43" s="111" t="s">
        <v>2045</v>
      </c>
      <c r="X43" s="119">
        <v>0.8874079898060161</v>
      </c>
      <c r="Y43" s="100">
        <v>39</v>
      </c>
      <c r="AA43" s="111" t="s">
        <v>2004</v>
      </c>
      <c r="AB43" s="119">
        <v>2.3386463148477006</v>
      </c>
      <c r="AC43" s="41">
        <v>39</v>
      </c>
      <c r="AD43" s="37"/>
      <c r="AE43" s="37"/>
      <c r="AF43" s="37"/>
      <c r="AG43" s="42"/>
      <c r="AH43" s="29" t="s">
        <v>2282</v>
      </c>
      <c r="AI43" s="130">
        <v>0.98171419493208356</v>
      </c>
      <c r="AJ43" s="100">
        <v>39</v>
      </c>
      <c r="AL43" s="29" t="s">
        <v>2101</v>
      </c>
      <c r="AM43" s="130">
        <v>2.9075687327296844</v>
      </c>
      <c r="AN43" s="41">
        <v>39</v>
      </c>
      <c r="AO43" s="37"/>
      <c r="AP43" s="37"/>
      <c r="AQ43" s="37"/>
    </row>
    <row r="44" spans="1:43" s="73" customFormat="1" x14ac:dyDescent="0.25">
      <c r="A44" s="111" t="s">
        <v>1460</v>
      </c>
      <c r="B44" s="119">
        <v>0.94107694259972063</v>
      </c>
      <c r="C44" s="100">
        <v>40</v>
      </c>
      <c r="E44" s="71" t="s">
        <v>1531</v>
      </c>
      <c r="F44" s="119">
        <v>1.962121671824538</v>
      </c>
      <c r="G44" s="28">
        <v>40</v>
      </c>
      <c r="H44" s="36"/>
      <c r="I44" s="37"/>
      <c r="J44" s="37"/>
      <c r="K44" s="37"/>
      <c r="L44" s="111" t="s">
        <v>1671</v>
      </c>
      <c r="M44" s="119">
        <v>0.93486165791776021</v>
      </c>
      <c r="N44" s="100">
        <v>40</v>
      </c>
      <c r="P44" s="111" t="s">
        <v>1755</v>
      </c>
      <c r="Q44" s="119">
        <v>1.8212284011373578</v>
      </c>
      <c r="R44" s="28">
        <v>40</v>
      </c>
      <c r="S44" s="37"/>
      <c r="T44" s="37"/>
      <c r="U44" s="37"/>
      <c r="V44" s="44"/>
      <c r="W44" s="111" t="s">
        <v>2044</v>
      </c>
      <c r="X44" s="119">
        <v>0.87881901611788149</v>
      </c>
      <c r="Y44" s="100">
        <v>40</v>
      </c>
      <c r="AA44" s="111" t="s">
        <v>1892</v>
      </c>
      <c r="AB44" s="119">
        <v>2.3198734334829965</v>
      </c>
      <c r="AC44" s="41">
        <v>40</v>
      </c>
      <c r="AD44" s="37"/>
      <c r="AE44" s="37"/>
      <c r="AF44" s="37"/>
      <c r="AG44" s="42"/>
      <c r="AH44" s="29" t="s">
        <v>2281</v>
      </c>
      <c r="AI44" s="130">
        <v>0.9744697752005721</v>
      </c>
      <c r="AJ44" s="100">
        <v>40</v>
      </c>
      <c r="AL44" s="29" t="s">
        <v>2126</v>
      </c>
      <c r="AM44" s="130">
        <v>2.9026916111132515</v>
      </c>
      <c r="AN44" s="41">
        <v>40</v>
      </c>
      <c r="AO44" s="37"/>
      <c r="AP44" s="37"/>
      <c r="AQ44" s="37"/>
    </row>
    <row r="45" spans="1:43" s="73" customFormat="1" x14ac:dyDescent="0.25">
      <c r="A45" s="111" t="s">
        <v>1459</v>
      </c>
      <c r="B45" s="119">
        <v>0.91430935662620005</v>
      </c>
      <c r="C45" s="100">
        <v>41</v>
      </c>
      <c r="E45" s="71" t="s">
        <v>1562</v>
      </c>
      <c r="F45" s="119">
        <v>1.9487516391015605</v>
      </c>
      <c r="G45" s="28">
        <v>41</v>
      </c>
      <c r="H45" s="36"/>
      <c r="I45" s="37"/>
      <c r="J45" s="37"/>
      <c r="K45" s="37"/>
      <c r="L45" s="111" t="s">
        <v>1710</v>
      </c>
      <c r="M45" s="119">
        <v>0.93462158044211108</v>
      </c>
      <c r="N45" s="100">
        <v>41</v>
      </c>
      <c r="P45" s="111" t="s">
        <v>1785</v>
      </c>
      <c r="Q45" s="119">
        <v>1.8211644156875006</v>
      </c>
      <c r="R45" s="28">
        <v>41</v>
      </c>
      <c r="S45" s="37"/>
      <c r="T45" s="37"/>
      <c r="U45" s="37"/>
      <c r="V45" s="44"/>
      <c r="W45" s="111" t="s">
        <v>1866</v>
      </c>
      <c r="X45" s="119">
        <v>0.87615085439723439</v>
      </c>
      <c r="Y45" s="100">
        <v>41</v>
      </c>
      <c r="AA45" s="111" t="s">
        <v>1932</v>
      </c>
      <c r="AB45" s="119">
        <v>2.2830470042694011</v>
      </c>
      <c r="AC45" s="41">
        <v>41</v>
      </c>
      <c r="AD45" s="37"/>
      <c r="AE45" s="37"/>
      <c r="AF45" s="37"/>
      <c r="AG45" s="42"/>
      <c r="AH45" s="29" t="s">
        <v>2146</v>
      </c>
      <c r="AI45" s="130">
        <v>0.96438480212708555</v>
      </c>
      <c r="AJ45" s="100">
        <v>41</v>
      </c>
      <c r="AL45" s="29" t="s">
        <v>2248</v>
      </c>
      <c r="AM45" s="130">
        <v>2.8799428072126463</v>
      </c>
      <c r="AN45" s="41">
        <v>41</v>
      </c>
      <c r="AO45" s="37"/>
      <c r="AP45" s="37"/>
      <c r="AQ45" s="37"/>
    </row>
    <row r="46" spans="1:43" s="73" customFormat="1" x14ac:dyDescent="0.25">
      <c r="A46" s="111" t="s">
        <v>1496</v>
      </c>
      <c r="B46" s="119">
        <v>0.909284724443023</v>
      </c>
      <c r="C46" s="100">
        <v>42</v>
      </c>
      <c r="E46" s="71" t="s">
        <v>1593</v>
      </c>
      <c r="F46" s="119">
        <v>1.9443035327915048</v>
      </c>
      <c r="G46" s="28">
        <v>42</v>
      </c>
      <c r="H46" s="36"/>
      <c r="I46" s="37"/>
      <c r="J46" s="37"/>
      <c r="K46" s="37"/>
      <c r="L46" s="111" t="s">
        <v>1689</v>
      </c>
      <c r="M46" s="119">
        <v>0.93217077852160468</v>
      </c>
      <c r="N46" s="100">
        <v>42</v>
      </c>
      <c r="P46" s="111" t="s">
        <v>1754</v>
      </c>
      <c r="Q46" s="119">
        <v>1.8126572069116362</v>
      </c>
      <c r="R46" s="28">
        <v>42</v>
      </c>
      <c r="S46" s="37"/>
      <c r="T46" s="37"/>
      <c r="U46" s="37"/>
      <c r="V46" s="40"/>
      <c r="W46" s="111" t="s">
        <v>2043</v>
      </c>
      <c r="X46" s="119">
        <v>0.85579579498163194</v>
      </c>
      <c r="Y46" s="100">
        <v>42</v>
      </c>
      <c r="AA46" s="111" t="s">
        <v>1891</v>
      </c>
      <c r="AB46" s="119">
        <v>2.2718982780215193</v>
      </c>
      <c r="AC46" s="41">
        <v>42</v>
      </c>
      <c r="AD46" s="37"/>
      <c r="AE46" s="37"/>
      <c r="AF46" s="37"/>
      <c r="AG46" s="42"/>
      <c r="AH46" s="29" t="s">
        <v>2087</v>
      </c>
      <c r="AI46" s="130">
        <v>0.95817232245310902</v>
      </c>
      <c r="AJ46" s="100">
        <v>42</v>
      </c>
      <c r="AL46" s="29" t="s">
        <v>2247</v>
      </c>
      <c r="AM46" s="130">
        <v>2.8663118595599335</v>
      </c>
      <c r="AN46" s="41">
        <v>42</v>
      </c>
      <c r="AO46" s="37"/>
      <c r="AP46" s="37"/>
      <c r="AQ46" s="37"/>
    </row>
    <row r="47" spans="1:43" s="73" customFormat="1" x14ac:dyDescent="0.25">
      <c r="A47" s="111" t="s">
        <v>1506</v>
      </c>
      <c r="B47" s="119">
        <v>0.90670061409618974</v>
      </c>
      <c r="C47" s="100">
        <v>43</v>
      </c>
      <c r="E47" s="71" t="s">
        <v>1561</v>
      </c>
      <c r="F47" s="119">
        <v>1.9260527261960152</v>
      </c>
      <c r="G47" s="28">
        <v>43</v>
      </c>
      <c r="H47" s="36"/>
      <c r="I47" s="37"/>
      <c r="J47" s="37"/>
      <c r="K47" s="37"/>
      <c r="L47" s="111" t="s">
        <v>1670</v>
      </c>
      <c r="M47" s="119">
        <v>0.91794482720909887</v>
      </c>
      <c r="N47" s="100">
        <v>43</v>
      </c>
      <c r="P47" s="111" t="s">
        <v>1753</v>
      </c>
      <c r="Q47" s="119">
        <v>1.8073190069991252</v>
      </c>
      <c r="R47" s="28">
        <v>43</v>
      </c>
      <c r="S47" s="37"/>
      <c r="T47" s="37"/>
      <c r="U47" s="37"/>
      <c r="V47" s="40"/>
      <c r="W47" s="111" t="s">
        <v>1952</v>
      </c>
      <c r="X47" s="119">
        <v>0.85573603772333495</v>
      </c>
      <c r="Y47" s="100">
        <v>43</v>
      </c>
      <c r="AA47" s="111" t="s">
        <v>1990</v>
      </c>
      <c r="AB47" s="119">
        <v>2.2698683915469915</v>
      </c>
      <c r="AC47" s="41">
        <v>43</v>
      </c>
      <c r="AD47" s="37"/>
      <c r="AE47" s="37"/>
      <c r="AF47" s="37"/>
      <c r="AG47" s="42"/>
      <c r="AH47" s="29" t="s">
        <v>2145</v>
      </c>
      <c r="AI47" s="130">
        <v>0.95354706947709134</v>
      </c>
      <c r="AJ47" s="100">
        <v>43</v>
      </c>
      <c r="AL47" s="29" t="s">
        <v>2224</v>
      </c>
      <c r="AM47" s="130">
        <v>2.8380029409152363</v>
      </c>
      <c r="AN47" s="41">
        <v>43</v>
      </c>
      <c r="AO47" s="37"/>
      <c r="AP47" s="37"/>
      <c r="AQ47" s="37"/>
    </row>
    <row r="48" spans="1:43" s="73" customFormat="1" x14ac:dyDescent="0.25">
      <c r="A48" s="111" t="s">
        <v>1495</v>
      </c>
      <c r="B48" s="119">
        <v>0.90081014817183669</v>
      </c>
      <c r="C48" s="100">
        <v>44</v>
      </c>
      <c r="E48" s="71" t="s">
        <v>1530</v>
      </c>
      <c r="F48" s="119">
        <v>1.9186607064598125</v>
      </c>
      <c r="G48" s="28">
        <v>44</v>
      </c>
      <c r="H48" s="36"/>
      <c r="I48" s="37"/>
      <c r="J48" s="37"/>
      <c r="K48" s="37"/>
      <c r="L48" s="111" t="s">
        <v>1680</v>
      </c>
      <c r="M48" s="119">
        <v>0.9169322541461713</v>
      </c>
      <c r="N48" s="100">
        <v>44</v>
      </c>
      <c r="P48" s="111" t="s">
        <v>1752</v>
      </c>
      <c r="Q48" s="119">
        <v>1.801755249343832</v>
      </c>
      <c r="R48" s="28">
        <v>44</v>
      </c>
      <c r="S48" s="37"/>
      <c r="T48" s="37"/>
      <c r="U48" s="37"/>
      <c r="V48" s="40"/>
      <c r="W48" s="111" t="s">
        <v>1865</v>
      </c>
      <c r="X48" s="119">
        <v>0.84875740685129164</v>
      </c>
      <c r="Y48" s="100">
        <v>44</v>
      </c>
      <c r="AA48" s="111" t="s">
        <v>1989</v>
      </c>
      <c r="AB48" s="119">
        <v>2.2392955615704584</v>
      </c>
      <c r="AC48" s="41">
        <v>44</v>
      </c>
      <c r="AD48" s="37"/>
      <c r="AE48" s="37"/>
      <c r="AF48" s="37"/>
      <c r="AG48" s="42"/>
      <c r="AH48" s="29" t="s">
        <v>2086</v>
      </c>
      <c r="AI48" s="130">
        <v>0.95348587810955077</v>
      </c>
      <c r="AJ48" s="100">
        <v>44</v>
      </c>
      <c r="AL48" s="29" t="s">
        <v>2246</v>
      </c>
      <c r="AM48" s="130">
        <v>2.8211295575502424</v>
      </c>
      <c r="AN48" s="41">
        <v>44</v>
      </c>
      <c r="AO48" s="37"/>
      <c r="AP48" s="37"/>
      <c r="AQ48" s="37"/>
    </row>
    <row r="49" spans="1:43" s="73" customFormat="1" x14ac:dyDescent="0.25">
      <c r="A49" s="111" t="s">
        <v>1458</v>
      </c>
      <c r="B49" s="119">
        <v>0.89903398756397779</v>
      </c>
      <c r="C49" s="100">
        <v>45</v>
      </c>
      <c r="E49" s="71" t="s">
        <v>1529</v>
      </c>
      <c r="F49" s="119">
        <v>1.9085742025526409</v>
      </c>
      <c r="G49" s="28">
        <v>45</v>
      </c>
      <c r="H49" s="36"/>
      <c r="I49" s="37"/>
      <c r="J49" s="37"/>
      <c r="K49" s="37"/>
      <c r="L49" s="111" t="s">
        <v>1688</v>
      </c>
      <c r="M49" s="119">
        <v>0.91092177332521873</v>
      </c>
      <c r="N49" s="100">
        <v>45</v>
      </c>
      <c r="P49" s="111" t="s">
        <v>1805</v>
      </c>
      <c r="Q49" s="119">
        <v>1.7855531108094189</v>
      </c>
      <c r="R49" s="28">
        <v>45</v>
      </c>
      <c r="S49" s="37"/>
      <c r="T49" s="37"/>
      <c r="U49" s="37"/>
      <c r="V49" s="40"/>
      <c r="W49" s="111" t="s">
        <v>1904</v>
      </c>
      <c r="X49" s="119">
        <v>0.84056135476885985</v>
      </c>
      <c r="Y49" s="100">
        <v>45</v>
      </c>
      <c r="AA49" s="111" t="s">
        <v>1890</v>
      </c>
      <c r="AB49" s="119">
        <v>2.2182832951241132</v>
      </c>
      <c r="AC49" s="41">
        <v>45</v>
      </c>
      <c r="AD49" s="37"/>
      <c r="AE49" s="37"/>
      <c r="AF49" s="37"/>
      <c r="AG49" s="42"/>
      <c r="AH49" s="29" t="s">
        <v>2085</v>
      </c>
      <c r="AI49" s="130">
        <v>0.94049538326249471</v>
      </c>
      <c r="AJ49" s="100">
        <v>45</v>
      </c>
      <c r="AL49" s="29" t="s">
        <v>2245</v>
      </c>
      <c r="AM49" s="130">
        <v>2.8197950591786483</v>
      </c>
      <c r="AN49" s="41">
        <v>45</v>
      </c>
      <c r="AO49" s="37"/>
      <c r="AP49" s="37"/>
      <c r="AQ49" s="37"/>
    </row>
    <row r="50" spans="1:43" s="73" customFormat="1" x14ac:dyDescent="0.25">
      <c r="A50" s="111" t="s">
        <v>1457</v>
      </c>
      <c r="B50" s="119">
        <v>0.89196734486696827</v>
      </c>
      <c r="C50" s="100">
        <v>46</v>
      </c>
      <c r="E50" s="71" t="s">
        <v>1662</v>
      </c>
      <c r="F50" s="119">
        <v>1.9008318721526991</v>
      </c>
      <c r="G50" s="28">
        <v>46</v>
      </c>
      <c r="H50" s="36"/>
      <c r="I50" s="37"/>
      <c r="J50" s="37"/>
      <c r="K50" s="37"/>
      <c r="L50" s="111" t="s">
        <v>1709</v>
      </c>
      <c r="M50" s="119">
        <v>0.90967603518558282</v>
      </c>
      <c r="N50" s="100">
        <v>46</v>
      </c>
      <c r="P50" s="111" t="s">
        <v>1751</v>
      </c>
      <c r="Q50" s="119">
        <v>1.7619819006999125</v>
      </c>
      <c r="R50" s="28">
        <v>46</v>
      </c>
      <c r="S50" s="37"/>
      <c r="T50" s="37"/>
      <c r="U50" s="37"/>
      <c r="V50" s="44"/>
      <c r="W50" s="111" t="s">
        <v>1864</v>
      </c>
      <c r="X50" s="119">
        <v>0.83447472698108105</v>
      </c>
      <c r="Y50" s="100">
        <v>46</v>
      </c>
      <c r="AA50" s="111" t="s">
        <v>2003</v>
      </c>
      <c r="AB50" s="119">
        <v>2.2108256855860864</v>
      </c>
      <c r="AC50" s="41">
        <v>46</v>
      </c>
      <c r="AD50" s="37"/>
      <c r="AE50" s="37"/>
      <c r="AF50" s="37"/>
      <c r="AG50" s="42"/>
      <c r="AH50" s="29" t="s">
        <v>2168</v>
      </c>
      <c r="AI50" s="130">
        <v>0.93482017910840398</v>
      </c>
      <c r="AJ50" s="100">
        <v>46</v>
      </c>
      <c r="AL50" s="29" t="s">
        <v>2190</v>
      </c>
      <c r="AM50" s="130">
        <v>2.7770571707302811</v>
      </c>
      <c r="AN50" s="41">
        <v>46</v>
      </c>
      <c r="AO50" s="37"/>
      <c r="AP50" s="37"/>
      <c r="AQ50" s="37"/>
    </row>
    <row r="51" spans="1:43" s="73" customFormat="1" x14ac:dyDescent="0.25">
      <c r="A51" s="111" t="s">
        <v>1494</v>
      </c>
      <c r="B51" s="119">
        <v>0.87826457733717089</v>
      </c>
      <c r="C51" s="100">
        <v>47</v>
      </c>
      <c r="E51" s="71" t="s">
        <v>1592</v>
      </c>
      <c r="F51" s="119">
        <v>1.876938671612211</v>
      </c>
      <c r="G51" s="28">
        <v>47</v>
      </c>
      <c r="H51" s="36"/>
      <c r="I51" s="37"/>
      <c r="J51" s="37"/>
      <c r="K51" s="37"/>
      <c r="L51" s="111" t="s">
        <v>1687</v>
      </c>
      <c r="M51" s="119">
        <v>0.90264500725621455</v>
      </c>
      <c r="N51" s="100">
        <v>47</v>
      </c>
      <c r="P51" s="111" t="s">
        <v>1750</v>
      </c>
      <c r="Q51" s="119">
        <v>1.7593503937007873</v>
      </c>
      <c r="R51" s="28">
        <v>47</v>
      </c>
      <c r="S51" s="37"/>
      <c r="T51" s="37"/>
      <c r="U51" s="37"/>
      <c r="V51" s="40"/>
      <c r="W51" s="111" t="s">
        <v>2042</v>
      </c>
      <c r="X51" s="119">
        <v>0.83378654990578693</v>
      </c>
      <c r="Y51" s="100">
        <v>47</v>
      </c>
      <c r="AA51" s="111" t="s">
        <v>1889</v>
      </c>
      <c r="AB51" s="119">
        <v>2.2096404426898317</v>
      </c>
      <c r="AC51" s="41">
        <v>47</v>
      </c>
      <c r="AD51" s="37"/>
      <c r="AE51" s="37"/>
      <c r="AF51" s="37"/>
      <c r="AG51" s="42"/>
      <c r="AH51" s="29" t="s">
        <v>2084</v>
      </c>
      <c r="AI51" s="130">
        <v>0.93326017094261549</v>
      </c>
      <c r="AJ51" s="100">
        <v>47</v>
      </c>
      <c r="AL51" s="29" t="s">
        <v>2223</v>
      </c>
      <c r="AM51" s="130">
        <v>2.6616763216848089</v>
      </c>
      <c r="AN51" s="41">
        <v>47</v>
      </c>
      <c r="AO51" s="37"/>
      <c r="AP51" s="37"/>
      <c r="AQ51" s="37"/>
    </row>
    <row r="52" spans="1:43" s="73" customFormat="1" x14ac:dyDescent="0.25">
      <c r="A52" s="111" t="s">
        <v>1445</v>
      </c>
      <c r="B52" s="119">
        <v>0.87819332915309767</v>
      </c>
      <c r="C52" s="100">
        <v>48</v>
      </c>
      <c r="E52" s="71" t="s">
        <v>1591</v>
      </c>
      <c r="F52" s="119">
        <v>1.8637020673103144</v>
      </c>
      <c r="G52" s="28">
        <v>48</v>
      </c>
      <c r="H52" s="36"/>
      <c r="I52" s="37"/>
      <c r="J52" s="37"/>
      <c r="K52" s="37"/>
      <c r="L52" s="111" t="s">
        <v>1708</v>
      </c>
      <c r="M52" s="119">
        <v>0.90167600609456788</v>
      </c>
      <c r="N52" s="100">
        <v>48</v>
      </c>
      <c r="P52" s="111" t="s">
        <v>1749</v>
      </c>
      <c r="Q52" s="119">
        <v>1.7584481627296589</v>
      </c>
      <c r="R52" s="28">
        <v>48</v>
      </c>
      <c r="S52" s="37"/>
      <c r="T52" s="37"/>
      <c r="U52" s="37"/>
      <c r="V52" s="40"/>
      <c r="W52" s="111" t="s">
        <v>1951</v>
      </c>
      <c r="X52" s="119">
        <v>0.83168204256824407</v>
      </c>
      <c r="Y52" s="100">
        <v>48</v>
      </c>
      <c r="AA52" s="111" t="s">
        <v>2034</v>
      </c>
      <c r="AB52" s="119">
        <v>2.1915787498436266</v>
      </c>
      <c r="AC52" s="41">
        <v>48</v>
      </c>
      <c r="AD52" s="37"/>
      <c r="AE52" s="37"/>
      <c r="AF52" s="37"/>
      <c r="AG52" s="42"/>
      <c r="AH52" s="29" t="s">
        <v>2144</v>
      </c>
      <c r="AI52" s="130">
        <v>0.92710300181110539</v>
      </c>
      <c r="AJ52" s="100">
        <v>48</v>
      </c>
      <c r="AL52" s="29" t="s">
        <v>2222</v>
      </c>
      <c r="AM52" s="130">
        <v>2.6615924365186667</v>
      </c>
      <c r="AN52" s="41">
        <v>48</v>
      </c>
      <c r="AO52" s="37"/>
      <c r="AP52" s="37"/>
      <c r="AQ52" s="37"/>
    </row>
    <row r="53" spans="1:43" s="73" customFormat="1" x14ac:dyDescent="0.25">
      <c r="A53" s="111" t="s">
        <v>1493</v>
      </c>
      <c r="B53" s="119">
        <v>0.85955655047436297</v>
      </c>
      <c r="C53" s="100">
        <v>49</v>
      </c>
      <c r="E53" s="71" t="s">
        <v>1528</v>
      </c>
      <c r="F53" s="119">
        <v>1.8310712865012102</v>
      </c>
      <c r="G53" s="28">
        <v>49</v>
      </c>
      <c r="H53" s="36"/>
      <c r="I53" s="37"/>
      <c r="J53" s="37"/>
      <c r="K53" s="37"/>
      <c r="L53" s="111" t="s">
        <v>1669</v>
      </c>
      <c r="M53" s="119">
        <v>0.89629128390201218</v>
      </c>
      <c r="N53" s="100">
        <v>49</v>
      </c>
      <c r="P53" s="111" t="s">
        <v>1748</v>
      </c>
      <c r="Q53" s="119">
        <v>1.7449146981627295</v>
      </c>
      <c r="R53" s="28">
        <v>49</v>
      </c>
      <c r="S53" s="37"/>
      <c r="T53" s="37"/>
      <c r="U53" s="37"/>
      <c r="V53" s="40"/>
      <c r="W53" s="111" t="s">
        <v>1950</v>
      </c>
      <c r="X53" s="119">
        <v>0.82986283285063223</v>
      </c>
      <c r="Y53" s="100">
        <v>49</v>
      </c>
      <c r="AA53" s="111" t="s">
        <v>2002</v>
      </c>
      <c r="AB53" s="119">
        <v>2.1739646735078422</v>
      </c>
      <c r="AC53" s="41">
        <v>49</v>
      </c>
      <c r="AD53" s="37"/>
      <c r="AE53" s="37"/>
      <c r="AF53" s="37"/>
      <c r="AG53" s="42"/>
      <c r="AH53" s="29" t="s">
        <v>2167</v>
      </c>
      <c r="AI53" s="130">
        <v>0.92659916912992479</v>
      </c>
      <c r="AJ53" s="100">
        <v>49</v>
      </c>
      <c r="AL53" s="29" t="s">
        <v>2189</v>
      </c>
      <c r="AM53" s="130">
        <v>2.640131682310944</v>
      </c>
      <c r="AN53" s="41">
        <v>49</v>
      </c>
      <c r="AO53" s="37"/>
      <c r="AP53" s="37"/>
      <c r="AQ53" s="37"/>
    </row>
    <row r="54" spans="1:43" s="73" customFormat="1" x14ac:dyDescent="0.25">
      <c r="A54" s="111" t="s">
        <v>1438</v>
      </c>
      <c r="B54" s="119">
        <v>0.84111059420026024</v>
      </c>
      <c r="C54" s="100">
        <v>50</v>
      </c>
      <c r="E54" s="71" t="s">
        <v>1527</v>
      </c>
      <c r="F54" s="119">
        <v>1.8088958109994135</v>
      </c>
      <c r="G54" s="28">
        <v>50</v>
      </c>
      <c r="H54" s="36"/>
      <c r="I54" s="37"/>
      <c r="J54" s="37"/>
      <c r="K54" s="37"/>
      <c r="L54" s="111" t="s">
        <v>1668</v>
      </c>
      <c r="M54" s="119">
        <v>0.89599054024496938</v>
      </c>
      <c r="N54" s="100">
        <v>50</v>
      </c>
      <c r="P54" s="111" t="s">
        <v>1784</v>
      </c>
      <c r="Q54" s="119">
        <v>1.737170621414569</v>
      </c>
      <c r="R54" s="28">
        <v>50</v>
      </c>
      <c r="S54" s="59"/>
      <c r="T54" s="59"/>
      <c r="U54" s="59"/>
      <c r="V54" s="40"/>
      <c r="W54" s="111" t="s">
        <v>1949</v>
      </c>
      <c r="X54" s="119">
        <v>0.82865002637222429</v>
      </c>
      <c r="Y54" s="100">
        <v>50</v>
      </c>
      <c r="AA54" s="111" t="s">
        <v>1888</v>
      </c>
      <c r="AB54" s="119">
        <v>2.1729449421002136</v>
      </c>
      <c r="AC54" s="41">
        <v>50</v>
      </c>
      <c r="AD54" s="37"/>
      <c r="AE54" s="37"/>
      <c r="AF54" s="37"/>
      <c r="AG54" s="42"/>
      <c r="AH54" s="29" t="s">
        <v>2266</v>
      </c>
      <c r="AI54" s="130">
        <v>0.92340790889084057</v>
      </c>
      <c r="AJ54" s="100">
        <v>50</v>
      </c>
      <c r="AL54" s="29" t="s">
        <v>2100</v>
      </c>
      <c r="AM54" s="130">
        <v>2.6111716825800833</v>
      </c>
      <c r="AN54" s="41">
        <v>50</v>
      </c>
      <c r="AO54" s="37"/>
      <c r="AP54" s="37"/>
      <c r="AQ54" s="37"/>
    </row>
    <row r="55" spans="1:43" s="73" customFormat="1" x14ac:dyDescent="0.25">
      <c r="A55" s="111" t="s">
        <v>1492</v>
      </c>
      <c r="B55" s="119">
        <v>0.84031553139324167</v>
      </c>
      <c r="C55" s="100">
        <v>51</v>
      </c>
      <c r="E55" s="71" t="s">
        <v>1560</v>
      </c>
      <c r="F55" s="119">
        <v>1.7897164883042171</v>
      </c>
      <c r="G55" s="28">
        <v>51</v>
      </c>
      <c r="H55" s="36"/>
      <c r="I55" s="37"/>
      <c r="J55" s="37"/>
      <c r="K55" s="37"/>
      <c r="L55" s="111" t="s">
        <v>1724</v>
      </c>
      <c r="M55" s="119">
        <v>0.88704958581422266</v>
      </c>
      <c r="N55" s="100">
        <v>51</v>
      </c>
      <c r="P55" s="111" t="s">
        <v>1783</v>
      </c>
      <c r="Q55" s="119">
        <v>1.7215119845097353</v>
      </c>
      <c r="R55" s="28">
        <v>51</v>
      </c>
      <c r="S55" s="59"/>
      <c r="T55" s="59"/>
      <c r="U55" s="59"/>
      <c r="V55" s="40"/>
      <c r="W55" s="111" t="s">
        <v>1863</v>
      </c>
      <c r="X55" s="119">
        <v>0.82546565198602495</v>
      </c>
      <c r="Y55" s="100">
        <v>51</v>
      </c>
      <c r="AA55" s="111" t="s">
        <v>1887</v>
      </c>
      <c r="AB55" s="119">
        <v>2.1314153037083701</v>
      </c>
      <c r="AC55" s="41">
        <v>51</v>
      </c>
      <c r="AD55" s="37"/>
      <c r="AE55" s="37"/>
      <c r="AF55" s="37"/>
      <c r="AG55" s="42"/>
      <c r="AH55" s="29" t="s">
        <v>2143</v>
      </c>
      <c r="AI55" s="130">
        <v>0.91756579707911057</v>
      </c>
      <c r="AJ55" s="100">
        <v>51</v>
      </c>
      <c r="AL55" s="29" t="s">
        <v>2221</v>
      </c>
      <c r="AM55" s="130">
        <v>2.5055660274945968</v>
      </c>
      <c r="AN55" s="41">
        <v>51</v>
      </c>
      <c r="AO55" s="37"/>
      <c r="AP55" s="37"/>
      <c r="AQ55" s="37"/>
    </row>
    <row r="56" spans="1:43" s="73" customFormat="1" x14ac:dyDescent="0.25">
      <c r="A56" s="111" t="s">
        <v>1437</v>
      </c>
      <c r="B56" s="119">
        <v>0.82961494636488065</v>
      </c>
      <c r="C56" s="100">
        <v>52</v>
      </c>
      <c r="E56" s="71" t="s">
        <v>1590</v>
      </c>
      <c r="F56" s="119">
        <v>1.7874143166239385</v>
      </c>
      <c r="G56" s="28">
        <v>52</v>
      </c>
      <c r="H56" s="36"/>
      <c r="I56" s="37"/>
      <c r="J56" s="37"/>
      <c r="K56" s="37"/>
      <c r="L56" s="111" t="s">
        <v>1707</v>
      </c>
      <c r="M56" s="119">
        <v>0.88633049574725753</v>
      </c>
      <c r="N56" s="100">
        <v>52</v>
      </c>
      <c r="P56" s="111" t="s">
        <v>1782</v>
      </c>
      <c r="Q56" s="119">
        <v>1.7177596844219412</v>
      </c>
      <c r="R56" s="28">
        <v>52</v>
      </c>
      <c r="S56" s="59"/>
      <c r="T56" s="59"/>
      <c r="U56" s="59"/>
      <c r="V56" s="40"/>
      <c r="W56" s="111" t="s">
        <v>2041</v>
      </c>
      <c r="X56" s="119">
        <v>0.81851726334910335</v>
      </c>
      <c r="Y56" s="100">
        <v>52</v>
      </c>
      <c r="AA56" s="111" t="s">
        <v>1931</v>
      </c>
      <c r="AB56" s="119">
        <v>2.0996874553142808</v>
      </c>
      <c r="AC56" s="41">
        <v>52</v>
      </c>
      <c r="AD56" s="37"/>
      <c r="AE56" s="37"/>
      <c r="AF56" s="37"/>
      <c r="AG56" s="42"/>
      <c r="AH56" s="29" t="s">
        <v>2142</v>
      </c>
      <c r="AI56" s="130">
        <v>0.91695888405071091</v>
      </c>
      <c r="AJ56" s="100">
        <v>52</v>
      </c>
      <c r="AL56" s="29" t="s">
        <v>2099</v>
      </c>
      <c r="AM56" s="130">
        <v>2.4928595174856927</v>
      </c>
      <c r="AN56" s="41">
        <v>52</v>
      </c>
      <c r="AO56" s="37"/>
      <c r="AP56" s="37"/>
      <c r="AQ56" s="37"/>
    </row>
    <row r="57" spans="1:43" s="73" customFormat="1" x14ac:dyDescent="0.25">
      <c r="A57" s="111" t="s">
        <v>1473</v>
      </c>
      <c r="B57" s="119">
        <v>0.81665121184021516</v>
      </c>
      <c r="C57" s="100">
        <v>53</v>
      </c>
      <c r="E57" s="71" t="s">
        <v>1559</v>
      </c>
      <c r="F57" s="119">
        <v>1.7868612791337082</v>
      </c>
      <c r="G57" s="28">
        <v>53</v>
      </c>
      <c r="H57" s="36"/>
      <c r="I57" s="37"/>
      <c r="J57" s="37"/>
      <c r="K57" s="37"/>
      <c r="L57" s="111" t="s">
        <v>1706</v>
      </c>
      <c r="M57" s="119">
        <v>0.87433045211073535</v>
      </c>
      <c r="N57" s="100">
        <v>53</v>
      </c>
      <c r="P57" s="111" t="s">
        <v>1804</v>
      </c>
      <c r="Q57" s="119">
        <v>1.7074809231777537</v>
      </c>
      <c r="R57" s="28">
        <v>53</v>
      </c>
      <c r="S57" s="59"/>
      <c r="T57" s="59"/>
      <c r="U57" s="59"/>
      <c r="V57" s="44"/>
      <c r="W57" s="111" t="s">
        <v>2067</v>
      </c>
      <c r="X57" s="119">
        <v>0.8128309912013677</v>
      </c>
      <c r="Y57" s="100">
        <v>53</v>
      </c>
      <c r="AA57" s="111" t="s">
        <v>1886</v>
      </c>
      <c r="AB57" s="119">
        <v>2.0844655714170619</v>
      </c>
      <c r="AC57" s="41">
        <v>53</v>
      </c>
      <c r="AD57" s="37"/>
      <c r="AE57" s="37"/>
      <c r="AF57" s="37"/>
      <c r="AG57" s="42"/>
      <c r="AH57" s="29" t="s">
        <v>2166</v>
      </c>
      <c r="AI57" s="130">
        <v>0.91107059472613072</v>
      </c>
      <c r="AJ57" s="100">
        <v>53</v>
      </c>
      <c r="AL57" s="29" t="s">
        <v>2188</v>
      </c>
      <c r="AM57" s="130">
        <v>2.4864901402686987</v>
      </c>
      <c r="AN57" s="41">
        <v>53</v>
      </c>
      <c r="AO57" s="37"/>
      <c r="AP57" s="37"/>
      <c r="AQ57" s="37"/>
    </row>
    <row r="58" spans="1:43" s="73" customFormat="1" x14ac:dyDescent="0.25">
      <c r="A58" s="111" t="s">
        <v>1456</v>
      </c>
      <c r="B58" s="119">
        <v>0.81537635886806814</v>
      </c>
      <c r="C58" s="100">
        <v>54</v>
      </c>
      <c r="E58" s="71" t="s">
        <v>1589</v>
      </c>
      <c r="F58" s="119">
        <v>1.775536827942326</v>
      </c>
      <c r="G58" s="28">
        <v>54</v>
      </c>
      <c r="H58" s="36"/>
      <c r="I58" s="37"/>
      <c r="J58" s="37"/>
      <c r="K58" s="37"/>
      <c r="L58" s="111" t="s">
        <v>1686</v>
      </c>
      <c r="M58" s="119">
        <v>0.86858293151069699</v>
      </c>
      <c r="N58" s="100">
        <v>54</v>
      </c>
      <c r="P58" s="111" t="s">
        <v>1781</v>
      </c>
      <c r="Q58" s="119">
        <v>1.7025340052195457</v>
      </c>
      <c r="R58" s="28">
        <v>54</v>
      </c>
      <c r="S58" s="59"/>
      <c r="T58" s="59"/>
      <c r="U58" s="59"/>
      <c r="V58" s="44"/>
      <c r="W58" s="111" t="s">
        <v>1903</v>
      </c>
      <c r="X58" s="119">
        <v>0.80520090699242119</v>
      </c>
      <c r="Y58" s="100">
        <v>54</v>
      </c>
      <c r="AA58" s="111" t="s">
        <v>2001</v>
      </c>
      <c r="AB58" s="119">
        <v>2.0710162805514511</v>
      </c>
      <c r="AC58" s="41">
        <v>54</v>
      </c>
      <c r="AD58" s="37"/>
      <c r="AE58" s="37"/>
      <c r="AF58" s="37"/>
      <c r="AG58" s="42"/>
      <c r="AH58" s="29" t="s">
        <v>2280</v>
      </c>
      <c r="AI58" s="130">
        <v>0.90755421399634617</v>
      </c>
      <c r="AJ58" s="100">
        <v>54</v>
      </c>
      <c r="AL58" s="29" t="s">
        <v>2220</v>
      </c>
      <c r="AM58" s="130">
        <v>2.4823298364732702</v>
      </c>
      <c r="AN58" s="41">
        <v>54</v>
      </c>
      <c r="AO58" s="37"/>
      <c r="AP58" s="37"/>
      <c r="AQ58" s="37"/>
    </row>
    <row r="59" spans="1:43" s="73" customFormat="1" x14ac:dyDescent="0.25">
      <c r="A59" s="111" t="s">
        <v>1505</v>
      </c>
      <c r="B59" s="119">
        <v>0.80991040760934829</v>
      </c>
      <c r="C59" s="100">
        <v>55</v>
      </c>
      <c r="E59" s="71" t="s">
        <v>1661</v>
      </c>
      <c r="F59" s="119">
        <v>1.7728804874338464</v>
      </c>
      <c r="G59" s="28">
        <v>55</v>
      </c>
      <c r="H59" s="36"/>
      <c r="I59" s="37"/>
      <c r="J59" s="37"/>
      <c r="K59" s="37"/>
      <c r="L59" s="111" t="s">
        <v>1705</v>
      </c>
      <c r="M59" s="119">
        <v>0.84858490394510555</v>
      </c>
      <c r="N59" s="100">
        <v>55</v>
      </c>
      <c r="P59" s="111" t="s">
        <v>1747</v>
      </c>
      <c r="Q59" s="119">
        <v>1.6965701552930885</v>
      </c>
      <c r="R59" s="28">
        <v>55</v>
      </c>
      <c r="S59" s="59"/>
      <c r="T59" s="59"/>
      <c r="U59" s="59"/>
      <c r="V59" s="40"/>
      <c r="W59" s="111" t="s">
        <v>1948</v>
      </c>
      <c r="X59" s="119">
        <v>0.79939107008063282</v>
      </c>
      <c r="Y59" s="100">
        <v>55</v>
      </c>
      <c r="AA59" s="111" t="s">
        <v>1885</v>
      </c>
      <c r="AB59" s="119">
        <v>2.0624922177705836</v>
      </c>
      <c r="AC59" s="41">
        <v>55</v>
      </c>
      <c r="AD59" s="37"/>
      <c r="AE59" s="37"/>
      <c r="AF59" s="37"/>
      <c r="AG59" s="42"/>
      <c r="AH59" s="29" t="s">
        <v>2141</v>
      </c>
      <c r="AI59" s="130">
        <v>0.90334669184231819</v>
      </c>
      <c r="AJ59" s="100">
        <v>55</v>
      </c>
      <c r="AL59" s="29" t="s">
        <v>2244</v>
      </c>
      <c r="AM59" s="130">
        <v>2.4767336563666693</v>
      </c>
      <c r="AN59" s="41">
        <v>55</v>
      </c>
      <c r="AO59" s="37"/>
      <c r="AP59" s="37"/>
      <c r="AQ59" s="37"/>
    </row>
    <row r="60" spans="1:43" s="73" customFormat="1" x14ac:dyDescent="0.25">
      <c r="A60" s="111" t="s">
        <v>1455</v>
      </c>
      <c r="B60" s="119">
        <v>0.80888075800516046</v>
      </c>
      <c r="C60" s="100">
        <v>56</v>
      </c>
      <c r="E60" s="71" t="s">
        <v>1558</v>
      </c>
      <c r="F60" s="119">
        <v>1.7688734613595023</v>
      </c>
      <c r="G60" s="28">
        <v>56</v>
      </c>
      <c r="H60" s="36"/>
      <c r="I60" s="37"/>
      <c r="J60" s="37"/>
      <c r="K60" s="37"/>
      <c r="L60" s="111" t="s">
        <v>1723</v>
      </c>
      <c r="M60" s="119">
        <v>0.84637784431548002</v>
      </c>
      <c r="N60" s="100">
        <v>56</v>
      </c>
      <c r="P60" s="111" t="s">
        <v>1803</v>
      </c>
      <c r="Q60" s="119">
        <v>1.6945882683394971</v>
      </c>
      <c r="R60" s="28">
        <v>56</v>
      </c>
      <c r="S60" s="59"/>
      <c r="T60" s="59"/>
      <c r="U60" s="59"/>
      <c r="V60" s="40"/>
      <c r="W60" s="111" t="s">
        <v>2066</v>
      </c>
      <c r="X60" s="119">
        <v>0.79463950627580171</v>
      </c>
      <c r="Y60" s="100">
        <v>56</v>
      </c>
      <c r="AA60" s="111" t="s">
        <v>1884</v>
      </c>
      <c r="AB60" s="119">
        <v>2.0558269671644855</v>
      </c>
      <c r="AC60" s="41">
        <v>56</v>
      </c>
      <c r="AD60" s="37"/>
      <c r="AE60" s="37"/>
      <c r="AF60" s="37"/>
      <c r="AG60" s="42"/>
      <c r="AH60" s="29" t="s">
        <v>2083</v>
      </c>
      <c r="AI60" s="130">
        <v>0.8902599886324235</v>
      </c>
      <c r="AJ60" s="100">
        <v>56</v>
      </c>
      <c r="AL60" s="29" t="s">
        <v>2243</v>
      </c>
      <c r="AM60" s="130">
        <v>2.4746365874970211</v>
      </c>
      <c r="AN60" s="41">
        <v>56</v>
      </c>
      <c r="AO60" s="37"/>
      <c r="AP60" s="37"/>
      <c r="AQ60" s="37"/>
    </row>
    <row r="61" spans="1:43" s="73" customFormat="1" x14ac:dyDescent="0.25">
      <c r="A61" s="111" t="s">
        <v>1481</v>
      </c>
      <c r="B61" s="119">
        <v>0.80790559828360509</v>
      </c>
      <c r="C61" s="100">
        <v>57</v>
      </c>
      <c r="E61" s="71" t="s">
        <v>1526</v>
      </c>
      <c r="F61" s="119">
        <v>1.7588341188130827</v>
      </c>
      <c r="G61" s="28">
        <v>57</v>
      </c>
      <c r="H61" s="36"/>
      <c r="I61" s="37"/>
      <c r="J61" s="37"/>
      <c r="K61" s="37"/>
      <c r="L61" s="111" t="s">
        <v>1704</v>
      </c>
      <c r="M61" s="119">
        <v>0.84138487776319226</v>
      </c>
      <c r="N61" s="100">
        <v>57</v>
      </c>
      <c r="P61" s="111" t="s">
        <v>1746</v>
      </c>
      <c r="Q61" s="119">
        <v>1.6895778652668418</v>
      </c>
      <c r="R61" s="28">
        <v>57</v>
      </c>
      <c r="S61" s="59"/>
      <c r="T61" s="59"/>
      <c r="U61" s="59"/>
      <c r="V61" s="40"/>
      <c r="W61" s="111" t="s">
        <v>2040</v>
      </c>
      <c r="X61" s="119">
        <v>0.79078203581450202</v>
      </c>
      <c r="Y61" s="100">
        <v>57</v>
      </c>
      <c r="AA61" s="111" t="s">
        <v>1930</v>
      </c>
      <c r="AB61" s="119">
        <v>2.0542152677057586</v>
      </c>
      <c r="AC61" s="41">
        <v>57</v>
      </c>
      <c r="AD61" s="37"/>
      <c r="AE61" s="37"/>
      <c r="AF61" s="37"/>
      <c r="AG61" s="42"/>
      <c r="AH61" s="29" t="s">
        <v>2265</v>
      </c>
      <c r="AI61" s="130">
        <v>0.8877567132805021</v>
      </c>
      <c r="AJ61" s="100">
        <v>57</v>
      </c>
      <c r="AL61" s="29" t="s">
        <v>2187</v>
      </c>
      <c r="AM61" s="130">
        <v>2.45698584890149</v>
      </c>
      <c r="AN61" s="41">
        <v>57</v>
      </c>
      <c r="AO61" s="37"/>
      <c r="AP61" s="37"/>
      <c r="AQ61" s="37"/>
    </row>
    <row r="62" spans="1:43" s="73" customFormat="1" x14ac:dyDescent="0.25">
      <c r="A62" s="111" t="s">
        <v>1454</v>
      </c>
      <c r="B62" s="119">
        <v>0.8077386743369569</v>
      </c>
      <c r="C62" s="100">
        <v>58</v>
      </c>
      <c r="E62" s="71" t="s">
        <v>1629</v>
      </c>
      <c r="F62" s="119">
        <v>1.7587144227694276</v>
      </c>
      <c r="G62" s="28">
        <v>58</v>
      </c>
      <c r="H62" s="36"/>
      <c r="I62" s="37"/>
      <c r="J62" s="37"/>
      <c r="K62" s="37"/>
      <c r="L62" s="111" t="s">
        <v>1703</v>
      </c>
      <c r="M62" s="119">
        <v>0.83971214440779807</v>
      </c>
      <c r="N62" s="100">
        <v>58</v>
      </c>
      <c r="P62" s="111" t="s">
        <v>1780</v>
      </c>
      <c r="Q62" s="119">
        <v>1.6830509086098451</v>
      </c>
      <c r="R62" s="28">
        <v>58</v>
      </c>
      <c r="S62" s="59"/>
      <c r="T62" s="59"/>
      <c r="U62" s="59"/>
      <c r="V62" s="40"/>
      <c r="W62" s="111" t="s">
        <v>2065</v>
      </c>
      <c r="X62" s="119">
        <v>0.78046161544556114</v>
      </c>
      <c r="Y62" s="100">
        <v>58</v>
      </c>
      <c r="AA62" s="111" t="s">
        <v>1883</v>
      </c>
      <c r="AB62" s="119">
        <v>2.0378820616865285</v>
      </c>
      <c r="AC62" s="41">
        <v>58</v>
      </c>
      <c r="AD62" s="37"/>
      <c r="AE62" s="37"/>
      <c r="AF62" s="37"/>
      <c r="AG62" s="42"/>
      <c r="AH62" s="29" t="s">
        <v>2082</v>
      </c>
      <c r="AI62" s="130">
        <v>0.88220259309437621</v>
      </c>
      <c r="AJ62" s="100">
        <v>58</v>
      </c>
      <c r="AL62" s="29" t="s">
        <v>2219</v>
      </c>
      <c r="AM62" s="130">
        <v>2.4533894541542893</v>
      </c>
      <c r="AN62" s="41">
        <v>58</v>
      </c>
      <c r="AO62" s="37"/>
      <c r="AP62" s="37"/>
      <c r="AQ62" s="37"/>
    </row>
    <row r="63" spans="1:43" s="73" customFormat="1" x14ac:dyDescent="0.25">
      <c r="A63" s="111" t="s">
        <v>1453</v>
      </c>
      <c r="B63" s="119">
        <v>0.80531174654202431</v>
      </c>
      <c r="C63" s="100">
        <v>59</v>
      </c>
      <c r="E63" s="71" t="s">
        <v>1588</v>
      </c>
      <c r="F63" s="119">
        <v>1.7568637611592937</v>
      </c>
      <c r="G63" s="28">
        <v>59</v>
      </c>
      <c r="H63" s="36"/>
      <c r="I63" s="37"/>
      <c r="J63" s="37"/>
      <c r="K63" s="37"/>
      <c r="L63" s="111" t="s">
        <v>1679</v>
      </c>
      <c r="M63" s="119">
        <v>0.82687705203911044</v>
      </c>
      <c r="N63" s="100">
        <v>59</v>
      </c>
      <c r="P63" s="111" t="s">
        <v>1745</v>
      </c>
      <c r="Q63" s="119">
        <v>1.6740143810148731</v>
      </c>
      <c r="R63" s="28">
        <v>59</v>
      </c>
      <c r="S63" s="59"/>
      <c r="T63" s="59"/>
      <c r="U63" s="59"/>
      <c r="V63" s="40"/>
      <c r="W63" s="111" t="s">
        <v>2064</v>
      </c>
      <c r="X63" s="119">
        <v>0.77900212668362456</v>
      </c>
      <c r="Y63" s="100">
        <v>59</v>
      </c>
      <c r="AA63" s="111" t="s">
        <v>1929</v>
      </c>
      <c r="AB63" s="119">
        <v>2.0342982044001388</v>
      </c>
      <c r="AC63" s="41">
        <v>59</v>
      </c>
      <c r="AD63" s="37"/>
      <c r="AE63" s="37"/>
      <c r="AF63" s="37"/>
      <c r="AG63" s="42"/>
      <c r="AH63" s="29" t="s">
        <v>2264</v>
      </c>
      <c r="AI63" s="130">
        <v>0.8819686368167059</v>
      </c>
      <c r="AJ63" s="100">
        <v>59</v>
      </c>
      <c r="AL63" s="29" t="s">
        <v>2125</v>
      </c>
      <c r="AM63" s="130">
        <v>2.4516685291510925</v>
      </c>
      <c r="AN63" s="41">
        <v>59</v>
      </c>
      <c r="AO63" s="37"/>
      <c r="AP63" s="37"/>
      <c r="AQ63" s="37"/>
    </row>
    <row r="64" spans="1:43" s="73" customFormat="1" x14ac:dyDescent="0.25">
      <c r="A64" s="111" t="s">
        <v>1477</v>
      </c>
      <c r="B64" s="119">
        <v>0.80465553919162158</v>
      </c>
      <c r="C64" s="100">
        <v>60</v>
      </c>
      <c r="E64" s="71" t="s">
        <v>1628</v>
      </c>
      <c r="F64" s="119">
        <v>1.7428312546636817</v>
      </c>
      <c r="G64" s="28">
        <v>60</v>
      </c>
      <c r="H64" s="36"/>
      <c r="I64" s="37"/>
      <c r="J64" s="37"/>
      <c r="K64" s="37"/>
      <c r="L64" s="111" t="s">
        <v>1685</v>
      </c>
      <c r="M64" s="119">
        <v>0.8117597490754177</v>
      </c>
      <c r="N64" s="100">
        <v>60</v>
      </c>
      <c r="P64" s="111" t="s">
        <v>1802</v>
      </c>
      <c r="Q64" s="119">
        <v>1.6685642057956087</v>
      </c>
      <c r="R64" s="28">
        <v>60</v>
      </c>
      <c r="S64" s="59"/>
      <c r="T64" s="59"/>
      <c r="U64" s="59"/>
      <c r="V64" s="40"/>
      <c r="W64" s="111" t="s">
        <v>2063</v>
      </c>
      <c r="X64" s="119">
        <v>0.76716984279221057</v>
      </c>
      <c r="Y64" s="100">
        <v>60</v>
      </c>
      <c r="AA64" s="111" t="s">
        <v>1988</v>
      </c>
      <c r="AB64" s="119">
        <v>2.0089128642762168</v>
      </c>
      <c r="AC64" s="41">
        <v>60</v>
      </c>
      <c r="AD64" s="37"/>
      <c r="AE64" s="37"/>
      <c r="AF64" s="37"/>
      <c r="AG64" s="42"/>
      <c r="AH64" s="29" t="s">
        <v>2263</v>
      </c>
      <c r="AI64" s="130">
        <v>0.88054258899229243</v>
      </c>
      <c r="AJ64" s="100">
        <v>60</v>
      </c>
      <c r="AL64" s="29" t="s">
        <v>2218</v>
      </c>
      <c r="AM64" s="130">
        <v>2.3736985463194151</v>
      </c>
      <c r="AN64" s="41">
        <v>60</v>
      </c>
      <c r="AO64" s="37"/>
      <c r="AP64" s="37"/>
      <c r="AQ64" s="37"/>
    </row>
    <row r="65" spans="1:43" s="73" customFormat="1" x14ac:dyDescent="0.25">
      <c r="A65" s="111" t="s">
        <v>1452</v>
      </c>
      <c r="B65" s="119">
        <v>0.78197041157311442</v>
      </c>
      <c r="C65" s="100">
        <v>61</v>
      </c>
      <c r="E65" s="71" t="s">
        <v>1660</v>
      </c>
      <c r="F65" s="119">
        <v>1.7373477770038188</v>
      </c>
      <c r="G65" s="28">
        <v>61</v>
      </c>
      <c r="H65" s="36"/>
      <c r="I65" s="37"/>
      <c r="J65" s="37"/>
      <c r="K65" s="37"/>
      <c r="L65" s="111" t="s">
        <v>1722</v>
      </c>
      <c r="M65" s="119">
        <v>0.76223886426080345</v>
      </c>
      <c r="N65" s="100">
        <v>61</v>
      </c>
      <c r="P65" s="111" t="s">
        <v>1779</v>
      </c>
      <c r="Q65" s="119">
        <v>1.6647945254903846</v>
      </c>
      <c r="R65" s="28">
        <v>61</v>
      </c>
      <c r="S65" s="59"/>
      <c r="T65" s="59"/>
      <c r="U65" s="59"/>
      <c r="V65" s="40"/>
      <c r="W65" s="111" t="s">
        <v>1947</v>
      </c>
      <c r="X65" s="119">
        <v>0.74804892916136334</v>
      </c>
      <c r="Y65" s="100">
        <v>61</v>
      </c>
      <c r="AA65" s="111" t="s">
        <v>1928</v>
      </c>
      <c r="AB65" s="119">
        <v>2.0062304659571426</v>
      </c>
      <c r="AC65" s="41">
        <v>61</v>
      </c>
      <c r="AD65" s="37"/>
      <c r="AE65" s="37"/>
      <c r="AF65" s="37"/>
      <c r="AG65" s="42"/>
      <c r="AH65" s="29" t="s">
        <v>2081</v>
      </c>
      <c r="AI65" s="130">
        <v>0.87225417615454204</v>
      </c>
      <c r="AJ65" s="100">
        <v>61</v>
      </c>
      <c r="AL65" s="29" t="s">
        <v>2242</v>
      </c>
      <c r="AM65" s="130">
        <v>2.3419493208356501</v>
      </c>
      <c r="AN65" s="41">
        <v>61</v>
      </c>
      <c r="AO65" s="37"/>
      <c r="AP65" s="37"/>
      <c r="AQ65" s="37"/>
    </row>
    <row r="66" spans="1:43" s="73" customFormat="1" x14ac:dyDescent="0.25">
      <c r="A66" s="111" t="s">
        <v>1451</v>
      </c>
      <c r="B66" s="119">
        <v>0.77390444566642691</v>
      </c>
      <c r="C66" s="100">
        <v>62</v>
      </c>
      <c r="E66" s="71" t="s">
        <v>1557</v>
      </c>
      <c r="F66" s="119">
        <v>1.7175510765196056</v>
      </c>
      <c r="G66" s="28">
        <v>62</v>
      </c>
      <c r="H66" s="36"/>
      <c r="I66" s="37"/>
      <c r="J66" s="37"/>
      <c r="K66" s="37"/>
      <c r="L66" s="111" t="s">
        <v>1702</v>
      </c>
      <c r="M66" s="119">
        <v>0.69731162658773327</v>
      </c>
      <c r="N66" s="100">
        <v>62</v>
      </c>
      <c r="P66" s="111" t="s">
        <v>1859</v>
      </c>
      <c r="Q66" s="119">
        <v>1.6554823945350772</v>
      </c>
      <c r="R66" s="28">
        <v>62</v>
      </c>
      <c r="S66" s="59"/>
      <c r="T66" s="59"/>
      <c r="U66" s="59"/>
      <c r="V66" s="44"/>
      <c r="W66" s="111" t="s">
        <v>1902</v>
      </c>
      <c r="X66" s="119">
        <v>0.72050742548975544</v>
      </c>
      <c r="Y66" s="100">
        <v>62</v>
      </c>
      <c r="AA66" s="111" t="s">
        <v>1927</v>
      </c>
      <c r="AB66" s="119">
        <v>2.0044532510775639</v>
      </c>
      <c r="AC66" s="41">
        <v>62</v>
      </c>
      <c r="AD66" s="37"/>
      <c r="AE66" s="37"/>
      <c r="AF66" s="37"/>
      <c r="AG66" s="42"/>
      <c r="AH66" s="29" t="s">
        <v>2279</v>
      </c>
      <c r="AI66" s="130">
        <v>0.86446898085630319</v>
      </c>
      <c r="AJ66" s="100">
        <v>62</v>
      </c>
      <c r="AL66" s="29" t="s">
        <v>2186</v>
      </c>
      <c r="AM66" s="130">
        <v>2.3249929664692401</v>
      </c>
      <c r="AN66" s="41">
        <v>62</v>
      </c>
      <c r="AO66" s="37"/>
      <c r="AP66" s="37"/>
      <c r="AQ66" s="37"/>
    </row>
    <row r="67" spans="1:43" s="73" customFormat="1" x14ac:dyDescent="0.25">
      <c r="A67" s="111" t="s">
        <v>1491</v>
      </c>
      <c r="B67" s="119">
        <v>0.76921436947020572</v>
      </c>
      <c r="C67" s="100">
        <v>63</v>
      </c>
      <c r="E67" s="71" t="s">
        <v>1525</v>
      </c>
      <c r="F67" s="119">
        <v>1.7141123404599607</v>
      </c>
      <c r="G67" s="28">
        <v>63</v>
      </c>
      <c r="H67" s="36"/>
      <c r="I67" s="37"/>
      <c r="J67" s="37"/>
      <c r="K67" s="37"/>
      <c r="L67" s="115"/>
      <c r="M67" s="119"/>
      <c r="N67" s="100"/>
      <c r="P67" s="111" t="s">
        <v>1825</v>
      </c>
      <c r="Q67" s="119">
        <v>1.6546969261706412</v>
      </c>
      <c r="R67" s="28">
        <v>63</v>
      </c>
      <c r="S67" s="59"/>
      <c r="T67" s="59"/>
      <c r="U67" s="59"/>
      <c r="V67" s="40"/>
      <c r="W67" s="111" t="s">
        <v>2062</v>
      </c>
      <c r="X67" s="119">
        <v>0.68257161919853226</v>
      </c>
      <c r="Y67" s="100">
        <v>63</v>
      </c>
      <c r="AA67" s="111" t="s">
        <v>1882</v>
      </c>
      <c r="AB67" s="119">
        <v>1.9829486775703333</v>
      </c>
      <c r="AC67" s="41">
        <v>63</v>
      </c>
      <c r="AD67" s="37"/>
      <c r="AE67" s="37"/>
      <c r="AF67" s="37"/>
      <c r="AG67" s="42"/>
      <c r="AH67" s="29" t="s">
        <v>2262</v>
      </c>
      <c r="AI67" s="130">
        <v>0.86091346011507064</v>
      </c>
      <c r="AJ67" s="100">
        <v>63</v>
      </c>
      <c r="AL67" s="29" t="s">
        <v>2217</v>
      </c>
      <c r="AM67" s="130">
        <v>2.2717780694569174</v>
      </c>
      <c r="AN67" s="41">
        <v>63</v>
      </c>
      <c r="AO67" s="37"/>
      <c r="AP67" s="37"/>
      <c r="AQ67" s="37"/>
    </row>
    <row r="68" spans="1:43" s="73" customFormat="1" x14ac:dyDescent="0.25">
      <c r="A68" s="111" t="s">
        <v>1475</v>
      </c>
      <c r="B68" s="119">
        <v>0.75838651611847474</v>
      </c>
      <c r="C68" s="100">
        <v>64</v>
      </c>
      <c r="E68" s="71" t="s">
        <v>1556</v>
      </c>
      <c r="F68" s="119">
        <v>1.7098420117592317</v>
      </c>
      <c r="G68" s="28">
        <v>64</v>
      </c>
      <c r="H68" s="36"/>
      <c r="I68" s="37"/>
      <c r="J68" s="37"/>
      <c r="K68" s="37"/>
      <c r="L68" s="115"/>
      <c r="M68" s="119"/>
      <c r="N68" s="100"/>
      <c r="P68" s="111" t="s">
        <v>1801</v>
      </c>
      <c r="Q68" s="119">
        <v>1.638163007349843</v>
      </c>
      <c r="R68" s="28">
        <v>64</v>
      </c>
      <c r="S68" s="59"/>
      <c r="T68" s="59"/>
      <c r="U68" s="59"/>
      <c r="V68" s="40"/>
      <c r="W68" s="111" t="s">
        <v>1946</v>
      </c>
      <c r="X68" s="119">
        <v>0.67765561981043587</v>
      </c>
      <c r="Y68" s="100">
        <v>64</v>
      </c>
      <c r="AA68" s="111" t="s">
        <v>1987</v>
      </c>
      <c r="AB68" s="119">
        <v>1.9565095176883405</v>
      </c>
      <c r="AC68" s="41">
        <v>64</v>
      </c>
      <c r="AD68" s="37"/>
      <c r="AE68" s="37"/>
      <c r="AF68" s="37"/>
      <c r="AG68" s="42"/>
      <c r="AH68" s="29" t="s">
        <v>2165</v>
      </c>
      <c r="AI68" s="130">
        <v>0.85873016452981299</v>
      </c>
      <c r="AJ68" s="100">
        <v>64</v>
      </c>
      <c r="AL68" s="29" t="s">
        <v>2241</v>
      </c>
      <c r="AM68" s="130">
        <v>2.262070061164509</v>
      </c>
      <c r="AN68" s="41">
        <v>64</v>
      </c>
      <c r="AO68" s="37"/>
      <c r="AP68" s="37"/>
      <c r="AQ68" s="37"/>
    </row>
    <row r="69" spans="1:43" s="73" customFormat="1" x14ac:dyDescent="0.25">
      <c r="A69" s="111" t="s">
        <v>1474</v>
      </c>
      <c r="B69" s="119">
        <v>0.7453271877670502</v>
      </c>
      <c r="C69" s="100">
        <v>65</v>
      </c>
      <c r="E69" s="71" t="s">
        <v>1627</v>
      </c>
      <c r="F69" s="119">
        <v>1.7086131542479481</v>
      </c>
      <c r="G69" s="28">
        <v>65</v>
      </c>
      <c r="H69" s="36"/>
      <c r="I69" s="37"/>
      <c r="J69" s="37"/>
      <c r="K69" s="37"/>
      <c r="L69" s="115"/>
      <c r="M69" s="121"/>
      <c r="N69" s="100"/>
      <c r="P69" s="111" t="s">
        <v>1824</v>
      </c>
      <c r="Q69" s="119">
        <v>1.6372423172447905</v>
      </c>
      <c r="R69" s="28">
        <v>65</v>
      </c>
      <c r="S69" s="59"/>
      <c r="T69" s="59"/>
      <c r="U69" s="59"/>
      <c r="V69" s="40"/>
      <c r="W69" s="111" t="s">
        <v>1945</v>
      </c>
      <c r="X69" s="119">
        <v>0.64834612991557738</v>
      </c>
      <c r="Y69" s="100">
        <v>65</v>
      </c>
      <c r="AA69" s="111" t="s">
        <v>1986</v>
      </c>
      <c r="AB69" s="119">
        <v>1.9559031144491363</v>
      </c>
      <c r="AC69" s="41">
        <v>65</v>
      </c>
      <c r="AD69" s="37"/>
      <c r="AE69" s="37"/>
      <c r="AF69" s="37"/>
      <c r="AG69" s="61"/>
      <c r="AH69" s="29" t="s">
        <v>2164</v>
      </c>
      <c r="AI69" s="130">
        <v>0.8548023486512063</v>
      </c>
      <c r="AJ69" s="100">
        <v>65</v>
      </c>
      <c r="AL69" s="29" t="s">
        <v>2098</v>
      </c>
      <c r="AM69" s="130">
        <v>2.2469445169316127</v>
      </c>
      <c r="AN69" s="41">
        <v>65</v>
      </c>
      <c r="AO69" s="37"/>
      <c r="AP69" s="37"/>
      <c r="AQ69" s="37"/>
    </row>
    <row r="70" spans="1:43" s="73" customFormat="1" x14ac:dyDescent="0.25">
      <c r="A70" s="111" t="s">
        <v>1504</v>
      </c>
      <c r="B70" s="119">
        <v>0.7437769717932089</v>
      </c>
      <c r="C70" s="100">
        <v>66</v>
      </c>
      <c r="E70" s="71" t="s">
        <v>1587</v>
      </c>
      <c r="F70" s="119">
        <v>1.7062219313078415</v>
      </c>
      <c r="G70" s="28">
        <v>66</v>
      </c>
      <c r="H70" s="36"/>
      <c r="I70" s="37"/>
      <c r="J70" s="37"/>
      <c r="K70" s="37"/>
      <c r="L70" s="115"/>
      <c r="M70" s="121"/>
      <c r="N70" s="100"/>
      <c r="P70" s="111" t="s">
        <v>1778</v>
      </c>
      <c r="Q70" s="119">
        <v>1.622148191800262</v>
      </c>
      <c r="R70" s="28">
        <v>66</v>
      </c>
      <c r="S70" s="37"/>
      <c r="T70" s="37"/>
      <c r="U70" s="37"/>
      <c r="V70" s="40"/>
      <c r="W70" s="111" t="s">
        <v>1862</v>
      </c>
      <c r="X70" s="119">
        <v>0.64198814903793344</v>
      </c>
      <c r="Y70" s="100">
        <v>66</v>
      </c>
      <c r="AA70" s="111" t="s">
        <v>1926</v>
      </c>
      <c r="AB70" s="119">
        <v>1.9549363675362079</v>
      </c>
      <c r="AC70" s="41">
        <v>66</v>
      </c>
      <c r="AD70" s="37"/>
      <c r="AE70" s="37"/>
      <c r="AF70" s="37"/>
      <c r="AG70" s="61"/>
      <c r="AH70" s="29" t="s">
        <v>2080</v>
      </c>
      <c r="AI70" s="130">
        <v>0.85005522926400323</v>
      </c>
      <c r="AJ70" s="100">
        <v>66</v>
      </c>
      <c r="AL70" s="29" t="s">
        <v>2216</v>
      </c>
      <c r="AM70" s="130">
        <v>2.2462769789497576</v>
      </c>
      <c r="AN70" s="41">
        <v>66</v>
      </c>
      <c r="AO70" s="37"/>
      <c r="AP70" s="37"/>
      <c r="AQ70" s="37"/>
    </row>
    <row r="71" spans="1:43" s="73" customFormat="1" x14ac:dyDescent="0.25">
      <c r="A71" s="111" t="s">
        <v>1450</v>
      </c>
      <c r="B71" s="119">
        <v>0.73728638805465074</v>
      </c>
      <c r="C71" s="100">
        <v>67</v>
      </c>
      <c r="E71" s="71" t="s">
        <v>1586</v>
      </c>
      <c r="F71" s="119">
        <v>1.7037400680012362</v>
      </c>
      <c r="G71" s="28">
        <v>67</v>
      </c>
      <c r="H71" s="36"/>
      <c r="I71" s="37"/>
      <c r="J71" s="37"/>
      <c r="K71" s="37"/>
      <c r="L71" s="115"/>
      <c r="M71" s="121"/>
      <c r="N71" s="100"/>
      <c r="P71" s="111" t="s">
        <v>1777</v>
      </c>
      <c r="Q71" s="119">
        <v>1.6169526993710086</v>
      </c>
      <c r="R71" s="28">
        <v>67</v>
      </c>
      <c r="S71" s="37"/>
      <c r="T71" s="37"/>
      <c r="U71" s="37"/>
      <c r="V71" s="40"/>
      <c r="W71" s="111" t="s">
        <v>1944</v>
      </c>
      <c r="X71" s="119">
        <v>0.61676262787370395</v>
      </c>
      <c r="Y71" s="100">
        <v>67</v>
      </c>
      <c r="AA71" s="111" t="s">
        <v>1925</v>
      </c>
      <c r="AB71" s="119">
        <v>1.9337323555246868</v>
      </c>
      <c r="AC71" s="41">
        <v>67</v>
      </c>
      <c r="AD71" s="37"/>
      <c r="AE71" s="37"/>
      <c r="AF71" s="37"/>
      <c r="AG71" s="61"/>
      <c r="AH71" s="29" t="s">
        <v>2260</v>
      </c>
      <c r="AI71" s="130">
        <v>0.84497527854809584</v>
      </c>
      <c r="AJ71" s="100">
        <v>67</v>
      </c>
      <c r="AL71" s="29" t="s">
        <v>2124</v>
      </c>
      <c r="AM71" s="130">
        <v>2.2438441678548031</v>
      </c>
      <c r="AN71" s="41">
        <v>67</v>
      </c>
      <c r="AO71" s="37"/>
      <c r="AP71" s="37"/>
      <c r="AQ71" s="37"/>
    </row>
    <row r="72" spans="1:43" s="73" customFormat="1" x14ac:dyDescent="0.25">
      <c r="A72" s="111" t="s">
        <v>1449</v>
      </c>
      <c r="B72" s="119">
        <v>0.72479484793367444</v>
      </c>
      <c r="C72" s="100">
        <v>68</v>
      </c>
      <c r="E72" s="71" t="s">
        <v>1585</v>
      </c>
      <c r="F72" s="119">
        <v>1.6948762704776448</v>
      </c>
      <c r="G72" s="28">
        <v>68</v>
      </c>
      <c r="H72" s="36"/>
      <c r="I72" s="37"/>
      <c r="J72" s="37"/>
      <c r="K72" s="37"/>
      <c r="L72" s="115"/>
      <c r="M72" s="121"/>
      <c r="N72" s="100"/>
      <c r="P72" s="111" t="s">
        <v>1744</v>
      </c>
      <c r="Q72" s="119">
        <v>1.6155197397200349</v>
      </c>
      <c r="R72" s="28">
        <v>68</v>
      </c>
      <c r="S72" s="37"/>
      <c r="T72" s="37"/>
      <c r="U72" s="37"/>
      <c r="V72" s="40"/>
      <c r="W72" s="122"/>
      <c r="X72" s="119"/>
      <c r="Y72" s="100"/>
      <c r="AA72" s="111" t="s">
        <v>2033</v>
      </c>
      <c r="AB72" s="119">
        <v>1.9309036320420332</v>
      </c>
      <c r="AC72" s="41">
        <v>68</v>
      </c>
      <c r="AD72" s="37"/>
      <c r="AE72" s="37"/>
      <c r="AF72" s="37"/>
      <c r="AG72" s="61"/>
      <c r="AH72" s="29" t="s">
        <v>2261</v>
      </c>
      <c r="AI72" s="130">
        <v>0.84497527854809584</v>
      </c>
      <c r="AJ72" s="100">
        <v>68</v>
      </c>
      <c r="AL72" s="29" t="s">
        <v>2123</v>
      </c>
      <c r="AM72" s="130">
        <v>2.2395957766560053</v>
      </c>
      <c r="AN72" s="41">
        <v>68</v>
      </c>
      <c r="AO72" s="37"/>
      <c r="AP72" s="37"/>
      <c r="AQ72" s="37"/>
    </row>
    <row r="73" spans="1:43" s="73" customFormat="1" x14ac:dyDescent="0.25">
      <c r="A73" s="111" t="s">
        <v>1490</v>
      </c>
      <c r="B73" s="119">
        <v>0.72380343246988588</v>
      </c>
      <c r="C73" s="100">
        <v>69</v>
      </c>
      <c r="E73" s="71" t="s">
        <v>1659</v>
      </c>
      <c r="F73" s="119">
        <v>1.6772672319233939</v>
      </c>
      <c r="G73" s="28">
        <v>69</v>
      </c>
      <c r="H73" s="36"/>
      <c r="I73" s="37"/>
      <c r="J73" s="37"/>
      <c r="K73" s="37"/>
      <c r="L73" s="115"/>
      <c r="M73" s="121"/>
      <c r="N73" s="100"/>
      <c r="P73" s="111" t="s">
        <v>1743</v>
      </c>
      <c r="Q73" s="119">
        <v>1.6107830271216097</v>
      </c>
      <c r="R73" s="28">
        <v>69</v>
      </c>
      <c r="S73" s="37"/>
      <c r="T73" s="37"/>
      <c r="U73" s="37"/>
      <c r="V73" s="40"/>
      <c r="W73" s="123"/>
      <c r="X73" s="119"/>
      <c r="Y73" s="100"/>
      <c r="AA73" s="111" t="s">
        <v>1924</v>
      </c>
      <c r="AB73" s="119">
        <v>1.93017792576553</v>
      </c>
      <c r="AC73" s="41">
        <v>69</v>
      </c>
      <c r="AD73" s="37"/>
      <c r="AE73" s="37"/>
      <c r="AF73" s="37"/>
      <c r="AG73" s="61"/>
      <c r="AH73" s="29" t="s">
        <v>2163</v>
      </c>
      <c r="AI73" s="130">
        <v>0.84000453068994363</v>
      </c>
      <c r="AJ73" s="100">
        <v>69</v>
      </c>
      <c r="AL73" s="29" t="s">
        <v>2240</v>
      </c>
      <c r="AM73" s="130">
        <v>2.2267058543172613</v>
      </c>
      <c r="AN73" s="41">
        <v>69</v>
      </c>
      <c r="AO73" s="37"/>
      <c r="AP73" s="37"/>
      <c r="AQ73" s="37"/>
    </row>
    <row r="74" spans="1:43" s="73" customFormat="1" x14ac:dyDescent="0.25">
      <c r="A74" s="111" t="s">
        <v>1448</v>
      </c>
      <c r="B74" s="119">
        <v>0.71994099234380937</v>
      </c>
      <c r="C74" s="100">
        <v>70</v>
      </c>
      <c r="E74" s="71" t="s">
        <v>1658</v>
      </c>
      <c r="F74" s="119">
        <v>1.668468122242772</v>
      </c>
      <c r="G74" s="28">
        <v>70</v>
      </c>
      <c r="H74" s="36"/>
      <c r="I74" s="37"/>
      <c r="J74" s="37"/>
      <c r="K74" s="37"/>
      <c r="L74" s="115"/>
      <c r="M74" s="121"/>
      <c r="N74" s="100"/>
      <c r="P74" s="111" t="s">
        <v>1776</v>
      </c>
      <c r="Q74" s="119">
        <v>1.6077162683856692</v>
      </c>
      <c r="R74" s="28">
        <v>70</v>
      </c>
      <c r="S74" s="37"/>
      <c r="T74" s="37"/>
      <c r="U74" s="37"/>
      <c r="V74" s="40"/>
      <c r="W74" s="123"/>
      <c r="X74" s="121"/>
      <c r="Y74" s="100"/>
      <c r="AA74" s="111" t="s">
        <v>1985</v>
      </c>
      <c r="AB74" s="119">
        <v>1.926088288521608</v>
      </c>
      <c r="AC74" s="41">
        <v>70</v>
      </c>
      <c r="AD74" s="37"/>
      <c r="AE74" s="37"/>
      <c r="AF74" s="37"/>
      <c r="AG74" s="61"/>
      <c r="AH74" s="29" t="s">
        <v>2162</v>
      </c>
      <c r="AI74" s="130">
        <v>0.83361041181779305</v>
      </c>
      <c r="AJ74" s="100">
        <v>70</v>
      </c>
      <c r="AL74" s="29" t="s">
        <v>2122</v>
      </c>
      <c r="AM74" s="130">
        <v>2.2015336595892254</v>
      </c>
      <c r="AN74" s="41">
        <v>70</v>
      </c>
      <c r="AO74" s="37"/>
      <c r="AP74" s="37"/>
      <c r="AQ74" s="37"/>
    </row>
    <row r="75" spans="1:43" s="73" customFormat="1" x14ac:dyDescent="0.25">
      <c r="A75" s="111" t="s">
        <v>1489</v>
      </c>
      <c r="B75" s="119">
        <v>0.71820701417759292</v>
      </c>
      <c r="C75" s="100">
        <v>71</v>
      </c>
      <c r="E75" s="71" t="s">
        <v>1524</v>
      </c>
      <c r="F75" s="119">
        <v>1.6641989792134415</v>
      </c>
      <c r="G75" s="28">
        <v>71</v>
      </c>
      <c r="H75" s="36"/>
      <c r="I75" s="37"/>
      <c r="J75" s="37"/>
      <c r="K75" s="37"/>
      <c r="L75" s="115"/>
      <c r="M75" s="121"/>
      <c r="N75" s="100"/>
      <c r="P75" s="111" t="s">
        <v>1823</v>
      </c>
      <c r="Q75" s="119">
        <v>1.6074240269964624</v>
      </c>
      <c r="R75" s="28">
        <v>71</v>
      </c>
      <c r="S75" s="37"/>
      <c r="T75" s="37"/>
      <c r="U75" s="37"/>
      <c r="V75" s="44"/>
      <c r="W75" s="123"/>
      <c r="X75" s="121"/>
      <c r="Y75" s="100"/>
      <c r="AA75" s="111" t="s">
        <v>1984</v>
      </c>
      <c r="AB75" s="119">
        <v>1.9221466674667822</v>
      </c>
      <c r="AC75" s="41">
        <v>71</v>
      </c>
      <c r="AD75" s="37"/>
      <c r="AE75" s="37"/>
      <c r="AF75" s="37"/>
      <c r="AG75" s="61"/>
      <c r="AH75" s="29" t="s">
        <v>2259</v>
      </c>
      <c r="AI75" s="130">
        <v>0.83197307779608987</v>
      </c>
      <c r="AJ75" s="100">
        <v>71</v>
      </c>
      <c r="AL75" s="29" t="s">
        <v>2215</v>
      </c>
      <c r="AM75" s="130">
        <v>2.1775750278794814</v>
      </c>
      <c r="AN75" s="41">
        <v>71</v>
      </c>
      <c r="AO75" s="37"/>
      <c r="AP75" s="37"/>
      <c r="AQ75" s="37"/>
    </row>
    <row r="76" spans="1:43" s="73" customFormat="1" x14ac:dyDescent="0.25">
      <c r="A76" s="111" t="s">
        <v>1447</v>
      </c>
      <c r="B76" s="119">
        <v>0.67775527684954096</v>
      </c>
      <c r="C76" s="100">
        <v>72</v>
      </c>
      <c r="E76" s="71" t="s">
        <v>1657</v>
      </c>
      <c r="F76" s="119">
        <v>1.660902008823129</v>
      </c>
      <c r="G76" s="28">
        <v>72</v>
      </c>
      <c r="H76" s="36"/>
      <c r="I76" s="37"/>
      <c r="J76" s="37"/>
      <c r="K76" s="37"/>
      <c r="L76" s="115"/>
      <c r="M76" s="121"/>
      <c r="N76" s="100"/>
      <c r="P76" s="111" t="s">
        <v>1775</v>
      </c>
      <c r="Q76" s="119">
        <v>1.6072111510661582</v>
      </c>
      <c r="R76" s="28">
        <v>72</v>
      </c>
      <c r="S76" s="37"/>
      <c r="T76" s="37"/>
      <c r="U76" s="37"/>
      <c r="V76" s="40"/>
      <c r="W76" s="123"/>
      <c r="X76" s="121"/>
      <c r="Y76" s="100"/>
      <c r="AA76" s="111" t="s">
        <v>1983</v>
      </c>
      <c r="AB76" s="119">
        <v>1.9211865290047092</v>
      </c>
      <c r="AC76" s="41">
        <v>72</v>
      </c>
      <c r="AD76" s="37"/>
      <c r="AE76" s="37"/>
      <c r="AF76" s="37"/>
      <c r="AG76" s="61"/>
      <c r="AH76" s="29" t="s">
        <v>2278</v>
      </c>
      <c r="AI76" s="130">
        <v>0.82738899038843439</v>
      </c>
      <c r="AJ76" s="100">
        <v>72</v>
      </c>
      <c r="AL76" s="29" t="s">
        <v>2121</v>
      </c>
      <c r="AM76" s="130">
        <v>2.1757832068128393</v>
      </c>
      <c r="AN76" s="41">
        <v>72</v>
      </c>
      <c r="AO76" s="37"/>
      <c r="AP76" s="37"/>
      <c r="AQ76" s="37"/>
    </row>
    <row r="77" spans="1:43" s="73" customFormat="1" x14ac:dyDescent="0.25">
      <c r="A77" s="111" t="s">
        <v>1446</v>
      </c>
      <c r="B77" s="119">
        <v>0.67283004103041322</v>
      </c>
      <c r="C77" s="100">
        <v>73</v>
      </c>
      <c r="E77" s="71" t="s">
        <v>1523</v>
      </c>
      <c r="F77" s="119">
        <v>1.6591557272598556</v>
      </c>
      <c r="G77" s="28">
        <v>73</v>
      </c>
      <c r="H77" s="36"/>
      <c r="I77" s="37"/>
      <c r="J77" s="37"/>
      <c r="K77" s="37"/>
      <c r="L77" s="115"/>
      <c r="M77" s="121"/>
      <c r="N77" s="100"/>
      <c r="P77" s="111" t="s">
        <v>1800</v>
      </c>
      <c r="Q77" s="119">
        <v>1.6060905388324516</v>
      </c>
      <c r="R77" s="28">
        <v>73</v>
      </c>
      <c r="S77" s="37"/>
      <c r="T77" s="37"/>
      <c r="U77" s="37"/>
      <c r="V77" s="40"/>
      <c r="W77" s="123"/>
      <c r="X77" s="121"/>
      <c r="Y77" s="100"/>
      <c r="AA77" s="111" t="s">
        <v>1982</v>
      </c>
      <c r="AB77" s="119">
        <v>1.9120904804166496</v>
      </c>
      <c r="AC77" s="41">
        <v>73</v>
      </c>
      <c r="AD77" s="37"/>
      <c r="AE77" s="37"/>
      <c r="AF77" s="37"/>
      <c r="AG77" s="61"/>
      <c r="AH77" s="29" t="s">
        <v>2079</v>
      </c>
      <c r="AI77" s="130">
        <v>0.82489642278805919</v>
      </c>
      <c r="AJ77" s="100">
        <v>73</v>
      </c>
      <c r="AL77" s="29" t="s">
        <v>2185</v>
      </c>
      <c r="AM77" s="130">
        <v>2.1710773907610461</v>
      </c>
      <c r="AN77" s="41">
        <v>73</v>
      </c>
      <c r="AO77" s="37"/>
      <c r="AP77" s="37"/>
      <c r="AQ77" s="37"/>
    </row>
    <row r="78" spans="1:43" s="73" customFormat="1" x14ac:dyDescent="0.25">
      <c r="A78" s="111" t="s">
        <v>1488</v>
      </c>
      <c r="B78" s="119">
        <v>0.61523291759940302</v>
      </c>
      <c r="C78" s="100">
        <v>74</v>
      </c>
      <c r="E78" s="71" t="s">
        <v>1584</v>
      </c>
      <c r="F78" s="119">
        <v>1.6484299714540263</v>
      </c>
      <c r="G78" s="28">
        <v>74</v>
      </c>
      <c r="H78" s="36"/>
      <c r="I78" s="37"/>
      <c r="J78" s="37"/>
      <c r="K78" s="37"/>
      <c r="L78" s="115"/>
      <c r="M78" s="121"/>
      <c r="N78" s="100"/>
      <c r="P78" s="111" t="s">
        <v>1742</v>
      </c>
      <c r="Q78" s="119">
        <v>1.5916858048993876</v>
      </c>
      <c r="R78" s="28">
        <v>74</v>
      </c>
      <c r="S78" s="37"/>
      <c r="T78" s="37"/>
      <c r="U78" s="37"/>
      <c r="V78" s="40"/>
      <c r="W78" s="123"/>
      <c r="X78" s="121"/>
      <c r="Y78" s="100"/>
      <c r="AA78" s="111" t="s">
        <v>1981</v>
      </c>
      <c r="AB78" s="119">
        <v>1.8968293322300165</v>
      </c>
      <c r="AC78" s="41">
        <v>74</v>
      </c>
      <c r="AD78" s="37"/>
      <c r="AE78" s="37"/>
      <c r="AF78" s="37"/>
      <c r="AG78" s="61"/>
      <c r="AH78" s="29" t="s">
        <v>2161</v>
      </c>
      <c r="AI78" s="130">
        <v>0.82319713251171944</v>
      </c>
      <c r="AJ78" s="100">
        <v>74</v>
      </c>
      <c r="AL78" s="29" t="s">
        <v>2214</v>
      </c>
      <c r="AM78" s="130">
        <v>2.1608818798172291</v>
      </c>
      <c r="AN78" s="41">
        <v>74</v>
      </c>
      <c r="AO78" s="37"/>
      <c r="AP78" s="37"/>
      <c r="AQ78" s="37"/>
    </row>
    <row r="79" spans="1:43" s="73" customFormat="1" x14ac:dyDescent="0.25">
      <c r="A79" s="111" t="s">
        <v>1487</v>
      </c>
      <c r="B79" s="119">
        <v>0.58821021213090285</v>
      </c>
      <c r="C79" s="100">
        <v>75</v>
      </c>
      <c r="E79" s="71" t="s">
        <v>1656</v>
      </c>
      <c r="F79" s="119">
        <v>1.6317584608363556</v>
      </c>
      <c r="G79" s="28">
        <v>75</v>
      </c>
      <c r="H79" s="36"/>
      <c r="I79" s="37"/>
      <c r="J79" s="37"/>
      <c r="K79" s="37"/>
      <c r="L79" s="116"/>
      <c r="M79" s="119"/>
      <c r="N79" s="100"/>
      <c r="P79" s="111" t="s">
        <v>1774</v>
      </c>
      <c r="Q79" s="119">
        <v>1.5865735005832899</v>
      </c>
      <c r="R79" s="28">
        <v>75</v>
      </c>
      <c r="S79" s="37"/>
      <c r="T79" s="37"/>
      <c r="U79" s="37"/>
      <c r="V79" s="40"/>
      <c r="W79" s="124"/>
      <c r="X79" s="119"/>
      <c r="Y79" s="100"/>
      <c r="AA79" s="111" t="s">
        <v>1881</v>
      </c>
      <c r="AB79" s="119">
        <v>1.8907338367672804</v>
      </c>
      <c r="AC79" s="41">
        <v>75</v>
      </c>
      <c r="AD79" s="37"/>
      <c r="AE79" s="37"/>
      <c r="AF79" s="37"/>
      <c r="AG79" s="61"/>
      <c r="AH79" s="29" t="s">
        <v>2160</v>
      </c>
      <c r="AI79" s="130">
        <v>0.82274040973513718</v>
      </c>
      <c r="AJ79" s="100">
        <v>75</v>
      </c>
      <c r="AL79" s="29" t="s">
        <v>2213</v>
      </c>
      <c r="AM79" s="130">
        <v>2.1527450187014576</v>
      </c>
      <c r="AN79" s="41">
        <v>75</v>
      </c>
      <c r="AO79" s="37"/>
      <c r="AP79" s="37"/>
      <c r="AQ79" s="37"/>
    </row>
    <row r="80" spans="1:43" s="73" customFormat="1" x14ac:dyDescent="0.25">
      <c r="A80" s="111" t="s">
        <v>1486</v>
      </c>
      <c r="B80" s="119">
        <v>0.5327257222044558</v>
      </c>
      <c r="C80" s="100">
        <v>76</v>
      </c>
      <c r="E80" s="71" t="s">
        <v>1583</v>
      </c>
      <c r="F80" s="119">
        <v>1.6262704776450478</v>
      </c>
      <c r="G80" s="28">
        <v>76</v>
      </c>
      <c r="H80" s="36"/>
      <c r="I80" s="37"/>
      <c r="J80" s="37"/>
      <c r="K80" s="37"/>
      <c r="L80" s="116"/>
      <c r="M80" s="119"/>
      <c r="N80" s="100"/>
      <c r="P80" s="111" t="s">
        <v>1822</v>
      </c>
      <c r="Q80" s="119">
        <v>1.5785511947316178</v>
      </c>
      <c r="R80" s="28">
        <v>76</v>
      </c>
      <c r="S80" s="37"/>
      <c r="T80" s="37"/>
      <c r="U80" s="37"/>
      <c r="V80" s="40"/>
      <c r="W80" s="124"/>
      <c r="X80" s="119"/>
      <c r="Y80" s="100"/>
      <c r="AA80" s="111" t="s">
        <v>1923</v>
      </c>
      <c r="AB80" s="119">
        <v>1.8849508712438459</v>
      </c>
      <c r="AC80" s="41">
        <v>76</v>
      </c>
      <c r="AD80" s="37"/>
      <c r="AE80" s="37"/>
      <c r="AF80" s="37"/>
      <c r="AG80" s="61"/>
      <c r="AH80" s="29" t="s">
        <v>2159</v>
      </c>
      <c r="AI80" s="130">
        <v>0.81406267698007595</v>
      </c>
      <c r="AJ80" s="100">
        <v>76</v>
      </c>
      <c r="AL80" s="29" t="s">
        <v>2184</v>
      </c>
      <c r="AM80" s="130">
        <v>2.137188560738648</v>
      </c>
      <c r="AN80" s="41">
        <v>76</v>
      </c>
      <c r="AO80" s="37"/>
      <c r="AP80" s="37"/>
      <c r="AQ80" s="37"/>
    </row>
    <row r="81" spans="1:43" s="61" customFormat="1" x14ac:dyDescent="0.25">
      <c r="A81" s="115"/>
      <c r="B81" s="119"/>
      <c r="C81" s="42"/>
      <c r="E81" s="71" t="s">
        <v>1626</v>
      </c>
      <c r="F81" s="119">
        <v>1.6236008954269268</v>
      </c>
      <c r="G81" s="28">
        <v>77</v>
      </c>
      <c r="H81" s="36"/>
      <c r="I81" s="37"/>
      <c r="J81" s="37"/>
      <c r="K81" s="37"/>
      <c r="L81" s="116"/>
      <c r="M81" s="119"/>
      <c r="N81" s="42"/>
      <c r="P81" s="111" t="s">
        <v>1858</v>
      </c>
      <c r="Q81" s="119">
        <v>1.5780854956183323</v>
      </c>
      <c r="R81" s="28">
        <v>77</v>
      </c>
      <c r="S81" s="37"/>
      <c r="T81" s="37"/>
      <c r="U81" s="37"/>
      <c r="V81" s="40"/>
      <c r="W81" s="124"/>
      <c r="X81" s="119"/>
      <c r="Y81" s="42"/>
      <c r="AA81" s="111" t="s">
        <v>1980</v>
      </c>
      <c r="AB81" s="119">
        <v>1.865700632617546</v>
      </c>
      <c r="AC81" s="41">
        <v>77</v>
      </c>
      <c r="AD81" s="37"/>
      <c r="AE81" s="37"/>
      <c r="AF81" s="37"/>
      <c r="AH81" s="29" t="s">
        <v>2078</v>
      </c>
      <c r="AI81" s="130">
        <v>0.8117414912973695</v>
      </c>
      <c r="AJ81" s="100">
        <v>77</v>
      </c>
      <c r="AL81" s="29" t="s">
        <v>2120</v>
      </c>
      <c r="AM81" s="130">
        <v>2.0832723209124886</v>
      </c>
      <c r="AN81" s="41">
        <v>77</v>
      </c>
      <c r="AO81" s="37"/>
      <c r="AP81" s="37"/>
      <c r="AQ81" s="37"/>
    </row>
    <row r="82" spans="1:43" s="61" customFormat="1" x14ac:dyDescent="0.25">
      <c r="A82" s="115"/>
      <c r="B82" s="119"/>
      <c r="C82" s="42"/>
      <c r="E82" s="71" t="s">
        <v>1655</v>
      </c>
      <c r="F82" s="119">
        <v>1.6156174188744505</v>
      </c>
      <c r="G82" s="28">
        <v>78</v>
      </c>
      <c r="H82" s="36"/>
      <c r="I82" s="37"/>
      <c r="J82" s="37"/>
      <c r="K82" s="37"/>
      <c r="L82" s="116"/>
      <c r="M82" s="119"/>
      <c r="N82" s="42"/>
      <c r="P82" s="111" t="s">
        <v>1799</v>
      </c>
      <c r="Q82" s="119">
        <v>1.5687655072328073</v>
      </c>
      <c r="R82" s="28">
        <v>78</v>
      </c>
      <c r="S82" s="37"/>
      <c r="T82" s="37"/>
      <c r="U82" s="37"/>
      <c r="V82" s="40"/>
      <c r="W82" s="124"/>
      <c r="X82" s="119"/>
      <c r="Y82" s="42"/>
      <c r="AA82" s="111" t="s">
        <v>2032</v>
      </c>
      <c r="AB82" s="119">
        <v>1.8611087944622826</v>
      </c>
      <c r="AC82" s="41">
        <v>78</v>
      </c>
      <c r="AD82" s="37"/>
      <c r="AE82" s="37"/>
      <c r="AF82" s="37"/>
      <c r="AH82" s="29" t="s">
        <v>2277</v>
      </c>
      <c r="AI82" s="130">
        <v>0.80308205576296776</v>
      </c>
      <c r="AJ82" s="100">
        <v>78</v>
      </c>
      <c r="AL82" s="29" t="s">
        <v>2239</v>
      </c>
      <c r="AM82" s="130">
        <v>2.0757168957025978</v>
      </c>
      <c r="AN82" s="41">
        <v>78</v>
      </c>
      <c r="AO82" s="37"/>
      <c r="AP82" s="37"/>
      <c r="AQ82" s="37"/>
    </row>
    <row r="83" spans="1:43" s="61" customFormat="1" x14ac:dyDescent="0.25">
      <c r="A83" s="116"/>
      <c r="B83" s="119"/>
      <c r="C83" s="42"/>
      <c r="E83" s="71" t="s">
        <v>1654</v>
      </c>
      <c r="F83" s="119">
        <v>1.5971224749597674</v>
      </c>
      <c r="G83" s="28">
        <v>79</v>
      </c>
      <c r="H83" s="36"/>
      <c r="I83" s="37"/>
      <c r="J83" s="37"/>
      <c r="K83" s="37"/>
      <c r="L83" s="116"/>
      <c r="M83" s="119"/>
      <c r="N83" s="42"/>
      <c r="P83" s="111" t="s">
        <v>1798</v>
      </c>
      <c r="Q83" s="119">
        <v>1.5617620897898037</v>
      </c>
      <c r="R83" s="28">
        <v>79</v>
      </c>
      <c r="S83" s="37"/>
      <c r="T83" s="37"/>
      <c r="U83" s="37"/>
      <c r="V83" s="44"/>
      <c r="W83" s="124"/>
      <c r="X83" s="119"/>
      <c r="Y83" s="42"/>
      <c r="AA83" s="111" t="s">
        <v>1979</v>
      </c>
      <c r="AB83" s="119">
        <v>1.8379071508206972</v>
      </c>
      <c r="AC83" s="41">
        <v>79</v>
      </c>
      <c r="AD83" s="37"/>
      <c r="AE83" s="37"/>
      <c r="AF83" s="37"/>
      <c r="AH83" s="29" t="s">
        <v>2158</v>
      </c>
      <c r="AI83" s="130">
        <v>0.791226538150967</v>
      </c>
      <c r="AJ83" s="100">
        <v>79</v>
      </c>
      <c r="AL83" s="29" t="s">
        <v>2212</v>
      </c>
      <c r="AM83" s="130">
        <v>2.0728024553681572</v>
      </c>
      <c r="AN83" s="41">
        <v>79</v>
      </c>
      <c r="AO83" s="37"/>
      <c r="AP83" s="37"/>
      <c r="AQ83" s="37"/>
    </row>
    <row r="84" spans="1:43" s="61" customFormat="1" x14ac:dyDescent="0.25">
      <c r="A84" s="116"/>
      <c r="B84" s="119"/>
      <c r="C84" s="42"/>
      <c r="E84" s="71" t="s">
        <v>1522</v>
      </c>
      <c r="F84" s="119">
        <v>1.5950767612613526</v>
      </c>
      <c r="G84" s="28">
        <v>80</v>
      </c>
      <c r="H84" s="36"/>
      <c r="I84" s="37"/>
      <c r="J84" s="37"/>
      <c r="K84" s="37"/>
      <c r="L84" s="116"/>
      <c r="M84" s="119"/>
      <c r="N84" s="42"/>
      <c r="P84" s="111" t="s">
        <v>1773</v>
      </c>
      <c r="Q84" s="119">
        <v>1.5614619538418981</v>
      </c>
      <c r="R84" s="28">
        <v>80</v>
      </c>
      <c r="S84" s="37"/>
      <c r="T84" s="37"/>
      <c r="U84" s="37"/>
      <c r="V84" s="40"/>
      <c r="W84" s="124"/>
      <c r="X84" s="119"/>
      <c r="Y84" s="42"/>
      <c r="AA84" s="111" t="s">
        <v>2000</v>
      </c>
      <c r="AB84" s="119">
        <v>1.8256340739334951</v>
      </c>
      <c r="AC84" s="41">
        <v>80</v>
      </c>
      <c r="AD84" s="37"/>
      <c r="AE84" s="37"/>
      <c r="AF84" s="37"/>
      <c r="AH84" s="29" t="s">
        <v>2077</v>
      </c>
      <c r="AI84" s="130">
        <v>0.78337617027057005</v>
      </c>
      <c r="AJ84" s="100">
        <v>80</v>
      </c>
      <c r="AL84" s="29" t="s">
        <v>2119</v>
      </c>
      <c r="AM84" s="130">
        <v>2.0312512041925164</v>
      </c>
      <c r="AN84" s="41">
        <v>80</v>
      </c>
      <c r="AO84" s="37"/>
      <c r="AP84" s="37"/>
      <c r="AQ84" s="37"/>
    </row>
    <row r="85" spans="1:43" s="61" customFormat="1" x14ac:dyDescent="0.25">
      <c r="A85" s="116"/>
      <c r="B85" s="119"/>
      <c r="C85" s="42"/>
      <c r="E85" s="71" t="s">
        <v>1521</v>
      </c>
      <c r="F85" s="119">
        <v>1.5944834375021069</v>
      </c>
      <c r="G85" s="28">
        <v>81</v>
      </c>
      <c r="H85" s="36"/>
      <c r="I85" s="37"/>
      <c r="J85" s="37"/>
      <c r="K85" s="37"/>
      <c r="L85" s="116"/>
      <c r="M85" s="119"/>
      <c r="N85" s="42"/>
      <c r="P85" s="111" t="s">
        <v>1741</v>
      </c>
      <c r="Q85" s="119">
        <v>1.559957349081365</v>
      </c>
      <c r="R85" s="28">
        <v>81</v>
      </c>
      <c r="S85" s="37"/>
      <c r="T85" s="37"/>
      <c r="U85" s="37"/>
      <c r="V85" s="44"/>
      <c r="W85" s="124"/>
      <c r="X85" s="119"/>
      <c r="Y85" s="42"/>
      <c r="AA85" s="111" t="s">
        <v>2031</v>
      </c>
      <c r="AB85" s="119">
        <v>1.8090884450189735</v>
      </c>
      <c r="AC85" s="41">
        <v>81</v>
      </c>
      <c r="AD85" s="59"/>
      <c r="AE85" s="59"/>
      <c r="AF85" s="59"/>
      <c r="AH85" s="29" t="s">
        <v>2157</v>
      </c>
      <c r="AI85" s="130">
        <v>0.77752485485350153</v>
      </c>
      <c r="AJ85" s="100">
        <v>81</v>
      </c>
      <c r="AL85" s="29" t="s">
        <v>2097</v>
      </c>
      <c r="AM85" s="130">
        <v>2.030463675587951</v>
      </c>
      <c r="AN85" s="41">
        <v>81</v>
      </c>
      <c r="AO85" s="59"/>
      <c r="AP85" s="59"/>
      <c r="AQ85" s="59"/>
    </row>
    <row r="86" spans="1:43" s="61" customFormat="1" x14ac:dyDescent="0.25">
      <c r="A86" s="116"/>
      <c r="B86" s="119"/>
      <c r="C86" s="42"/>
      <c r="E86" s="71" t="s">
        <v>1653</v>
      </c>
      <c r="F86" s="119">
        <v>1.5877068671486561</v>
      </c>
      <c r="G86" s="28">
        <v>82</v>
      </c>
      <c r="H86" s="36"/>
      <c r="I86" s="37"/>
      <c r="J86" s="37"/>
      <c r="K86" s="37"/>
      <c r="L86" s="116"/>
      <c r="M86" s="119"/>
      <c r="N86" s="42"/>
      <c r="P86" s="111" t="s">
        <v>1740</v>
      </c>
      <c r="Q86" s="119">
        <v>1.5580777012248468</v>
      </c>
      <c r="R86" s="28">
        <v>82</v>
      </c>
      <c r="S86" s="37"/>
      <c r="T86" s="37"/>
      <c r="U86" s="37"/>
      <c r="V86" s="40"/>
      <c r="W86" s="124"/>
      <c r="X86" s="119"/>
      <c r="Y86" s="42"/>
      <c r="AA86" s="111" t="s">
        <v>2030</v>
      </c>
      <c r="AB86" s="119">
        <v>1.7882907301613777</v>
      </c>
      <c r="AC86" s="41">
        <v>82</v>
      </c>
      <c r="AD86" s="59"/>
      <c r="AE86" s="59"/>
      <c r="AF86" s="59"/>
      <c r="AH86" s="29" t="s">
        <v>2140</v>
      </c>
      <c r="AI86" s="130">
        <v>0.77615506146198598</v>
      </c>
      <c r="AJ86" s="100">
        <v>82</v>
      </c>
      <c r="AL86" s="29" t="s">
        <v>2211</v>
      </c>
      <c r="AM86" s="130">
        <v>2.0190320638711521</v>
      </c>
      <c r="AN86" s="41">
        <v>82</v>
      </c>
      <c r="AO86" s="59"/>
      <c r="AP86" s="59"/>
      <c r="AQ86" s="59"/>
    </row>
    <row r="87" spans="1:43" s="61" customFormat="1" x14ac:dyDescent="0.25">
      <c r="A87" s="116"/>
      <c r="B87" s="119"/>
      <c r="C87" s="42"/>
      <c r="E87" s="71" t="s">
        <v>1520</v>
      </c>
      <c r="F87" s="119">
        <v>1.5662263934680447</v>
      </c>
      <c r="G87" s="28">
        <v>83</v>
      </c>
      <c r="H87" s="36"/>
      <c r="I87" s="37"/>
      <c r="J87" s="37"/>
      <c r="K87" s="37"/>
      <c r="L87" s="116"/>
      <c r="M87" s="119"/>
      <c r="N87" s="42"/>
      <c r="P87" s="111" t="s">
        <v>1857</v>
      </c>
      <c r="Q87" s="119">
        <v>1.5505142207209366</v>
      </c>
      <c r="R87" s="28">
        <v>83</v>
      </c>
      <c r="S87" s="37"/>
      <c r="T87" s="37"/>
      <c r="U87" s="37"/>
      <c r="V87" s="40"/>
      <c r="W87" s="124"/>
      <c r="X87" s="119"/>
      <c r="Y87" s="42"/>
      <c r="AA87" s="111" t="s">
        <v>2029</v>
      </c>
      <c r="AB87" s="119">
        <v>1.7807847879571328</v>
      </c>
      <c r="AC87" s="41">
        <v>83</v>
      </c>
      <c r="AD87" s="59"/>
      <c r="AE87" s="59"/>
      <c r="AF87" s="59"/>
      <c r="AH87" s="29" t="s">
        <v>2076</v>
      </c>
      <c r="AI87" s="130">
        <v>0.77129007696349883</v>
      </c>
      <c r="AJ87" s="100">
        <v>83</v>
      </c>
      <c r="AL87" s="29" t="s">
        <v>2183</v>
      </c>
      <c r="AM87" s="130">
        <v>1.9871094563537446</v>
      </c>
      <c r="AN87" s="41">
        <v>83</v>
      </c>
      <c r="AO87" s="59"/>
      <c r="AP87" s="59"/>
      <c r="AQ87" s="59"/>
    </row>
    <row r="88" spans="1:43" s="61" customFormat="1" x14ac:dyDescent="0.25">
      <c r="A88" s="116"/>
      <c r="B88" s="119"/>
      <c r="C88" s="42"/>
      <c r="E88" s="71" t="s">
        <v>1555</v>
      </c>
      <c r="F88" s="119">
        <v>1.5558034770102784</v>
      </c>
      <c r="G88" s="28">
        <v>84</v>
      </c>
      <c r="H88" s="36"/>
      <c r="I88" s="37"/>
      <c r="J88" s="37"/>
      <c r="K88" s="37"/>
      <c r="L88" s="116"/>
      <c r="M88" s="119"/>
      <c r="N88" s="42"/>
      <c r="P88" s="111" t="s">
        <v>1821</v>
      </c>
      <c r="Q88" s="119">
        <v>1.5478601740369973</v>
      </c>
      <c r="R88" s="28">
        <v>84</v>
      </c>
      <c r="S88" s="37"/>
      <c r="T88" s="37"/>
      <c r="U88" s="37"/>
      <c r="V88" s="40"/>
      <c r="W88" s="124"/>
      <c r="X88" s="119"/>
      <c r="Y88" s="42"/>
      <c r="AA88" s="111" t="s">
        <v>1922</v>
      </c>
      <c r="AB88" s="119">
        <v>1.7778889955671766</v>
      </c>
      <c r="AC88" s="41">
        <v>84</v>
      </c>
      <c r="AD88" s="59"/>
      <c r="AE88" s="59"/>
      <c r="AF88" s="59"/>
      <c r="AH88" s="29" t="s">
        <v>2156</v>
      </c>
      <c r="AI88" s="130">
        <v>0.76628947454957985</v>
      </c>
      <c r="AJ88" s="100">
        <v>84</v>
      </c>
      <c r="AL88" s="29" t="s">
        <v>2210</v>
      </c>
      <c r="AM88" s="130">
        <v>1.9741534999851966</v>
      </c>
      <c r="AN88" s="41">
        <v>84</v>
      </c>
      <c r="AO88" s="59"/>
      <c r="AP88" s="59"/>
      <c r="AQ88" s="59"/>
    </row>
    <row r="89" spans="1:43" s="61" customFormat="1" x14ac:dyDescent="0.25">
      <c r="A89" s="116"/>
      <c r="B89" s="119"/>
      <c r="C89" s="42"/>
      <c r="E89" s="71" t="s">
        <v>1652</v>
      </c>
      <c r="F89" s="119">
        <v>1.5543599228176366</v>
      </c>
      <c r="G89" s="28">
        <v>85</v>
      </c>
      <c r="H89" s="36"/>
      <c r="I89" s="37"/>
      <c r="J89" s="37"/>
      <c r="K89" s="37"/>
      <c r="L89" s="115"/>
      <c r="M89" s="121"/>
      <c r="N89" s="42"/>
      <c r="P89" s="111" t="s">
        <v>1739</v>
      </c>
      <c r="Q89" s="119">
        <v>1.5301085411198601</v>
      </c>
      <c r="R89" s="28">
        <v>85</v>
      </c>
      <c r="S89" s="37"/>
      <c r="T89" s="37"/>
      <c r="U89" s="37"/>
      <c r="V89" s="40"/>
      <c r="W89" s="123"/>
      <c r="X89" s="121"/>
      <c r="Y89" s="42"/>
      <c r="AA89" s="111" t="s">
        <v>1978</v>
      </c>
      <c r="AB89" s="119">
        <v>1.767463307866503</v>
      </c>
      <c r="AC89" s="41">
        <v>85</v>
      </c>
      <c r="AD89" s="59"/>
      <c r="AE89" s="59"/>
      <c r="AF89" s="59"/>
      <c r="AH89" s="29" t="s">
        <v>2075</v>
      </c>
      <c r="AI89" s="130">
        <v>0.76347933639090182</v>
      </c>
      <c r="AJ89" s="100">
        <v>85</v>
      </c>
      <c r="AL89" s="29" t="s">
        <v>2238</v>
      </c>
      <c r="AM89" s="130">
        <v>1.9597108586861547</v>
      </c>
      <c r="AN89" s="41">
        <v>85</v>
      </c>
      <c r="AO89" s="59"/>
      <c r="AP89" s="59"/>
      <c r="AQ89" s="59"/>
    </row>
    <row r="90" spans="1:43" s="61" customFormat="1" x14ac:dyDescent="0.25">
      <c r="A90" s="116"/>
      <c r="B90" s="119"/>
      <c r="C90" s="42"/>
      <c r="E90" s="71" t="s">
        <v>1651</v>
      </c>
      <c r="F90" s="119">
        <v>1.5538555152563271</v>
      </c>
      <c r="G90" s="28">
        <v>86</v>
      </c>
      <c r="H90" s="36"/>
      <c r="I90" s="37"/>
      <c r="J90" s="37"/>
      <c r="K90" s="37"/>
      <c r="L90" s="115"/>
      <c r="M90" s="121"/>
      <c r="N90" s="42"/>
      <c r="P90" s="111" t="s">
        <v>1738</v>
      </c>
      <c r="Q90" s="119">
        <v>1.5263492454068239</v>
      </c>
      <c r="R90" s="28">
        <v>86</v>
      </c>
      <c r="S90" s="37"/>
      <c r="T90" s="37"/>
      <c r="U90" s="37"/>
      <c r="V90" s="40"/>
      <c r="W90" s="123"/>
      <c r="X90" s="121"/>
      <c r="Y90" s="42"/>
      <c r="AA90" s="111" t="s">
        <v>1977</v>
      </c>
      <c r="AB90" s="119">
        <v>1.7528085629190737</v>
      </c>
      <c r="AC90" s="41">
        <v>86</v>
      </c>
      <c r="AD90" s="59"/>
      <c r="AE90" s="59"/>
      <c r="AF90" s="59"/>
      <c r="AH90" s="29" t="s">
        <v>2276</v>
      </c>
      <c r="AI90" s="130">
        <v>0.76142664230677581</v>
      </c>
      <c r="AJ90" s="100">
        <v>86</v>
      </c>
      <c r="AL90" s="29" t="s">
        <v>2209</v>
      </c>
      <c r="AM90" s="130">
        <v>1.9491557204748888</v>
      </c>
      <c r="AN90" s="41">
        <v>86</v>
      </c>
      <c r="AO90" s="59"/>
      <c r="AP90" s="59"/>
      <c r="AQ90" s="59"/>
    </row>
    <row r="91" spans="1:43" s="61" customFormat="1" x14ac:dyDescent="0.25">
      <c r="A91" s="116"/>
      <c r="B91" s="119"/>
      <c r="C91" s="42"/>
      <c r="E91" s="71" t="s">
        <v>1519</v>
      </c>
      <c r="F91" s="119">
        <v>1.5530249398248348</v>
      </c>
      <c r="G91" s="28">
        <v>87</v>
      </c>
      <c r="H91" s="36"/>
      <c r="I91" s="37"/>
      <c r="J91" s="37"/>
      <c r="K91" s="37"/>
      <c r="L91" s="115"/>
      <c r="M91" s="121"/>
      <c r="N91" s="42"/>
      <c r="P91" s="111" t="s">
        <v>1856</v>
      </c>
      <c r="Q91" s="119">
        <v>1.4972901492987274</v>
      </c>
      <c r="R91" s="28">
        <v>87</v>
      </c>
      <c r="S91" s="37"/>
      <c r="T91" s="37"/>
      <c r="U91" s="37"/>
      <c r="V91" s="44"/>
      <c r="W91" s="123"/>
      <c r="X91" s="121"/>
      <c r="Y91" s="42"/>
      <c r="AA91" s="111" t="s">
        <v>1976</v>
      </c>
      <c r="AB91" s="119">
        <v>1.7441167831571502</v>
      </c>
      <c r="AC91" s="41">
        <v>87</v>
      </c>
      <c r="AD91" s="59"/>
      <c r="AE91" s="59"/>
      <c r="AF91" s="59"/>
      <c r="AH91" s="29" t="s">
        <v>2139</v>
      </c>
      <c r="AI91" s="130">
        <v>0.75864128549959531</v>
      </c>
      <c r="AJ91" s="100">
        <v>87</v>
      </c>
      <c r="AL91" s="29" t="s">
        <v>2182</v>
      </c>
      <c r="AM91" s="130">
        <v>1.947831297567677</v>
      </c>
      <c r="AN91" s="41">
        <v>87</v>
      </c>
      <c r="AO91" s="59"/>
      <c r="AP91" s="59"/>
      <c r="AQ91" s="59"/>
    </row>
    <row r="92" spans="1:43" s="61" customFormat="1" x14ac:dyDescent="0.25">
      <c r="A92" s="116"/>
      <c r="B92" s="119"/>
      <c r="C92" s="42"/>
      <c r="E92" s="71" t="s">
        <v>1625</v>
      </c>
      <c r="F92" s="119">
        <v>1.5465835198806097</v>
      </c>
      <c r="G92" s="28">
        <v>88</v>
      </c>
      <c r="H92" s="36"/>
      <c r="I92" s="37"/>
      <c r="J92" s="37"/>
      <c r="K92" s="37"/>
      <c r="L92" s="115"/>
      <c r="M92" s="121"/>
      <c r="N92" s="42"/>
      <c r="P92" s="111" t="s">
        <v>1820</v>
      </c>
      <c r="Q92" s="119">
        <v>1.4961508950941644</v>
      </c>
      <c r="R92" s="28">
        <v>88</v>
      </c>
      <c r="S92" s="37"/>
      <c r="T92" s="37"/>
      <c r="U92" s="37"/>
      <c r="V92" s="40"/>
      <c r="W92" s="123"/>
      <c r="X92" s="121"/>
      <c r="Y92" s="42"/>
      <c r="AA92" s="111" t="s">
        <v>2028</v>
      </c>
      <c r="AB92" s="119">
        <v>1.7355927609357407</v>
      </c>
      <c r="AC92" s="41">
        <v>88</v>
      </c>
      <c r="AD92" s="59"/>
      <c r="AE92" s="59"/>
      <c r="AF92" s="59"/>
      <c r="AH92" s="29" t="s">
        <v>2138</v>
      </c>
      <c r="AI92" s="130">
        <v>0.75656044083079654</v>
      </c>
      <c r="AJ92" s="100">
        <v>88</v>
      </c>
      <c r="AL92" s="29" t="s">
        <v>2237</v>
      </c>
      <c r="AM92" s="130">
        <v>1.9058543172611011</v>
      </c>
      <c r="AN92" s="41">
        <v>88</v>
      </c>
      <c r="AO92" s="59"/>
      <c r="AP92" s="59"/>
      <c r="AQ92" s="59"/>
    </row>
    <row r="93" spans="1:43" s="61" customFormat="1" x14ac:dyDescent="0.25">
      <c r="A93" s="116"/>
      <c r="B93" s="119"/>
      <c r="C93" s="42"/>
      <c r="E93" s="71" t="s">
        <v>1624</v>
      </c>
      <c r="F93" s="119">
        <v>1.5400277155953521</v>
      </c>
      <c r="G93" s="28">
        <v>89</v>
      </c>
      <c r="H93" s="36"/>
      <c r="I93" s="37"/>
      <c r="J93" s="37"/>
      <c r="K93" s="37"/>
      <c r="L93" s="116"/>
      <c r="M93" s="119"/>
      <c r="N93" s="42"/>
      <c r="P93" s="111" t="s">
        <v>1819</v>
      </c>
      <c r="Q93" s="119">
        <v>1.4810962948956183</v>
      </c>
      <c r="R93" s="28">
        <v>89</v>
      </c>
      <c r="S93" s="37"/>
      <c r="T93" s="37"/>
      <c r="U93" s="37"/>
      <c r="V93" s="40"/>
      <c r="W93" s="124"/>
      <c r="X93" s="119"/>
      <c r="Y93" s="42"/>
      <c r="AA93" s="111" t="s">
        <v>2027</v>
      </c>
      <c r="AB93" s="119">
        <v>1.723239231057921</v>
      </c>
      <c r="AC93" s="41">
        <v>89</v>
      </c>
      <c r="AD93" s="59"/>
      <c r="AE93" s="59"/>
      <c r="AF93" s="59"/>
      <c r="AH93" s="29" t="s">
        <v>2073</v>
      </c>
      <c r="AI93" s="130">
        <v>0.75410644770378554</v>
      </c>
      <c r="AJ93" s="100">
        <v>89</v>
      </c>
      <c r="AL93" s="29" t="s">
        <v>2118</v>
      </c>
      <c r="AM93" s="130">
        <v>1.8981638472505875</v>
      </c>
      <c r="AN93" s="41">
        <v>89</v>
      </c>
      <c r="AO93" s="59"/>
      <c r="AP93" s="59"/>
      <c r="AQ93" s="59"/>
    </row>
    <row r="94" spans="1:43" s="61" customFormat="1" x14ac:dyDescent="0.25">
      <c r="A94" s="116"/>
      <c r="B94" s="119"/>
      <c r="C94" s="42"/>
      <c r="E94" s="71" t="s">
        <v>1650</v>
      </c>
      <c r="F94" s="119">
        <v>1.5391716506937605</v>
      </c>
      <c r="G94" s="28">
        <v>90</v>
      </c>
      <c r="H94" s="36"/>
      <c r="I94" s="37"/>
      <c r="J94" s="37"/>
      <c r="K94" s="37"/>
      <c r="L94" s="116"/>
      <c r="M94" s="119"/>
      <c r="N94" s="42"/>
      <c r="P94" s="111" t="s">
        <v>1737</v>
      </c>
      <c r="Q94" s="119">
        <v>1.4676290463692039</v>
      </c>
      <c r="R94" s="28">
        <v>90</v>
      </c>
      <c r="S94" s="37"/>
      <c r="T94" s="37"/>
      <c r="U94" s="37"/>
      <c r="V94" s="40"/>
      <c r="W94" s="124"/>
      <c r="X94" s="119"/>
      <c r="Y94" s="42"/>
      <c r="AA94" s="111" t="s">
        <v>1921</v>
      </c>
      <c r="AB94" s="119">
        <v>1.6874348865238085</v>
      </c>
      <c r="AC94" s="41">
        <v>90</v>
      </c>
      <c r="AD94" s="59"/>
      <c r="AE94" s="59"/>
      <c r="AF94" s="59"/>
      <c r="AH94" s="29" t="s">
        <v>2155</v>
      </c>
      <c r="AI94" s="130">
        <v>0.7522224130308488</v>
      </c>
      <c r="AJ94" s="100">
        <v>90</v>
      </c>
      <c r="AL94" s="29" t="s">
        <v>2117</v>
      </c>
      <c r="AM94" s="130">
        <v>1.8960830025817885</v>
      </c>
      <c r="AN94" s="41">
        <v>90</v>
      </c>
      <c r="AO94" s="59"/>
      <c r="AP94" s="59"/>
      <c r="AQ94" s="59"/>
    </row>
    <row r="95" spans="1:43" s="61" customFormat="1" x14ac:dyDescent="0.25">
      <c r="A95" s="116"/>
      <c r="B95" s="119"/>
      <c r="C95" s="42"/>
      <c r="E95" s="71" t="s">
        <v>1649</v>
      </c>
      <c r="F95" s="119">
        <v>1.5291395447521596</v>
      </c>
      <c r="G95" s="28">
        <v>91</v>
      </c>
      <c r="H95" s="36"/>
      <c r="I95" s="37"/>
      <c r="J95" s="37"/>
      <c r="K95" s="37"/>
      <c r="L95" s="116"/>
      <c r="M95" s="119"/>
      <c r="N95" s="42"/>
      <c r="P95" s="111" t="s">
        <v>1736</v>
      </c>
      <c r="Q95" s="119">
        <v>1.4648471675415573</v>
      </c>
      <c r="R95" s="28">
        <v>91</v>
      </c>
      <c r="S95" s="37"/>
      <c r="T95" s="37"/>
      <c r="U95" s="37"/>
      <c r="V95" s="40"/>
      <c r="W95" s="124"/>
      <c r="X95" s="119"/>
      <c r="Y95" s="42"/>
      <c r="AA95" s="111" t="s">
        <v>1975</v>
      </c>
      <c r="AB95" s="119">
        <v>1.6855483369706998</v>
      </c>
      <c r="AC95" s="41">
        <v>91</v>
      </c>
      <c r="AD95" s="59"/>
      <c r="AE95" s="59"/>
      <c r="AF95" s="59"/>
      <c r="AH95" s="29" t="s">
        <v>2137</v>
      </c>
      <c r="AI95" s="130">
        <v>0.7500578012407999</v>
      </c>
      <c r="AJ95" s="100">
        <v>91</v>
      </c>
      <c r="AL95" s="29" t="s">
        <v>2236</v>
      </c>
      <c r="AM95" s="130">
        <v>1.8786877432679323</v>
      </c>
      <c r="AN95" s="41">
        <v>91</v>
      </c>
      <c r="AO95" s="59"/>
      <c r="AP95" s="59"/>
      <c r="AQ95" s="59"/>
    </row>
    <row r="96" spans="1:43" s="61" customFormat="1" x14ac:dyDescent="0.25">
      <c r="A96" s="116"/>
      <c r="B96" s="119"/>
      <c r="C96" s="42"/>
      <c r="E96" s="71" t="s">
        <v>1623</v>
      </c>
      <c r="F96" s="119">
        <v>1.5223856731691716</v>
      </c>
      <c r="G96" s="28">
        <v>92</v>
      </c>
      <c r="H96" s="36"/>
      <c r="I96" s="37"/>
      <c r="J96" s="37"/>
      <c r="K96" s="37"/>
      <c r="L96" s="116"/>
      <c r="M96" s="119"/>
      <c r="N96" s="42"/>
      <c r="P96" s="111" t="s">
        <v>1855</v>
      </c>
      <c r="Q96" s="119">
        <v>1.4521236870413636</v>
      </c>
      <c r="R96" s="28">
        <v>92</v>
      </c>
      <c r="S96" s="37"/>
      <c r="T96" s="37"/>
      <c r="U96" s="37"/>
      <c r="V96" s="40"/>
      <c r="W96" s="124"/>
      <c r="X96" s="119"/>
      <c r="Y96" s="42"/>
      <c r="AA96" s="111" t="s">
        <v>2026</v>
      </c>
      <c r="AB96" s="119">
        <v>1.6808098077644804</v>
      </c>
      <c r="AC96" s="41">
        <v>92</v>
      </c>
      <c r="AD96" s="37"/>
      <c r="AE96" s="37"/>
      <c r="AF96" s="37"/>
      <c r="AH96" s="29" t="s">
        <v>2154</v>
      </c>
      <c r="AI96" s="130">
        <v>0.74665039515654619</v>
      </c>
      <c r="AJ96" s="100">
        <v>92</v>
      </c>
      <c r="AL96" s="29" t="s">
        <v>2208</v>
      </c>
      <c r="AM96" s="130">
        <v>1.8468158177816811</v>
      </c>
      <c r="AN96" s="41">
        <v>92</v>
      </c>
      <c r="AO96" s="37"/>
      <c r="AP96" s="37"/>
      <c r="AQ96" s="37"/>
    </row>
    <row r="97" spans="1:43" s="61" customFormat="1" x14ac:dyDescent="0.25">
      <c r="A97" s="116"/>
      <c r="B97" s="119"/>
      <c r="C97" s="42"/>
      <c r="E97" s="71" t="s">
        <v>1648</v>
      </c>
      <c r="F97" s="119">
        <v>1.518939302956789</v>
      </c>
      <c r="G97" s="28">
        <v>93</v>
      </c>
      <c r="H97" s="36"/>
      <c r="I97" s="37"/>
      <c r="J97" s="37"/>
      <c r="K97" s="37"/>
      <c r="L97" s="116"/>
      <c r="M97" s="119"/>
      <c r="N97" s="42"/>
      <c r="P97" s="111" t="s">
        <v>1854</v>
      </c>
      <c r="Q97" s="119">
        <v>1.4449430965611274</v>
      </c>
      <c r="R97" s="28">
        <v>93</v>
      </c>
      <c r="S97" s="37"/>
      <c r="T97" s="37"/>
      <c r="U97" s="37"/>
      <c r="V97" s="40"/>
      <c r="W97" s="123"/>
      <c r="X97" s="121"/>
      <c r="Y97" s="42"/>
      <c r="AA97" s="111" t="s">
        <v>1920</v>
      </c>
      <c r="AB97" s="119">
        <v>1.6757910648989847</v>
      </c>
      <c r="AC97" s="41">
        <v>93</v>
      </c>
      <c r="AD97" s="37"/>
      <c r="AE97" s="37"/>
      <c r="AF97" s="37"/>
      <c r="AH97" s="29" t="s">
        <v>2275</v>
      </c>
      <c r="AI97" s="130">
        <v>0.74560330447215828</v>
      </c>
      <c r="AJ97" s="100">
        <v>93</v>
      </c>
      <c r="AL97" s="29" t="s">
        <v>2116</v>
      </c>
      <c r="AM97" s="130">
        <v>1.7861450425802472</v>
      </c>
      <c r="AN97" s="41">
        <v>93</v>
      </c>
      <c r="AO97" s="37"/>
      <c r="AP97" s="37"/>
      <c r="AQ97" s="37"/>
    </row>
    <row r="98" spans="1:43" s="61" customFormat="1" x14ac:dyDescent="0.25">
      <c r="A98" s="116"/>
      <c r="B98" s="119"/>
      <c r="C98" s="42"/>
      <c r="E98" s="71" t="s">
        <v>1582</v>
      </c>
      <c r="F98" s="119">
        <v>1.5120456735577008</v>
      </c>
      <c r="G98" s="28">
        <v>94</v>
      </c>
      <c r="H98" s="36"/>
      <c r="I98" s="37"/>
      <c r="J98" s="37"/>
      <c r="K98" s="37"/>
      <c r="L98" s="116"/>
      <c r="M98" s="119"/>
      <c r="N98" s="42"/>
      <c r="P98" s="111" t="s">
        <v>1735</v>
      </c>
      <c r="Q98" s="119">
        <v>1.4408628608923886</v>
      </c>
      <c r="R98" s="28">
        <v>94</v>
      </c>
      <c r="S98" s="37"/>
      <c r="T98" s="37"/>
      <c r="U98" s="37"/>
      <c r="V98" s="40"/>
      <c r="W98" s="123"/>
      <c r="X98" s="121"/>
      <c r="Y98" s="42"/>
      <c r="AA98" s="111" t="s">
        <v>1880</v>
      </c>
      <c r="AB98" s="119">
        <v>1.6389192039786422</v>
      </c>
      <c r="AC98" s="41">
        <v>94</v>
      </c>
      <c r="AD98" s="37"/>
      <c r="AE98" s="37"/>
      <c r="AF98" s="37"/>
      <c r="AH98" s="29" t="s">
        <v>2258</v>
      </c>
      <c r="AI98" s="130">
        <v>0.74229983519032061</v>
      </c>
      <c r="AJ98" s="100">
        <v>94</v>
      </c>
      <c r="AL98" s="29" t="s">
        <v>2207</v>
      </c>
      <c r="AM98" s="130">
        <v>1.7843213690059114</v>
      </c>
      <c r="AN98" s="41">
        <v>94</v>
      </c>
      <c r="AO98" s="37"/>
      <c r="AP98" s="37"/>
      <c r="AQ98" s="37"/>
    </row>
    <row r="99" spans="1:43" s="61" customFormat="1" x14ac:dyDescent="0.25">
      <c r="A99" s="116"/>
      <c r="B99" s="119"/>
      <c r="C99" s="42"/>
      <c r="E99" s="71" t="s">
        <v>1647</v>
      </c>
      <c r="F99" s="119">
        <v>1.5048158912401219</v>
      </c>
      <c r="G99" s="28">
        <v>95</v>
      </c>
      <c r="H99" s="36"/>
      <c r="I99" s="37"/>
      <c r="J99" s="37"/>
      <c r="K99" s="37"/>
      <c r="L99" s="116"/>
      <c r="M99" s="119"/>
      <c r="N99" s="42"/>
      <c r="P99" s="111" t="s">
        <v>1772</v>
      </c>
      <c r="Q99" s="119">
        <v>1.4382854874983462</v>
      </c>
      <c r="R99" s="28">
        <v>95</v>
      </c>
      <c r="S99" s="37"/>
      <c r="T99" s="37"/>
      <c r="U99" s="37"/>
      <c r="V99" s="40"/>
      <c r="W99" s="124"/>
      <c r="X99" s="119"/>
      <c r="Y99" s="42"/>
      <c r="AA99" s="111" t="s">
        <v>1974</v>
      </c>
      <c r="AB99" s="119">
        <v>1.6317805830946146</v>
      </c>
      <c r="AC99" s="41">
        <v>95</v>
      </c>
      <c r="AD99" s="37"/>
      <c r="AE99" s="37"/>
      <c r="AF99" s="37"/>
      <c r="AH99" s="29" t="s">
        <v>2257</v>
      </c>
      <c r="AI99" s="130">
        <v>0.74213206485803662</v>
      </c>
      <c r="AJ99" s="100">
        <v>95</v>
      </c>
      <c r="AL99" s="29" t="s">
        <v>2235</v>
      </c>
      <c r="AM99" s="130">
        <v>1.7482881881007231</v>
      </c>
      <c r="AN99" s="41">
        <v>95</v>
      </c>
      <c r="AO99" s="37"/>
      <c r="AP99" s="37"/>
      <c r="AQ99" s="37"/>
    </row>
    <row r="100" spans="1:43" s="61" customFormat="1" x14ac:dyDescent="0.25">
      <c r="A100" s="116"/>
      <c r="B100" s="119"/>
      <c r="C100" s="42"/>
      <c r="E100" s="71" t="s">
        <v>1581</v>
      </c>
      <c r="F100" s="119">
        <v>1.5008181966944851</v>
      </c>
      <c r="G100" s="28">
        <v>96</v>
      </c>
      <c r="H100" s="36"/>
      <c r="I100" s="37"/>
      <c r="J100" s="37"/>
      <c r="K100" s="37"/>
      <c r="L100" s="116"/>
      <c r="M100" s="119"/>
      <c r="N100" s="42"/>
      <c r="P100" s="111" t="s">
        <v>1818</v>
      </c>
      <c r="Q100" s="119">
        <v>1.3958596213077146</v>
      </c>
      <c r="R100" s="28">
        <v>96</v>
      </c>
      <c r="S100" s="37"/>
      <c r="T100" s="37"/>
      <c r="U100" s="37"/>
      <c r="V100" s="40"/>
      <c r="W100" s="124"/>
      <c r="X100" s="119"/>
      <c r="Y100" s="42"/>
      <c r="AA100" s="111" t="s">
        <v>1919</v>
      </c>
      <c r="AB100" s="119">
        <v>1.6241292668477927</v>
      </c>
      <c r="AC100" s="41">
        <v>96</v>
      </c>
      <c r="AD100" s="37"/>
      <c r="AE100" s="37"/>
      <c r="AF100" s="37"/>
      <c r="AH100" s="29" t="s">
        <v>2256</v>
      </c>
      <c r="AI100" s="130">
        <v>0.73844111754778996</v>
      </c>
      <c r="AJ100" s="100">
        <v>96</v>
      </c>
      <c r="AL100" s="29" t="s">
        <v>2115</v>
      </c>
      <c r="AM100" s="130">
        <v>1.7263207583522793</v>
      </c>
      <c r="AN100" s="41">
        <v>96</v>
      </c>
      <c r="AO100" s="37"/>
      <c r="AP100" s="37"/>
      <c r="AQ100" s="37"/>
    </row>
    <row r="101" spans="1:43" s="61" customFormat="1" x14ac:dyDescent="0.25">
      <c r="A101" s="116"/>
      <c r="B101" s="119"/>
      <c r="C101" s="42"/>
      <c r="E101" s="71" t="s">
        <v>1554</v>
      </c>
      <c r="F101" s="119">
        <v>1.4956299437418044</v>
      </c>
      <c r="G101" s="28">
        <v>97</v>
      </c>
      <c r="H101" s="36"/>
      <c r="I101" s="37"/>
      <c r="J101" s="37"/>
      <c r="K101" s="37"/>
      <c r="L101" s="116"/>
      <c r="M101" s="119"/>
      <c r="N101" s="42"/>
      <c r="P101" s="111" t="s">
        <v>1734</v>
      </c>
      <c r="Q101" s="119">
        <v>1.3935709208223972</v>
      </c>
      <c r="R101" s="28">
        <v>97</v>
      </c>
      <c r="S101" s="37"/>
      <c r="T101" s="37"/>
      <c r="U101" s="37"/>
      <c r="V101" s="40"/>
      <c r="W101" s="124"/>
      <c r="X101" s="119"/>
      <c r="Y101" s="42"/>
      <c r="AA101" s="111" t="s">
        <v>1879</v>
      </c>
      <c r="AB101" s="119">
        <v>1.6149682485039809</v>
      </c>
      <c r="AC101" s="41">
        <v>97</v>
      </c>
      <c r="AD101" s="37"/>
      <c r="AE101" s="37"/>
      <c r="AF101" s="37"/>
      <c r="AH101" s="29" t="s">
        <v>2136</v>
      </c>
      <c r="AI101" s="130">
        <v>0.73835304997880613</v>
      </c>
      <c r="AJ101" s="100">
        <v>97</v>
      </c>
      <c r="AL101" s="29" t="s">
        <v>2234</v>
      </c>
      <c r="AM101" s="130">
        <v>1.7048216697116532</v>
      </c>
      <c r="AN101" s="41">
        <v>97</v>
      </c>
      <c r="AO101" s="37"/>
      <c r="AP101" s="37"/>
      <c r="AQ101" s="37"/>
    </row>
    <row r="102" spans="1:43" s="61" customFormat="1" x14ac:dyDescent="0.25">
      <c r="A102" s="116"/>
      <c r="B102" s="119"/>
      <c r="C102" s="42"/>
      <c r="E102" s="71" t="s">
        <v>1518</v>
      </c>
      <c r="F102" s="119">
        <v>1.4955467006479364</v>
      </c>
      <c r="G102" s="28">
        <v>98</v>
      </c>
      <c r="H102" s="36"/>
      <c r="I102" s="37"/>
      <c r="J102" s="37"/>
      <c r="K102" s="37"/>
      <c r="L102" s="116"/>
      <c r="M102" s="119"/>
      <c r="N102" s="42"/>
      <c r="P102" s="111" t="s">
        <v>1853</v>
      </c>
      <c r="Q102" s="119">
        <v>1.3759326888159562</v>
      </c>
      <c r="R102" s="28">
        <v>98</v>
      </c>
      <c r="S102" s="37"/>
      <c r="T102" s="37"/>
      <c r="U102" s="37"/>
      <c r="V102" s="40"/>
      <c r="W102" s="124"/>
      <c r="X102" s="119"/>
      <c r="Y102" s="42"/>
      <c r="AA102" s="111" t="s">
        <v>2025</v>
      </c>
      <c r="AB102" s="119">
        <v>1.5940744756265377</v>
      </c>
      <c r="AC102" s="41">
        <v>98</v>
      </c>
      <c r="AD102" s="37"/>
      <c r="AE102" s="37"/>
      <c r="AF102" s="37"/>
      <c r="AH102" s="29" t="s">
        <v>2274</v>
      </c>
      <c r="AI102" s="130">
        <v>0.7328302486297561</v>
      </c>
      <c r="AJ102" s="100">
        <v>98</v>
      </c>
      <c r="AL102" s="29" t="s">
        <v>2206</v>
      </c>
      <c r="AM102" s="130">
        <v>1.6607585192787848</v>
      </c>
      <c r="AN102" s="41">
        <v>98</v>
      </c>
      <c r="AO102" s="37"/>
      <c r="AP102" s="37"/>
      <c r="AQ102" s="37"/>
    </row>
    <row r="103" spans="1:43" s="61" customFormat="1" x14ac:dyDescent="0.25">
      <c r="A103" s="116"/>
      <c r="B103" s="119"/>
      <c r="C103" s="42"/>
      <c r="E103" s="71" t="s">
        <v>1580</v>
      </c>
      <c r="F103" s="119">
        <v>1.4927225949562717</v>
      </c>
      <c r="G103" s="28">
        <v>99</v>
      </c>
      <c r="H103" s="36"/>
      <c r="I103" s="37"/>
      <c r="J103" s="37"/>
      <c r="K103" s="37"/>
      <c r="L103" s="116"/>
      <c r="M103" s="119"/>
      <c r="N103" s="42"/>
      <c r="P103" s="111" t="s">
        <v>1852</v>
      </c>
      <c r="Q103" s="119">
        <v>1.3590500791372329</v>
      </c>
      <c r="R103" s="28">
        <v>99</v>
      </c>
      <c r="S103" s="37"/>
      <c r="T103" s="37"/>
      <c r="U103" s="37"/>
      <c r="V103" s="40"/>
      <c r="W103" s="124"/>
      <c r="X103" s="119"/>
      <c r="Y103" s="42"/>
      <c r="AA103" s="111" t="s">
        <v>2024</v>
      </c>
      <c r="AB103" s="119">
        <v>1.5924064884700389</v>
      </c>
      <c r="AC103" s="41">
        <v>99</v>
      </c>
      <c r="AD103" s="37"/>
      <c r="AE103" s="37"/>
      <c r="AF103" s="37"/>
      <c r="AH103" s="29" t="s">
        <v>2153</v>
      </c>
      <c r="AI103" s="130">
        <v>0.73057375342085351</v>
      </c>
      <c r="AJ103" s="100">
        <v>99</v>
      </c>
      <c r="AL103" s="29" t="s">
        <v>2114</v>
      </c>
      <c r="AM103" s="130">
        <v>1.6380582636507264</v>
      </c>
      <c r="AN103" s="41">
        <v>99</v>
      </c>
      <c r="AO103" s="37"/>
      <c r="AP103" s="37"/>
      <c r="AQ103" s="37"/>
    </row>
    <row r="104" spans="1:43" s="61" customFormat="1" x14ac:dyDescent="0.25">
      <c r="A104" s="116"/>
      <c r="B104" s="119"/>
      <c r="C104" s="42"/>
      <c r="E104" s="71" t="s">
        <v>1622</v>
      </c>
      <c r="F104" s="119">
        <v>1.4846498241125679</v>
      </c>
      <c r="G104" s="28">
        <v>100</v>
      </c>
      <c r="H104" s="36"/>
      <c r="I104" s="37"/>
      <c r="J104" s="37"/>
      <c r="K104" s="37"/>
      <c r="L104" s="116"/>
      <c r="M104" s="119"/>
      <c r="N104" s="42"/>
      <c r="P104" s="111" t="s">
        <v>1771</v>
      </c>
      <c r="Q104" s="119">
        <v>1.3539308951400499</v>
      </c>
      <c r="R104" s="28">
        <v>100</v>
      </c>
      <c r="S104" s="37"/>
      <c r="T104" s="37"/>
      <c r="U104" s="37"/>
      <c r="V104" s="40"/>
      <c r="W104" s="124"/>
      <c r="X104" s="119"/>
      <c r="Y104" s="42"/>
      <c r="AA104" s="111" t="s">
        <v>1999</v>
      </c>
      <c r="AB104" s="119">
        <v>1.5866935975816401</v>
      </c>
      <c r="AC104" s="41">
        <v>100</v>
      </c>
      <c r="AD104" s="37"/>
      <c r="AE104" s="37"/>
      <c r="AF104" s="37"/>
      <c r="AH104" s="29" t="s">
        <v>2273</v>
      </c>
      <c r="AI104" s="130">
        <v>0.71881801572801662</v>
      </c>
      <c r="AJ104" s="100">
        <v>100</v>
      </c>
      <c r="AL104" s="29" t="s">
        <v>2205</v>
      </c>
      <c r="AM104" s="130">
        <v>1.544829219670578</v>
      </c>
      <c r="AN104" s="41">
        <v>100</v>
      </c>
      <c r="AO104" s="37"/>
      <c r="AP104" s="37"/>
      <c r="AQ104" s="37"/>
    </row>
    <row r="105" spans="1:43" s="61" customFormat="1" x14ac:dyDescent="0.25">
      <c r="A105" s="116"/>
      <c r="B105" s="119"/>
      <c r="C105" s="42"/>
      <c r="E105" s="71" t="s">
        <v>1646</v>
      </c>
      <c r="F105" s="119">
        <v>1.4453518442901865</v>
      </c>
      <c r="G105" s="28">
        <v>101</v>
      </c>
      <c r="H105" s="36"/>
      <c r="I105" s="37"/>
      <c r="J105" s="37"/>
      <c r="K105" s="37"/>
      <c r="L105" s="116"/>
      <c r="M105" s="119"/>
      <c r="N105" s="42"/>
      <c r="P105" s="111" t="s">
        <v>1851</v>
      </c>
      <c r="Q105" s="119">
        <v>1.3535687123584264</v>
      </c>
      <c r="R105" s="28">
        <v>101</v>
      </c>
      <c r="S105" s="37"/>
      <c r="T105" s="37"/>
      <c r="U105" s="37"/>
      <c r="V105" s="40"/>
      <c r="W105" s="124"/>
      <c r="X105" s="119"/>
      <c r="Y105" s="42"/>
      <c r="AA105" s="111" t="s">
        <v>1998</v>
      </c>
      <c r="AB105" s="119">
        <v>1.5825184020387968</v>
      </c>
      <c r="AC105" s="41">
        <v>101</v>
      </c>
      <c r="AD105" s="37"/>
      <c r="AE105" s="37"/>
      <c r="AF105" s="37"/>
      <c r="AH105" s="29" t="s">
        <v>2109</v>
      </c>
      <c r="AI105" s="130">
        <v>0.69742977149242802</v>
      </c>
      <c r="AJ105" s="100">
        <v>101</v>
      </c>
      <c r="AL105" s="29" t="s">
        <v>2204</v>
      </c>
      <c r="AM105" s="130">
        <v>1.5431515163477385</v>
      </c>
      <c r="AN105" s="41">
        <v>101</v>
      </c>
      <c r="AO105" s="37"/>
      <c r="AP105" s="37"/>
      <c r="AQ105" s="37"/>
    </row>
    <row r="106" spans="1:43" s="61" customFormat="1" x14ac:dyDescent="0.25">
      <c r="A106" s="116"/>
      <c r="B106" s="119"/>
      <c r="C106" s="42"/>
      <c r="E106" s="71" t="s">
        <v>1645</v>
      </c>
      <c r="F106" s="119">
        <v>1.4440628027446174</v>
      </c>
      <c r="G106" s="28">
        <v>102</v>
      </c>
      <c r="H106" s="36"/>
      <c r="I106" s="37"/>
      <c r="J106" s="37"/>
      <c r="K106" s="37"/>
      <c r="L106" s="116"/>
      <c r="M106" s="119"/>
      <c r="N106" s="42"/>
      <c r="P106" s="111" t="s">
        <v>1850</v>
      </c>
      <c r="Q106" s="119">
        <v>1.3529657620127578</v>
      </c>
      <c r="R106" s="28">
        <v>102</v>
      </c>
      <c r="S106" s="37"/>
      <c r="T106" s="37"/>
      <c r="U106" s="37"/>
      <c r="V106" s="44"/>
      <c r="W106" s="124"/>
      <c r="X106" s="119"/>
      <c r="Y106" s="42"/>
      <c r="AA106" s="111" t="s">
        <v>2023</v>
      </c>
      <c r="AB106" s="119">
        <v>1.5817730703473585</v>
      </c>
      <c r="AC106" s="41">
        <v>102</v>
      </c>
      <c r="AD106" s="37"/>
      <c r="AE106" s="37"/>
      <c r="AF106" s="37"/>
      <c r="AH106" s="122"/>
      <c r="AI106" s="130"/>
      <c r="AJ106" s="42"/>
      <c r="AL106" s="29" t="s">
        <v>2203</v>
      </c>
      <c r="AM106" s="130">
        <v>1.5252000907933561</v>
      </c>
      <c r="AN106" s="41">
        <v>102</v>
      </c>
      <c r="AO106" s="37"/>
      <c r="AP106" s="37"/>
      <c r="AQ106" s="37"/>
    </row>
    <row r="107" spans="1:43" s="61" customFormat="1" x14ac:dyDescent="0.25">
      <c r="A107" s="116"/>
      <c r="B107" s="119"/>
      <c r="C107" s="42"/>
      <c r="E107" s="71" t="s">
        <v>1553</v>
      </c>
      <c r="F107" s="119">
        <v>1.419609999577006</v>
      </c>
      <c r="G107" s="28">
        <v>103</v>
      </c>
      <c r="H107" s="36"/>
      <c r="I107" s="37"/>
      <c r="J107" s="37"/>
      <c r="K107" s="37"/>
      <c r="L107" s="116"/>
      <c r="M107" s="119"/>
      <c r="N107" s="42"/>
      <c r="P107" s="111" t="s">
        <v>1849</v>
      </c>
      <c r="Q107" s="119">
        <v>1.3489095505964412</v>
      </c>
      <c r="R107" s="28">
        <v>103</v>
      </c>
      <c r="S107" s="37"/>
      <c r="T107" s="37"/>
      <c r="U107" s="37"/>
      <c r="V107" s="40"/>
      <c r="W107" s="124"/>
      <c r="X107" s="119"/>
      <c r="Y107" s="42"/>
      <c r="AA107" s="111" t="s">
        <v>2022</v>
      </c>
      <c r="AB107" s="119">
        <v>1.5773946040615487</v>
      </c>
      <c r="AC107" s="41">
        <v>103</v>
      </c>
      <c r="AD107" s="37"/>
      <c r="AE107" s="37"/>
      <c r="AF107" s="37"/>
      <c r="AH107" s="123"/>
      <c r="AI107" s="62"/>
      <c r="AJ107" s="42"/>
      <c r="AL107" s="29" t="s">
        <v>2074</v>
      </c>
      <c r="AM107" s="130">
        <v>1.5093639519130062</v>
      </c>
      <c r="AN107" s="41">
        <v>103</v>
      </c>
      <c r="AO107" s="37"/>
      <c r="AP107" s="37"/>
      <c r="AQ107" s="37"/>
    </row>
    <row r="108" spans="1:43" s="61" customFormat="1" x14ac:dyDescent="0.25">
      <c r="A108" s="116"/>
      <c r="B108" s="119"/>
      <c r="C108" s="42"/>
      <c r="E108" s="71" t="s">
        <v>1644</v>
      </c>
      <c r="F108" s="119">
        <v>1.4146950736194845</v>
      </c>
      <c r="G108" s="28">
        <v>104</v>
      </c>
      <c r="H108" s="36"/>
      <c r="I108" s="37"/>
      <c r="J108" s="37"/>
      <c r="K108" s="37"/>
      <c r="L108" s="116"/>
      <c r="M108" s="119"/>
      <c r="N108" s="42"/>
      <c r="P108" s="111" t="s">
        <v>1770</v>
      </c>
      <c r="Q108" s="119">
        <v>1.3358188312547354</v>
      </c>
      <c r="R108" s="28">
        <v>104</v>
      </c>
      <c r="S108" s="37"/>
      <c r="T108" s="37"/>
      <c r="U108" s="37"/>
      <c r="V108" s="40"/>
      <c r="W108" s="124"/>
      <c r="X108" s="119"/>
      <c r="Y108" s="42"/>
      <c r="AA108" s="111" t="s">
        <v>1973</v>
      </c>
      <c r="AB108" s="119">
        <v>1.5714939943970867</v>
      </c>
      <c r="AC108" s="41">
        <v>104</v>
      </c>
      <c r="AD108" s="37"/>
      <c r="AE108" s="37"/>
      <c r="AF108" s="37"/>
      <c r="AH108" s="124"/>
      <c r="AI108" s="130"/>
      <c r="AJ108" s="42"/>
      <c r="AL108" s="29" t="s">
        <v>2113</v>
      </c>
      <c r="AM108" s="130">
        <v>1.5045373974027976</v>
      </c>
      <c r="AN108" s="41">
        <v>104</v>
      </c>
      <c r="AO108" s="37"/>
      <c r="AP108" s="37"/>
      <c r="AQ108" s="37"/>
    </row>
    <row r="109" spans="1:43" s="61" customFormat="1" x14ac:dyDescent="0.25">
      <c r="A109" s="116"/>
      <c r="B109" s="119"/>
      <c r="C109" s="42"/>
      <c r="E109" s="71" t="s">
        <v>1643</v>
      </c>
      <c r="F109" s="119">
        <v>1.4098751791447488</v>
      </c>
      <c r="G109" s="28">
        <v>105</v>
      </c>
      <c r="H109" s="36"/>
      <c r="I109" s="37"/>
      <c r="J109" s="37"/>
      <c r="K109" s="37"/>
      <c r="L109" s="116"/>
      <c r="M109" s="119"/>
      <c r="N109" s="42"/>
      <c r="P109" s="111" t="s">
        <v>1817</v>
      </c>
      <c r="Q109" s="119">
        <v>1.3307684755217295</v>
      </c>
      <c r="R109" s="28">
        <v>105</v>
      </c>
      <c r="S109" s="37"/>
      <c r="T109" s="37"/>
      <c r="U109" s="37"/>
      <c r="V109" s="40"/>
      <c r="W109" s="124"/>
      <c r="X109" s="119"/>
      <c r="Y109" s="42"/>
      <c r="AA109" s="111" t="s">
        <v>1918</v>
      </c>
      <c r="AB109" s="119">
        <v>1.5675035237881232</v>
      </c>
      <c r="AC109" s="41">
        <v>105</v>
      </c>
      <c r="AD109" s="37"/>
      <c r="AE109" s="37"/>
      <c r="AF109" s="37"/>
      <c r="AH109" s="124"/>
      <c r="AI109" s="130"/>
      <c r="AJ109" s="42"/>
      <c r="AL109" s="29" t="s">
        <v>2233</v>
      </c>
      <c r="AM109" s="130">
        <v>1.4803399793470491</v>
      </c>
      <c r="AN109" s="41">
        <v>105</v>
      </c>
      <c r="AO109" s="37"/>
      <c r="AP109" s="37"/>
      <c r="AQ109" s="37"/>
    </row>
    <row r="110" spans="1:43" s="61" customFormat="1" ht="15" thickBot="1" x14ac:dyDescent="0.3">
      <c r="A110" s="116"/>
      <c r="B110" s="119"/>
      <c r="C110" s="42"/>
      <c r="E110" s="71" t="s">
        <v>1517</v>
      </c>
      <c r="F110" s="119">
        <v>1.4084764389786741</v>
      </c>
      <c r="G110" s="28">
        <v>106</v>
      </c>
      <c r="H110" s="36"/>
      <c r="I110" s="37"/>
      <c r="J110" s="37"/>
      <c r="K110" s="37"/>
      <c r="L110" s="116"/>
      <c r="M110" s="119"/>
      <c r="N110" s="42"/>
      <c r="P110" s="111" t="s">
        <v>1797</v>
      </c>
      <c r="Q110" s="119">
        <v>1.3202237722953043</v>
      </c>
      <c r="R110" s="28">
        <v>106</v>
      </c>
      <c r="S110" s="37"/>
      <c r="T110" s="37"/>
      <c r="U110" s="37"/>
      <c r="V110" s="40"/>
      <c r="W110" s="124"/>
      <c r="X110" s="119"/>
      <c r="Y110" s="42"/>
      <c r="AA110" s="111" t="s">
        <v>1972</v>
      </c>
      <c r="AB110" s="119">
        <v>1.5606292696946824</v>
      </c>
      <c r="AC110" s="41">
        <v>106</v>
      </c>
      <c r="AD110" s="37"/>
      <c r="AE110" s="37"/>
      <c r="AF110" s="37"/>
      <c r="AH110" s="124"/>
      <c r="AI110" s="130"/>
      <c r="AJ110" s="42"/>
      <c r="AL110" s="32" t="s">
        <v>2112</v>
      </c>
      <c r="AM110" s="131">
        <v>1.4350025047204344</v>
      </c>
      <c r="AN110" s="55">
        <v>106</v>
      </c>
      <c r="AO110" s="37"/>
      <c r="AP110" s="37"/>
      <c r="AQ110" s="37"/>
    </row>
    <row r="111" spans="1:43" s="61" customFormat="1" x14ac:dyDescent="0.25">
      <c r="A111" s="116"/>
      <c r="B111" s="119"/>
      <c r="C111" s="42"/>
      <c r="E111" s="71" t="s">
        <v>1516</v>
      </c>
      <c r="F111" s="119">
        <v>1.4039523453144278</v>
      </c>
      <c r="G111" s="28">
        <v>107</v>
      </c>
      <c r="H111" s="36"/>
      <c r="I111" s="37"/>
      <c r="J111" s="37"/>
      <c r="K111" s="37"/>
      <c r="L111" s="116"/>
      <c r="M111" s="119"/>
      <c r="N111" s="42"/>
      <c r="P111" s="111" t="s">
        <v>1848</v>
      </c>
      <c r="Q111" s="119">
        <v>1.3088955731111551</v>
      </c>
      <c r="R111" s="28">
        <v>107</v>
      </c>
      <c r="S111" s="37"/>
      <c r="T111" s="37"/>
      <c r="U111" s="37"/>
      <c r="V111" s="40"/>
      <c r="W111" s="124"/>
      <c r="X111" s="119"/>
      <c r="Y111" s="42"/>
      <c r="AA111" s="111" t="s">
        <v>1997</v>
      </c>
      <c r="AB111" s="119">
        <v>1.5581233309384701</v>
      </c>
      <c r="AC111" s="41">
        <v>107</v>
      </c>
      <c r="AD111" s="37"/>
      <c r="AE111" s="37"/>
      <c r="AF111" s="37"/>
      <c r="AH111" s="124"/>
      <c r="AI111" s="130"/>
      <c r="AJ111" s="42"/>
      <c r="AL111" s="29" t="s">
        <v>2181</v>
      </c>
      <c r="AM111" s="130">
        <v>1.2994676439316157</v>
      </c>
      <c r="AN111" s="41">
        <v>107</v>
      </c>
      <c r="AO111" s="37"/>
      <c r="AP111" s="37"/>
      <c r="AQ111" s="37"/>
    </row>
    <row r="112" spans="1:43" s="61" customFormat="1" x14ac:dyDescent="0.25">
      <c r="A112" s="116"/>
      <c r="B112" s="119"/>
      <c r="C112" s="42"/>
      <c r="E112" s="71" t="s">
        <v>1579</v>
      </c>
      <c r="F112" s="119">
        <v>1.4008936526118654</v>
      </c>
      <c r="G112" s="28">
        <v>108</v>
      </c>
      <c r="H112" s="36"/>
      <c r="I112" s="37"/>
      <c r="J112" s="37"/>
      <c r="K112" s="37"/>
      <c r="L112" s="116"/>
      <c r="M112" s="119"/>
      <c r="N112" s="42"/>
      <c r="P112" s="111" t="s">
        <v>1847</v>
      </c>
      <c r="Q112" s="119">
        <v>1.3045104796881102</v>
      </c>
      <c r="R112" s="28">
        <v>108</v>
      </c>
      <c r="S112" s="37"/>
      <c r="T112" s="37"/>
      <c r="U112" s="37"/>
      <c r="V112" s="40"/>
      <c r="W112" s="124"/>
      <c r="X112" s="119"/>
      <c r="Y112" s="42"/>
      <c r="AA112" s="111" t="s">
        <v>1971</v>
      </c>
      <c r="AB112" s="119">
        <v>1.549208675356341</v>
      </c>
      <c r="AC112" s="41">
        <v>108</v>
      </c>
      <c r="AD112" s="37"/>
      <c r="AE112" s="37"/>
      <c r="AF112" s="37"/>
      <c r="AH112" s="124"/>
      <c r="AI112" s="130"/>
      <c r="AJ112" s="42"/>
      <c r="AL112" s="29" t="s">
        <v>2180</v>
      </c>
      <c r="AM112" s="130">
        <v>1.2030077935174595</v>
      </c>
      <c r="AN112" s="41">
        <v>108</v>
      </c>
      <c r="AO112" s="37"/>
      <c r="AP112" s="37"/>
      <c r="AQ112" s="37"/>
    </row>
    <row r="113" spans="1:43" s="61" customFormat="1" x14ac:dyDescent="0.25">
      <c r="A113" s="116"/>
      <c r="B113" s="119"/>
      <c r="C113" s="42"/>
      <c r="E113" s="71" t="s">
        <v>1552</v>
      </c>
      <c r="F113" s="119">
        <v>1.3949124402521043</v>
      </c>
      <c r="G113" s="28">
        <v>109</v>
      </c>
      <c r="H113" s="97"/>
      <c r="I113" s="59"/>
      <c r="J113" s="59"/>
      <c r="K113" s="37"/>
      <c r="L113" s="116"/>
      <c r="M113" s="119"/>
      <c r="N113" s="42"/>
      <c r="P113" s="111" t="s">
        <v>1733</v>
      </c>
      <c r="Q113" s="119">
        <v>1.3007163167104112</v>
      </c>
      <c r="R113" s="28">
        <v>109</v>
      </c>
      <c r="S113" s="37"/>
      <c r="T113" s="37"/>
      <c r="U113" s="37"/>
      <c r="V113" s="40"/>
      <c r="W113" s="124"/>
      <c r="X113" s="119"/>
      <c r="Y113" s="42"/>
      <c r="AA113" s="111" t="s">
        <v>1917</v>
      </c>
      <c r="AB113" s="119">
        <v>1.5396196351602558</v>
      </c>
      <c r="AC113" s="41">
        <v>109</v>
      </c>
      <c r="AD113" s="37"/>
      <c r="AE113" s="37"/>
      <c r="AF113" s="37"/>
      <c r="AH113" s="124"/>
      <c r="AI113" s="130"/>
      <c r="AJ113" s="42"/>
      <c r="AL113" s="29" t="s">
        <v>2202</v>
      </c>
      <c r="AM113" s="130">
        <v>1.1841230052600933</v>
      </c>
      <c r="AN113" s="41">
        <v>109</v>
      </c>
      <c r="AO113" s="37"/>
      <c r="AP113" s="37"/>
      <c r="AQ113" s="37"/>
    </row>
    <row r="114" spans="1:43" s="61" customFormat="1" x14ac:dyDescent="0.25">
      <c r="A114" s="116"/>
      <c r="B114" s="119"/>
      <c r="C114" s="42"/>
      <c r="E114" s="71" t="s">
        <v>1621</v>
      </c>
      <c r="F114" s="119">
        <v>1.3946807376612302</v>
      </c>
      <c r="G114" s="28">
        <v>110</v>
      </c>
      <c r="H114" s="97"/>
      <c r="I114" s="59"/>
      <c r="J114" s="59"/>
      <c r="K114" s="37"/>
      <c r="L114" s="116"/>
      <c r="M114" s="119"/>
      <c r="N114" s="42"/>
      <c r="P114" s="111" t="s">
        <v>1846</v>
      </c>
      <c r="Q114" s="119">
        <v>1.2990839265770919</v>
      </c>
      <c r="R114" s="28">
        <v>110</v>
      </c>
      <c r="S114" s="37"/>
      <c r="T114" s="37"/>
      <c r="U114" s="37"/>
      <c r="V114" s="40"/>
      <c r="W114" s="124"/>
      <c r="X114" s="119"/>
      <c r="Y114" s="42"/>
      <c r="AA114" s="111" t="s">
        <v>1916</v>
      </c>
      <c r="AB114" s="119">
        <v>1.5304884276755255</v>
      </c>
      <c r="AC114" s="41">
        <v>110</v>
      </c>
      <c r="AD114" s="37"/>
      <c r="AE114" s="37"/>
      <c r="AF114" s="37"/>
      <c r="AH114" s="124"/>
      <c r="AI114" s="130"/>
      <c r="AJ114" s="42"/>
      <c r="AL114" s="29" t="s">
        <v>2179</v>
      </c>
      <c r="AM114" s="130">
        <v>1.161628709959114</v>
      </c>
      <c r="AN114" s="41">
        <v>110</v>
      </c>
      <c r="AO114" s="37"/>
      <c r="AP114" s="37"/>
      <c r="AQ114" s="37"/>
    </row>
    <row r="115" spans="1:43" s="61" customFormat="1" x14ac:dyDescent="0.25">
      <c r="A115" s="116"/>
      <c r="B115" s="119"/>
      <c r="C115" s="42"/>
      <c r="E115" s="71" t="s">
        <v>1642</v>
      </c>
      <c r="F115" s="119">
        <v>1.3907637370995765</v>
      </c>
      <c r="G115" s="28">
        <v>111</v>
      </c>
      <c r="H115" s="97"/>
      <c r="I115" s="59"/>
      <c r="J115" s="59"/>
      <c r="K115" s="37"/>
      <c r="L115" s="116"/>
      <c r="M115" s="119"/>
      <c r="N115" s="42"/>
      <c r="P115" s="111" t="s">
        <v>1796</v>
      </c>
      <c r="Q115" s="119">
        <v>1.2813070549131595</v>
      </c>
      <c r="R115" s="28">
        <v>111</v>
      </c>
      <c r="S115" s="37"/>
      <c r="T115" s="37"/>
      <c r="U115" s="37"/>
      <c r="V115" s="40"/>
      <c r="W115" s="124"/>
      <c r="X115" s="119"/>
      <c r="Y115" s="42"/>
      <c r="AA115" s="111" t="s">
        <v>1915</v>
      </c>
      <c r="AB115" s="119">
        <v>1.5129001286948707</v>
      </c>
      <c r="AC115" s="41">
        <v>111</v>
      </c>
      <c r="AD115" s="37"/>
      <c r="AE115" s="37"/>
      <c r="AF115" s="37"/>
      <c r="AH115" s="124"/>
      <c r="AI115" s="130"/>
      <c r="AJ115" s="42"/>
      <c r="AL115" s="29" t="s">
        <v>2178</v>
      </c>
      <c r="AM115" s="130">
        <v>1.1317590403706397</v>
      </c>
      <c r="AN115" s="41">
        <v>111</v>
      </c>
      <c r="AO115" s="37"/>
      <c r="AP115" s="37"/>
      <c r="AQ115" s="37"/>
    </row>
    <row r="116" spans="1:43" s="61" customFormat="1" x14ac:dyDescent="0.25">
      <c r="A116" s="116"/>
      <c r="B116" s="119"/>
      <c r="C116" s="42"/>
      <c r="E116" s="71" t="s">
        <v>1578</v>
      </c>
      <c r="F116" s="119">
        <v>1.3861206567392133</v>
      </c>
      <c r="G116" s="28">
        <v>112</v>
      </c>
      <c r="H116" s="97"/>
      <c r="I116" s="59"/>
      <c r="J116" s="59"/>
      <c r="K116" s="37"/>
      <c r="L116" s="116"/>
      <c r="M116" s="119"/>
      <c r="N116" s="42"/>
      <c r="P116" s="111" t="s">
        <v>1732</v>
      </c>
      <c r="Q116" s="119">
        <v>1.2544017935258094</v>
      </c>
      <c r="R116" s="28">
        <v>112</v>
      </c>
      <c r="S116" s="37"/>
      <c r="T116" s="37"/>
      <c r="U116" s="37"/>
      <c r="V116" s="40"/>
      <c r="W116" s="124"/>
      <c r="X116" s="119"/>
      <c r="Y116" s="42"/>
      <c r="AA116" s="111" t="s">
        <v>1996</v>
      </c>
      <c r="AB116" s="119">
        <v>1.4920359500603235</v>
      </c>
      <c r="AC116" s="41">
        <v>112</v>
      </c>
      <c r="AD116" s="37"/>
      <c r="AE116" s="37"/>
      <c r="AF116" s="37"/>
      <c r="AH116" s="124"/>
      <c r="AI116" s="130"/>
      <c r="AJ116" s="42"/>
      <c r="AL116" s="29" t="s">
        <v>2232</v>
      </c>
      <c r="AM116" s="130">
        <v>1.0494876479466202</v>
      </c>
      <c r="AN116" s="41">
        <v>112</v>
      </c>
      <c r="AO116" s="37"/>
      <c r="AP116" s="37"/>
      <c r="AQ116" s="37"/>
    </row>
    <row r="117" spans="1:43" s="61" customFormat="1" x14ac:dyDescent="0.25">
      <c r="A117" s="116"/>
      <c r="B117" s="119"/>
      <c r="C117" s="42"/>
      <c r="E117" s="71" t="s">
        <v>1641</v>
      </c>
      <c r="F117" s="119">
        <v>1.3859438426248407</v>
      </c>
      <c r="G117" s="28">
        <v>113</v>
      </c>
      <c r="H117" s="97"/>
      <c r="I117" s="59"/>
      <c r="J117" s="59"/>
      <c r="K117" s="37"/>
      <c r="L117" s="116"/>
      <c r="M117" s="119"/>
      <c r="N117" s="42"/>
      <c r="P117" s="111" t="s">
        <v>1795</v>
      </c>
      <c r="Q117" s="119">
        <v>1.2506671036000185</v>
      </c>
      <c r="R117" s="28">
        <v>113</v>
      </c>
      <c r="S117" s="37"/>
      <c r="T117" s="37"/>
      <c r="U117" s="37"/>
      <c r="V117" s="40"/>
      <c r="W117" s="124"/>
      <c r="X117" s="119"/>
      <c r="Y117" s="42"/>
      <c r="AA117" s="111" t="s">
        <v>1995</v>
      </c>
      <c r="AB117" s="119">
        <v>1.4750369396358904</v>
      </c>
      <c r="AC117" s="41">
        <v>113</v>
      </c>
      <c r="AD117" s="37"/>
      <c r="AE117" s="37"/>
      <c r="AF117" s="37"/>
      <c r="AH117" s="124"/>
      <c r="AI117" s="130"/>
      <c r="AJ117" s="42"/>
      <c r="AL117" s="29" t="s">
        <v>2201</v>
      </c>
      <c r="AM117" s="130">
        <v>0.9793593147075369</v>
      </c>
      <c r="AN117" s="41">
        <v>113</v>
      </c>
      <c r="AO117" s="37"/>
      <c r="AP117" s="37"/>
      <c r="AQ117" s="37"/>
    </row>
    <row r="118" spans="1:43" s="61" customFormat="1" x14ac:dyDescent="0.25">
      <c r="A118" s="116"/>
      <c r="B118" s="119"/>
      <c r="C118" s="42"/>
      <c r="E118" s="71" t="s">
        <v>1577</v>
      </c>
      <c r="F118" s="119">
        <v>1.3842888052510043</v>
      </c>
      <c r="G118" s="28">
        <v>114</v>
      </c>
      <c r="H118" s="97"/>
      <c r="I118" s="59"/>
      <c r="J118" s="59"/>
      <c r="K118" s="37"/>
      <c r="L118" s="116"/>
      <c r="M118" s="119"/>
      <c r="N118" s="42"/>
      <c r="P118" s="111" t="s">
        <v>1731</v>
      </c>
      <c r="Q118" s="119">
        <v>1.2328234361329833</v>
      </c>
      <c r="R118" s="28">
        <v>114</v>
      </c>
      <c r="S118" s="37"/>
      <c r="T118" s="37"/>
      <c r="U118" s="37"/>
      <c r="V118" s="40"/>
      <c r="W118" s="124"/>
      <c r="X118" s="119"/>
      <c r="Y118" s="42"/>
      <c r="AA118" s="111" t="s">
        <v>1878</v>
      </c>
      <c r="AB118" s="119">
        <v>1.4502413406675507</v>
      </c>
      <c r="AC118" s="41">
        <v>114</v>
      </c>
      <c r="AD118" s="37"/>
      <c r="AE118" s="37"/>
      <c r="AF118" s="37"/>
      <c r="AH118" s="124"/>
      <c r="AI118" s="130"/>
      <c r="AJ118" s="42"/>
      <c r="AL118" s="29" t="s">
        <v>2111</v>
      </c>
      <c r="AM118" s="130">
        <v>0.94036838657469835</v>
      </c>
      <c r="AN118" s="41">
        <v>114</v>
      </c>
      <c r="AO118" s="37"/>
      <c r="AP118" s="37"/>
      <c r="AQ118" s="37"/>
    </row>
    <row r="119" spans="1:43" s="61" customFormat="1" x14ac:dyDescent="0.25">
      <c r="A119" s="116"/>
      <c r="B119" s="119"/>
      <c r="C119" s="42"/>
      <c r="E119" s="71" t="s">
        <v>1515</v>
      </c>
      <c r="F119" s="119">
        <v>1.3806643877640459</v>
      </c>
      <c r="G119" s="28">
        <v>115</v>
      </c>
      <c r="H119" s="36"/>
      <c r="I119" s="37"/>
      <c r="J119" s="37"/>
      <c r="K119" s="37"/>
      <c r="L119" s="116"/>
      <c r="M119" s="119"/>
      <c r="N119" s="42"/>
      <c r="P119" s="111" t="s">
        <v>1816</v>
      </c>
      <c r="Q119" s="119">
        <v>1.2309135669584259</v>
      </c>
      <c r="R119" s="28">
        <v>115</v>
      </c>
      <c r="S119" s="37"/>
      <c r="T119" s="37"/>
      <c r="U119" s="37"/>
      <c r="V119" s="44"/>
      <c r="W119" s="124"/>
      <c r="X119" s="119"/>
      <c r="Y119" s="42"/>
      <c r="AA119" s="111" t="s">
        <v>2021</v>
      </c>
      <c r="AB119" s="119">
        <v>1.4449981235144491</v>
      </c>
      <c r="AC119" s="41">
        <v>115</v>
      </c>
      <c r="AD119" s="37"/>
      <c r="AE119" s="37"/>
      <c r="AF119" s="37"/>
      <c r="AH119" s="124"/>
      <c r="AI119" s="130"/>
      <c r="AJ119" s="42"/>
      <c r="AL119" s="29" t="s">
        <v>2231</v>
      </c>
      <c r="AM119" s="130">
        <v>0.92871554531734057</v>
      </c>
      <c r="AN119" s="41">
        <v>115</v>
      </c>
      <c r="AO119" s="37"/>
      <c r="AP119" s="37"/>
      <c r="AQ119" s="37"/>
    </row>
    <row r="120" spans="1:43" s="61" customFormat="1" x14ac:dyDescent="0.25">
      <c r="A120" s="116"/>
      <c r="B120" s="119"/>
      <c r="C120" s="42"/>
      <c r="E120" s="71" t="s">
        <v>1551</v>
      </c>
      <c r="F120" s="119">
        <v>1.3773529038534746</v>
      </c>
      <c r="G120" s="28">
        <v>116</v>
      </c>
      <c r="H120" s="36"/>
      <c r="I120" s="37"/>
      <c r="J120" s="37"/>
      <c r="K120" s="37"/>
      <c r="L120" s="116"/>
      <c r="M120" s="119"/>
      <c r="N120" s="42"/>
      <c r="P120" s="111" t="s">
        <v>1769</v>
      </c>
      <c r="Q120" s="119">
        <v>1.224260063259931</v>
      </c>
      <c r="R120" s="28">
        <v>116</v>
      </c>
      <c r="S120" s="37"/>
      <c r="T120" s="37"/>
      <c r="U120" s="37"/>
      <c r="V120" s="40"/>
      <c r="W120" s="124"/>
      <c r="X120" s="119"/>
      <c r="Y120" s="42"/>
      <c r="AA120" s="111" t="s">
        <v>1914</v>
      </c>
      <c r="AB120" s="119">
        <v>1.4446918472820869</v>
      </c>
      <c r="AC120" s="41">
        <v>116</v>
      </c>
      <c r="AD120" s="37"/>
      <c r="AE120" s="37"/>
      <c r="AF120" s="37"/>
      <c r="AH120" s="124"/>
      <c r="AI120" s="130"/>
      <c r="AJ120" s="42"/>
      <c r="AL120" s="29" t="s">
        <v>2230</v>
      </c>
      <c r="AM120" s="130">
        <v>0.89745015489713242</v>
      </c>
      <c r="AN120" s="41">
        <v>116</v>
      </c>
      <c r="AO120" s="37"/>
      <c r="AP120" s="37"/>
      <c r="AQ120" s="37"/>
    </row>
    <row r="121" spans="1:43" s="61" customFormat="1" x14ac:dyDescent="0.25">
      <c r="A121" s="116"/>
      <c r="B121" s="119"/>
      <c r="C121" s="42"/>
      <c r="E121" s="71" t="s">
        <v>1576</v>
      </c>
      <c r="F121" s="119">
        <v>1.3667975781377841</v>
      </c>
      <c r="G121" s="28">
        <v>117</v>
      </c>
      <c r="H121" s="36"/>
      <c r="I121" s="37"/>
      <c r="J121" s="37"/>
      <c r="K121" s="37"/>
      <c r="L121" s="116"/>
      <c r="M121" s="119"/>
      <c r="N121" s="42"/>
      <c r="P121" s="111" t="s">
        <v>1794</v>
      </c>
      <c r="Q121" s="119">
        <v>1.2191517251065025</v>
      </c>
      <c r="R121" s="28">
        <v>117</v>
      </c>
      <c r="S121" s="37"/>
      <c r="T121" s="37"/>
      <c r="U121" s="37"/>
      <c r="V121" s="40"/>
      <c r="W121" s="124"/>
      <c r="X121" s="119"/>
      <c r="Y121" s="42"/>
      <c r="AA121" s="111" t="s">
        <v>1877</v>
      </c>
      <c r="AB121" s="119">
        <v>1.4402068425023256</v>
      </c>
      <c r="AC121" s="41">
        <v>117</v>
      </c>
      <c r="AD121" s="37"/>
      <c r="AE121" s="37"/>
      <c r="AF121" s="37"/>
      <c r="AH121" s="124"/>
      <c r="AI121" s="130"/>
      <c r="AJ121" s="42"/>
      <c r="AL121" s="29" t="s">
        <v>2110</v>
      </c>
      <c r="AM121" s="130">
        <v>0.8532330160687448</v>
      </c>
      <c r="AN121" s="41">
        <v>117</v>
      </c>
      <c r="AO121" s="37"/>
      <c r="AP121" s="37"/>
      <c r="AQ121" s="37"/>
    </row>
    <row r="122" spans="1:43" s="61" customFormat="1" x14ac:dyDescent="0.25">
      <c r="A122" s="116"/>
      <c r="B122" s="119"/>
      <c r="C122" s="42"/>
      <c r="E122" s="71" t="s">
        <v>1575</v>
      </c>
      <c r="F122" s="119">
        <v>1.3593519882179674</v>
      </c>
      <c r="G122" s="28">
        <v>118</v>
      </c>
      <c r="H122" s="36"/>
      <c r="I122" s="37"/>
      <c r="J122" s="37"/>
      <c r="K122" s="37"/>
      <c r="L122" s="116"/>
      <c r="M122" s="119"/>
      <c r="N122" s="42"/>
      <c r="P122" s="111" t="s">
        <v>1793</v>
      </c>
      <c r="Q122" s="119">
        <v>1.2177987921913767</v>
      </c>
      <c r="R122" s="28">
        <v>118</v>
      </c>
      <c r="S122" s="37"/>
      <c r="T122" s="37"/>
      <c r="U122" s="37"/>
      <c r="V122" s="40"/>
      <c r="W122" s="124"/>
      <c r="X122" s="119"/>
      <c r="Y122" s="42"/>
      <c r="AA122" s="111" t="s">
        <v>1970</v>
      </c>
      <c r="AB122" s="119">
        <v>1.4325771190161107</v>
      </c>
      <c r="AC122" s="41">
        <v>118</v>
      </c>
      <c r="AD122" s="37"/>
      <c r="AE122" s="37"/>
      <c r="AF122" s="37"/>
      <c r="AH122" s="129"/>
      <c r="AI122" s="30"/>
      <c r="AJ122" s="42"/>
      <c r="AL122" s="81"/>
      <c r="AM122" s="30"/>
      <c r="AN122" s="42"/>
      <c r="AO122" s="37"/>
      <c r="AP122" s="37"/>
      <c r="AQ122" s="37"/>
    </row>
    <row r="123" spans="1:43" s="61" customFormat="1" x14ac:dyDescent="0.25">
      <c r="A123" s="116"/>
      <c r="B123" s="119"/>
      <c r="C123" s="42"/>
      <c r="E123" s="71" t="s">
        <v>1550</v>
      </c>
      <c r="F123" s="119">
        <v>1.3488008121483861</v>
      </c>
      <c r="G123" s="28">
        <v>119</v>
      </c>
      <c r="H123" s="36"/>
      <c r="I123" s="37"/>
      <c r="J123" s="37"/>
      <c r="K123" s="37"/>
      <c r="L123" s="116"/>
      <c r="M123" s="119"/>
      <c r="N123" s="42"/>
      <c r="P123" s="111" t="s">
        <v>1845</v>
      </c>
      <c r="Q123" s="119">
        <v>1.1828789508663984</v>
      </c>
      <c r="R123" s="28">
        <v>119</v>
      </c>
      <c r="S123" s="37"/>
      <c r="T123" s="37"/>
      <c r="U123" s="37"/>
      <c r="V123" s="40"/>
      <c r="W123" s="124"/>
      <c r="X123" s="119"/>
      <c r="Y123" s="42"/>
      <c r="AA123" s="111" t="s">
        <v>1969</v>
      </c>
      <c r="AB123" s="119">
        <v>1.412212076899511</v>
      </c>
      <c r="AC123" s="41">
        <v>119</v>
      </c>
      <c r="AD123" s="37"/>
      <c r="AE123" s="37"/>
      <c r="AF123" s="37"/>
      <c r="AH123" s="129"/>
      <c r="AI123" s="30"/>
      <c r="AJ123" s="42"/>
      <c r="AL123" s="81"/>
      <c r="AM123" s="30"/>
      <c r="AN123" s="42"/>
      <c r="AO123" s="37"/>
      <c r="AP123" s="37"/>
      <c r="AQ123" s="37"/>
    </row>
    <row r="124" spans="1:43" s="61" customFormat="1" x14ac:dyDescent="0.25">
      <c r="A124" s="116"/>
      <c r="B124" s="119"/>
      <c r="C124" s="42"/>
      <c r="E124" s="71" t="s">
        <v>1514</v>
      </c>
      <c r="F124" s="119">
        <v>1.3466224370773412</v>
      </c>
      <c r="G124" s="28">
        <v>120</v>
      </c>
      <c r="H124" s="36"/>
      <c r="I124" s="37"/>
      <c r="J124" s="37"/>
      <c r="K124" s="37"/>
      <c r="L124" s="116"/>
      <c r="M124" s="119"/>
      <c r="N124" s="42"/>
      <c r="P124" s="111" t="s">
        <v>1844</v>
      </c>
      <c r="Q124" s="119">
        <v>1.1633104714660598</v>
      </c>
      <c r="R124" s="28">
        <v>120</v>
      </c>
      <c r="S124" s="37"/>
      <c r="T124" s="37"/>
      <c r="U124" s="37"/>
      <c r="V124" s="40"/>
      <c r="W124" s="124"/>
      <c r="X124" s="119"/>
      <c r="Y124" s="42"/>
      <c r="AA124" s="111" t="s">
        <v>1968</v>
      </c>
      <c r="AB124" s="119">
        <v>1.4094832623230931</v>
      </c>
      <c r="AC124" s="41">
        <v>120</v>
      </c>
      <c r="AD124" s="37"/>
      <c r="AE124" s="37"/>
      <c r="AF124" s="37"/>
      <c r="AH124" s="129"/>
      <c r="AI124" s="30"/>
      <c r="AJ124" s="42"/>
      <c r="AL124" s="81"/>
      <c r="AM124" s="30"/>
      <c r="AN124" s="42"/>
      <c r="AO124" s="37"/>
      <c r="AP124" s="37"/>
      <c r="AQ124" s="37"/>
    </row>
    <row r="125" spans="1:43" s="61" customFormat="1" x14ac:dyDescent="0.25">
      <c r="A125" s="116"/>
      <c r="B125" s="119"/>
      <c r="C125" s="42"/>
      <c r="E125" s="71" t="s">
        <v>1513</v>
      </c>
      <c r="F125" s="119">
        <v>1.3382417389779999</v>
      </c>
      <c r="G125" s="28">
        <v>121</v>
      </c>
      <c r="H125" s="36"/>
      <c r="I125" s="37"/>
      <c r="J125" s="37"/>
      <c r="K125" s="37"/>
      <c r="L125" s="116"/>
      <c r="M125" s="119"/>
      <c r="N125" s="42"/>
      <c r="P125" s="111" t="s">
        <v>1843</v>
      </c>
      <c r="Q125" s="119">
        <v>1.1510322098815338</v>
      </c>
      <c r="R125" s="28">
        <v>121</v>
      </c>
      <c r="S125" s="37"/>
      <c r="T125" s="37"/>
      <c r="U125" s="37"/>
      <c r="V125" s="40"/>
      <c r="W125" s="124"/>
      <c r="X125" s="119"/>
      <c r="Y125" s="42"/>
      <c r="AA125" s="111" t="s">
        <v>2020</v>
      </c>
      <c r="AB125" s="119">
        <v>1.3951670072140445</v>
      </c>
      <c r="AC125" s="41">
        <v>121</v>
      </c>
      <c r="AD125" s="37"/>
      <c r="AE125" s="37"/>
      <c r="AF125" s="37"/>
      <c r="AH125" s="129"/>
      <c r="AI125" s="30"/>
      <c r="AJ125" s="42"/>
      <c r="AL125" s="81"/>
      <c r="AM125" s="30"/>
      <c r="AN125" s="42"/>
      <c r="AO125" s="37"/>
      <c r="AP125" s="37"/>
      <c r="AQ125" s="37"/>
    </row>
    <row r="126" spans="1:43" s="61" customFormat="1" ht="15" thickBot="1" x14ac:dyDescent="0.3">
      <c r="A126" s="116"/>
      <c r="B126" s="119"/>
      <c r="C126" s="42"/>
      <c r="E126" s="71" t="s">
        <v>1640</v>
      </c>
      <c r="F126" s="119">
        <v>1.3369602638932256</v>
      </c>
      <c r="G126" s="28">
        <v>122</v>
      </c>
      <c r="H126" s="36"/>
      <c r="I126" s="37"/>
      <c r="J126" s="37"/>
      <c r="K126" s="37"/>
      <c r="L126" s="116"/>
      <c r="M126" s="119"/>
      <c r="N126" s="42"/>
      <c r="P126" s="77" t="s">
        <v>1842</v>
      </c>
      <c r="Q126" s="120">
        <v>1.1471952531363694</v>
      </c>
      <c r="R126" s="57">
        <v>122</v>
      </c>
      <c r="S126" s="37"/>
      <c r="T126" s="37"/>
      <c r="U126" s="37"/>
      <c r="V126" s="40"/>
      <c r="W126" s="124"/>
      <c r="X126" s="119"/>
      <c r="Y126" s="42"/>
      <c r="AA126" s="111" t="s">
        <v>2019</v>
      </c>
      <c r="AB126" s="119">
        <v>1.3692089570910304</v>
      </c>
      <c r="AC126" s="41">
        <v>122</v>
      </c>
      <c r="AD126" s="37"/>
      <c r="AE126" s="37"/>
      <c r="AF126" s="37"/>
      <c r="AH126" s="129"/>
      <c r="AI126" s="30"/>
      <c r="AJ126" s="42"/>
      <c r="AL126" s="81"/>
      <c r="AM126" s="30"/>
      <c r="AN126" s="42"/>
      <c r="AO126" s="37"/>
      <c r="AP126" s="37"/>
      <c r="AQ126" s="37"/>
    </row>
    <row r="127" spans="1:43" s="61" customFormat="1" x14ac:dyDescent="0.25">
      <c r="A127" s="116"/>
      <c r="B127" s="119"/>
      <c r="C127" s="42"/>
      <c r="E127" s="71" t="s">
        <v>1639</v>
      </c>
      <c r="F127" s="119">
        <v>1.333429410964059</v>
      </c>
      <c r="G127" s="28">
        <v>123</v>
      </c>
      <c r="H127" s="36"/>
      <c r="I127" s="37"/>
      <c r="J127" s="37"/>
      <c r="K127" s="37"/>
      <c r="L127" s="116"/>
      <c r="M127" s="119"/>
      <c r="N127" s="42"/>
      <c r="P127" s="111" t="s">
        <v>1841</v>
      </c>
      <c r="Q127" s="119">
        <v>1.1386991346292197</v>
      </c>
      <c r="R127" s="28">
        <v>123</v>
      </c>
      <c r="S127" s="37"/>
      <c r="T127" s="37"/>
      <c r="U127" s="37"/>
      <c r="V127" s="40"/>
      <c r="W127" s="124"/>
      <c r="X127" s="119"/>
      <c r="Y127" s="42"/>
      <c r="AA127" s="111" t="s">
        <v>1967</v>
      </c>
      <c r="AB127" s="119">
        <v>1.3637503513664602</v>
      </c>
      <c r="AC127" s="41">
        <v>123</v>
      </c>
      <c r="AD127" s="37"/>
      <c r="AE127" s="37"/>
      <c r="AF127" s="37"/>
      <c r="AH127" s="129"/>
      <c r="AI127" s="30"/>
      <c r="AJ127" s="42"/>
      <c r="AL127" s="81"/>
      <c r="AM127" s="30"/>
      <c r="AN127" s="42"/>
      <c r="AO127" s="37"/>
      <c r="AP127" s="37"/>
      <c r="AQ127" s="37"/>
    </row>
    <row r="128" spans="1:43" s="61" customFormat="1" x14ac:dyDescent="0.25">
      <c r="A128" s="116"/>
      <c r="B128" s="119"/>
      <c r="C128" s="42"/>
      <c r="E128" s="71" t="s">
        <v>1620</v>
      </c>
      <c r="F128" s="119">
        <v>1.3326404434495256</v>
      </c>
      <c r="G128" s="28">
        <v>124</v>
      </c>
      <c r="H128" s="36"/>
      <c r="I128" s="37"/>
      <c r="J128" s="37"/>
      <c r="K128" s="37"/>
      <c r="L128" s="116"/>
      <c r="M128" s="119"/>
      <c r="N128" s="42"/>
      <c r="P128" s="111" t="s">
        <v>1840</v>
      </c>
      <c r="Q128" s="119">
        <v>1.1243379536687472</v>
      </c>
      <c r="R128" s="28">
        <v>124</v>
      </c>
      <c r="S128" s="37"/>
      <c r="T128" s="37"/>
      <c r="U128" s="37"/>
      <c r="V128" s="40"/>
      <c r="W128" s="124"/>
      <c r="X128" s="119"/>
      <c r="Y128" s="42"/>
      <c r="AA128" s="111" t="s">
        <v>2018</v>
      </c>
      <c r="AB128" s="119">
        <v>1.3591489095533964</v>
      </c>
      <c r="AC128" s="41">
        <v>124</v>
      </c>
      <c r="AD128" s="37"/>
      <c r="AE128" s="37"/>
      <c r="AF128" s="37"/>
      <c r="AH128" s="129"/>
      <c r="AI128" s="30"/>
      <c r="AJ128" s="42"/>
      <c r="AL128" s="81"/>
      <c r="AM128" s="30"/>
      <c r="AN128" s="42"/>
      <c r="AO128" s="37"/>
      <c r="AP128" s="37"/>
      <c r="AQ128" s="37"/>
    </row>
    <row r="129" spans="1:43" s="61" customFormat="1" x14ac:dyDescent="0.25">
      <c r="A129" s="116"/>
      <c r="B129" s="119"/>
      <c r="C129" s="42"/>
      <c r="E129" s="71" t="s">
        <v>1549</v>
      </c>
      <c r="F129" s="119">
        <v>1.3258877585550524</v>
      </c>
      <c r="G129" s="28">
        <v>125</v>
      </c>
      <c r="H129" s="36"/>
      <c r="I129" s="37"/>
      <c r="J129" s="37"/>
      <c r="K129" s="37"/>
      <c r="L129" s="116"/>
      <c r="M129" s="119"/>
      <c r="N129" s="42"/>
      <c r="P129" s="111" t="s">
        <v>1839</v>
      </c>
      <c r="Q129" s="119">
        <v>1.1181988228764841</v>
      </c>
      <c r="R129" s="28">
        <v>125</v>
      </c>
      <c r="S129" s="37"/>
      <c r="T129" s="37"/>
      <c r="U129" s="37"/>
      <c r="V129" s="40"/>
      <c r="W129" s="124"/>
      <c r="X129" s="119"/>
      <c r="Y129" s="42"/>
      <c r="AA129" s="111" t="s">
        <v>1966</v>
      </c>
      <c r="AB129" s="119">
        <v>1.3246373424378044</v>
      </c>
      <c r="AC129" s="41">
        <v>125</v>
      </c>
      <c r="AD129" s="37"/>
      <c r="AE129" s="37"/>
      <c r="AF129" s="37"/>
      <c r="AH129" s="129"/>
      <c r="AI129" s="30"/>
      <c r="AJ129" s="42"/>
      <c r="AL129" s="81"/>
      <c r="AM129" s="30"/>
      <c r="AN129" s="42"/>
      <c r="AO129" s="37"/>
      <c r="AP129" s="37"/>
      <c r="AQ129" s="37"/>
    </row>
    <row r="130" spans="1:43" s="61" customFormat="1" x14ac:dyDescent="0.25">
      <c r="A130" s="116"/>
      <c r="B130" s="119"/>
      <c r="C130" s="42"/>
      <c r="E130" s="71" t="s">
        <v>1512</v>
      </c>
      <c r="F130" s="119">
        <v>1.3219253355987515</v>
      </c>
      <c r="G130" s="28">
        <v>126</v>
      </c>
      <c r="H130" s="36"/>
      <c r="I130" s="37"/>
      <c r="J130" s="37"/>
      <c r="K130" s="37"/>
      <c r="L130" s="116"/>
      <c r="M130" s="119"/>
      <c r="N130" s="42"/>
      <c r="P130" s="111" t="s">
        <v>1792</v>
      </c>
      <c r="Q130" s="119">
        <v>1.1047095173446935</v>
      </c>
      <c r="R130" s="28">
        <v>126</v>
      </c>
      <c r="S130" s="37"/>
      <c r="T130" s="37"/>
      <c r="U130" s="37"/>
      <c r="V130" s="40"/>
      <c r="W130" s="124"/>
      <c r="X130" s="119"/>
      <c r="Y130" s="42"/>
      <c r="AA130" s="111" t="s">
        <v>1876</v>
      </c>
      <c r="AB130" s="119">
        <v>1.2811197621018247</v>
      </c>
      <c r="AC130" s="41">
        <v>126</v>
      </c>
      <c r="AD130" s="37"/>
      <c r="AE130" s="37"/>
      <c r="AF130" s="37"/>
      <c r="AH130" s="129"/>
      <c r="AI130" s="30"/>
      <c r="AJ130" s="42"/>
      <c r="AL130" s="81"/>
      <c r="AM130" s="30"/>
      <c r="AN130" s="42"/>
      <c r="AO130" s="37"/>
      <c r="AP130" s="37"/>
      <c r="AQ130" s="37"/>
    </row>
    <row r="131" spans="1:43" s="61" customFormat="1" x14ac:dyDescent="0.25">
      <c r="A131" s="116"/>
      <c r="B131" s="119"/>
      <c r="C131" s="42"/>
      <c r="E131" s="71" t="s">
        <v>1619</v>
      </c>
      <c r="F131" s="119">
        <v>1.3189425434388657</v>
      </c>
      <c r="G131" s="28">
        <v>127</v>
      </c>
      <c r="H131" s="36"/>
      <c r="I131" s="37"/>
      <c r="J131" s="37"/>
      <c r="K131" s="37"/>
      <c r="L131" s="116"/>
      <c r="M131" s="119"/>
      <c r="N131" s="42"/>
      <c r="P131" s="111" t="s">
        <v>1838</v>
      </c>
      <c r="Q131" s="119">
        <v>1.060699285366806</v>
      </c>
      <c r="R131" s="28">
        <v>127</v>
      </c>
      <c r="S131" s="37"/>
      <c r="T131" s="37"/>
      <c r="U131" s="37"/>
      <c r="V131" s="40"/>
      <c r="W131" s="124"/>
      <c r="X131" s="119"/>
      <c r="Y131" s="42"/>
      <c r="AA131" s="111" t="s">
        <v>2017</v>
      </c>
      <c r="AB131" s="119">
        <v>1.262457779075101</v>
      </c>
      <c r="AC131" s="41">
        <v>127</v>
      </c>
      <c r="AD131" s="37"/>
      <c r="AE131" s="37"/>
      <c r="AF131" s="37"/>
      <c r="AH131" s="129"/>
      <c r="AI131" s="30"/>
      <c r="AJ131" s="42"/>
      <c r="AL131" s="81"/>
      <c r="AM131" s="30"/>
      <c r="AN131" s="42"/>
      <c r="AO131" s="37"/>
      <c r="AP131" s="37"/>
      <c r="AQ131" s="37"/>
    </row>
    <row r="132" spans="1:43" s="61" customFormat="1" x14ac:dyDescent="0.25">
      <c r="A132" s="116"/>
      <c r="B132" s="119"/>
      <c r="C132" s="42"/>
      <c r="E132" s="71" t="s">
        <v>1548</v>
      </c>
      <c r="F132" s="119">
        <v>1.3171079903557379</v>
      </c>
      <c r="G132" s="28">
        <v>128</v>
      </c>
      <c r="H132" s="36"/>
      <c r="I132" s="37"/>
      <c r="J132" s="37"/>
      <c r="K132" s="37"/>
      <c r="L132" s="116"/>
      <c r="M132" s="119"/>
      <c r="N132" s="42"/>
      <c r="P132" s="111" t="s">
        <v>1837</v>
      </c>
      <c r="Q132" s="119">
        <v>1.0517646575173518</v>
      </c>
      <c r="R132" s="28">
        <v>128</v>
      </c>
      <c r="S132" s="37"/>
      <c r="T132" s="37"/>
      <c r="U132" s="37"/>
      <c r="V132" s="40"/>
      <c r="W132" s="124"/>
      <c r="X132" s="119"/>
      <c r="Y132" s="42"/>
      <c r="AA132" s="111" t="s">
        <v>1994</v>
      </c>
      <c r="AB132" s="119">
        <v>1.2544076780219333</v>
      </c>
      <c r="AC132" s="41">
        <v>128</v>
      </c>
      <c r="AD132" s="37"/>
      <c r="AE132" s="37"/>
      <c r="AF132" s="37"/>
      <c r="AH132" s="129"/>
      <c r="AI132" s="30"/>
      <c r="AJ132" s="42"/>
      <c r="AL132" s="81"/>
      <c r="AM132" s="30"/>
      <c r="AN132" s="42"/>
      <c r="AO132" s="37"/>
      <c r="AP132" s="37"/>
      <c r="AQ132" s="37"/>
    </row>
    <row r="133" spans="1:43" s="61" customFormat="1" ht="15" thickBot="1" x14ac:dyDescent="0.3">
      <c r="A133" s="116"/>
      <c r="B133" s="119"/>
      <c r="C133" s="42"/>
      <c r="E133" s="71" t="s">
        <v>1638</v>
      </c>
      <c r="F133" s="119">
        <v>1.3088815763136612</v>
      </c>
      <c r="G133" s="28">
        <v>129</v>
      </c>
      <c r="H133" s="36"/>
      <c r="I133" s="37"/>
      <c r="J133" s="37"/>
      <c r="K133" s="37"/>
      <c r="L133" s="116"/>
      <c r="M133" s="119"/>
      <c r="N133" s="42"/>
      <c r="P133" s="111" t="s">
        <v>1730</v>
      </c>
      <c r="Q133" s="119">
        <v>1.0468886701662292</v>
      </c>
      <c r="R133" s="28">
        <v>129</v>
      </c>
      <c r="S133" s="37"/>
      <c r="T133" s="37"/>
      <c r="U133" s="37"/>
      <c r="V133" s="40"/>
      <c r="W133" s="124"/>
      <c r="X133" s="119"/>
      <c r="Y133" s="42"/>
      <c r="AA133" s="77" t="s">
        <v>1965</v>
      </c>
      <c r="AB133" s="120">
        <v>1.2497970759993811</v>
      </c>
      <c r="AC133" s="55">
        <v>129</v>
      </c>
      <c r="AD133" s="37"/>
      <c r="AE133" s="37"/>
      <c r="AF133" s="37"/>
      <c r="AH133" s="129"/>
      <c r="AI133" s="30"/>
      <c r="AJ133" s="42"/>
      <c r="AL133" s="81"/>
      <c r="AM133" s="30"/>
      <c r="AN133" s="42"/>
      <c r="AO133" s="37"/>
      <c r="AP133" s="37"/>
      <c r="AQ133" s="37"/>
    </row>
    <row r="134" spans="1:43" s="61" customFormat="1" x14ac:dyDescent="0.25">
      <c r="A134" s="116"/>
      <c r="B134" s="119"/>
      <c r="C134" s="42"/>
      <c r="E134" s="71" t="s">
        <v>1618</v>
      </c>
      <c r="F134" s="119">
        <v>1.3061507301993391</v>
      </c>
      <c r="G134" s="28">
        <v>130</v>
      </c>
      <c r="H134" s="36"/>
      <c r="I134" s="37"/>
      <c r="J134" s="37"/>
      <c r="K134" s="37"/>
      <c r="L134" s="116"/>
      <c r="M134" s="119"/>
      <c r="N134" s="42"/>
      <c r="P134" s="111" t="s">
        <v>1836</v>
      </c>
      <c r="Q134" s="119">
        <v>0.95288080082768634</v>
      </c>
      <c r="R134" s="28">
        <v>130</v>
      </c>
      <c r="S134" s="37"/>
      <c r="T134" s="37"/>
      <c r="U134" s="37"/>
      <c r="V134" s="40"/>
      <c r="W134" s="124"/>
      <c r="X134" s="119"/>
      <c r="Y134" s="42"/>
      <c r="AA134" s="111" t="s">
        <v>1875</v>
      </c>
      <c r="AB134" s="119">
        <v>1.2461088852917697</v>
      </c>
      <c r="AC134" s="41">
        <v>130</v>
      </c>
      <c r="AD134" s="37"/>
      <c r="AE134" s="37"/>
      <c r="AF134" s="37"/>
      <c r="AH134" s="129"/>
      <c r="AI134" s="30"/>
      <c r="AJ134" s="42"/>
      <c r="AL134" s="81"/>
      <c r="AM134" s="30"/>
      <c r="AN134" s="42"/>
      <c r="AO134" s="37"/>
      <c r="AP134" s="37"/>
      <c r="AQ134" s="37"/>
    </row>
    <row r="135" spans="1:43" s="61" customFormat="1" ht="15" thickBot="1" x14ac:dyDescent="0.3">
      <c r="A135" s="116"/>
      <c r="B135" s="119"/>
      <c r="C135" s="42"/>
      <c r="E135" s="77" t="s">
        <v>1617</v>
      </c>
      <c r="F135" s="120">
        <v>1.2961837757168744</v>
      </c>
      <c r="G135" s="57">
        <v>131</v>
      </c>
      <c r="H135" s="36"/>
      <c r="I135" s="37"/>
      <c r="J135" s="37"/>
      <c r="K135" s="37"/>
      <c r="L135" s="116"/>
      <c r="M135" s="119"/>
      <c r="N135" s="42"/>
      <c r="P135" s="111" t="s">
        <v>1835</v>
      </c>
      <c r="Q135" s="119">
        <v>0.8412801732111902</v>
      </c>
      <c r="R135" s="28">
        <v>131</v>
      </c>
      <c r="S135" s="37"/>
      <c r="T135" s="37"/>
      <c r="U135" s="37"/>
      <c r="V135" s="40"/>
      <c r="W135" s="124"/>
      <c r="X135" s="119"/>
      <c r="Y135" s="42"/>
      <c r="AA135" s="111" t="s">
        <v>1964</v>
      </c>
      <c r="AB135" s="119">
        <v>1.2418633002864623</v>
      </c>
      <c r="AC135" s="41">
        <v>131</v>
      </c>
      <c r="AD135" s="37"/>
      <c r="AE135" s="37"/>
      <c r="AF135" s="37"/>
      <c r="AH135" s="129"/>
      <c r="AI135" s="30"/>
      <c r="AJ135" s="42"/>
      <c r="AL135" s="81"/>
      <c r="AM135" s="30"/>
      <c r="AN135" s="42"/>
      <c r="AO135" s="37"/>
      <c r="AP135" s="37"/>
      <c r="AQ135" s="37"/>
    </row>
    <row r="136" spans="1:43" s="61" customFormat="1" x14ac:dyDescent="0.25">
      <c r="A136" s="116"/>
      <c r="B136" s="119"/>
      <c r="C136" s="42"/>
      <c r="E136" s="71" t="s">
        <v>1637</v>
      </c>
      <c r="F136" s="119">
        <v>1.2693696506777477</v>
      </c>
      <c r="G136" s="28">
        <v>132</v>
      </c>
      <c r="H136" s="36"/>
      <c r="I136" s="37"/>
      <c r="J136" s="37"/>
      <c r="K136" s="37"/>
      <c r="L136" s="71"/>
      <c r="M136" s="28"/>
      <c r="N136" s="28"/>
      <c r="O136" s="38"/>
      <c r="P136" s="71"/>
      <c r="Q136" s="28"/>
      <c r="R136" s="28"/>
      <c r="S136" s="37"/>
      <c r="T136" s="37"/>
      <c r="U136" s="37"/>
      <c r="V136" s="40"/>
      <c r="W136" s="124"/>
      <c r="X136" s="119"/>
      <c r="Y136" s="42"/>
      <c r="AA136" s="111" t="s">
        <v>1913</v>
      </c>
      <c r="AB136" s="119">
        <v>1.2226625538782097</v>
      </c>
      <c r="AC136" s="41">
        <v>132</v>
      </c>
      <c r="AD136" s="37"/>
      <c r="AE136" s="37"/>
      <c r="AF136" s="37"/>
      <c r="AH136" s="129"/>
      <c r="AI136" s="30"/>
      <c r="AJ136" s="42"/>
      <c r="AL136" s="81"/>
      <c r="AM136" s="30"/>
      <c r="AN136" s="42"/>
      <c r="AO136" s="37"/>
      <c r="AP136" s="37"/>
      <c r="AQ136" s="37"/>
    </row>
    <row r="137" spans="1:43" s="61" customFormat="1" x14ac:dyDescent="0.25">
      <c r="A137" s="116"/>
      <c r="B137" s="119"/>
      <c r="C137" s="42"/>
      <c r="E137" s="71" t="s">
        <v>1547</v>
      </c>
      <c r="F137" s="119">
        <v>1.2555782327312717</v>
      </c>
      <c r="G137" s="28">
        <v>133</v>
      </c>
      <c r="H137" s="36"/>
      <c r="I137" s="37"/>
      <c r="J137" s="37"/>
      <c r="K137" s="37"/>
      <c r="L137" s="71"/>
      <c r="M137" s="28"/>
      <c r="N137" s="28"/>
      <c r="O137" s="38"/>
      <c r="P137" s="71"/>
      <c r="Q137" s="28"/>
      <c r="R137" s="28"/>
      <c r="S137" s="37"/>
      <c r="T137" s="37"/>
      <c r="U137" s="37"/>
      <c r="V137" s="40"/>
      <c r="W137" s="124"/>
      <c r="X137" s="119"/>
      <c r="Y137" s="42"/>
      <c r="AA137" s="111" t="s">
        <v>1912</v>
      </c>
      <c r="AB137" s="119">
        <v>1.1904275529589605</v>
      </c>
      <c r="AC137" s="41">
        <v>133</v>
      </c>
      <c r="AD137" s="37"/>
      <c r="AE137" s="37"/>
      <c r="AF137" s="37"/>
      <c r="AH137" s="129"/>
      <c r="AI137" s="30"/>
      <c r="AJ137" s="42"/>
      <c r="AL137" s="81"/>
      <c r="AM137" s="30"/>
      <c r="AN137" s="42"/>
      <c r="AO137" s="37"/>
      <c r="AP137" s="37"/>
      <c r="AQ137" s="37"/>
    </row>
    <row r="138" spans="1:43" s="61" customFormat="1" x14ac:dyDescent="0.25">
      <c r="A138" s="116"/>
      <c r="B138" s="119"/>
      <c r="C138" s="42"/>
      <c r="E138" s="71" t="s">
        <v>1546</v>
      </c>
      <c r="F138" s="119">
        <v>1.2356631487669725</v>
      </c>
      <c r="G138" s="28">
        <v>134</v>
      </c>
      <c r="H138" s="36"/>
      <c r="I138" s="37"/>
      <c r="J138" s="37"/>
      <c r="K138" s="37"/>
      <c r="L138" s="71"/>
      <c r="M138" s="28"/>
      <c r="N138" s="28"/>
      <c r="O138" s="38"/>
      <c r="P138" s="71"/>
      <c r="Q138" s="28"/>
      <c r="R138" s="28"/>
      <c r="S138" s="37"/>
      <c r="T138" s="37"/>
      <c r="U138" s="37"/>
      <c r="V138" s="40"/>
      <c r="W138" s="124"/>
      <c r="X138" s="119"/>
      <c r="Y138" s="42"/>
      <c r="AA138" s="111" t="s">
        <v>1963</v>
      </c>
      <c r="AB138" s="119">
        <v>1.1865290047091002</v>
      </c>
      <c r="AC138" s="41">
        <v>134</v>
      </c>
      <c r="AD138" s="37"/>
      <c r="AE138" s="37"/>
      <c r="AF138" s="37"/>
      <c r="AH138" s="129"/>
      <c r="AI138" s="30"/>
      <c r="AJ138" s="42"/>
      <c r="AL138" s="81"/>
      <c r="AM138" s="30"/>
      <c r="AN138" s="42"/>
      <c r="AO138" s="37"/>
      <c r="AP138" s="37"/>
      <c r="AQ138" s="37"/>
    </row>
    <row r="139" spans="1:43" s="61" customFormat="1" x14ac:dyDescent="0.25">
      <c r="A139" s="116"/>
      <c r="B139" s="119"/>
      <c r="C139" s="42"/>
      <c r="E139" s="71" t="s">
        <v>1511</v>
      </c>
      <c r="F139" s="119">
        <v>1.2333717645313753</v>
      </c>
      <c r="G139" s="28">
        <v>135</v>
      </c>
      <c r="H139" s="36"/>
      <c r="I139" s="37"/>
      <c r="J139" s="37"/>
      <c r="K139" s="37"/>
      <c r="L139" s="71"/>
      <c r="M139" s="28"/>
      <c r="N139" s="28"/>
      <c r="O139" s="38"/>
      <c r="P139" s="71"/>
      <c r="Q139" s="28"/>
      <c r="R139" s="28"/>
      <c r="S139" s="37"/>
      <c r="T139" s="37"/>
      <c r="U139" s="37"/>
      <c r="V139" s="40"/>
      <c r="W139" s="124"/>
      <c r="X139" s="119"/>
      <c r="Y139" s="42"/>
      <c r="AA139" s="111" t="s">
        <v>1962</v>
      </c>
      <c r="AB139" s="119">
        <v>1.1832443204967453</v>
      </c>
      <c r="AC139" s="41">
        <v>135</v>
      </c>
      <c r="AD139" s="37"/>
      <c r="AE139" s="37"/>
      <c r="AF139" s="37"/>
      <c r="AH139" s="129"/>
      <c r="AI139" s="30"/>
      <c r="AJ139" s="42"/>
      <c r="AL139" s="81"/>
      <c r="AM139" s="30"/>
      <c r="AN139" s="42"/>
      <c r="AO139" s="37"/>
      <c r="AP139" s="37"/>
      <c r="AQ139" s="37"/>
    </row>
    <row r="140" spans="1:43" s="61" customFormat="1" x14ac:dyDescent="0.25">
      <c r="A140" s="116"/>
      <c r="B140" s="119"/>
      <c r="C140" s="42"/>
      <c r="E140" s="71" t="s">
        <v>1616</v>
      </c>
      <c r="F140" s="119">
        <v>1.2226841488114273</v>
      </c>
      <c r="G140" s="28">
        <v>136</v>
      </c>
      <c r="H140" s="36"/>
      <c r="I140" s="37"/>
      <c r="J140" s="37"/>
      <c r="K140" s="37"/>
      <c r="L140" s="71"/>
      <c r="M140" s="28"/>
      <c r="N140" s="28"/>
      <c r="O140" s="38"/>
      <c r="P140" s="71"/>
      <c r="Q140" s="28"/>
      <c r="R140" s="28"/>
      <c r="S140" s="37"/>
      <c r="T140" s="37"/>
      <c r="U140" s="37"/>
      <c r="V140" s="40"/>
      <c r="W140" s="124"/>
      <c r="X140" s="119"/>
      <c r="Y140" s="42"/>
      <c r="AA140" s="111" t="s">
        <v>1993</v>
      </c>
      <c r="AB140" s="119">
        <v>1.1703073106589488</v>
      </c>
      <c r="AC140" s="41">
        <v>136</v>
      </c>
      <c r="AD140" s="37"/>
      <c r="AE140" s="37"/>
      <c r="AF140" s="37"/>
      <c r="AH140" s="129"/>
      <c r="AI140" s="30"/>
      <c r="AJ140" s="42"/>
      <c r="AL140" s="81"/>
      <c r="AM140" s="30"/>
      <c r="AN140" s="42"/>
      <c r="AO140" s="37"/>
      <c r="AP140" s="37"/>
      <c r="AQ140" s="37"/>
    </row>
    <row r="141" spans="1:43" s="61" customFormat="1" x14ac:dyDescent="0.25">
      <c r="A141" s="116"/>
      <c r="B141" s="119"/>
      <c r="C141" s="42"/>
      <c r="E141" s="71" t="s">
        <v>1574</v>
      </c>
      <c r="F141" s="119">
        <v>1.2204858270150365</v>
      </c>
      <c r="G141" s="28">
        <v>137</v>
      </c>
      <c r="H141" s="36"/>
      <c r="I141" s="37"/>
      <c r="J141" s="37"/>
      <c r="K141" s="37"/>
      <c r="L141" s="71"/>
      <c r="M141" s="28"/>
      <c r="N141" s="28"/>
      <c r="O141" s="38"/>
      <c r="P141" s="71"/>
      <c r="Q141" s="28"/>
      <c r="R141" s="28"/>
      <c r="S141" s="37"/>
      <c r="T141" s="37"/>
      <c r="U141" s="37"/>
      <c r="V141" s="40"/>
      <c r="W141" s="124"/>
      <c r="X141" s="119"/>
      <c r="Y141" s="42"/>
      <c r="AA141" s="111" t="s">
        <v>1961</v>
      </c>
      <c r="AB141" s="119">
        <v>1.1650016897173592</v>
      </c>
      <c r="AC141" s="41">
        <v>137</v>
      </c>
      <c r="AD141" s="37"/>
      <c r="AE141" s="37"/>
      <c r="AF141" s="37"/>
      <c r="AH141" s="129"/>
      <c r="AI141" s="30"/>
      <c r="AJ141" s="42"/>
      <c r="AL141" s="81"/>
      <c r="AM141" s="30"/>
      <c r="AN141" s="42"/>
      <c r="AO141" s="37"/>
      <c r="AP141" s="37"/>
      <c r="AQ141" s="37"/>
    </row>
    <row r="142" spans="1:43" s="61" customFormat="1" x14ac:dyDescent="0.25">
      <c r="A142" s="116"/>
      <c r="B142" s="119"/>
      <c r="C142" s="42"/>
      <c r="E142" s="71" t="s">
        <v>1636</v>
      </c>
      <c r="F142" s="119">
        <v>1.1977437769717931</v>
      </c>
      <c r="G142" s="28">
        <v>138</v>
      </c>
      <c r="H142" s="36"/>
      <c r="I142" s="37"/>
      <c r="J142" s="37"/>
      <c r="K142" s="37"/>
      <c r="L142" s="71"/>
      <c r="M142" s="28"/>
      <c r="N142" s="28"/>
      <c r="O142" s="38"/>
      <c r="P142" s="71"/>
      <c r="Q142" s="28"/>
      <c r="R142" s="28"/>
      <c r="S142" s="37"/>
      <c r="T142" s="37"/>
      <c r="U142" s="37"/>
      <c r="V142" s="40"/>
      <c r="W142" s="124"/>
      <c r="X142" s="119"/>
      <c r="Y142" s="42"/>
      <c r="AA142" s="111" t="s">
        <v>1960</v>
      </c>
      <c r="AB142" s="119">
        <v>1.1575227164338435</v>
      </c>
      <c r="AC142" s="41">
        <v>138</v>
      </c>
      <c r="AD142" s="37"/>
      <c r="AE142" s="37"/>
      <c r="AF142" s="37"/>
      <c r="AH142" s="129"/>
      <c r="AI142" s="30"/>
      <c r="AJ142" s="42"/>
      <c r="AL142" s="81"/>
      <c r="AM142" s="30"/>
      <c r="AN142" s="42"/>
      <c r="AO142" s="37"/>
      <c r="AP142" s="37"/>
      <c r="AQ142" s="37"/>
    </row>
    <row r="143" spans="1:43" s="61" customFormat="1" x14ac:dyDescent="0.25">
      <c r="A143" s="116"/>
      <c r="B143" s="119"/>
      <c r="C143" s="42"/>
      <c r="E143" s="71" t="s">
        <v>1545</v>
      </c>
      <c r="F143" s="119">
        <v>1.1946195169409077</v>
      </c>
      <c r="G143" s="28">
        <v>139</v>
      </c>
      <c r="H143" s="36"/>
      <c r="I143" s="37"/>
      <c r="J143" s="37"/>
      <c r="K143" s="37"/>
      <c r="L143" s="71"/>
      <c r="M143" s="28"/>
      <c r="N143" s="28"/>
      <c r="O143" s="38"/>
      <c r="P143" s="71"/>
      <c r="Q143" s="28"/>
      <c r="R143" s="28"/>
      <c r="S143" s="37"/>
      <c r="T143" s="37"/>
      <c r="U143" s="37"/>
      <c r="V143" s="40"/>
      <c r="W143" s="124"/>
      <c r="X143" s="119"/>
      <c r="Y143" s="42"/>
      <c r="AA143" s="111" t="s">
        <v>1874</v>
      </c>
      <c r="AB143" s="119">
        <v>1.1516967091240691</v>
      </c>
      <c r="AC143" s="41">
        <v>139</v>
      </c>
      <c r="AD143" s="37"/>
      <c r="AE143" s="37"/>
      <c r="AF143" s="37"/>
      <c r="AH143" s="129"/>
      <c r="AI143" s="30"/>
      <c r="AJ143" s="42"/>
      <c r="AL143" s="81"/>
      <c r="AM143" s="30"/>
      <c r="AN143" s="42"/>
      <c r="AO143" s="37"/>
      <c r="AP143" s="37"/>
      <c r="AQ143" s="37"/>
    </row>
    <row r="144" spans="1:43" s="61" customFormat="1" x14ac:dyDescent="0.25">
      <c r="A144" s="116"/>
      <c r="B144" s="119"/>
      <c r="C144" s="42"/>
      <c r="E144" s="71" t="s">
        <v>1573</v>
      </c>
      <c r="F144" s="119">
        <v>1.1853260968381243</v>
      </c>
      <c r="G144" s="28">
        <v>140</v>
      </c>
      <c r="H144" s="36"/>
      <c r="I144" s="37"/>
      <c r="J144" s="37"/>
      <c r="K144" s="37"/>
      <c r="L144" s="71"/>
      <c r="M144" s="28"/>
      <c r="N144" s="28"/>
      <c r="O144" s="38"/>
      <c r="P144" s="71"/>
      <c r="Q144" s="28"/>
      <c r="R144" s="28"/>
      <c r="S144" s="37"/>
      <c r="T144" s="37"/>
      <c r="U144" s="37"/>
      <c r="V144" s="40"/>
      <c r="W144" s="124"/>
      <c r="X144" s="119"/>
      <c r="Y144" s="42"/>
      <c r="AA144" s="111" t="s">
        <v>1911</v>
      </c>
      <c r="AB144" s="119">
        <v>1.1170101934508609</v>
      </c>
      <c r="AC144" s="41">
        <v>140</v>
      </c>
      <c r="AD144" s="37"/>
      <c r="AE144" s="37"/>
      <c r="AF144" s="37"/>
      <c r="AH144" s="129"/>
      <c r="AI144" s="30"/>
      <c r="AJ144" s="42"/>
      <c r="AL144" s="81"/>
      <c r="AM144" s="30"/>
      <c r="AN144" s="42"/>
      <c r="AO144" s="37"/>
      <c r="AP144" s="37"/>
      <c r="AQ144" s="37"/>
    </row>
    <row r="145" spans="1:43" s="61" customFormat="1" x14ac:dyDescent="0.25">
      <c r="A145" s="116"/>
      <c r="B145" s="119"/>
      <c r="C145" s="42"/>
      <c r="E145" s="71" t="s">
        <v>1615</v>
      </c>
      <c r="F145" s="119">
        <v>1.1585118857264685</v>
      </c>
      <c r="G145" s="28">
        <v>141</v>
      </c>
      <c r="H145" s="36"/>
      <c r="I145" s="37"/>
      <c r="J145" s="37"/>
      <c r="K145" s="37"/>
      <c r="L145" s="71"/>
      <c r="M145" s="28"/>
      <c r="N145" s="28"/>
      <c r="O145" s="38"/>
      <c r="P145" s="71"/>
      <c r="Q145" s="28"/>
      <c r="R145" s="28"/>
      <c r="S145" s="37"/>
      <c r="T145" s="37"/>
      <c r="U145" s="37"/>
      <c r="V145" s="40"/>
      <c r="W145" s="124"/>
      <c r="X145" s="119"/>
      <c r="Y145" s="42"/>
      <c r="AA145" s="111" t="s">
        <v>1873</v>
      </c>
      <c r="AB145" s="119">
        <v>1.0915629646448741</v>
      </c>
      <c r="AC145" s="41">
        <v>141</v>
      </c>
      <c r="AD145" s="37"/>
      <c r="AE145" s="37"/>
      <c r="AF145" s="37"/>
      <c r="AH145" s="129"/>
      <c r="AI145" s="30"/>
      <c r="AJ145" s="42"/>
      <c r="AL145" s="81"/>
      <c r="AM145" s="30"/>
      <c r="AN145" s="42"/>
      <c r="AO145" s="37"/>
      <c r="AP145" s="37"/>
      <c r="AQ145" s="37"/>
    </row>
    <row r="146" spans="1:43" s="61" customFormat="1" x14ac:dyDescent="0.25">
      <c r="A146" s="116"/>
      <c r="B146" s="119"/>
      <c r="C146" s="42"/>
      <c r="E146" s="71" t="s">
        <v>1635</v>
      </c>
      <c r="F146" s="119">
        <v>1.1571669909286701</v>
      </c>
      <c r="G146" s="28">
        <v>142</v>
      </c>
      <c r="H146" s="36"/>
      <c r="I146" s="37"/>
      <c r="J146" s="37"/>
      <c r="K146" s="37"/>
      <c r="L146" s="71"/>
      <c r="M146" s="28"/>
      <c r="N146" s="28"/>
      <c r="O146" s="38"/>
      <c r="P146" s="71"/>
      <c r="Q146" s="28"/>
      <c r="R146" s="28"/>
      <c r="S146" s="37"/>
      <c r="T146" s="37"/>
      <c r="U146" s="37"/>
      <c r="V146" s="40"/>
      <c r="W146" s="124"/>
      <c r="X146" s="119"/>
      <c r="Y146" s="42"/>
      <c r="AA146" s="111" t="s">
        <v>2016</v>
      </c>
      <c r="AB146" s="119">
        <v>1.0829927859555482</v>
      </c>
      <c r="AC146" s="41">
        <v>142</v>
      </c>
      <c r="AD146" s="37"/>
      <c r="AE146" s="37"/>
      <c r="AF146" s="37"/>
      <c r="AH146" s="129"/>
      <c r="AI146" s="30"/>
      <c r="AJ146" s="42"/>
      <c r="AL146" s="81"/>
      <c r="AM146" s="30"/>
      <c r="AN146" s="42"/>
      <c r="AO146" s="37"/>
      <c r="AP146" s="37"/>
      <c r="AQ146" s="37"/>
    </row>
    <row r="147" spans="1:43" s="61" customFormat="1" x14ac:dyDescent="0.25">
      <c r="A147" s="116"/>
      <c r="B147" s="119"/>
      <c r="C147" s="42"/>
      <c r="E147" s="71" t="s">
        <v>1544</v>
      </c>
      <c r="F147" s="119">
        <v>1.1522196607588511</v>
      </c>
      <c r="G147" s="28">
        <v>143</v>
      </c>
      <c r="H147" s="36"/>
      <c r="I147" s="37"/>
      <c r="J147" s="37"/>
      <c r="K147" s="37"/>
      <c r="L147" s="71"/>
      <c r="M147" s="28"/>
      <c r="N147" s="28"/>
      <c r="O147" s="38"/>
      <c r="P147" s="71"/>
      <c r="Q147" s="28"/>
      <c r="R147" s="28"/>
      <c r="S147" s="37"/>
      <c r="T147" s="37"/>
      <c r="U147" s="37"/>
      <c r="V147" s="40"/>
      <c r="W147" s="124"/>
      <c r="X147" s="119"/>
      <c r="Y147" s="42"/>
      <c r="AA147" s="111" t="s">
        <v>1872</v>
      </c>
      <c r="AB147" s="119">
        <v>1.0272542829728484</v>
      </c>
      <c r="AC147" s="41">
        <v>143</v>
      </c>
      <c r="AD147" s="37"/>
      <c r="AE147" s="37"/>
      <c r="AF147" s="37"/>
      <c r="AH147" s="129"/>
      <c r="AI147" s="30"/>
      <c r="AJ147" s="42"/>
      <c r="AL147" s="81"/>
      <c r="AM147" s="30"/>
      <c r="AN147" s="42"/>
      <c r="AO147" s="37"/>
      <c r="AP147" s="37"/>
      <c r="AQ147" s="37"/>
    </row>
    <row r="148" spans="1:43" s="61" customFormat="1" x14ac:dyDescent="0.25">
      <c r="A148" s="116"/>
      <c r="B148" s="119"/>
      <c r="C148" s="42"/>
      <c r="E148" s="71" t="s">
        <v>1634</v>
      </c>
      <c r="F148" s="119">
        <v>1.1385599564448075</v>
      </c>
      <c r="G148" s="28">
        <v>144</v>
      </c>
      <c r="H148" s="36"/>
      <c r="I148" s="37"/>
      <c r="J148" s="37"/>
      <c r="K148" s="37"/>
      <c r="L148" s="71"/>
      <c r="M148" s="28"/>
      <c r="N148" s="28"/>
      <c r="O148" s="38"/>
      <c r="P148" s="71"/>
      <c r="Q148" s="28"/>
      <c r="R148" s="28"/>
      <c r="S148" s="37"/>
      <c r="T148" s="37"/>
      <c r="U148" s="37"/>
      <c r="V148" s="40"/>
      <c r="W148" s="124"/>
      <c r="X148" s="119"/>
      <c r="Y148" s="42"/>
      <c r="AA148" s="111" t="s">
        <v>1861</v>
      </c>
      <c r="AB148" s="119">
        <v>1.001472214694314</v>
      </c>
      <c r="AC148" s="41">
        <v>144</v>
      </c>
      <c r="AD148" s="37"/>
      <c r="AE148" s="37"/>
      <c r="AF148" s="37"/>
      <c r="AH148" s="129"/>
      <c r="AI148" s="30"/>
      <c r="AJ148" s="42"/>
      <c r="AL148" s="81"/>
      <c r="AM148" s="30"/>
      <c r="AN148" s="42"/>
      <c r="AO148" s="37"/>
      <c r="AP148" s="37"/>
      <c r="AQ148" s="37"/>
    </row>
    <row r="149" spans="1:43" s="61" customFormat="1" x14ac:dyDescent="0.25">
      <c r="A149" s="116"/>
      <c r="B149" s="119"/>
      <c r="C149" s="42"/>
      <c r="E149" s="71" t="s">
        <v>1572</v>
      </c>
      <c r="F149" s="119">
        <v>1.1286568846706302</v>
      </c>
      <c r="G149" s="28">
        <v>145</v>
      </c>
      <c r="H149" s="36"/>
      <c r="I149" s="37"/>
      <c r="J149" s="37"/>
      <c r="K149" s="37"/>
      <c r="L149" s="71"/>
      <c r="M149" s="28"/>
      <c r="N149" s="28"/>
      <c r="O149" s="38"/>
      <c r="P149" s="71"/>
      <c r="Q149" s="28"/>
      <c r="R149" s="28"/>
      <c r="S149" s="37"/>
      <c r="T149" s="37"/>
      <c r="U149" s="37"/>
      <c r="V149" s="40"/>
      <c r="W149" s="44"/>
      <c r="X149" s="31"/>
      <c r="Y149" s="41"/>
      <c r="Z149" s="40"/>
      <c r="AA149" s="44"/>
      <c r="AB149" s="31"/>
      <c r="AC149" s="41"/>
      <c r="AD149" s="37"/>
      <c r="AE149" s="37"/>
      <c r="AF149" s="37"/>
      <c r="AH149" s="81"/>
      <c r="AI149" s="30"/>
      <c r="AJ149" s="42"/>
      <c r="AL149" s="81"/>
      <c r="AM149" s="30"/>
      <c r="AN149" s="42"/>
      <c r="AO149" s="37"/>
      <c r="AP149" s="37"/>
      <c r="AQ149" s="37"/>
    </row>
    <row r="150" spans="1:43" s="61" customFormat="1" x14ac:dyDescent="0.25">
      <c r="A150" s="116"/>
      <c r="B150" s="119"/>
      <c r="C150" s="42"/>
      <c r="E150" s="71" t="s">
        <v>1633</v>
      </c>
      <c r="F150" s="119">
        <v>1.1275190353805873</v>
      </c>
      <c r="G150" s="28">
        <v>146</v>
      </c>
      <c r="H150" s="36"/>
      <c r="I150" s="37"/>
      <c r="J150" s="37"/>
      <c r="K150" s="37"/>
      <c r="L150" s="71"/>
      <c r="M150" s="28"/>
      <c r="N150" s="28"/>
      <c r="O150" s="38"/>
      <c r="P150" s="71"/>
      <c r="Q150" s="28"/>
      <c r="R150" s="28"/>
      <c r="S150" s="37"/>
      <c r="T150" s="37"/>
      <c r="U150" s="37"/>
      <c r="V150" s="40"/>
      <c r="W150" s="44"/>
      <c r="X150" s="31"/>
      <c r="Y150" s="41"/>
      <c r="Z150" s="40"/>
      <c r="AA150" s="44"/>
      <c r="AB150" s="31"/>
      <c r="AC150" s="41"/>
      <c r="AD150" s="37"/>
      <c r="AE150" s="37"/>
      <c r="AF150" s="37"/>
      <c r="AH150" s="81"/>
      <c r="AI150" s="30"/>
      <c r="AJ150" s="42"/>
      <c r="AL150" s="81"/>
      <c r="AM150" s="30"/>
      <c r="AN150" s="42"/>
      <c r="AO150" s="37"/>
      <c r="AP150" s="37"/>
      <c r="AQ150" s="37"/>
    </row>
    <row r="151" spans="1:43" s="61" customFormat="1" x14ac:dyDescent="0.25">
      <c r="A151" s="116"/>
      <c r="B151" s="119"/>
      <c r="C151" s="42"/>
      <c r="E151" s="71" t="s">
        <v>1435</v>
      </c>
      <c r="F151" s="119">
        <v>1.1221977251427686</v>
      </c>
      <c r="G151" s="28">
        <v>147</v>
      </c>
      <c r="H151" s="36"/>
      <c r="I151" s="37"/>
      <c r="J151" s="37"/>
      <c r="K151" s="37"/>
      <c r="L151" s="71"/>
      <c r="M151" s="28"/>
      <c r="N151" s="28"/>
      <c r="O151" s="38"/>
      <c r="P151" s="71"/>
      <c r="Q151" s="28"/>
      <c r="R151" s="28"/>
      <c r="S151" s="37"/>
      <c r="T151" s="37"/>
      <c r="U151" s="37"/>
      <c r="V151" s="40"/>
      <c r="W151" s="44"/>
      <c r="X151" s="31"/>
      <c r="Y151" s="41"/>
      <c r="Z151" s="40"/>
      <c r="AA151" s="44"/>
      <c r="AB151" s="31"/>
      <c r="AC151" s="41"/>
      <c r="AD151" s="37"/>
      <c r="AE151" s="37"/>
      <c r="AF151" s="37"/>
      <c r="AH151" s="81"/>
      <c r="AI151" s="30"/>
      <c r="AJ151" s="42"/>
      <c r="AL151" s="81"/>
      <c r="AM151" s="30"/>
      <c r="AN151" s="42"/>
      <c r="AO151" s="37"/>
      <c r="AP151" s="37"/>
      <c r="AQ151" s="37"/>
    </row>
    <row r="152" spans="1:43" s="61" customFormat="1" x14ac:dyDescent="0.25">
      <c r="A152" s="116"/>
      <c r="B152" s="119"/>
      <c r="C152" s="42"/>
      <c r="E152" s="71" t="s">
        <v>1614</v>
      </c>
      <c r="F152" s="119">
        <v>1.0799488327470419</v>
      </c>
      <c r="G152" s="28">
        <v>148</v>
      </c>
      <c r="H152" s="36"/>
      <c r="I152" s="37"/>
      <c r="J152" s="37"/>
      <c r="K152" s="37"/>
      <c r="L152" s="71"/>
      <c r="M152" s="28"/>
      <c r="N152" s="28"/>
      <c r="O152" s="38"/>
      <c r="P152" s="71"/>
      <c r="Q152" s="28"/>
      <c r="R152" s="28"/>
      <c r="S152" s="37"/>
      <c r="T152" s="37"/>
      <c r="U152" s="37"/>
      <c r="V152" s="40"/>
      <c r="W152" s="44"/>
      <c r="X152" s="31"/>
      <c r="Y152" s="41"/>
      <c r="Z152" s="40"/>
      <c r="AA152" s="44"/>
      <c r="AB152" s="31"/>
      <c r="AC152" s="41"/>
      <c r="AD152" s="37"/>
      <c r="AE152" s="37"/>
      <c r="AF152" s="37"/>
      <c r="AH152" s="81"/>
      <c r="AI152" s="30"/>
      <c r="AJ152" s="42"/>
      <c r="AL152" s="81"/>
      <c r="AM152" s="30"/>
      <c r="AN152" s="42"/>
      <c r="AO152" s="37"/>
      <c r="AP152" s="37"/>
      <c r="AQ152" s="37"/>
    </row>
    <row r="153" spans="1:43" s="61" customFormat="1" x14ac:dyDescent="0.25">
      <c r="A153" s="116"/>
      <c r="B153" s="119"/>
      <c r="C153" s="42"/>
      <c r="E153" s="71" t="s">
        <v>1613</v>
      </c>
      <c r="F153" s="119">
        <v>1.0342181004157338</v>
      </c>
      <c r="G153" s="28">
        <v>149</v>
      </c>
      <c r="H153" s="36"/>
      <c r="I153" s="37"/>
      <c r="J153" s="37"/>
      <c r="K153" s="37"/>
      <c r="L153" s="71"/>
      <c r="M153" s="28"/>
      <c r="N153" s="28"/>
      <c r="O153" s="38"/>
      <c r="P153" s="71"/>
      <c r="Q153" s="28"/>
      <c r="R153" s="28"/>
      <c r="S153" s="37"/>
      <c r="T153" s="37"/>
      <c r="U153" s="37"/>
      <c r="V153" s="44"/>
      <c r="W153" s="44"/>
      <c r="X153" s="31"/>
      <c r="Y153" s="41"/>
      <c r="Z153" s="40"/>
      <c r="AA153" s="44"/>
      <c r="AB153" s="31"/>
      <c r="AC153" s="41"/>
      <c r="AD153" s="37"/>
      <c r="AE153" s="37"/>
      <c r="AF153" s="37"/>
      <c r="AH153" s="81"/>
      <c r="AI153" s="30"/>
      <c r="AJ153" s="42"/>
      <c r="AL153" s="81"/>
      <c r="AM153" s="30"/>
      <c r="AN153" s="42"/>
      <c r="AO153" s="37"/>
      <c r="AP153" s="37"/>
      <c r="AQ153" s="37"/>
    </row>
    <row r="154" spans="1:43" s="61" customFormat="1" x14ac:dyDescent="0.25">
      <c r="A154" s="116"/>
      <c r="B154" s="119"/>
      <c r="C154" s="42"/>
      <c r="E154" s="71" t="s">
        <v>1612</v>
      </c>
      <c r="F154" s="119">
        <v>1.0213729879543758</v>
      </c>
      <c r="G154" s="28">
        <v>150</v>
      </c>
      <c r="H154" s="36"/>
      <c r="I154" s="37"/>
      <c r="J154" s="37"/>
      <c r="K154" s="37"/>
      <c r="L154" s="71"/>
      <c r="M154" s="28"/>
      <c r="N154" s="28"/>
      <c r="O154" s="38"/>
      <c r="P154" s="71"/>
      <c r="Q154" s="28"/>
      <c r="R154" s="28"/>
      <c r="S154" s="37"/>
      <c r="T154" s="37"/>
      <c r="U154" s="37"/>
      <c r="V154" s="40"/>
      <c r="W154" s="44"/>
      <c r="X154" s="31"/>
      <c r="Y154" s="41"/>
      <c r="Z154" s="40"/>
      <c r="AA154" s="44"/>
      <c r="AB154" s="31"/>
      <c r="AC154" s="41"/>
      <c r="AD154" s="37"/>
      <c r="AE154" s="37"/>
      <c r="AF154" s="37"/>
      <c r="AH154" s="81"/>
      <c r="AI154" s="30"/>
      <c r="AJ154" s="42"/>
      <c r="AL154" s="81"/>
      <c r="AM154" s="30"/>
      <c r="AN154" s="42"/>
      <c r="AO154" s="37"/>
      <c r="AP154" s="37"/>
      <c r="AQ154" s="37"/>
    </row>
    <row r="155" spans="1:43" s="61" customFormat="1" x14ac:dyDescent="0.25">
      <c r="A155" s="116"/>
      <c r="B155" s="119"/>
      <c r="C155" s="42"/>
      <c r="E155" s="71" t="s">
        <v>1632</v>
      </c>
      <c r="F155" s="119">
        <v>1.0180065492918278</v>
      </c>
      <c r="G155" s="28">
        <v>151</v>
      </c>
      <c r="H155" s="36"/>
      <c r="I155" s="37"/>
      <c r="J155" s="37"/>
      <c r="K155" s="37"/>
      <c r="L155" s="71"/>
      <c r="M155" s="28"/>
      <c r="N155" s="28"/>
      <c r="O155" s="38"/>
      <c r="P155" s="71"/>
      <c r="Q155" s="28"/>
      <c r="R155" s="28"/>
      <c r="S155" s="37"/>
      <c r="T155" s="37"/>
      <c r="U155" s="37"/>
      <c r="V155" s="40"/>
      <c r="W155" s="44"/>
      <c r="X155" s="31"/>
      <c r="Y155" s="41"/>
      <c r="Z155" s="40"/>
      <c r="AA155" s="44"/>
      <c r="AB155" s="31"/>
      <c r="AC155" s="41"/>
      <c r="AD155" s="37"/>
      <c r="AE155" s="37"/>
      <c r="AF155" s="37"/>
      <c r="AH155" s="81"/>
      <c r="AI155" s="30"/>
      <c r="AJ155" s="42"/>
      <c r="AL155" s="81"/>
      <c r="AM155" s="30"/>
      <c r="AN155" s="42"/>
      <c r="AO155" s="37"/>
      <c r="AP155" s="37"/>
      <c r="AQ155" s="37"/>
    </row>
    <row r="156" spans="1:43" s="61" customFormat="1" x14ac:dyDescent="0.25">
      <c r="A156" s="116"/>
      <c r="B156" s="119"/>
      <c r="C156" s="42"/>
      <c r="E156" s="71" t="s">
        <v>1611</v>
      </c>
      <c r="F156" s="119">
        <v>0.97638844472870689</v>
      </c>
      <c r="G156" s="28">
        <v>152</v>
      </c>
      <c r="H156" s="36"/>
      <c r="I156" s="37"/>
      <c r="J156" s="37"/>
      <c r="K156" s="37"/>
      <c r="L156" s="71"/>
      <c r="M156" s="28"/>
      <c r="N156" s="28"/>
      <c r="O156" s="38"/>
      <c r="P156" s="71"/>
      <c r="Q156" s="28"/>
      <c r="R156" s="28"/>
      <c r="S156" s="37"/>
      <c r="T156" s="37"/>
      <c r="U156" s="37"/>
      <c r="V156" s="40"/>
      <c r="W156" s="44"/>
      <c r="X156" s="31"/>
      <c r="Y156" s="41"/>
      <c r="Z156" s="40"/>
      <c r="AA156" s="44"/>
      <c r="AB156" s="31"/>
      <c r="AC156" s="41"/>
      <c r="AD156" s="37"/>
      <c r="AE156" s="37"/>
      <c r="AF156" s="37"/>
      <c r="AH156" s="81"/>
      <c r="AI156" s="30"/>
      <c r="AJ156" s="42"/>
      <c r="AL156" s="81"/>
      <c r="AM156" s="30"/>
      <c r="AN156" s="42"/>
      <c r="AO156" s="37"/>
      <c r="AP156" s="37"/>
      <c r="AQ156" s="37"/>
    </row>
    <row r="157" spans="1:43" s="61" customFormat="1" x14ac:dyDescent="0.25">
      <c r="A157" s="116"/>
      <c r="B157" s="119"/>
      <c r="C157" s="42"/>
      <c r="E157" s="71" t="s">
        <v>1610</v>
      </c>
      <c r="F157" s="119">
        <v>0.96103826884127486</v>
      </c>
      <c r="G157" s="28">
        <v>153</v>
      </c>
      <c r="H157" s="36"/>
      <c r="I157" s="37"/>
      <c r="J157" s="37"/>
      <c r="K157" s="37"/>
      <c r="L157" s="71"/>
      <c r="M157" s="28"/>
      <c r="N157" s="28"/>
      <c r="O157" s="38"/>
      <c r="P157" s="71"/>
      <c r="Q157" s="28"/>
      <c r="R157" s="28"/>
      <c r="S157" s="37"/>
      <c r="T157" s="37"/>
      <c r="U157" s="37"/>
      <c r="V157" s="40"/>
      <c r="W157" s="44"/>
      <c r="X157" s="31"/>
      <c r="Y157" s="41"/>
      <c r="Z157" s="40"/>
      <c r="AA157" s="44"/>
      <c r="AB157" s="31"/>
      <c r="AC157" s="41"/>
      <c r="AD157" s="37"/>
      <c r="AE157" s="37"/>
      <c r="AF157" s="37"/>
      <c r="AH157" s="81"/>
      <c r="AI157" s="30"/>
      <c r="AJ157" s="42"/>
      <c r="AL157" s="81"/>
      <c r="AM157" s="30"/>
      <c r="AN157" s="42"/>
      <c r="AO157" s="37"/>
      <c r="AP157" s="37"/>
      <c r="AQ157" s="37"/>
    </row>
    <row r="158" spans="1:43" s="61" customFormat="1" x14ac:dyDescent="0.25">
      <c r="A158" s="116"/>
      <c r="B158" s="119"/>
      <c r="C158" s="42"/>
      <c r="E158" s="71" t="s">
        <v>1571</v>
      </c>
      <c r="F158" s="119">
        <v>0.93560337460681087</v>
      </c>
      <c r="G158" s="28">
        <v>154</v>
      </c>
      <c r="H158" s="36"/>
      <c r="I158" s="37"/>
      <c r="J158" s="37"/>
      <c r="K158" s="37"/>
      <c r="L158" s="71"/>
      <c r="M158" s="28"/>
      <c r="N158" s="28"/>
      <c r="O158" s="38"/>
      <c r="P158" s="71"/>
      <c r="Q158" s="28"/>
      <c r="R158" s="28"/>
      <c r="S158" s="37"/>
      <c r="T158" s="37"/>
      <c r="U158" s="37"/>
      <c r="V158" s="40"/>
      <c r="W158" s="44"/>
      <c r="X158" s="31"/>
      <c r="Y158" s="41"/>
      <c r="Z158" s="40"/>
      <c r="AA158" s="44"/>
      <c r="AB158" s="31"/>
      <c r="AC158" s="41"/>
      <c r="AD158" s="37"/>
      <c r="AE158" s="37"/>
      <c r="AF158" s="37"/>
      <c r="AH158" s="81"/>
      <c r="AI158" s="30"/>
      <c r="AJ158" s="42"/>
      <c r="AL158" s="81"/>
      <c r="AM158" s="30"/>
      <c r="AN158" s="42"/>
      <c r="AO158" s="37"/>
      <c r="AP158" s="37"/>
      <c r="AQ158" s="37"/>
    </row>
    <row r="159" spans="1:43" s="61" customFormat="1" x14ac:dyDescent="0.25">
      <c r="A159" s="116"/>
      <c r="B159" s="119"/>
      <c r="C159" s="42"/>
      <c r="E159" s="71" t="s">
        <v>1609</v>
      </c>
      <c r="F159" s="119">
        <v>0.93476175247841375</v>
      </c>
      <c r="G159" s="28">
        <v>155</v>
      </c>
      <c r="H159" s="36"/>
      <c r="I159" s="37"/>
      <c r="J159" s="37"/>
      <c r="K159" s="37"/>
      <c r="L159" s="71"/>
      <c r="M159" s="28"/>
      <c r="N159" s="28"/>
      <c r="O159" s="38"/>
      <c r="P159" s="71"/>
      <c r="Q159" s="28"/>
      <c r="R159" s="28"/>
      <c r="S159" s="37"/>
      <c r="T159" s="37"/>
      <c r="U159" s="37"/>
      <c r="V159" s="40"/>
      <c r="W159" s="44"/>
      <c r="X159" s="31"/>
      <c r="Y159" s="41"/>
      <c r="Z159" s="40"/>
      <c r="AA159" s="44"/>
      <c r="AB159" s="31"/>
      <c r="AC159" s="41"/>
      <c r="AD159" s="37"/>
      <c r="AE159" s="37"/>
      <c r="AF159" s="37"/>
      <c r="AH159" s="81"/>
      <c r="AI159" s="30"/>
      <c r="AJ159" s="42"/>
      <c r="AL159" s="81"/>
      <c r="AM159" s="30"/>
      <c r="AN159" s="42"/>
      <c r="AO159" s="37"/>
      <c r="AP159" s="37"/>
      <c r="AQ159" s="37"/>
    </row>
    <row r="160" spans="1:43" s="61" customFormat="1" x14ac:dyDescent="0.25">
      <c r="A160" s="116"/>
      <c r="B160" s="119"/>
      <c r="C160" s="42"/>
      <c r="E160" s="71" t="s">
        <v>1570</v>
      </c>
      <c r="F160" s="119">
        <v>0.8816523936798849</v>
      </c>
      <c r="G160" s="28">
        <v>156</v>
      </c>
      <c r="H160" s="36"/>
      <c r="I160" s="37"/>
      <c r="J160" s="37"/>
      <c r="K160" s="37"/>
      <c r="L160" s="71"/>
      <c r="M160" s="28"/>
      <c r="N160" s="28"/>
      <c r="O160" s="38"/>
      <c r="P160" s="71"/>
      <c r="Q160" s="28"/>
      <c r="R160" s="28"/>
      <c r="S160" s="37"/>
      <c r="T160" s="37"/>
      <c r="U160" s="37"/>
      <c r="V160" s="40"/>
      <c r="W160" s="44"/>
      <c r="X160" s="31"/>
      <c r="Y160" s="41"/>
      <c r="Z160" s="40"/>
      <c r="AA160" s="44"/>
      <c r="AB160" s="31"/>
      <c r="AC160" s="41"/>
      <c r="AD160" s="37"/>
      <c r="AE160" s="37"/>
      <c r="AF160" s="37"/>
      <c r="AH160" s="81"/>
      <c r="AI160" s="30"/>
      <c r="AJ160" s="42"/>
      <c r="AL160" s="81"/>
      <c r="AM160" s="30"/>
      <c r="AN160" s="42"/>
      <c r="AO160" s="37"/>
      <c r="AP160" s="37"/>
      <c r="AQ160" s="37"/>
    </row>
    <row r="161" spans="1:43" s="61" customFormat="1" x14ac:dyDescent="0.25">
      <c r="A161" s="116"/>
      <c r="B161" s="119"/>
      <c r="C161" s="42"/>
      <c r="E161" s="71" t="s">
        <v>1608</v>
      </c>
      <c r="F161" s="119">
        <v>0.81387911736488638</v>
      </c>
      <c r="G161" s="28">
        <v>157</v>
      </c>
      <c r="H161" s="36"/>
      <c r="I161" s="37"/>
      <c r="J161" s="37"/>
      <c r="K161" s="37"/>
      <c r="L161" s="71"/>
      <c r="M161" s="28"/>
      <c r="N161" s="28"/>
      <c r="O161" s="38"/>
      <c r="P161" s="71"/>
      <c r="Q161" s="28"/>
      <c r="R161" s="28"/>
      <c r="S161" s="37"/>
      <c r="T161" s="37"/>
      <c r="U161" s="37"/>
      <c r="V161" s="40"/>
      <c r="W161" s="44"/>
      <c r="X161" s="31"/>
      <c r="Y161" s="41"/>
      <c r="Z161" s="40"/>
      <c r="AA161" s="44"/>
      <c r="AB161" s="31"/>
      <c r="AC161" s="41"/>
      <c r="AD161" s="37"/>
      <c r="AE161" s="37"/>
      <c r="AF161" s="37"/>
      <c r="AH161" s="81"/>
      <c r="AI161" s="30"/>
      <c r="AJ161" s="42"/>
      <c r="AL161" s="81"/>
      <c r="AM161" s="30"/>
      <c r="AN161" s="42"/>
      <c r="AO161" s="37"/>
      <c r="AP161" s="37"/>
      <c r="AQ161" s="37"/>
    </row>
    <row r="162" spans="1:43" s="61" customFormat="1" x14ac:dyDescent="0.25">
      <c r="A162" s="116"/>
      <c r="B162" s="119"/>
      <c r="C162" s="42"/>
      <c r="E162" s="71" t="s">
        <v>1607</v>
      </c>
      <c r="F162" s="119">
        <v>0.76356465195608147</v>
      </c>
      <c r="G162" s="28">
        <v>158</v>
      </c>
      <c r="H162" s="36"/>
      <c r="I162" s="37"/>
      <c r="J162" s="37"/>
      <c r="K162" s="37"/>
      <c r="L162" s="71"/>
      <c r="M162" s="28"/>
      <c r="N162" s="28"/>
      <c r="O162" s="38"/>
      <c r="P162" s="71"/>
      <c r="Q162" s="28"/>
      <c r="R162" s="28"/>
      <c r="S162" s="37"/>
      <c r="T162" s="37"/>
      <c r="U162" s="37"/>
      <c r="V162" s="40"/>
      <c r="W162" s="44"/>
      <c r="X162" s="31"/>
      <c r="Y162" s="41"/>
      <c r="Z162" s="40"/>
      <c r="AA162" s="44"/>
      <c r="AB162" s="31"/>
      <c r="AC162" s="41"/>
      <c r="AD162" s="37"/>
      <c r="AE162" s="37"/>
      <c r="AF162" s="37"/>
      <c r="AH162" s="81"/>
      <c r="AI162" s="30"/>
      <c r="AJ162" s="42"/>
      <c r="AL162" s="81"/>
      <c r="AM162" s="30"/>
      <c r="AN162" s="42"/>
      <c r="AO162" s="37"/>
      <c r="AP162" s="37"/>
      <c r="AQ162" s="37"/>
    </row>
    <row r="163" spans="1:43" s="61" customFormat="1" x14ac:dyDescent="0.3">
      <c r="A163" s="71"/>
      <c r="B163" s="28"/>
      <c r="C163" s="28"/>
      <c r="D163" s="28"/>
      <c r="E163" s="74"/>
      <c r="F163" s="28"/>
      <c r="G163" s="28"/>
      <c r="H163" s="36"/>
      <c r="I163" s="37"/>
      <c r="J163" s="37"/>
      <c r="K163" s="37"/>
      <c r="L163" s="71"/>
      <c r="M163" s="28"/>
      <c r="N163" s="28"/>
      <c r="O163" s="38"/>
      <c r="P163" s="71"/>
      <c r="Q163" s="28"/>
      <c r="R163" s="28"/>
      <c r="S163" s="37"/>
      <c r="T163" s="37"/>
      <c r="U163" s="37"/>
      <c r="V163" s="40"/>
      <c r="W163" s="44"/>
      <c r="X163" s="31"/>
      <c r="Y163" s="41"/>
      <c r="Z163" s="40"/>
      <c r="AA163" s="44"/>
      <c r="AB163" s="31"/>
      <c r="AC163" s="41"/>
      <c r="AD163" s="37"/>
      <c r="AE163" s="37"/>
      <c r="AF163" s="37"/>
      <c r="AH163" s="81"/>
      <c r="AI163" s="30"/>
      <c r="AJ163" s="42"/>
      <c r="AL163" s="81"/>
      <c r="AM163" s="30"/>
      <c r="AN163" s="42"/>
      <c r="AO163" s="37"/>
      <c r="AP163" s="37"/>
      <c r="AQ163" s="37"/>
    </row>
    <row r="164" spans="1:43" s="61" customFormat="1" x14ac:dyDescent="0.3">
      <c r="A164" s="71"/>
      <c r="B164" s="28"/>
      <c r="C164" s="28"/>
      <c r="D164" s="28"/>
      <c r="E164" s="74"/>
      <c r="F164" s="28"/>
      <c r="G164" s="28"/>
      <c r="H164" s="36"/>
      <c r="I164" s="37"/>
      <c r="J164" s="37"/>
      <c r="K164" s="37"/>
      <c r="L164" s="71"/>
      <c r="M164" s="28"/>
      <c r="N164" s="28"/>
      <c r="O164" s="38"/>
      <c r="P164" s="71"/>
      <c r="Q164" s="28"/>
      <c r="R164" s="28"/>
      <c r="S164" s="37"/>
      <c r="T164" s="37"/>
      <c r="U164" s="37"/>
      <c r="V164" s="40"/>
      <c r="W164" s="44"/>
      <c r="X164" s="31"/>
      <c r="Y164" s="41"/>
      <c r="Z164" s="40"/>
      <c r="AA164" s="44"/>
      <c r="AB164" s="41"/>
      <c r="AC164" s="41"/>
      <c r="AD164" s="37"/>
      <c r="AE164" s="37"/>
      <c r="AF164" s="37"/>
      <c r="AH164" s="81"/>
      <c r="AI164" s="30"/>
      <c r="AJ164" s="42"/>
      <c r="AL164" s="81"/>
      <c r="AM164" s="42"/>
      <c r="AN164" s="42"/>
      <c r="AO164" s="37"/>
      <c r="AP164" s="37"/>
      <c r="AQ164" s="37"/>
    </row>
    <row r="165" spans="1:43" s="61" customFormat="1" x14ac:dyDescent="0.3">
      <c r="A165" s="71"/>
      <c r="B165" s="28"/>
      <c r="C165" s="28"/>
      <c r="D165" s="28"/>
      <c r="E165" s="74"/>
      <c r="F165" s="28"/>
      <c r="G165" s="28"/>
      <c r="H165" s="36"/>
      <c r="I165" s="37"/>
      <c r="J165" s="37"/>
      <c r="K165" s="37"/>
      <c r="L165" s="71"/>
      <c r="M165" s="28"/>
      <c r="N165" s="28"/>
      <c r="O165" s="38"/>
      <c r="P165" s="71"/>
      <c r="Q165" s="28"/>
      <c r="R165" s="28"/>
      <c r="S165" s="37"/>
      <c r="T165" s="37"/>
      <c r="U165" s="37"/>
      <c r="V165" s="40"/>
      <c r="W165" s="44"/>
      <c r="X165" s="31"/>
      <c r="Y165" s="41"/>
      <c r="Z165" s="40"/>
      <c r="AA165" s="44"/>
      <c r="AB165" s="41"/>
      <c r="AC165" s="41"/>
      <c r="AD165" s="37"/>
      <c r="AE165" s="37"/>
      <c r="AF165" s="37"/>
      <c r="AH165" s="81"/>
      <c r="AI165" s="30"/>
      <c r="AJ165" s="42"/>
      <c r="AL165" s="81"/>
      <c r="AM165" s="42"/>
      <c r="AN165" s="42"/>
      <c r="AO165" s="37"/>
      <c r="AP165" s="37"/>
      <c r="AQ165" s="37"/>
    </row>
    <row r="166" spans="1:43" x14ac:dyDescent="0.3">
      <c r="AH166" s="81"/>
      <c r="AI166" s="42"/>
      <c r="AJ166" s="42"/>
      <c r="AK166" s="61"/>
      <c r="AL166" s="81"/>
      <c r="AM166" s="42"/>
      <c r="AN166" s="42"/>
    </row>
    <row r="167" spans="1:43" x14ac:dyDescent="0.3">
      <c r="AH167" s="81"/>
      <c r="AI167" s="42"/>
      <c r="AJ167" s="42"/>
      <c r="AK167" s="61"/>
      <c r="AL167" s="81"/>
      <c r="AM167" s="42"/>
      <c r="AN167" s="42"/>
    </row>
    <row r="168" spans="1:43" x14ac:dyDescent="0.3">
      <c r="AH168" s="81"/>
      <c r="AI168" s="42"/>
      <c r="AJ168" s="42"/>
      <c r="AK168" s="61"/>
      <c r="AL168" s="81"/>
      <c r="AM168" s="42"/>
      <c r="AN168" s="42"/>
    </row>
    <row r="169" spans="1:43" s="61" customFormat="1" x14ac:dyDescent="0.3">
      <c r="A169" s="71"/>
      <c r="B169" s="28"/>
      <c r="C169" s="28"/>
      <c r="D169" s="28"/>
      <c r="E169" s="74"/>
      <c r="F169" s="28"/>
      <c r="G169" s="28"/>
      <c r="H169" s="36"/>
      <c r="I169" s="37"/>
      <c r="J169" s="37"/>
      <c r="K169" s="37"/>
      <c r="L169" s="71"/>
      <c r="M169" s="28"/>
      <c r="N169" s="28"/>
      <c r="O169" s="38"/>
      <c r="P169" s="71"/>
      <c r="Q169" s="28"/>
      <c r="R169" s="28"/>
      <c r="S169" s="37"/>
      <c r="T169" s="37"/>
      <c r="U169" s="37"/>
      <c r="V169" s="40"/>
      <c r="W169" s="44"/>
      <c r="X169" s="31"/>
      <c r="Y169" s="41"/>
      <c r="Z169" s="40"/>
      <c r="AA169" s="44"/>
      <c r="AB169" s="41"/>
      <c r="AC169" s="41"/>
      <c r="AD169" s="37"/>
      <c r="AE169" s="37"/>
      <c r="AF169" s="37"/>
      <c r="AH169" s="81"/>
      <c r="AI169" s="30"/>
      <c r="AJ169" s="42"/>
      <c r="AL169" s="81"/>
      <c r="AM169" s="42"/>
      <c r="AN169" s="42"/>
      <c r="AO169" s="37"/>
      <c r="AP169" s="37"/>
      <c r="AQ169" s="37"/>
    </row>
    <row r="170" spans="1:43" s="61" customFormat="1" x14ac:dyDescent="0.3">
      <c r="A170" s="71"/>
      <c r="B170" s="28"/>
      <c r="C170" s="28"/>
      <c r="D170" s="28"/>
      <c r="E170" s="74"/>
      <c r="F170" s="28"/>
      <c r="G170" s="28"/>
      <c r="H170" s="36"/>
      <c r="I170" s="37"/>
      <c r="J170" s="37"/>
      <c r="K170" s="37"/>
      <c r="L170" s="71"/>
      <c r="M170" s="28"/>
      <c r="N170" s="28"/>
      <c r="O170" s="38"/>
      <c r="P170" s="71"/>
      <c r="Q170" s="28"/>
      <c r="R170" s="28"/>
      <c r="S170" s="37"/>
      <c r="T170" s="37"/>
      <c r="U170" s="37"/>
      <c r="V170" s="40"/>
      <c r="W170" s="44"/>
      <c r="X170" s="31"/>
      <c r="Y170" s="41"/>
      <c r="Z170" s="40"/>
      <c r="AA170" s="44"/>
      <c r="AB170" s="41"/>
      <c r="AC170" s="41"/>
      <c r="AD170" s="37"/>
      <c r="AE170" s="37"/>
      <c r="AF170" s="37"/>
      <c r="AH170" s="81"/>
      <c r="AI170" s="30"/>
      <c r="AJ170" s="42"/>
      <c r="AL170" s="81"/>
      <c r="AM170" s="42"/>
      <c r="AN170" s="42"/>
      <c r="AO170" s="37"/>
      <c r="AP170" s="37"/>
      <c r="AQ170" s="37"/>
    </row>
    <row r="171" spans="1:43" s="61" customFormat="1" x14ac:dyDescent="0.3">
      <c r="A171" s="71"/>
      <c r="B171" s="28"/>
      <c r="C171" s="28"/>
      <c r="D171" s="28"/>
      <c r="E171" s="74"/>
      <c r="F171" s="28"/>
      <c r="G171" s="28"/>
      <c r="H171" s="36"/>
      <c r="I171" s="37"/>
      <c r="J171" s="37"/>
      <c r="K171" s="37"/>
      <c r="L171" s="71"/>
      <c r="M171" s="28"/>
      <c r="N171" s="28"/>
      <c r="O171" s="38"/>
      <c r="P171" s="71"/>
      <c r="Q171" s="28"/>
      <c r="R171" s="28"/>
      <c r="S171" s="37"/>
      <c r="T171" s="37"/>
      <c r="U171" s="37"/>
      <c r="V171" s="40"/>
      <c r="W171" s="44"/>
      <c r="X171" s="31"/>
      <c r="Y171" s="41"/>
      <c r="Z171" s="40"/>
      <c r="AA171" s="44"/>
      <c r="AB171" s="41"/>
      <c r="AC171" s="41"/>
      <c r="AD171" s="37"/>
      <c r="AE171" s="37"/>
      <c r="AF171" s="37"/>
      <c r="AH171" s="81"/>
      <c r="AI171" s="30"/>
      <c r="AJ171" s="42"/>
      <c r="AL171" s="81"/>
      <c r="AM171" s="42"/>
      <c r="AN171" s="42"/>
      <c r="AO171" s="37"/>
      <c r="AP171" s="37"/>
      <c r="AQ171" s="37"/>
    </row>
    <row r="172" spans="1:43" s="61" customFormat="1" x14ac:dyDescent="0.3">
      <c r="A172" s="71"/>
      <c r="B172" s="28"/>
      <c r="C172" s="28"/>
      <c r="D172" s="28"/>
      <c r="E172" s="74"/>
      <c r="F172" s="28"/>
      <c r="G172" s="28"/>
      <c r="H172" s="36"/>
      <c r="I172" s="37"/>
      <c r="J172" s="37"/>
      <c r="K172" s="37"/>
      <c r="L172" s="71"/>
      <c r="M172" s="28"/>
      <c r="N172" s="28"/>
      <c r="O172" s="38"/>
      <c r="P172" s="71"/>
      <c r="Q172" s="28"/>
      <c r="R172" s="28"/>
      <c r="S172" s="37"/>
      <c r="T172" s="37"/>
      <c r="U172" s="37"/>
      <c r="V172" s="40"/>
      <c r="W172" s="44"/>
      <c r="X172" s="31"/>
      <c r="Y172" s="41"/>
      <c r="Z172" s="40"/>
      <c r="AA172" s="44"/>
      <c r="AB172" s="41"/>
      <c r="AC172" s="41"/>
      <c r="AD172" s="37"/>
      <c r="AE172" s="37"/>
      <c r="AF172" s="37"/>
      <c r="AH172" s="81"/>
      <c r="AI172" s="30"/>
      <c r="AJ172" s="42"/>
      <c r="AL172" s="81"/>
      <c r="AM172" s="42"/>
      <c r="AN172" s="42"/>
      <c r="AO172" s="37"/>
      <c r="AP172" s="37"/>
      <c r="AQ172" s="37"/>
    </row>
    <row r="173" spans="1:43" s="61" customFormat="1" x14ac:dyDescent="0.3">
      <c r="A173" s="71"/>
      <c r="B173" s="28"/>
      <c r="C173" s="28"/>
      <c r="D173" s="28"/>
      <c r="E173" s="74"/>
      <c r="F173" s="28"/>
      <c r="G173" s="28"/>
      <c r="H173" s="36"/>
      <c r="I173" s="37"/>
      <c r="J173" s="37"/>
      <c r="K173" s="37"/>
      <c r="L173" s="71"/>
      <c r="M173" s="28"/>
      <c r="N173" s="28"/>
      <c r="O173" s="38"/>
      <c r="P173" s="71"/>
      <c r="Q173" s="28"/>
      <c r="R173" s="28"/>
      <c r="S173" s="37"/>
      <c r="T173" s="37"/>
      <c r="U173" s="37"/>
      <c r="V173" s="40"/>
      <c r="W173" s="44"/>
      <c r="X173" s="31"/>
      <c r="Y173" s="41"/>
      <c r="Z173" s="40"/>
      <c r="AA173" s="44"/>
      <c r="AB173" s="41"/>
      <c r="AC173" s="41"/>
      <c r="AD173" s="37"/>
      <c r="AE173" s="37"/>
      <c r="AF173" s="37"/>
      <c r="AH173" s="81"/>
      <c r="AI173" s="30"/>
      <c r="AJ173" s="42"/>
      <c r="AL173" s="81"/>
      <c r="AM173" s="42"/>
      <c r="AN173" s="42"/>
      <c r="AO173" s="37"/>
      <c r="AP173" s="37"/>
      <c r="AQ173" s="37"/>
    </row>
    <row r="174" spans="1:43" s="61" customFormat="1" x14ac:dyDescent="0.3">
      <c r="A174" s="71"/>
      <c r="B174" s="28"/>
      <c r="C174" s="28"/>
      <c r="D174" s="28"/>
      <c r="E174" s="74"/>
      <c r="F174" s="28"/>
      <c r="G174" s="28"/>
      <c r="H174" s="36"/>
      <c r="I174" s="37"/>
      <c r="J174" s="37"/>
      <c r="K174" s="37"/>
      <c r="L174" s="71"/>
      <c r="M174" s="28"/>
      <c r="N174" s="28"/>
      <c r="O174" s="38"/>
      <c r="P174" s="71"/>
      <c r="Q174" s="28"/>
      <c r="R174" s="28"/>
      <c r="S174" s="37"/>
      <c r="T174" s="37"/>
      <c r="U174" s="37"/>
      <c r="V174" s="40"/>
      <c r="W174" s="44"/>
      <c r="X174" s="31"/>
      <c r="Y174" s="41"/>
      <c r="Z174" s="40"/>
      <c r="AA174" s="44"/>
      <c r="AB174" s="41"/>
      <c r="AC174" s="41"/>
      <c r="AD174" s="37"/>
      <c r="AE174" s="37"/>
      <c r="AF174" s="37"/>
      <c r="AH174" s="44"/>
      <c r="AI174" s="31"/>
      <c r="AJ174" s="41"/>
      <c r="AK174" s="40"/>
      <c r="AL174" s="44"/>
      <c r="AM174" s="41"/>
      <c r="AN174" s="41"/>
      <c r="AO174" s="37"/>
      <c r="AP174" s="37"/>
      <c r="AQ174" s="37"/>
    </row>
    <row r="175" spans="1:43" s="61" customFormat="1" x14ac:dyDescent="0.3">
      <c r="A175" s="71"/>
      <c r="B175" s="28"/>
      <c r="C175" s="28"/>
      <c r="D175" s="28"/>
      <c r="E175" s="74"/>
      <c r="F175" s="28"/>
      <c r="G175" s="28"/>
      <c r="H175" s="36"/>
      <c r="I175" s="37"/>
      <c r="J175" s="37"/>
      <c r="K175" s="37"/>
      <c r="L175" s="71"/>
      <c r="M175" s="28"/>
      <c r="N175" s="28"/>
      <c r="O175" s="38"/>
      <c r="P175" s="71"/>
      <c r="Q175" s="28"/>
      <c r="R175" s="28"/>
      <c r="S175" s="37"/>
      <c r="T175" s="37"/>
      <c r="U175" s="37"/>
      <c r="V175" s="40"/>
      <c r="W175" s="44"/>
      <c r="X175" s="31"/>
      <c r="Y175" s="41"/>
      <c r="Z175" s="40"/>
      <c r="AA175" s="44"/>
      <c r="AB175" s="41"/>
      <c r="AC175" s="41"/>
      <c r="AD175" s="37"/>
      <c r="AE175" s="37"/>
      <c r="AF175" s="37"/>
      <c r="AH175" s="44"/>
      <c r="AI175" s="31"/>
      <c r="AJ175" s="41"/>
      <c r="AK175" s="40"/>
      <c r="AL175" s="44"/>
      <c r="AM175" s="41"/>
      <c r="AN175" s="41"/>
      <c r="AO175" s="37"/>
      <c r="AP175" s="37"/>
      <c r="AQ175" s="37"/>
    </row>
    <row r="176" spans="1:43" s="61" customFormat="1" x14ac:dyDescent="0.3">
      <c r="A176" s="71"/>
      <c r="B176" s="28"/>
      <c r="C176" s="28"/>
      <c r="D176" s="28"/>
      <c r="E176" s="74"/>
      <c r="F176" s="28"/>
      <c r="G176" s="28"/>
      <c r="H176" s="36"/>
      <c r="I176" s="37"/>
      <c r="J176" s="37"/>
      <c r="K176" s="37"/>
      <c r="L176" s="71"/>
      <c r="M176" s="28"/>
      <c r="N176" s="28"/>
      <c r="O176" s="38"/>
      <c r="P176" s="71"/>
      <c r="Q176" s="28"/>
      <c r="R176" s="28"/>
      <c r="S176" s="37"/>
      <c r="T176" s="37"/>
      <c r="U176" s="37"/>
      <c r="V176" s="40"/>
      <c r="W176" s="44"/>
      <c r="X176" s="31"/>
      <c r="Y176" s="41"/>
      <c r="Z176" s="40"/>
      <c r="AA176" s="44"/>
      <c r="AB176" s="41"/>
      <c r="AC176" s="41"/>
      <c r="AD176" s="37"/>
      <c r="AE176" s="37"/>
      <c r="AF176" s="37"/>
      <c r="AH176" s="44"/>
      <c r="AI176" s="31"/>
      <c r="AJ176" s="41"/>
      <c r="AK176" s="40"/>
      <c r="AL176" s="44"/>
      <c r="AM176" s="41"/>
      <c r="AN176" s="41"/>
      <c r="AO176" s="37"/>
      <c r="AP176" s="37"/>
      <c r="AQ176" s="37"/>
    </row>
    <row r="177" spans="1:43" s="61" customFormat="1" x14ac:dyDescent="0.3">
      <c r="A177" s="71"/>
      <c r="B177" s="28"/>
      <c r="C177" s="28"/>
      <c r="D177" s="28"/>
      <c r="E177" s="74"/>
      <c r="F177" s="28"/>
      <c r="G177" s="28"/>
      <c r="H177" s="36"/>
      <c r="I177" s="37"/>
      <c r="J177" s="37"/>
      <c r="K177" s="37"/>
      <c r="L177" s="71"/>
      <c r="M177" s="28"/>
      <c r="N177" s="28"/>
      <c r="O177" s="38"/>
      <c r="P177" s="71"/>
      <c r="Q177" s="28"/>
      <c r="R177" s="28"/>
      <c r="S177" s="37"/>
      <c r="T177" s="37"/>
      <c r="U177" s="37"/>
      <c r="V177" s="40"/>
      <c r="W177" s="44"/>
      <c r="X177" s="31"/>
      <c r="Y177" s="41"/>
      <c r="Z177" s="40"/>
      <c r="AA177" s="44"/>
      <c r="AB177" s="41"/>
      <c r="AC177" s="41"/>
      <c r="AD177" s="37"/>
      <c r="AE177" s="37"/>
      <c r="AF177" s="37"/>
      <c r="AH177" s="44"/>
      <c r="AI177" s="31"/>
      <c r="AJ177" s="41"/>
      <c r="AK177" s="40"/>
      <c r="AL177" s="44"/>
      <c r="AM177" s="41"/>
      <c r="AN177" s="41"/>
      <c r="AO177" s="37"/>
      <c r="AP177" s="37"/>
      <c r="AQ177" s="37"/>
    </row>
    <row r="178" spans="1:43" s="61" customFormat="1" x14ac:dyDescent="0.3">
      <c r="A178" s="71"/>
      <c r="B178" s="28"/>
      <c r="C178" s="28"/>
      <c r="D178" s="28"/>
      <c r="E178" s="74"/>
      <c r="F178" s="28"/>
      <c r="G178" s="28"/>
      <c r="H178" s="36"/>
      <c r="I178" s="37"/>
      <c r="J178" s="37"/>
      <c r="K178" s="37"/>
      <c r="L178" s="71"/>
      <c r="M178" s="28"/>
      <c r="N178" s="28"/>
      <c r="O178" s="38"/>
      <c r="P178" s="71"/>
      <c r="Q178" s="28"/>
      <c r="R178" s="28"/>
      <c r="S178" s="37"/>
      <c r="T178" s="37"/>
      <c r="U178" s="37"/>
      <c r="V178" s="40"/>
      <c r="W178" s="44"/>
      <c r="X178" s="31"/>
      <c r="Y178" s="41"/>
      <c r="Z178" s="40"/>
      <c r="AA178" s="44"/>
      <c r="AB178" s="41"/>
      <c r="AC178" s="41"/>
      <c r="AD178" s="37"/>
      <c r="AE178" s="37"/>
      <c r="AF178" s="37"/>
      <c r="AH178" s="44"/>
      <c r="AI178" s="31"/>
      <c r="AJ178" s="41"/>
      <c r="AK178" s="40"/>
      <c r="AL178" s="44"/>
      <c r="AM178" s="41"/>
      <c r="AN178" s="41"/>
      <c r="AO178" s="37"/>
      <c r="AP178" s="37"/>
      <c r="AQ178" s="37"/>
    </row>
    <row r="179" spans="1:43" s="61" customFormat="1" x14ac:dyDescent="0.3">
      <c r="A179" s="71"/>
      <c r="B179" s="28"/>
      <c r="C179" s="28"/>
      <c r="D179" s="28"/>
      <c r="E179" s="74"/>
      <c r="F179" s="28"/>
      <c r="G179" s="28"/>
      <c r="H179" s="36"/>
      <c r="I179" s="37"/>
      <c r="J179" s="37"/>
      <c r="K179" s="37"/>
      <c r="L179" s="71"/>
      <c r="M179" s="28"/>
      <c r="N179" s="28"/>
      <c r="O179" s="38"/>
      <c r="P179" s="71"/>
      <c r="Q179" s="28"/>
      <c r="R179" s="28"/>
      <c r="S179" s="37"/>
      <c r="T179" s="37"/>
      <c r="U179" s="37"/>
      <c r="V179" s="40"/>
      <c r="W179" s="44"/>
      <c r="X179" s="31"/>
      <c r="Y179" s="41"/>
      <c r="Z179" s="40"/>
      <c r="AA179" s="44"/>
      <c r="AB179" s="41"/>
      <c r="AC179" s="41"/>
      <c r="AD179" s="37"/>
      <c r="AE179" s="37"/>
      <c r="AF179" s="37"/>
      <c r="AH179" s="44"/>
      <c r="AI179" s="31"/>
      <c r="AJ179" s="41"/>
      <c r="AK179" s="40"/>
      <c r="AL179" s="44"/>
      <c r="AM179" s="41"/>
      <c r="AN179" s="41"/>
      <c r="AO179" s="37"/>
      <c r="AP179" s="37"/>
      <c r="AQ179" s="37"/>
    </row>
    <row r="180" spans="1:43" s="61" customFormat="1" x14ac:dyDescent="0.3">
      <c r="A180" s="71"/>
      <c r="B180" s="28"/>
      <c r="C180" s="28"/>
      <c r="D180" s="28"/>
      <c r="E180" s="74"/>
      <c r="F180" s="28"/>
      <c r="G180" s="28"/>
      <c r="H180" s="36"/>
      <c r="I180" s="37"/>
      <c r="J180" s="37"/>
      <c r="K180" s="37"/>
      <c r="L180" s="71"/>
      <c r="M180" s="28"/>
      <c r="N180" s="28"/>
      <c r="O180" s="38"/>
      <c r="P180" s="71"/>
      <c r="Q180" s="28"/>
      <c r="R180" s="28"/>
      <c r="S180" s="37"/>
      <c r="T180" s="37"/>
      <c r="U180" s="37"/>
      <c r="V180" s="40"/>
      <c r="W180" s="44"/>
      <c r="X180" s="31"/>
      <c r="Y180" s="41"/>
      <c r="Z180" s="40"/>
      <c r="AA180" s="44"/>
      <c r="AB180" s="41"/>
      <c r="AC180" s="41"/>
      <c r="AD180" s="37"/>
      <c r="AE180" s="37"/>
      <c r="AF180" s="37"/>
      <c r="AH180" s="44"/>
      <c r="AI180" s="31"/>
      <c r="AJ180" s="41"/>
      <c r="AK180" s="40"/>
      <c r="AL180" s="44"/>
      <c r="AM180" s="41"/>
      <c r="AN180" s="41"/>
      <c r="AO180" s="37"/>
      <c r="AP180" s="37"/>
      <c r="AQ180" s="37"/>
    </row>
    <row r="181" spans="1:43" s="61" customFormat="1" x14ac:dyDescent="0.3">
      <c r="A181" s="71"/>
      <c r="B181" s="28"/>
      <c r="C181" s="28"/>
      <c r="D181" s="28"/>
      <c r="E181" s="74"/>
      <c r="F181" s="28"/>
      <c r="G181" s="28"/>
      <c r="H181" s="36"/>
      <c r="I181" s="37"/>
      <c r="J181" s="37"/>
      <c r="K181" s="37"/>
      <c r="L181" s="71"/>
      <c r="M181" s="28"/>
      <c r="N181" s="28"/>
      <c r="O181" s="38"/>
      <c r="P181" s="71"/>
      <c r="Q181" s="28"/>
      <c r="R181" s="28"/>
      <c r="S181" s="37"/>
      <c r="T181" s="37"/>
      <c r="U181" s="37"/>
      <c r="V181" s="40"/>
      <c r="W181" s="44"/>
      <c r="X181" s="31"/>
      <c r="Y181" s="41"/>
      <c r="Z181" s="40"/>
      <c r="AA181" s="44"/>
      <c r="AB181" s="41"/>
      <c r="AC181" s="41"/>
      <c r="AD181" s="37"/>
      <c r="AE181" s="37"/>
      <c r="AF181" s="37"/>
      <c r="AH181" s="44"/>
      <c r="AI181" s="31"/>
      <c r="AJ181" s="41"/>
      <c r="AK181" s="40"/>
      <c r="AL181" s="44"/>
      <c r="AM181" s="41"/>
      <c r="AN181" s="41"/>
      <c r="AO181" s="37"/>
      <c r="AP181" s="37"/>
      <c r="AQ181" s="37"/>
    </row>
    <row r="182" spans="1:43" s="61" customFormat="1" x14ac:dyDescent="0.3">
      <c r="A182" s="71"/>
      <c r="B182" s="28"/>
      <c r="C182" s="28"/>
      <c r="D182" s="28"/>
      <c r="E182" s="74"/>
      <c r="F182" s="28"/>
      <c r="G182" s="28"/>
      <c r="H182" s="36"/>
      <c r="I182" s="37"/>
      <c r="J182" s="37"/>
      <c r="K182" s="37"/>
      <c r="L182" s="71"/>
      <c r="M182" s="28"/>
      <c r="N182" s="28"/>
      <c r="O182" s="38"/>
      <c r="P182" s="71"/>
      <c r="Q182" s="28"/>
      <c r="R182" s="28"/>
      <c r="S182" s="37"/>
      <c r="T182" s="37"/>
      <c r="U182" s="37"/>
      <c r="V182" s="40"/>
      <c r="W182" s="44"/>
      <c r="X182" s="31"/>
      <c r="Y182" s="41"/>
      <c r="Z182" s="40"/>
      <c r="AA182" s="44"/>
      <c r="AB182" s="41"/>
      <c r="AC182" s="41"/>
      <c r="AD182" s="37"/>
      <c r="AE182" s="37"/>
      <c r="AF182" s="37"/>
      <c r="AH182" s="44"/>
      <c r="AI182" s="31"/>
      <c r="AJ182" s="41"/>
      <c r="AK182" s="40"/>
      <c r="AL182" s="44"/>
      <c r="AM182" s="41"/>
      <c r="AN182" s="41"/>
      <c r="AO182" s="37"/>
      <c r="AP182" s="37"/>
      <c r="AQ182" s="37"/>
    </row>
    <row r="183" spans="1:43" s="61" customFormat="1" x14ac:dyDescent="0.3">
      <c r="A183" s="71"/>
      <c r="B183" s="28"/>
      <c r="C183" s="28"/>
      <c r="D183" s="28"/>
      <c r="E183" s="74"/>
      <c r="F183" s="28"/>
      <c r="G183" s="28"/>
      <c r="H183" s="36"/>
      <c r="I183" s="37"/>
      <c r="J183" s="37"/>
      <c r="K183" s="37"/>
      <c r="L183" s="71"/>
      <c r="M183" s="28"/>
      <c r="N183" s="28"/>
      <c r="O183" s="38"/>
      <c r="P183" s="71"/>
      <c r="Q183" s="28"/>
      <c r="R183" s="28"/>
      <c r="S183" s="37"/>
      <c r="T183" s="37"/>
      <c r="U183" s="37"/>
      <c r="V183" s="40"/>
      <c r="W183" s="44"/>
      <c r="X183" s="31"/>
      <c r="Y183" s="41"/>
      <c r="Z183" s="40"/>
      <c r="AA183" s="44"/>
      <c r="AB183" s="41"/>
      <c r="AC183" s="41"/>
      <c r="AD183" s="37"/>
      <c r="AE183" s="37"/>
      <c r="AF183" s="37"/>
      <c r="AH183" s="44"/>
      <c r="AI183" s="31"/>
      <c r="AJ183" s="41"/>
      <c r="AK183" s="40"/>
      <c r="AL183" s="44"/>
      <c r="AM183" s="41"/>
      <c r="AN183" s="41"/>
      <c r="AO183" s="37"/>
      <c r="AP183" s="37"/>
      <c r="AQ183" s="37"/>
    </row>
    <row r="184" spans="1:43" s="61" customFormat="1" x14ac:dyDescent="0.3">
      <c r="A184" s="71"/>
      <c r="B184" s="28"/>
      <c r="C184" s="28"/>
      <c r="D184" s="28"/>
      <c r="E184" s="74"/>
      <c r="F184" s="28"/>
      <c r="G184" s="28"/>
      <c r="H184" s="36"/>
      <c r="I184" s="37"/>
      <c r="J184" s="37"/>
      <c r="K184" s="37"/>
      <c r="L184" s="71"/>
      <c r="M184" s="28"/>
      <c r="N184" s="28"/>
      <c r="O184" s="38"/>
      <c r="P184" s="71"/>
      <c r="Q184" s="28"/>
      <c r="R184" s="28"/>
      <c r="S184" s="37"/>
      <c r="T184" s="37"/>
      <c r="U184" s="37"/>
      <c r="V184" s="40"/>
      <c r="W184" s="44"/>
      <c r="X184" s="31"/>
      <c r="Y184" s="41"/>
      <c r="Z184" s="40"/>
      <c r="AA184" s="44"/>
      <c r="AB184" s="41"/>
      <c r="AC184" s="41"/>
      <c r="AD184" s="37"/>
      <c r="AE184" s="37"/>
      <c r="AF184" s="37"/>
      <c r="AH184" s="44"/>
      <c r="AI184" s="31"/>
      <c r="AJ184" s="41"/>
      <c r="AK184" s="40"/>
      <c r="AL184" s="44"/>
      <c r="AM184" s="41"/>
      <c r="AN184" s="41"/>
      <c r="AO184" s="37"/>
      <c r="AP184" s="37"/>
      <c r="AQ184" s="37"/>
    </row>
    <row r="185" spans="1:43" s="61" customFormat="1" x14ac:dyDescent="0.3">
      <c r="A185" s="71"/>
      <c r="B185" s="28"/>
      <c r="C185" s="28"/>
      <c r="D185" s="28"/>
      <c r="E185" s="74"/>
      <c r="F185" s="28"/>
      <c r="G185" s="28"/>
      <c r="H185" s="36"/>
      <c r="I185" s="37"/>
      <c r="J185" s="37"/>
      <c r="K185" s="37"/>
      <c r="L185" s="71"/>
      <c r="M185" s="28"/>
      <c r="N185" s="28"/>
      <c r="O185" s="38"/>
      <c r="P185" s="71"/>
      <c r="Q185" s="28"/>
      <c r="R185" s="28"/>
      <c r="S185" s="37"/>
      <c r="T185" s="37"/>
      <c r="U185" s="37"/>
      <c r="V185" s="40"/>
      <c r="W185" s="44"/>
      <c r="X185" s="31"/>
      <c r="Y185" s="41"/>
      <c r="Z185" s="40"/>
      <c r="AA185" s="44"/>
      <c r="AB185" s="41"/>
      <c r="AC185" s="41"/>
      <c r="AD185" s="37"/>
      <c r="AE185" s="37"/>
      <c r="AF185" s="37"/>
      <c r="AH185" s="44"/>
      <c r="AI185" s="31"/>
      <c r="AJ185" s="41"/>
      <c r="AK185" s="40"/>
      <c r="AL185" s="44"/>
      <c r="AM185" s="41"/>
      <c r="AN185" s="41"/>
      <c r="AO185" s="37"/>
      <c r="AP185" s="37"/>
      <c r="AQ185" s="37"/>
    </row>
    <row r="186" spans="1:43" s="61" customFormat="1" x14ac:dyDescent="0.3">
      <c r="A186" s="71"/>
      <c r="B186" s="28"/>
      <c r="C186" s="28"/>
      <c r="D186" s="28"/>
      <c r="E186" s="74"/>
      <c r="F186" s="28"/>
      <c r="G186" s="28"/>
      <c r="H186" s="36"/>
      <c r="I186" s="37"/>
      <c r="J186" s="37"/>
      <c r="K186" s="37"/>
      <c r="L186" s="71"/>
      <c r="M186" s="28"/>
      <c r="N186" s="28"/>
      <c r="O186" s="38"/>
      <c r="P186" s="71"/>
      <c r="Q186" s="28"/>
      <c r="R186" s="28"/>
      <c r="S186" s="37"/>
      <c r="T186" s="37"/>
      <c r="U186" s="37"/>
      <c r="V186" s="40"/>
      <c r="W186" s="44"/>
      <c r="X186" s="31"/>
      <c r="Y186" s="41"/>
      <c r="Z186" s="40"/>
      <c r="AA186" s="44"/>
      <c r="AB186" s="41"/>
      <c r="AC186" s="41"/>
      <c r="AD186" s="37"/>
      <c r="AE186" s="37"/>
      <c r="AF186" s="37"/>
      <c r="AH186" s="44"/>
      <c r="AI186" s="31"/>
      <c r="AJ186" s="41"/>
      <c r="AK186" s="40"/>
      <c r="AL186" s="44"/>
      <c r="AM186" s="41"/>
      <c r="AN186" s="41"/>
      <c r="AO186" s="37"/>
      <c r="AP186" s="37"/>
      <c r="AQ186" s="37"/>
    </row>
    <row r="187" spans="1:43" s="61" customFormat="1" x14ac:dyDescent="0.3">
      <c r="A187" s="71"/>
      <c r="B187" s="28"/>
      <c r="C187" s="28"/>
      <c r="D187" s="28"/>
      <c r="E187" s="74"/>
      <c r="F187" s="28"/>
      <c r="G187" s="28"/>
      <c r="H187" s="36"/>
      <c r="I187" s="37"/>
      <c r="J187" s="37"/>
      <c r="K187" s="37"/>
      <c r="L187" s="71"/>
      <c r="M187" s="28"/>
      <c r="N187" s="28"/>
      <c r="O187" s="38"/>
      <c r="P187" s="71"/>
      <c r="Q187" s="28"/>
      <c r="R187" s="28"/>
      <c r="S187" s="37"/>
      <c r="T187" s="37"/>
      <c r="U187" s="37"/>
      <c r="V187" s="40"/>
      <c r="W187" s="44"/>
      <c r="X187" s="31"/>
      <c r="Y187" s="41"/>
      <c r="Z187" s="40"/>
      <c r="AA187" s="44"/>
      <c r="AB187" s="41"/>
      <c r="AC187" s="41"/>
      <c r="AD187" s="37"/>
      <c r="AE187" s="37"/>
      <c r="AF187" s="37"/>
      <c r="AH187" s="44"/>
      <c r="AI187" s="31"/>
      <c r="AJ187" s="41"/>
      <c r="AK187" s="40"/>
      <c r="AL187" s="44"/>
      <c r="AM187" s="41"/>
      <c r="AN187" s="41"/>
      <c r="AO187" s="37"/>
      <c r="AP187" s="37"/>
      <c r="AQ187" s="37"/>
    </row>
    <row r="188" spans="1:43" s="61" customFormat="1" x14ac:dyDescent="0.3">
      <c r="A188" s="71"/>
      <c r="B188" s="28"/>
      <c r="C188" s="28"/>
      <c r="D188" s="28"/>
      <c r="E188" s="74"/>
      <c r="F188" s="28"/>
      <c r="G188" s="28"/>
      <c r="H188" s="36"/>
      <c r="I188" s="37"/>
      <c r="J188" s="37"/>
      <c r="K188" s="37"/>
      <c r="L188" s="71"/>
      <c r="M188" s="28"/>
      <c r="N188" s="28"/>
      <c r="O188" s="38"/>
      <c r="P188" s="71"/>
      <c r="Q188" s="28"/>
      <c r="R188" s="28"/>
      <c r="S188" s="37"/>
      <c r="T188" s="37"/>
      <c r="U188" s="37"/>
      <c r="V188" s="40"/>
      <c r="W188" s="44"/>
      <c r="X188" s="31"/>
      <c r="Y188" s="41"/>
      <c r="Z188" s="40"/>
      <c r="AA188" s="44"/>
      <c r="AB188" s="41"/>
      <c r="AC188" s="41"/>
      <c r="AD188" s="37"/>
      <c r="AE188" s="37"/>
      <c r="AF188" s="37"/>
      <c r="AH188" s="44"/>
      <c r="AI188" s="31"/>
      <c r="AJ188" s="41"/>
      <c r="AK188" s="40"/>
      <c r="AL188" s="44"/>
      <c r="AM188" s="41"/>
      <c r="AN188" s="41"/>
      <c r="AO188" s="37"/>
      <c r="AP188" s="37"/>
      <c r="AQ188" s="37"/>
    </row>
    <row r="189" spans="1:43" s="61" customFormat="1" x14ac:dyDescent="0.3">
      <c r="A189" s="71"/>
      <c r="B189" s="28"/>
      <c r="C189" s="28"/>
      <c r="D189" s="28"/>
      <c r="E189" s="74"/>
      <c r="F189" s="28"/>
      <c r="G189" s="28"/>
      <c r="H189" s="36"/>
      <c r="I189" s="37"/>
      <c r="J189" s="37"/>
      <c r="K189" s="37"/>
      <c r="L189" s="71"/>
      <c r="M189" s="28"/>
      <c r="N189" s="28"/>
      <c r="O189" s="38"/>
      <c r="P189" s="71"/>
      <c r="Q189" s="28"/>
      <c r="R189" s="28"/>
      <c r="S189" s="37"/>
      <c r="T189" s="37"/>
      <c r="U189" s="37"/>
      <c r="V189" s="40"/>
      <c r="W189" s="44"/>
      <c r="X189" s="31"/>
      <c r="Y189" s="41"/>
      <c r="Z189" s="40"/>
      <c r="AA189" s="44"/>
      <c r="AB189" s="41"/>
      <c r="AC189" s="41"/>
      <c r="AD189" s="37"/>
      <c r="AE189" s="37"/>
      <c r="AF189" s="37"/>
      <c r="AH189" s="44"/>
      <c r="AI189" s="31"/>
      <c r="AJ189" s="41"/>
      <c r="AK189" s="40"/>
      <c r="AL189" s="44"/>
      <c r="AM189" s="41"/>
      <c r="AN189" s="41"/>
      <c r="AO189" s="37"/>
      <c r="AP189" s="37"/>
      <c r="AQ189" s="37"/>
    </row>
    <row r="190" spans="1:43" s="61" customFormat="1" x14ac:dyDescent="0.3">
      <c r="A190" s="71"/>
      <c r="B190" s="28"/>
      <c r="C190" s="28"/>
      <c r="D190" s="28"/>
      <c r="E190" s="74"/>
      <c r="F190" s="28"/>
      <c r="G190" s="28"/>
      <c r="H190" s="36"/>
      <c r="I190" s="37"/>
      <c r="J190" s="37"/>
      <c r="K190" s="37"/>
      <c r="L190" s="71"/>
      <c r="M190" s="28"/>
      <c r="N190" s="28"/>
      <c r="O190" s="38"/>
      <c r="P190" s="71"/>
      <c r="Q190" s="28"/>
      <c r="R190" s="28"/>
      <c r="S190" s="37"/>
      <c r="T190" s="37"/>
      <c r="U190" s="37"/>
      <c r="V190" s="40"/>
      <c r="W190" s="44"/>
      <c r="X190" s="31"/>
      <c r="Y190" s="41"/>
      <c r="Z190" s="40"/>
      <c r="AA190" s="44"/>
      <c r="AB190" s="41"/>
      <c r="AC190" s="41"/>
      <c r="AD190" s="37"/>
      <c r="AE190" s="37"/>
      <c r="AF190" s="37"/>
      <c r="AH190" s="44"/>
      <c r="AI190" s="31"/>
      <c r="AJ190" s="41"/>
      <c r="AK190" s="40"/>
      <c r="AL190" s="44"/>
      <c r="AM190" s="41"/>
      <c r="AN190" s="41"/>
      <c r="AO190" s="37"/>
      <c r="AP190" s="37"/>
      <c r="AQ190" s="37"/>
    </row>
    <row r="191" spans="1:43" s="61" customFormat="1" x14ac:dyDescent="0.3">
      <c r="A191" s="71"/>
      <c r="B191" s="28"/>
      <c r="C191" s="28"/>
      <c r="D191" s="28"/>
      <c r="E191" s="74"/>
      <c r="F191" s="28"/>
      <c r="G191" s="28"/>
      <c r="H191" s="36"/>
      <c r="I191" s="37"/>
      <c r="J191" s="37"/>
      <c r="K191" s="37"/>
      <c r="L191" s="71"/>
      <c r="M191" s="28"/>
      <c r="N191" s="28"/>
      <c r="O191" s="38"/>
      <c r="P191" s="71"/>
      <c r="Q191" s="28"/>
      <c r="R191" s="28"/>
      <c r="S191" s="37"/>
      <c r="T191" s="37"/>
      <c r="U191" s="37"/>
      <c r="V191" s="40"/>
      <c r="W191" s="44"/>
      <c r="X191" s="31"/>
      <c r="Y191" s="41"/>
      <c r="Z191" s="40"/>
      <c r="AA191" s="44"/>
      <c r="AB191" s="41"/>
      <c r="AC191" s="41"/>
      <c r="AD191" s="37"/>
      <c r="AE191" s="37"/>
      <c r="AF191" s="37"/>
      <c r="AH191" s="44"/>
      <c r="AI191" s="31"/>
      <c r="AJ191" s="41"/>
      <c r="AK191" s="40"/>
      <c r="AL191" s="44"/>
      <c r="AM191" s="41"/>
      <c r="AN191" s="41"/>
      <c r="AO191" s="37"/>
      <c r="AP191" s="37"/>
      <c r="AQ191" s="37"/>
    </row>
    <row r="192" spans="1:43" s="61" customFormat="1" x14ac:dyDescent="0.3">
      <c r="A192" s="71"/>
      <c r="B192" s="28"/>
      <c r="C192" s="28"/>
      <c r="D192" s="28"/>
      <c r="E192" s="74"/>
      <c r="F192" s="28"/>
      <c r="G192" s="28"/>
      <c r="H192" s="36"/>
      <c r="I192" s="37"/>
      <c r="J192" s="37"/>
      <c r="K192" s="37"/>
      <c r="L192" s="71"/>
      <c r="M192" s="28"/>
      <c r="N192" s="28"/>
      <c r="O192" s="38"/>
      <c r="P192" s="71"/>
      <c r="Q192" s="28"/>
      <c r="R192" s="28"/>
      <c r="S192" s="37"/>
      <c r="T192" s="37"/>
      <c r="U192" s="37"/>
      <c r="V192" s="40"/>
      <c r="W192" s="44"/>
      <c r="X192" s="31"/>
      <c r="Y192" s="41"/>
      <c r="Z192" s="40"/>
      <c r="AA192" s="44"/>
      <c r="AB192" s="41"/>
      <c r="AC192" s="41"/>
      <c r="AD192" s="37"/>
      <c r="AE192" s="37"/>
      <c r="AF192" s="37"/>
      <c r="AH192" s="44"/>
      <c r="AI192" s="31"/>
      <c r="AJ192" s="41"/>
      <c r="AK192" s="40"/>
      <c r="AL192" s="44"/>
      <c r="AM192" s="41"/>
      <c r="AN192" s="41"/>
      <c r="AO192" s="37"/>
      <c r="AP192" s="37"/>
      <c r="AQ192" s="37"/>
    </row>
    <row r="193" spans="1:43" s="61" customFormat="1" x14ac:dyDescent="0.3">
      <c r="A193" s="71"/>
      <c r="B193" s="28"/>
      <c r="C193" s="28"/>
      <c r="D193" s="28"/>
      <c r="E193" s="74"/>
      <c r="F193" s="28"/>
      <c r="G193" s="28"/>
      <c r="H193" s="36"/>
      <c r="I193" s="37"/>
      <c r="J193" s="37"/>
      <c r="K193" s="37"/>
      <c r="L193" s="71"/>
      <c r="M193" s="28"/>
      <c r="N193" s="28"/>
      <c r="O193" s="38"/>
      <c r="P193" s="71"/>
      <c r="Q193" s="28"/>
      <c r="R193" s="28"/>
      <c r="S193" s="37"/>
      <c r="T193" s="37"/>
      <c r="U193" s="37"/>
      <c r="V193" s="44"/>
      <c r="W193" s="44"/>
      <c r="X193" s="31"/>
      <c r="Y193" s="41"/>
      <c r="Z193" s="40"/>
      <c r="AA193" s="44"/>
      <c r="AB193" s="41"/>
      <c r="AC193" s="41"/>
      <c r="AD193" s="37"/>
      <c r="AE193" s="37"/>
      <c r="AF193" s="37"/>
      <c r="AH193" s="44"/>
      <c r="AI193" s="31"/>
      <c r="AJ193" s="41"/>
      <c r="AK193" s="40"/>
      <c r="AL193" s="44"/>
      <c r="AM193" s="41"/>
      <c r="AN193" s="41"/>
      <c r="AO193" s="37"/>
      <c r="AP193" s="37"/>
      <c r="AQ193" s="37"/>
    </row>
    <row r="194" spans="1:43" s="61" customFormat="1" x14ac:dyDescent="0.3">
      <c r="A194" s="71"/>
      <c r="B194" s="28"/>
      <c r="C194" s="28"/>
      <c r="D194" s="28"/>
      <c r="E194" s="74"/>
      <c r="F194" s="28"/>
      <c r="G194" s="28"/>
      <c r="H194" s="36"/>
      <c r="I194" s="37"/>
      <c r="J194" s="37"/>
      <c r="K194" s="37"/>
      <c r="L194" s="71"/>
      <c r="M194" s="28"/>
      <c r="N194" s="28"/>
      <c r="O194" s="38"/>
      <c r="P194" s="71"/>
      <c r="Q194" s="28"/>
      <c r="R194" s="28"/>
      <c r="S194" s="37"/>
      <c r="T194" s="37"/>
      <c r="U194" s="37"/>
      <c r="V194" s="40"/>
      <c r="W194" s="44"/>
      <c r="X194" s="31"/>
      <c r="Y194" s="41"/>
      <c r="Z194" s="40"/>
      <c r="AA194" s="44"/>
      <c r="AB194" s="41"/>
      <c r="AC194" s="41"/>
      <c r="AD194" s="37"/>
      <c r="AE194" s="37"/>
      <c r="AF194" s="37"/>
      <c r="AH194" s="44"/>
      <c r="AI194" s="31"/>
      <c r="AJ194" s="41"/>
      <c r="AK194" s="40"/>
      <c r="AL194" s="44"/>
      <c r="AM194" s="41"/>
      <c r="AN194" s="41"/>
      <c r="AO194" s="37"/>
      <c r="AP194" s="37"/>
      <c r="AQ194" s="37"/>
    </row>
    <row r="195" spans="1:43" s="61" customFormat="1" x14ac:dyDescent="0.3">
      <c r="A195" s="71"/>
      <c r="B195" s="28"/>
      <c r="C195" s="28"/>
      <c r="D195" s="28"/>
      <c r="E195" s="74"/>
      <c r="F195" s="28"/>
      <c r="G195" s="28"/>
      <c r="H195" s="36"/>
      <c r="I195" s="37"/>
      <c r="J195" s="37"/>
      <c r="K195" s="37"/>
      <c r="L195" s="71"/>
      <c r="M195" s="28"/>
      <c r="N195" s="28"/>
      <c r="O195" s="38"/>
      <c r="P195" s="71"/>
      <c r="Q195" s="28"/>
      <c r="R195" s="28"/>
      <c r="S195" s="37"/>
      <c r="T195" s="37"/>
      <c r="U195" s="37"/>
      <c r="V195" s="40"/>
      <c r="W195" s="44"/>
      <c r="X195" s="31"/>
      <c r="Y195" s="41"/>
      <c r="Z195" s="40"/>
      <c r="AA195" s="44"/>
      <c r="AB195" s="41"/>
      <c r="AC195" s="41"/>
      <c r="AD195" s="37"/>
      <c r="AE195" s="37"/>
      <c r="AF195" s="37"/>
      <c r="AH195" s="44"/>
      <c r="AI195" s="31"/>
      <c r="AJ195" s="41"/>
      <c r="AK195" s="40"/>
      <c r="AL195" s="44"/>
      <c r="AM195" s="41"/>
      <c r="AN195" s="41"/>
      <c r="AO195" s="37"/>
      <c r="AP195" s="37"/>
      <c r="AQ195" s="37"/>
    </row>
    <row r="196" spans="1:43" s="61" customFormat="1" x14ac:dyDescent="0.3">
      <c r="A196" s="71"/>
      <c r="B196" s="28"/>
      <c r="C196" s="28"/>
      <c r="D196" s="28"/>
      <c r="E196" s="74"/>
      <c r="F196" s="28"/>
      <c r="G196" s="28"/>
      <c r="H196" s="36"/>
      <c r="I196" s="37"/>
      <c r="J196" s="37"/>
      <c r="K196" s="37"/>
      <c r="L196" s="71"/>
      <c r="M196" s="28"/>
      <c r="N196" s="28"/>
      <c r="O196" s="38"/>
      <c r="P196" s="71"/>
      <c r="Q196" s="28"/>
      <c r="R196" s="28"/>
      <c r="S196" s="37"/>
      <c r="T196" s="37"/>
      <c r="U196" s="37"/>
      <c r="V196" s="40"/>
      <c r="W196" s="44"/>
      <c r="X196" s="31"/>
      <c r="Y196" s="41"/>
      <c r="Z196" s="40"/>
      <c r="AA196" s="44"/>
      <c r="AB196" s="41"/>
      <c r="AC196" s="41"/>
      <c r="AD196" s="37"/>
      <c r="AE196" s="37"/>
      <c r="AF196" s="37"/>
      <c r="AH196" s="44"/>
      <c r="AI196" s="31"/>
      <c r="AJ196" s="41"/>
      <c r="AK196" s="40"/>
      <c r="AL196" s="44"/>
      <c r="AM196" s="41"/>
      <c r="AN196" s="41"/>
      <c r="AO196" s="37"/>
      <c r="AP196" s="37"/>
      <c r="AQ196" s="37"/>
    </row>
    <row r="197" spans="1:43" s="61" customFormat="1" x14ac:dyDescent="0.3">
      <c r="A197" s="71"/>
      <c r="B197" s="28"/>
      <c r="C197" s="28"/>
      <c r="D197" s="28"/>
      <c r="E197" s="74"/>
      <c r="F197" s="28"/>
      <c r="G197" s="28"/>
      <c r="H197" s="36"/>
      <c r="I197" s="37"/>
      <c r="J197" s="37"/>
      <c r="K197" s="37"/>
      <c r="L197" s="71"/>
      <c r="M197" s="28"/>
      <c r="N197" s="28"/>
      <c r="O197" s="38"/>
      <c r="P197" s="71"/>
      <c r="Q197" s="28"/>
      <c r="R197" s="28"/>
      <c r="S197" s="37"/>
      <c r="T197" s="37"/>
      <c r="U197" s="37"/>
      <c r="V197" s="40"/>
      <c r="W197" s="44"/>
      <c r="X197" s="31"/>
      <c r="Y197" s="41"/>
      <c r="Z197" s="40"/>
      <c r="AA197" s="44"/>
      <c r="AB197" s="41"/>
      <c r="AC197" s="41"/>
      <c r="AD197" s="37"/>
      <c r="AE197" s="37"/>
      <c r="AF197" s="37"/>
      <c r="AH197" s="44"/>
      <c r="AI197" s="31"/>
      <c r="AJ197" s="41"/>
      <c r="AK197" s="40"/>
      <c r="AL197" s="44"/>
      <c r="AM197" s="41"/>
      <c r="AN197" s="41"/>
      <c r="AO197" s="37"/>
      <c r="AP197" s="37"/>
      <c r="AQ197" s="37"/>
    </row>
    <row r="198" spans="1:43" s="61" customFormat="1" x14ac:dyDescent="0.3">
      <c r="A198" s="71"/>
      <c r="B198" s="28"/>
      <c r="C198" s="28"/>
      <c r="D198" s="28"/>
      <c r="E198" s="74"/>
      <c r="F198" s="28"/>
      <c r="G198" s="28"/>
      <c r="H198" s="36"/>
      <c r="I198" s="37"/>
      <c r="J198" s="37"/>
      <c r="K198" s="37"/>
      <c r="L198" s="71"/>
      <c r="M198" s="28"/>
      <c r="N198" s="28"/>
      <c r="O198" s="38"/>
      <c r="P198" s="71"/>
      <c r="Q198" s="28"/>
      <c r="R198" s="28"/>
      <c r="S198" s="37"/>
      <c r="T198" s="37"/>
      <c r="U198" s="37"/>
      <c r="V198" s="40"/>
      <c r="W198" s="44"/>
      <c r="X198" s="31"/>
      <c r="Y198" s="41"/>
      <c r="Z198" s="40"/>
      <c r="AA198" s="44"/>
      <c r="AB198" s="41"/>
      <c r="AC198" s="41"/>
      <c r="AD198" s="37"/>
      <c r="AE198" s="37"/>
      <c r="AF198" s="37"/>
      <c r="AH198" s="44"/>
      <c r="AI198" s="31"/>
      <c r="AJ198" s="41"/>
      <c r="AK198" s="40"/>
      <c r="AL198" s="44"/>
      <c r="AM198" s="41"/>
      <c r="AN198" s="41"/>
      <c r="AO198" s="37"/>
      <c r="AP198" s="37"/>
      <c r="AQ198" s="37"/>
    </row>
    <row r="199" spans="1:43" s="61" customFormat="1" x14ac:dyDescent="0.3">
      <c r="A199" s="71"/>
      <c r="B199" s="28"/>
      <c r="C199" s="28"/>
      <c r="D199" s="28"/>
      <c r="E199" s="74"/>
      <c r="F199" s="28"/>
      <c r="G199" s="28"/>
      <c r="H199" s="36"/>
      <c r="I199" s="37"/>
      <c r="J199" s="37"/>
      <c r="K199" s="37"/>
      <c r="L199" s="71"/>
      <c r="M199" s="28"/>
      <c r="N199" s="28"/>
      <c r="O199" s="38"/>
      <c r="P199" s="71"/>
      <c r="Q199" s="28"/>
      <c r="R199" s="28"/>
      <c r="S199" s="37"/>
      <c r="T199" s="37"/>
      <c r="U199" s="37"/>
      <c r="V199" s="40"/>
      <c r="W199" s="44"/>
      <c r="X199" s="31"/>
      <c r="Y199" s="41"/>
      <c r="Z199" s="40"/>
      <c r="AA199" s="44"/>
      <c r="AB199" s="41"/>
      <c r="AC199" s="41"/>
      <c r="AD199" s="37"/>
      <c r="AE199" s="37"/>
      <c r="AF199" s="37"/>
      <c r="AH199" s="44"/>
      <c r="AI199" s="31"/>
      <c r="AJ199" s="41"/>
      <c r="AK199" s="40"/>
      <c r="AL199" s="44"/>
      <c r="AM199" s="41"/>
      <c r="AN199" s="41"/>
      <c r="AO199" s="37"/>
      <c r="AP199" s="37"/>
      <c r="AQ199" s="37"/>
    </row>
    <row r="200" spans="1:43" s="61" customFormat="1" x14ac:dyDescent="0.3">
      <c r="A200" s="71"/>
      <c r="B200" s="28"/>
      <c r="C200" s="28"/>
      <c r="D200" s="28"/>
      <c r="E200" s="74"/>
      <c r="F200" s="28"/>
      <c r="G200" s="28"/>
      <c r="H200" s="36"/>
      <c r="I200" s="37"/>
      <c r="J200" s="37"/>
      <c r="K200" s="37"/>
      <c r="L200" s="71"/>
      <c r="M200" s="28"/>
      <c r="N200" s="28"/>
      <c r="O200" s="38"/>
      <c r="P200" s="71"/>
      <c r="Q200" s="28"/>
      <c r="R200" s="28"/>
      <c r="S200" s="37"/>
      <c r="T200" s="37"/>
      <c r="U200" s="37"/>
      <c r="V200" s="40"/>
      <c r="W200" s="44"/>
      <c r="X200" s="31"/>
      <c r="Y200" s="41"/>
      <c r="Z200" s="40"/>
      <c r="AA200" s="44"/>
      <c r="AB200" s="41"/>
      <c r="AC200" s="41"/>
      <c r="AD200" s="37"/>
      <c r="AE200" s="37"/>
      <c r="AF200" s="37"/>
      <c r="AH200" s="44"/>
      <c r="AI200" s="31"/>
      <c r="AJ200" s="41"/>
      <c r="AK200" s="40"/>
      <c r="AL200" s="44"/>
      <c r="AM200" s="41"/>
      <c r="AN200" s="41"/>
      <c r="AO200" s="37"/>
      <c r="AP200" s="37"/>
      <c r="AQ200" s="37"/>
    </row>
    <row r="201" spans="1:43" s="61" customFormat="1" x14ac:dyDescent="0.3">
      <c r="A201" s="71"/>
      <c r="B201" s="28"/>
      <c r="C201" s="28"/>
      <c r="D201" s="28"/>
      <c r="E201" s="74"/>
      <c r="F201" s="28"/>
      <c r="G201" s="28"/>
      <c r="H201" s="36"/>
      <c r="I201" s="37"/>
      <c r="J201" s="37"/>
      <c r="K201" s="37"/>
      <c r="L201" s="71"/>
      <c r="M201" s="28"/>
      <c r="N201" s="28"/>
      <c r="O201" s="38"/>
      <c r="P201" s="71"/>
      <c r="Q201" s="28"/>
      <c r="R201" s="28"/>
      <c r="S201" s="37"/>
      <c r="T201" s="37"/>
      <c r="U201" s="37"/>
      <c r="V201" s="40"/>
      <c r="W201" s="44"/>
      <c r="X201" s="31"/>
      <c r="Y201" s="41"/>
      <c r="Z201" s="40"/>
      <c r="AA201" s="44"/>
      <c r="AB201" s="41"/>
      <c r="AC201" s="41"/>
      <c r="AD201" s="37"/>
      <c r="AE201" s="37"/>
      <c r="AF201" s="37"/>
      <c r="AH201" s="44"/>
      <c r="AI201" s="31"/>
      <c r="AJ201" s="41"/>
      <c r="AK201" s="40"/>
      <c r="AL201" s="44"/>
      <c r="AM201" s="41"/>
      <c r="AN201" s="41"/>
      <c r="AO201" s="37"/>
      <c r="AP201" s="37"/>
      <c r="AQ201" s="37"/>
    </row>
    <row r="202" spans="1:43" s="61" customFormat="1" x14ac:dyDescent="0.3">
      <c r="A202" s="71"/>
      <c r="B202" s="28"/>
      <c r="C202" s="28"/>
      <c r="D202" s="28"/>
      <c r="E202" s="74"/>
      <c r="F202" s="28"/>
      <c r="G202" s="28"/>
      <c r="H202" s="36"/>
      <c r="I202" s="37"/>
      <c r="J202" s="37"/>
      <c r="K202" s="37"/>
      <c r="L202" s="71"/>
      <c r="M202" s="28"/>
      <c r="N202" s="28"/>
      <c r="O202" s="38"/>
      <c r="P202" s="71"/>
      <c r="Q202" s="28"/>
      <c r="R202" s="28"/>
      <c r="S202" s="37"/>
      <c r="T202" s="37"/>
      <c r="U202" s="37"/>
      <c r="V202" s="40"/>
      <c r="W202" s="44"/>
      <c r="X202" s="31"/>
      <c r="Y202" s="41"/>
      <c r="Z202" s="40"/>
      <c r="AA202" s="44"/>
      <c r="AB202" s="41"/>
      <c r="AC202" s="41"/>
      <c r="AD202" s="37"/>
      <c r="AE202" s="37"/>
      <c r="AF202" s="37"/>
      <c r="AH202" s="44"/>
      <c r="AI202" s="31"/>
      <c r="AJ202" s="41"/>
      <c r="AK202" s="40"/>
      <c r="AL202" s="44"/>
      <c r="AM202" s="41"/>
      <c r="AN202" s="41"/>
      <c r="AO202" s="37"/>
      <c r="AP202" s="37"/>
      <c r="AQ202" s="37"/>
    </row>
    <row r="203" spans="1:43" s="61" customFormat="1" x14ac:dyDescent="0.3">
      <c r="A203" s="71"/>
      <c r="B203" s="28"/>
      <c r="C203" s="28"/>
      <c r="D203" s="28"/>
      <c r="E203" s="74"/>
      <c r="F203" s="28"/>
      <c r="G203" s="28"/>
      <c r="H203" s="36"/>
      <c r="I203" s="37"/>
      <c r="J203" s="37"/>
      <c r="K203" s="37"/>
      <c r="L203" s="71"/>
      <c r="M203" s="28"/>
      <c r="N203" s="28"/>
      <c r="O203" s="38"/>
      <c r="P203" s="71"/>
      <c r="Q203" s="28"/>
      <c r="R203" s="28"/>
      <c r="S203" s="37"/>
      <c r="T203" s="37"/>
      <c r="U203" s="37"/>
      <c r="V203" s="40"/>
      <c r="W203" s="44"/>
      <c r="X203" s="31"/>
      <c r="Y203" s="41"/>
      <c r="Z203" s="40"/>
      <c r="AA203" s="44"/>
      <c r="AB203" s="41"/>
      <c r="AC203" s="41"/>
      <c r="AD203" s="37"/>
      <c r="AE203" s="37"/>
      <c r="AF203" s="37"/>
      <c r="AH203" s="44"/>
      <c r="AI203" s="31"/>
      <c r="AJ203" s="41"/>
      <c r="AK203" s="40"/>
      <c r="AL203" s="44"/>
      <c r="AM203" s="41"/>
      <c r="AN203" s="41"/>
      <c r="AO203" s="37"/>
      <c r="AP203" s="37"/>
      <c r="AQ203" s="37"/>
    </row>
    <row r="204" spans="1:43" s="61" customFormat="1" x14ac:dyDescent="0.3">
      <c r="A204" s="71"/>
      <c r="B204" s="28"/>
      <c r="C204" s="28"/>
      <c r="D204" s="28"/>
      <c r="E204" s="74"/>
      <c r="F204" s="28"/>
      <c r="G204" s="28"/>
      <c r="H204" s="36"/>
      <c r="I204" s="37"/>
      <c r="J204" s="37"/>
      <c r="K204" s="37"/>
      <c r="L204" s="71"/>
      <c r="M204" s="28"/>
      <c r="N204" s="28"/>
      <c r="O204" s="38"/>
      <c r="P204" s="71"/>
      <c r="Q204" s="28"/>
      <c r="R204" s="28"/>
      <c r="S204" s="37"/>
      <c r="T204" s="37"/>
      <c r="U204" s="37"/>
      <c r="V204" s="40"/>
      <c r="W204" s="44"/>
      <c r="X204" s="31"/>
      <c r="Y204" s="41"/>
      <c r="Z204" s="40"/>
      <c r="AA204" s="44"/>
      <c r="AB204" s="41"/>
      <c r="AC204" s="41"/>
      <c r="AD204" s="37"/>
      <c r="AE204" s="37"/>
      <c r="AF204" s="37"/>
      <c r="AH204" s="44"/>
      <c r="AI204" s="31"/>
      <c r="AJ204" s="41"/>
      <c r="AK204" s="40"/>
      <c r="AL204" s="44"/>
      <c r="AM204" s="41"/>
      <c r="AN204" s="41"/>
      <c r="AO204" s="37"/>
      <c r="AP204" s="37"/>
      <c r="AQ204" s="37"/>
    </row>
    <row r="205" spans="1:43" s="61" customFormat="1" x14ac:dyDescent="0.3">
      <c r="A205" s="71"/>
      <c r="B205" s="28"/>
      <c r="C205" s="28"/>
      <c r="D205" s="28"/>
      <c r="E205" s="74"/>
      <c r="F205" s="28"/>
      <c r="G205" s="28"/>
      <c r="H205" s="36"/>
      <c r="I205" s="37"/>
      <c r="J205" s="37"/>
      <c r="K205" s="37"/>
      <c r="L205" s="71"/>
      <c r="M205" s="28"/>
      <c r="N205" s="28"/>
      <c r="O205" s="38"/>
      <c r="P205" s="71"/>
      <c r="Q205" s="28"/>
      <c r="R205" s="28"/>
      <c r="S205" s="37"/>
      <c r="T205" s="37"/>
      <c r="U205" s="37"/>
      <c r="V205" s="40"/>
      <c r="W205" s="44"/>
      <c r="X205" s="31"/>
      <c r="Y205" s="41"/>
      <c r="Z205" s="40"/>
      <c r="AA205" s="44"/>
      <c r="AB205" s="41"/>
      <c r="AC205" s="41"/>
      <c r="AD205" s="37"/>
      <c r="AE205" s="37"/>
      <c r="AF205" s="37"/>
      <c r="AH205" s="44"/>
      <c r="AI205" s="31"/>
      <c r="AJ205" s="41"/>
      <c r="AK205" s="40"/>
      <c r="AL205" s="44"/>
      <c r="AM205" s="41"/>
      <c r="AN205" s="41"/>
      <c r="AO205" s="37"/>
      <c r="AP205" s="37"/>
      <c r="AQ205" s="37"/>
    </row>
    <row r="206" spans="1:43" s="61" customFormat="1" x14ac:dyDescent="0.3">
      <c r="A206" s="71"/>
      <c r="B206" s="28"/>
      <c r="C206" s="28"/>
      <c r="D206" s="28"/>
      <c r="E206" s="74"/>
      <c r="F206" s="28"/>
      <c r="G206" s="28"/>
      <c r="H206" s="36"/>
      <c r="I206" s="37"/>
      <c r="J206" s="37"/>
      <c r="K206" s="37"/>
      <c r="L206" s="71"/>
      <c r="M206" s="28"/>
      <c r="N206" s="28"/>
      <c r="O206" s="38"/>
      <c r="P206" s="71"/>
      <c r="Q206" s="28"/>
      <c r="R206" s="28"/>
      <c r="S206" s="37"/>
      <c r="T206" s="37"/>
      <c r="U206" s="37"/>
      <c r="V206" s="40"/>
      <c r="W206" s="44"/>
      <c r="X206" s="31"/>
      <c r="Y206" s="41"/>
      <c r="Z206" s="40"/>
      <c r="AA206" s="44"/>
      <c r="AB206" s="41"/>
      <c r="AC206" s="41"/>
      <c r="AD206" s="37"/>
      <c r="AE206" s="37"/>
      <c r="AF206" s="37"/>
      <c r="AH206" s="44"/>
      <c r="AI206" s="31"/>
      <c r="AJ206" s="41"/>
      <c r="AK206" s="40"/>
      <c r="AL206" s="44"/>
      <c r="AM206" s="41"/>
      <c r="AN206" s="41"/>
      <c r="AO206" s="37"/>
      <c r="AP206" s="37"/>
      <c r="AQ206" s="37"/>
    </row>
    <row r="207" spans="1:43" s="61" customFormat="1" x14ac:dyDescent="0.3">
      <c r="A207" s="71"/>
      <c r="B207" s="28"/>
      <c r="C207" s="28"/>
      <c r="D207" s="28"/>
      <c r="E207" s="74"/>
      <c r="F207" s="28"/>
      <c r="G207" s="28"/>
      <c r="H207" s="36"/>
      <c r="I207" s="37"/>
      <c r="J207" s="37"/>
      <c r="K207" s="37"/>
      <c r="L207" s="71"/>
      <c r="M207" s="28"/>
      <c r="N207" s="28"/>
      <c r="O207" s="38"/>
      <c r="P207" s="71"/>
      <c r="Q207" s="28"/>
      <c r="R207" s="28"/>
      <c r="S207" s="37"/>
      <c r="T207" s="37"/>
      <c r="U207" s="37"/>
      <c r="V207" s="40"/>
      <c r="W207" s="44"/>
      <c r="X207" s="31"/>
      <c r="Y207" s="41"/>
      <c r="Z207" s="40"/>
      <c r="AA207" s="44"/>
      <c r="AB207" s="41"/>
      <c r="AC207" s="41"/>
      <c r="AD207" s="37"/>
      <c r="AE207" s="37"/>
      <c r="AF207" s="37"/>
      <c r="AH207" s="44"/>
      <c r="AI207" s="31"/>
      <c r="AJ207" s="41"/>
      <c r="AK207" s="40"/>
      <c r="AL207" s="44"/>
      <c r="AM207" s="41"/>
      <c r="AN207" s="41"/>
      <c r="AO207" s="37"/>
      <c r="AP207" s="37"/>
      <c r="AQ207" s="37"/>
    </row>
    <row r="208" spans="1:43" s="61" customFormat="1" x14ac:dyDescent="0.3">
      <c r="A208" s="71"/>
      <c r="B208" s="28"/>
      <c r="C208" s="28"/>
      <c r="D208" s="28"/>
      <c r="E208" s="74"/>
      <c r="F208" s="28"/>
      <c r="G208" s="28"/>
      <c r="H208" s="36"/>
      <c r="I208" s="37"/>
      <c r="J208" s="37"/>
      <c r="K208" s="37"/>
      <c r="L208" s="71"/>
      <c r="M208" s="28"/>
      <c r="N208" s="28"/>
      <c r="O208" s="38"/>
      <c r="P208" s="71"/>
      <c r="Q208" s="28"/>
      <c r="R208" s="28"/>
      <c r="S208" s="37"/>
      <c r="T208" s="37"/>
      <c r="U208" s="37"/>
      <c r="V208" s="40"/>
      <c r="W208" s="44"/>
      <c r="X208" s="31"/>
      <c r="Y208" s="41"/>
      <c r="Z208" s="40"/>
      <c r="AA208" s="44"/>
      <c r="AB208" s="41"/>
      <c r="AC208" s="41"/>
      <c r="AD208" s="37"/>
      <c r="AE208" s="37"/>
      <c r="AF208" s="37"/>
      <c r="AH208" s="44"/>
      <c r="AI208" s="31"/>
      <c r="AJ208" s="41"/>
      <c r="AK208" s="40"/>
      <c r="AL208" s="44"/>
      <c r="AM208" s="41"/>
      <c r="AN208" s="41"/>
      <c r="AO208" s="37"/>
      <c r="AP208" s="37"/>
      <c r="AQ208" s="37"/>
    </row>
    <row r="209" spans="1:43" s="61" customFormat="1" x14ac:dyDescent="0.3">
      <c r="A209" s="71"/>
      <c r="B209" s="28"/>
      <c r="C209" s="28"/>
      <c r="D209" s="28"/>
      <c r="E209" s="74"/>
      <c r="F209" s="28"/>
      <c r="G209" s="28"/>
      <c r="H209" s="36"/>
      <c r="I209" s="37"/>
      <c r="J209" s="37"/>
      <c r="K209" s="37"/>
      <c r="L209" s="71"/>
      <c r="M209" s="28"/>
      <c r="N209" s="28"/>
      <c r="O209" s="38"/>
      <c r="P209" s="71"/>
      <c r="Q209" s="28"/>
      <c r="R209" s="28"/>
      <c r="S209" s="37"/>
      <c r="T209" s="37"/>
      <c r="U209" s="37"/>
      <c r="V209" s="40"/>
      <c r="W209" s="44"/>
      <c r="X209" s="31"/>
      <c r="Y209" s="41"/>
      <c r="Z209" s="40"/>
      <c r="AA209" s="44"/>
      <c r="AB209" s="41"/>
      <c r="AC209" s="41"/>
      <c r="AD209" s="37"/>
      <c r="AE209" s="37"/>
      <c r="AF209" s="37"/>
      <c r="AH209" s="44"/>
      <c r="AI209" s="31"/>
      <c r="AJ209" s="41"/>
      <c r="AK209" s="40"/>
      <c r="AL209" s="44"/>
      <c r="AM209" s="41"/>
      <c r="AN209" s="41"/>
      <c r="AO209" s="37"/>
      <c r="AP209" s="37"/>
      <c r="AQ209" s="37"/>
    </row>
    <row r="210" spans="1:43" s="61" customFormat="1" x14ac:dyDescent="0.3">
      <c r="A210" s="71"/>
      <c r="B210" s="28"/>
      <c r="C210" s="28"/>
      <c r="D210" s="28"/>
      <c r="E210" s="74"/>
      <c r="F210" s="28"/>
      <c r="G210" s="28"/>
      <c r="H210" s="36"/>
      <c r="I210" s="37"/>
      <c r="J210" s="37"/>
      <c r="K210" s="37"/>
      <c r="L210" s="71"/>
      <c r="M210" s="28"/>
      <c r="N210" s="28"/>
      <c r="O210" s="38"/>
      <c r="P210" s="71"/>
      <c r="Q210" s="28"/>
      <c r="R210" s="28"/>
      <c r="S210" s="37"/>
      <c r="T210" s="37"/>
      <c r="U210" s="37"/>
      <c r="V210" s="40"/>
      <c r="W210" s="44"/>
      <c r="X210" s="31"/>
      <c r="Y210" s="41"/>
      <c r="Z210" s="40"/>
      <c r="AA210" s="44"/>
      <c r="AB210" s="41"/>
      <c r="AC210" s="41"/>
      <c r="AD210" s="37"/>
      <c r="AE210" s="37"/>
      <c r="AF210" s="37"/>
      <c r="AH210" s="44"/>
      <c r="AI210" s="31"/>
      <c r="AJ210" s="41"/>
      <c r="AK210" s="40"/>
      <c r="AL210" s="44"/>
      <c r="AM210" s="41"/>
      <c r="AN210" s="41"/>
      <c r="AO210" s="37"/>
      <c r="AP210" s="37"/>
      <c r="AQ210" s="37"/>
    </row>
    <row r="211" spans="1:43" s="61" customFormat="1" x14ac:dyDescent="0.3">
      <c r="A211" s="71"/>
      <c r="B211" s="28"/>
      <c r="C211" s="28"/>
      <c r="D211" s="28"/>
      <c r="E211" s="74"/>
      <c r="F211" s="28"/>
      <c r="G211" s="28"/>
      <c r="H211" s="36"/>
      <c r="I211" s="37"/>
      <c r="J211" s="37"/>
      <c r="K211" s="37"/>
      <c r="L211" s="71"/>
      <c r="M211" s="28"/>
      <c r="N211" s="28"/>
      <c r="O211" s="38"/>
      <c r="P211" s="71"/>
      <c r="Q211" s="28"/>
      <c r="R211" s="28"/>
      <c r="S211" s="37"/>
      <c r="T211" s="37"/>
      <c r="U211" s="37"/>
      <c r="V211" s="40"/>
      <c r="W211" s="44"/>
      <c r="X211" s="31"/>
      <c r="Y211" s="41"/>
      <c r="Z211" s="40"/>
      <c r="AA211" s="44"/>
      <c r="AB211" s="41"/>
      <c r="AC211" s="41"/>
      <c r="AD211" s="37"/>
      <c r="AE211" s="37"/>
      <c r="AF211" s="37"/>
      <c r="AH211" s="44"/>
      <c r="AI211" s="31"/>
      <c r="AJ211" s="41"/>
      <c r="AK211" s="40"/>
      <c r="AL211" s="44"/>
      <c r="AM211" s="41"/>
      <c r="AN211" s="41"/>
      <c r="AO211" s="37"/>
      <c r="AP211" s="37"/>
      <c r="AQ211" s="37"/>
    </row>
    <row r="212" spans="1:43" s="61" customFormat="1" x14ac:dyDescent="0.3">
      <c r="A212" s="71"/>
      <c r="B212" s="28"/>
      <c r="C212" s="28"/>
      <c r="D212" s="28"/>
      <c r="E212" s="74"/>
      <c r="F212" s="28"/>
      <c r="G212" s="28"/>
      <c r="H212" s="36"/>
      <c r="I212" s="37"/>
      <c r="J212" s="37"/>
      <c r="K212" s="37"/>
      <c r="L212" s="71"/>
      <c r="M212" s="28"/>
      <c r="N212" s="28"/>
      <c r="O212" s="38"/>
      <c r="P212" s="71"/>
      <c r="Q212" s="28"/>
      <c r="R212" s="28"/>
      <c r="S212" s="37"/>
      <c r="T212" s="37"/>
      <c r="U212" s="37"/>
      <c r="V212" s="40"/>
      <c r="W212" s="44"/>
      <c r="X212" s="31"/>
      <c r="Y212" s="41"/>
      <c r="Z212" s="40"/>
      <c r="AA212" s="44"/>
      <c r="AB212" s="41"/>
      <c r="AC212" s="41"/>
      <c r="AD212" s="37"/>
      <c r="AE212" s="37"/>
      <c r="AF212" s="37"/>
      <c r="AH212" s="44"/>
      <c r="AI212" s="31"/>
      <c r="AJ212" s="41"/>
      <c r="AK212" s="40"/>
      <c r="AL212" s="44"/>
      <c r="AM212" s="41"/>
      <c r="AN212" s="41"/>
      <c r="AO212" s="37"/>
      <c r="AP212" s="37"/>
      <c r="AQ212" s="37"/>
    </row>
    <row r="213" spans="1:43" s="61" customFormat="1" x14ac:dyDescent="0.3">
      <c r="A213" s="71"/>
      <c r="B213" s="28"/>
      <c r="C213" s="28"/>
      <c r="D213" s="28"/>
      <c r="E213" s="74"/>
      <c r="F213" s="28"/>
      <c r="G213" s="28"/>
      <c r="H213" s="36"/>
      <c r="I213" s="37"/>
      <c r="J213" s="37"/>
      <c r="K213" s="37"/>
      <c r="L213" s="71"/>
      <c r="M213" s="28"/>
      <c r="N213" s="28"/>
      <c r="O213" s="38"/>
      <c r="P213" s="71"/>
      <c r="Q213" s="28"/>
      <c r="R213" s="28"/>
      <c r="S213" s="37"/>
      <c r="T213" s="37"/>
      <c r="U213" s="37"/>
      <c r="V213" s="40"/>
      <c r="W213" s="44"/>
      <c r="X213" s="31"/>
      <c r="Y213" s="41"/>
      <c r="Z213" s="40"/>
      <c r="AA213" s="44"/>
      <c r="AB213" s="41"/>
      <c r="AC213" s="41"/>
      <c r="AD213" s="37"/>
      <c r="AE213" s="37"/>
      <c r="AF213" s="37"/>
      <c r="AH213" s="44"/>
      <c r="AI213" s="31"/>
      <c r="AJ213" s="41"/>
      <c r="AK213" s="40"/>
      <c r="AL213" s="44"/>
      <c r="AM213" s="41"/>
      <c r="AN213" s="41"/>
      <c r="AO213" s="37"/>
      <c r="AP213" s="37"/>
      <c r="AQ213" s="37"/>
    </row>
  </sheetData>
  <sortState ref="AL5:AM121">
    <sortCondition descending="1" ref="AM5:AM121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3"/>
  <sheetViews>
    <sheetView zoomScale="70" zoomScaleNormal="70" workbookViewId="0"/>
  </sheetViews>
  <sheetFormatPr baseColWidth="10" defaultRowHeight="14.4" x14ac:dyDescent="0.3"/>
  <cols>
    <col min="1" max="1" width="20.77734375" style="39" customWidth="1"/>
    <col min="2" max="2" width="8.77734375" style="28" customWidth="1"/>
    <col min="3" max="3" width="5.77734375" style="28" customWidth="1"/>
    <col min="4" max="4" width="3.77734375" style="28" customWidth="1"/>
    <col min="5" max="5" width="20.77734375" style="35" customWidth="1"/>
    <col min="6" max="6" width="8.77734375" style="28" customWidth="1"/>
    <col min="7" max="7" width="5.77734375" style="28" customWidth="1"/>
    <col min="8" max="8" width="3.77734375" style="36" customWidth="1"/>
    <col min="9" max="11" width="11.5546875" style="37"/>
    <col min="12" max="12" width="20.77734375" style="39" customWidth="1"/>
    <col min="13" max="13" width="8.77734375" style="28" customWidth="1"/>
    <col min="14" max="14" width="5.77734375" style="28" customWidth="1"/>
    <col min="15" max="15" width="3.77734375" style="38" customWidth="1"/>
    <col min="16" max="16" width="20.77734375" style="39" customWidth="1"/>
    <col min="17" max="17" width="8.77734375" style="28" customWidth="1"/>
    <col min="18" max="18" width="5.77734375" style="28" customWidth="1"/>
    <col min="19" max="19" width="3.77734375" style="37" customWidth="1"/>
    <col min="20" max="21" width="11.5546875" style="37"/>
    <col min="22" max="22" width="11.5546875" style="40"/>
    <col min="23" max="23" width="20.77734375" style="44" customWidth="1"/>
    <col min="24" max="24" width="8.77734375" style="41" customWidth="1"/>
    <col min="25" max="25" width="5.77734375" style="41" customWidth="1"/>
    <col min="26" max="26" width="3.77734375" style="40" customWidth="1"/>
    <col min="27" max="27" width="20.77734375" style="44" customWidth="1"/>
    <col min="28" max="28" width="8.77734375" style="41" customWidth="1"/>
    <col min="29" max="29" width="5.77734375" style="41" customWidth="1"/>
    <col min="30" max="30" width="5.77734375" style="68" customWidth="1"/>
    <col min="31" max="32" width="11.5546875" style="37"/>
    <col min="33" max="33" width="11.5546875" style="61"/>
    <col min="34" max="34" width="20.77734375" style="81" customWidth="1"/>
    <col min="35" max="35" width="8.77734375" style="42" customWidth="1"/>
    <col min="36" max="36" width="5.77734375" style="42" customWidth="1"/>
    <col min="37" max="37" width="3.77734375" style="61" customWidth="1"/>
    <col min="38" max="38" width="20.77734375" style="81" customWidth="1"/>
    <col min="39" max="39" width="8.77734375" style="42" customWidth="1"/>
    <col min="40" max="40" width="5.77734375" style="42" customWidth="1"/>
    <col min="41" max="41" width="5.77734375" style="73" customWidth="1"/>
    <col min="42" max="43" width="11.5546875" style="73"/>
    <col min="44" max="16384" width="11.5546875" style="37"/>
  </cols>
  <sheetData>
    <row r="1" spans="1:43" s="73" customFormat="1" x14ac:dyDescent="0.3">
      <c r="A1" s="34" t="s">
        <v>2299</v>
      </c>
      <c r="B1" s="28"/>
      <c r="C1" s="28"/>
      <c r="D1" s="28"/>
      <c r="E1" s="35"/>
      <c r="F1" s="28"/>
      <c r="G1" s="28"/>
      <c r="H1" s="36"/>
      <c r="I1" s="37"/>
      <c r="J1" s="37"/>
      <c r="K1" s="37"/>
      <c r="L1" s="34" t="s">
        <v>2300</v>
      </c>
      <c r="M1" s="28"/>
      <c r="N1" s="28"/>
      <c r="O1" s="38"/>
      <c r="P1" s="39"/>
      <c r="Q1" s="28"/>
      <c r="R1" s="28"/>
      <c r="S1" s="37"/>
      <c r="T1" s="37"/>
      <c r="U1" s="37"/>
      <c r="V1" s="40"/>
      <c r="W1" s="34" t="s">
        <v>2301</v>
      </c>
      <c r="X1" s="41"/>
      <c r="Y1" s="41"/>
      <c r="Z1" s="40"/>
      <c r="AA1" s="44"/>
      <c r="AB1" s="41"/>
      <c r="AC1" s="41"/>
      <c r="AD1" s="68"/>
      <c r="AE1" s="37"/>
      <c r="AF1" s="37"/>
      <c r="AG1" s="42"/>
      <c r="AH1" s="90"/>
      <c r="AI1" s="42"/>
      <c r="AJ1" s="42"/>
      <c r="AK1" s="61"/>
      <c r="AL1" s="81"/>
      <c r="AM1" s="42"/>
      <c r="AN1" s="42"/>
    </row>
    <row r="2" spans="1:43" s="73" customFormat="1" x14ac:dyDescent="0.25">
      <c r="A2" s="29"/>
      <c r="B2" s="62"/>
      <c r="C2" s="100"/>
      <c r="F2" s="62"/>
      <c r="G2" s="28"/>
      <c r="H2" s="36"/>
      <c r="I2" s="37"/>
      <c r="J2" s="37"/>
      <c r="K2" s="37"/>
      <c r="M2" s="119"/>
      <c r="N2" s="100"/>
      <c r="Q2" s="119"/>
      <c r="R2" s="28"/>
      <c r="S2" s="37"/>
      <c r="T2" s="37"/>
      <c r="U2" s="37"/>
      <c r="V2" s="40"/>
      <c r="W2" s="29"/>
      <c r="X2" s="62"/>
      <c r="Y2" s="100"/>
      <c r="AB2" s="119"/>
      <c r="AC2" s="41"/>
      <c r="AD2" s="68"/>
      <c r="AE2" s="37"/>
      <c r="AF2" s="37"/>
      <c r="AG2" s="42"/>
      <c r="AH2" s="81"/>
      <c r="AI2" s="42"/>
      <c r="AJ2" s="42"/>
      <c r="AK2" s="61"/>
      <c r="AL2" s="81"/>
      <c r="AM2" s="42"/>
      <c r="AN2" s="42"/>
    </row>
    <row r="3" spans="1:43" s="61" customFormat="1" ht="13.8" x14ac:dyDescent="0.3">
      <c r="A3" s="39" t="s">
        <v>5</v>
      </c>
      <c r="B3" s="28"/>
      <c r="C3" s="28"/>
      <c r="D3" s="28"/>
      <c r="E3" s="39" t="s">
        <v>7</v>
      </c>
      <c r="F3" s="28"/>
      <c r="G3" s="28"/>
      <c r="H3" s="28"/>
      <c r="I3" s="146"/>
      <c r="J3" s="146"/>
      <c r="K3" s="71"/>
      <c r="L3" s="39" t="s">
        <v>5</v>
      </c>
      <c r="M3" s="28"/>
      <c r="N3" s="28"/>
      <c r="O3" s="71"/>
      <c r="P3" s="39" t="s">
        <v>7</v>
      </c>
      <c r="Q3" s="28"/>
      <c r="R3" s="28"/>
      <c r="S3" s="146"/>
      <c r="T3" s="146"/>
      <c r="U3" s="146"/>
      <c r="V3" s="40"/>
      <c r="W3" s="44"/>
      <c r="X3" s="41"/>
      <c r="Y3" s="41"/>
      <c r="Z3" s="40"/>
      <c r="AA3" s="44"/>
      <c r="AB3" s="41"/>
      <c r="AC3" s="41"/>
      <c r="AD3" s="36"/>
      <c r="AE3" s="146"/>
      <c r="AF3" s="146"/>
      <c r="AG3" s="42"/>
      <c r="AH3" s="81"/>
      <c r="AI3" s="42"/>
      <c r="AJ3" s="42"/>
      <c r="AL3" s="81"/>
      <c r="AM3" s="42"/>
      <c r="AN3" s="42"/>
    </row>
    <row r="4" spans="1:43" s="73" customFormat="1" x14ac:dyDescent="0.3">
      <c r="A4" s="39" t="s">
        <v>2</v>
      </c>
      <c r="B4" s="28" t="s">
        <v>0</v>
      </c>
      <c r="C4" s="28" t="s">
        <v>1</v>
      </c>
      <c r="D4" s="74"/>
      <c r="E4" s="27" t="s">
        <v>2</v>
      </c>
      <c r="F4" s="28" t="s">
        <v>0</v>
      </c>
      <c r="G4" s="28" t="s">
        <v>1</v>
      </c>
      <c r="H4" s="28"/>
      <c r="I4" s="34"/>
      <c r="J4" s="37"/>
      <c r="K4" s="38"/>
      <c r="L4" s="27" t="s">
        <v>2</v>
      </c>
      <c r="M4" s="28" t="s">
        <v>0</v>
      </c>
      <c r="N4" s="28" t="s">
        <v>1</v>
      </c>
      <c r="O4" s="38"/>
      <c r="P4" s="27" t="s">
        <v>2</v>
      </c>
      <c r="Q4" s="28" t="s">
        <v>0</v>
      </c>
      <c r="R4" s="28" t="s">
        <v>1</v>
      </c>
      <c r="S4" s="37"/>
      <c r="T4" s="37"/>
      <c r="U4" s="37"/>
      <c r="V4" s="40"/>
      <c r="W4" s="27" t="s">
        <v>2</v>
      </c>
      <c r="X4" s="28" t="s">
        <v>0</v>
      </c>
      <c r="Y4" s="28" t="s">
        <v>1</v>
      </c>
      <c r="Z4" s="40"/>
      <c r="AA4" s="27" t="s">
        <v>2</v>
      </c>
      <c r="AB4" s="28" t="s">
        <v>0</v>
      </c>
      <c r="AC4" s="28" t="s">
        <v>1</v>
      </c>
      <c r="AD4" s="68"/>
      <c r="AE4" s="37"/>
      <c r="AF4" s="37"/>
      <c r="AG4" s="42"/>
      <c r="AH4" s="132"/>
      <c r="AI4" s="42"/>
      <c r="AJ4" s="42"/>
      <c r="AK4" s="61"/>
      <c r="AL4" s="132"/>
      <c r="AM4" s="42"/>
      <c r="AN4" s="42"/>
    </row>
    <row r="5" spans="1:43" s="73" customFormat="1" x14ac:dyDescent="0.25">
      <c r="A5" s="29" t="s">
        <v>2359</v>
      </c>
      <c r="B5" s="62">
        <v>2.8080835545887854</v>
      </c>
      <c r="C5" s="73">
        <v>1</v>
      </c>
      <c r="E5" s="39" t="s">
        <v>2510</v>
      </c>
      <c r="F5" s="62">
        <v>3.8547628537265841</v>
      </c>
      <c r="G5" s="28">
        <v>1</v>
      </c>
      <c r="H5" s="28"/>
      <c r="I5" s="48" t="s">
        <v>2291</v>
      </c>
      <c r="J5" s="49"/>
      <c r="K5" s="38"/>
      <c r="L5" s="29" t="s">
        <v>2721</v>
      </c>
      <c r="M5" s="119">
        <v>2.8187433707288791</v>
      </c>
      <c r="N5" s="100">
        <v>1</v>
      </c>
      <c r="P5" s="39" t="s">
        <v>2738</v>
      </c>
      <c r="Q5" s="119">
        <v>3.5863760217983653</v>
      </c>
      <c r="R5" s="28">
        <v>1</v>
      </c>
      <c r="S5" s="37"/>
      <c r="T5" s="48" t="s">
        <v>2293</v>
      </c>
      <c r="U5" s="49"/>
      <c r="V5" s="40"/>
      <c r="W5" s="29" t="s">
        <v>2846</v>
      </c>
      <c r="X5" s="62">
        <v>2.7037713784534425</v>
      </c>
      <c r="Y5" s="100">
        <v>1</v>
      </c>
      <c r="AA5" s="39" t="s">
        <v>2963</v>
      </c>
      <c r="AB5" s="118">
        <v>4.2564212024190677</v>
      </c>
      <c r="AC5" s="41">
        <v>1</v>
      </c>
      <c r="AD5" s="68"/>
      <c r="AE5" s="48" t="s">
        <v>2295</v>
      </c>
      <c r="AF5" s="49"/>
      <c r="AG5" s="42"/>
      <c r="AH5" s="81"/>
      <c r="AI5" s="45"/>
      <c r="AJ5" s="100"/>
      <c r="AL5" s="81"/>
      <c r="AM5" s="45"/>
      <c r="AN5" s="42"/>
      <c r="AP5" s="89"/>
    </row>
    <row r="6" spans="1:43" s="73" customFormat="1" x14ac:dyDescent="0.25">
      <c r="A6" s="29" t="s">
        <v>2422</v>
      </c>
      <c r="B6" s="62">
        <v>2.1811550878871215</v>
      </c>
      <c r="C6" s="73">
        <v>2</v>
      </c>
      <c r="E6" s="39" t="s">
        <v>2529</v>
      </c>
      <c r="F6" s="62">
        <v>3.5094915993890465</v>
      </c>
      <c r="G6" s="28">
        <v>2</v>
      </c>
      <c r="H6" s="28"/>
      <c r="I6" s="39" t="s">
        <v>9</v>
      </c>
      <c r="J6" s="50">
        <f>AVERAGE(B5:B126)</f>
        <v>0.99999999999999967</v>
      </c>
      <c r="K6" s="38"/>
      <c r="L6" s="29" t="s">
        <v>2731</v>
      </c>
      <c r="M6" s="119">
        <v>1.972430247377013</v>
      </c>
      <c r="N6" s="100">
        <v>2</v>
      </c>
      <c r="P6" s="39" t="s">
        <v>2737</v>
      </c>
      <c r="Q6" s="119">
        <v>3.5858991825613078</v>
      </c>
      <c r="R6" s="28">
        <v>2</v>
      </c>
      <c r="S6" s="37"/>
      <c r="T6" s="39" t="s">
        <v>9</v>
      </c>
      <c r="U6" s="50">
        <f>AVERAGE(M5:M133)</f>
        <v>0.99999999999999956</v>
      </c>
      <c r="V6" s="44"/>
      <c r="W6" s="29" t="s">
        <v>2885</v>
      </c>
      <c r="X6" s="62">
        <v>1.6640932513896709</v>
      </c>
      <c r="Y6" s="100">
        <v>2</v>
      </c>
      <c r="AA6" s="39" t="s">
        <v>2962</v>
      </c>
      <c r="AB6" s="118">
        <v>3.9433653504091071</v>
      </c>
      <c r="AC6" s="41">
        <v>2</v>
      </c>
      <c r="AD6" s="68"/>
      <c r="AE6" s="39" t="s">
        <v>9</v>
      </c>
      <c r="AF6" s="50">
        <f>AVERAGE(X5:X111)</f>
        <v>0.99999999999999989</v>
      </c>
      <c r="AG6" s="42"/>
      <c r="AH6" s="81"/>
      <c r="AI6" s="45"/>
      <c r="AJ6" s="100"/>
      <c r="AL6" s="81"/>
      <c r="AM6" s="45"/>
      <c r="AN6" s="42"/>
      <c r="AP6" s="81"/>
      <c r="AQ6" s="91"/>
    </row>
    <row r="7" spans="1:43" s="73" customFormat="1" x14ac:dyDescent="0.25">
      <c r="A7" s="29" t="s">
        <v>2361</v>
      </c>
      <c r="B7" s="62">
        <v>1.9586945395220885</v>
      </c>
      <c r="C7" s="73">
        <v>3</v>
      </c>
      <c r="E7" s="39" t="s">
        <v>2463</v>
      </c>
      <c r="F7" s="62">
        <v>3.4688695727900631</v>
      </c>
      <c r="G7" s="28">
        <v>3</v>
      </c>
      <c r="H7" s="28"/>
      <c r="I7" s="51" t="s">
        <v>4</v>
      </c>
      <c r="J7" s="52">
        <f>STDEV(B5:B126)</f>
        <v>0.33940061085956502</v>
      </c>
      <c r="K7" s="51"/>
      <c r="L7" s="29" t="s">
        <v>2550</v>
      </c>
      <c r="M7" s="119">
        <v>1.8790505647644589</v>
      </c>
      <c r="N7" s="100">
        <v>3</v>
      </c>
      <c r="P7" s="39" t="s">
        <v>2651</v>
      </c>
      <c r="Q7" s="119">
        <v>3.5255606860158313</v>
      </c>
      <c r="R7" s="28">
        <v>3</v>
      </c>
      <c r="S7" s="37"/>
      <c r="T7" s="51" t="s">
        <v>4</v>
      </c>
      <c r="U7" s="52">
        <f>STDEV(M5:M133)</f>
        <v>0.27727585699104429</v>
      </c>
      <c r="V7" s="40"/>
      <c r="W7" s="29" t="s">
        <v>2847</v>
      </c>
      <c r="X7" s="62">
        <v>1.5153711220806674</v>
      </c>
      <c r="Y7" s="100">
        <v>3</v>
      </c>
      <c r="AA7" s="39" t="s">
        <v>2926</v>
      </c>
      <c r="AB7" s="118">
        <v>3.711480236273125</v>
      </c>
      <c r="AC7" s="41">
        <v>3</v>
      </c>
      <c r="AD7" s="68"/>
      <c r="AE7" s="51" t="s">
        <v>4</v>
      </c>
      <c r="AF7" s="52">
        <f>STDEV(X5:X111)</f>
        <v>0.25870639199588946</v>
      </c>
      <c r="AG7" s="42"/>
      <c r="AH7" s="81"/>
      <c r="AI7" s="45"/>
      <c r="AJ7" s="100"/>
      <c r="AL7" s="81"/>
      <c r="AM7" s="45"/>
      <c r="AN7" s="42"/>
      <c r="AP7" s="107"/>
      <c r="AQ7" s="106"/>
    </row>
    <row r="8" spans="1:43" s="73" customFormat="1" x14ac:dyDescent="0.25">
      <c r="A8" s="29" t="s">
        <v>2428</v>
      </c>
      <c r="B8" s="62">
        <v>1.780548371086603</v>
      </c>
      <c r="C8" s="73">
        <v>4</v>
      </c>
      <c r="E8" s="39" t="s">
        <v>2531</v>
      </c>
      <c r="F8" s="62">
        <v>3.3177685649865443</v>
      </c>
      <c r="G8" s="28">
        <v>4</v>
      </c>
      <c r="H8" s="28"/>
      <c r="I8" s="51" t="s">
        <v>1</v>
      </c>
      <c r="J8" s="38">
        <f>C126</f>
        <v>122</v>
      </c>
      <c r="K8" s="38"/>
      <c r="L8" s="29" t="s">
        <v>2665</v>
      </c>
      <c r="M8" s="119">
        <v>1.607155245263165</v>
      </c>
      <c r="N8" s="100">
        <v>4</v>
      </c>
      <c r="P8" s="39" t="s">
        <v>2633</v>
      </c>
      <c r="Q8" s="119">
        <v>3.3802770448548816</v>
      </c>
      <c r="R8" s="28">
        <v>4</v>
      </c>
      <c r="S8" s="37"/>
      <c r="T8" s="51" t="s">
        <v>1</v>
      </c>
      <c r="U8" s="38">
        <f>N133</f>
        <v>129</v>
      </c>
      <c r="V8" s="40"/>
      <c r="W8" s="29" t="s">
        <v>2888</v>
      </c>
      <c r="X8" s="62">
        <v>1.4355440865265297</v>
      </c>
      <c r="Y8" s="100">
        <v>4</v>
      </c>
      <c r="AA8" s="39" t="s">
        <v>2960</v>
      </c>
      <c r="AB8" s="118">
        <v>3.5307719672714337</v>
      </c>
      <c r="AC8" s="41">
        <v>4</v>
      </c>
      <c r="AD8" s="68"/>
      <c r="AE8" s="51" t="s">
        <v>1</v>
      </c>
      <c r="AF8" s="38">
        <f>Y111</f>
        <v>107</v>
      </c>
      <c r="AG8" s="42"/>
      <c r="AH8" s="81"/>
      <c r="AI8" s="45"/>
      <c r="AJ8" s="100"/>
      <c r="AL8" s="81"/>
      <c r="AM8" s="45"/>
      <c r="AN8" s="42"/>
      <c r="AP8" s="107"/>
    </row>
    <row r="9" spans="1:43" s="73" customFormat="1" x14ac:dyDescent="0.25">
      <c r="A9" s="29" t="s">
        <v>2315</v>
      </c>
      <c r="B9" s="62">
        <v>1.7594453220084414</v>
      </c>
      <c r="C9" s="73">
        <v>5</v>
      </c>
      <c r="E9" s="39" t="s">
        <v>2506</v>
      </c>
      <c r="F9" s="62">
        <v>3.2772419290554007</v>
      </c>
      <c r="G9" s="28">
        <v>5</v>
      </c>
      <c r="H9" s="28"/>
      <c r="I9" s="39" t="s">
        <v>8</v>
      </c>
      <c r="J9" s="54">
        <f>C17/J8</f>
        <v>0.10655737704918032</v>
      </c>
      <c r="K9" s="38"/>
      <c r="L9" s="29" t="s">
        <v>2538</v>
      </c>
      <c r="M9" s="119">
        <v>1.5643323983458266</v>
      </c>
      <c r="N9" s="100">
        <v>5</v>
      </c>
      <c r="P9" s="39" t="s">
        <v>2643</v>
      </c>
      <c r="Q9" s="119">
        <v>3.3190963060686012</v>
      </c>
      <c r="R9" s="28">
        <v>5</v>
      </c>
      <c r="S9" s="37"/>
      <c r="T9" s="39" t="s">
        <v>8</v>
      </c>
      <c r="U9" s="54">
        <f>N17/U8</f>
        <v>0.10077519379844961</v>
      </c>
      <c r="V9" s="40"/>
      <c r="W9" s="29" t="s">
        <v>2862</v>
      </c>
      <c r="X9" s="62">
        <v>1.4238097019973344</v>
      </c>
      <c r="Y9" s="100">
        <v>5</v>
      </c>
      <c r="AA9" s="39" t="s">
        <v>2907</v>
      </c>
      <c r="AB9" s="118">
        <v>3.5170703618396604</v>
      </c>
      <c r="AC9" s="41">
        <v>5</v>
      </c>
      <c r="AD9" s="68"/>
      <c r="AE9" s="39" t="s">
        <v>8</v>
      </c>
      <c r="AF9" s="54">
        <f>Y14/AF8</f>
        <v>9.3457943925233641E-2</v>
      </c>
      <c r="AG9" s="42"/>
      <c r="AH9" s="81"/>
      <c r="AI9" s="45"/>
      <c r="AJ9" s="100"/>
      <c r="AL9" s="81"/>
      <c r="AM9" s="45"/>
      <c r="AN9" s="42"/>
      <c r="AP9" s="81"/>
      <c r="AQ9" s="93"/>
    </row>
    <row r="10" spans="1:43" s="73" customFormat="1" x14ac:dyDescent="0.25">
      <c r="A10" s="29" t="s">
        <v>2397</v>
      </c>
      <c r="B10" s="62">
        <v>1.7306088953462659</v>
      </c>
      <c r="C10" s="73">
        <v>6</v>
      </c>
      <c r="E10" s="39" t="s">
        <v>2526</v>
      </c>
      <c r="F10" s="62">
        <v>3.2193614081024071</v>
      </c>
      <c r="G10" s="28">
        <v>6</v>
      </c>
      <c r="H10" s="28"/>
      <c r="I10" s="38"/>
      <c r="J10" s="38"/>
      <c r="K10" s="38"/>
      <c r="L10" s="29" t="s">
        <v>2589</v>
      </c>
      <c r="M10" s="119">
        <v>1.4950469471666317</v>
      </c>
      <c r="N10" s="100">
        <v>6</v>
      </c>
      <c r="P10" s="39" t="s">
        <v>2763</v>
      </c>
      <c r="Q10" s="119">
        <v>3.2735001796192069</v>
      </c>
      <c r="R10" s="28">
        <v>6</v>
      </c>
      <c r="S10" s="37"/>
      <c r="T10" s="38"/>
      <c r="U10" s="38"/>
      <c r="V10" s="40"/>
      <c r="W10" s="29" t="s">
        <v>2824</v>
      </c>
      <c r="X10" s="62">
        <v>1.4076779478415926</v>
      </c>
      <c r="Y10" s="100">
        <v>6</v>
      </c>
      <c r="AA10" s="39" t="s">
        <v>2958</v>
      </c>
      <c r="AB10" s="118">
        <v>3.4752757025969405</v>
      </c>
      <c r="AC10" s="41">
        <v>6</v>
      </c>
      <c r="AD10" s="68"/>
      <c r="AE10" s="38"/>
      <c r="AF10" s="38"/>
      <c r="AG10" s="42"/>
      <c r="AH10" s="81"/>
      <c r="AI10" s="45"/>
      <c r="AJ10" s="100"/>
      <c r="AL10" s="81"/>
      <c r="AM10" s="45"/>
      <c r="AN10" s="42"/>
    </row>
    <row r="11" spans="1:43" s="73" customFormat="1" x14ac:dyDescent="0.25">
      <c r="A11" s="29" t="s">
        <v>2368</v>
      </c>
      <c r="B11" s="62">
        <v>1.6925528932622314</v>
      </c>
      <c r="C11" s="73">
        <v>7</v>
      </c>
      <c r="E11" s="39" t="s">
        <v>2462</v>
      </c>
      <c r="F11" s="62">
        <v>3.1525850854800872</v>
      </c>
      <c r="G11" s="28">
        <v>7</v>
      </c>
      <c r="H11" s="28"/>
      <c r="I11" s="38"/>
      <c r="J11" s="38"/>
      <c r="K11" s="38"/>
      <c r="L11" s="29" t="s">
        <v>2706</v>
      </c>
      <c r="M11" s="119">
        <v>1.4782455522282894</v>
      </c>
      <c r="N11" s="100">
        <v>7</v>
      </c>
      <c r="P11" s="39" t="s">
        <v>2749</v>
      </c>
      <c r="Q11" s="119">
        <v>3.2480926430517711</v>
      </c>
      <c r="R11" s="28">
        <v>7</v>
      </c>
      <c r="S11" s="37"/>
      <c r="T11" s="38"/>
      <c r="U11" s="38"/>
      <c r="V11" s="40"/>
      <c r="W11" s="29" t="s">
        <v>2825</v>
      </c>
      <c r="X11" s="62">
        <v>1.3727106397206328</v>
      </c>
      <c r="Y11" s="100">
        <v>7</v>
      </c>
      <c r="AA11" s="39" t="s">
        <v>2911</v>
      </c>
      <c r="AB11" s="118">
        <v>3.4531958169254766</v>
      </c>
      <c r="AC11" s="41">
        <v>7</v>
      </c>
      <c r="AD11" s="68"/>
      <c r="AE11" s="38"/>
      <c r="AF11" s="38"/>
      <c r="AG11" s="42"/>
      <c r="AH11" s="81"/>
      <c r="AI11" s="45"/>
      <c r="AJ11" s="100"/>
      <c r="AL11" s="81"/>
      <c r="AM11" s="45"/>
      <c r="AN11" s="42"/>
    </row>
    <row r="12" spans="1:43" s="73" customFormat="1" x14ac:dyDescent="0.25">
      <c r="A12" s="29" t="s">
        <v>2365</v>
      </c>
      <c r="B12" s="62">
        <v>1.6422939125427853</v>
      </c>
      <c r="C12" s="73">
        <v>8</v>
      </c>
      <c r="E12" s="39" t="s">
        <v>2523</v>
      </c>
      <c r="F12" s="62">
        <v>3.1463379154847626</v>
      </c>
      <c r="G12" s="28">
        <v>8</v>
      </c>
      <c r="H12" s="28"/>
      <c r="I12" s="48" t="s">
        <v>2292</v>
      </c>
      <c r="J12" s="49"/>
      <c r="K12" s="38"/>
      <c r="L12" s="29" t="s">
        <v>2580</v>
      </c>
      <c r="M12" s="119">
        <v>1.4292219252563443</v>
      </c>
      <c r="N12" s="100">
        <v>8</v>
      </c>
      <c r="P12" s="39" t="s">
        <v>2732</v>
      </c>
      <c r="Q12" s="119">
        <v>3.2177111716621254</v>
      </c>
      <c r="R12" s="28">
        <v>8</v>
      </c>
      <c r="S12" s="37"/>
      <c r="T12" s="48" t="s">
        <v>2294</v>
      </c>
      <c r="U12" s="49"/>
      <c r="V12" s="40"/>
      <c r="W12" s="29" t="s">
        <v>2901</v>
      </c>
      <c r="X12" s="62">
        <v>1.3614425358058755</v>
      </c>
      <c r="Y12" s="100">
        <v>8</v>
      </c>
      <c r="AA12" s="39" t="s">
        <v>2920</v>
      </c>
      <c r="AB12" s="118">
        <v>3.3641058028085289</v>
      </c>
      <c r="AC12" s="41">
        <v>8</v>
      </c>
      <c r="AD12" s="68"/>
      <c r="AE12" s="48" t="s">
        <v>2296</v>
      </c>
      <c r="AF12" s="49"/>
      <c r="AG12" s="42"/>
      <c r="AH12" s="81"/>
      <c r="AI12" s="45"/>
      <c r="AJ12" s="100"/>
      <c r="AL12" s="81"/>
      <c r="AM12" s="45"/>
      <c r="AN12" s="42"/>
      <c r="AP12" s="89"/>
    </row>
    <row r="13" spans="1:43" s="73" customFormat="1" x14ac:dyDescent="0.25">
      <c r="A13" s="29" t="s">
        <v>2414</v>
      </c>
      <c r="B13" s="62">
        <v>1.611457185024054</v>
      </c>
      <c r="C13" s="73">
        <v>9</v>
      </c>
      <c r="E13" s="39" t="s">
        <v>2522</v>
      </c>
      <c r="F13" s="62">
        <v>3.1086624481780492</v>
      </c>
      <c r="G13" s="28">
        <v>9</v>
      </c>
      <c r="H13" s="28"/>
      <c r="I13" s="39" t="s">
        <v>3</v>
      </c>
      <c r="J13" s="50">
        <f>AVERAGE(F5:F109)</f>
        <v>2.1969702225093752</v>
      </c>
      <c r="K13" s="38"/>
      <c r="L13" s="29" t="s">
        <v>2602</v>
      </c>
      <c r="M13" s="119">
        <v>1.396927489624302</v>
      </c>
      <c r="N13" s="100">
        <v>9</v>
      </c>
      <c r="P13" s="39" t="s">
        <v>2636</v>
      </c>
      <c r="Q13" s="119">
        <v>3.1865930079155671</v>
      </c>
      <c r="R13" s="28">
        <v>9</v>
      </c>
      <c r="S13" s="37"/>
      <c r="T13" s="39" t="s">
        <v>3</v>
      </c>
      <c r="U13" s="50">
        <f>AVERAGE(Q5:Q135)</f>
        <v>2.2864924618135021</v>
      </c>
      <c r="V13" s="40"/>
      <c r="W13" s="29" t="s">
        <v>2774</v>
      </c>
      <c r="X13" s="62">
        <v>1.3442286977605467</v>
      </c>
      <c r="Y13" s="100">
        <v>9</v>
      </c>
      <c r="AA13" s="39" t="s">
        <v>2943</v>
      </c>
      <c r="AB13" s="118">
        <v>3.3418416357897627</v>
      </c>
      <c r="AC13" s="41">
        <v>9</v>
      </c>
      <c r="AD13" s="68"/>
      <c r="AE13" s="39" t="s">
        <v>3</v>
      </c>
      <c r="AF13" s="50">
        <f>AVERAGE(AB5:AB121)</f>
        <v>2.1377725278797337</v>
      </c>
      <c r="AG13" s="42"/>
      <c r="AH13" s="81"/>
      <c r="AI13" s="45"/>
      <c r="AJ13" s="100"/>
      <c r="AL13" s="81"/>
      <c r="AM13" s="45"/>
      <c r="AN13" s="42"/>
      <c r="AP13" s="81"/>
      <c r="AQ13" s="91"/>
    </row>
    <row r="14" spans="1:43" s="73" customFormat="1" ht="15" thickBot="1" x14ac:dyDescent="0.3">
      <c r="A14" s="29" t="s">
        <v>2341</v>
      </c>
      <c r="B14" s="62">
        <v>1.5919652527935468</v>
      </c>
      <c r="C14" s="73">
        <v>10</v>
      </c>
      <c r="E14" s="39" t="s">
        <v>2491</v>
      </c>
      <c r="F14" s="62">
        <v>3.1016480137744433</v>
      </c>
      <c r="G14" s="28">
        <v>10</v>
      </c>
      <c r="H14" s="28"/>
      <c r="I14" s="51" t="s">
        <v>4</v>
      </c>
      <c r="J14" s="52">
        <f>STDEV(F5:F109)</f>
        <v>0.710047043898974</v>
      </c>
      <c r="K14" s="58"/>
      <c r="L14" s="29" t="s">
        <v>2692</v>
      </c>
      <c r="M14" s="119">
        <v>1.3828229195500639</v>
      </c>
      <c r="N14" s="100">
        <v>10</v>
      </c>
      <c r="P14" s="39" t="s">
        <v>2761</v>
      </c>
      <c r="Q14" s="119">
        <v>3.1756675847203923</v>
      </c>
      <c r="R14" s="28">
        <v>10</v>
      </c>
      <c r="S14" s="37"/>
      <c r="T14" s="51" t="s">
        <v>4</v>
      </c>
      <c r="U14" s="52">
        <f>STDEV(Q5:Q135)</f>
        <v>0.65832901227499241</v>
      </c>
      <c r="V14" s="40"/>
      <c r="W14" s="32" t="s">
        <v>2867</v>
      </c>
      <c r="X14" s="75">
        <v>1.3279410960441893</v>
      </c>
      <c r="Y14" s="101">
        <v>10</v>
      </c>
      <c r="AA14" s="39" t="s">
        <v>2916</v>
      </c>
      <c r="AB14" s="118">
        <v>3.3355468459766695</v>
      </c>
      <c r="AC14" s="41">
        <v>10</v>
      </c>
      <c r="AD14" s="68"/>
      <c r="AE14" s="51" t="s">
        <v>4</v>
      </c>
      <c r="AF14" s="52">
        <f>STDEV(AB5:AB121)</f>
        <v>0.8634449157769658</v>
      </c>
      <c r="AG14" s="42"/>
      <c r="AH14" s="81"/>
      <c r="AI14" s="45"/>
      <c r="AJ14" s="100"/>
      <c r="AL14" s="81"/>
      <c r="AM14" s="45"/>
      <c r="AN14" s="42"/>
      <c r="AP14" s="107"/>
      <c r="AQ14" s="106"/>
    </row>
    <row r="15" spans="1:43" s="73" customFormat="1" x14ac:dyDescent="0.25">
      <c r="A15" s="29" t="s">
        <v>2349</v>
      </c>
      <c r="B15" s="62">
        <v>1.5054780717187555</v>
      </c>
      <c r="C15" s="73">
        <v>11</v>
      </c>
      <c r="E15" s="39" t="s">
        <v>2485</v>
      </c>
      <c r="F15" s="62">
        <v>3.0383716640019673</v>
      </c>
      <c r="G15" s="28">
        <v>11</v>
      </c>
      <c r="H15" s="28"/>
      <c r="I15" s="51" t="s">
        <v>1</v>
      </c>
      <c r="J15" s="38">
        <f>G109</f>
        <v>105</v>
      </c>
      <c r="K15" s="58"/>
      <c r="L15" s="29" t="s">
        <v>2679</v>
      </c>
      <c r="M15" s="119">
        <v>1.3435919163607326</v>
      </c>
      <c r="N15" s="100">
        <v>11</v>
      </c>
      <c r="P15" s="39" t="s">
        <v>2635</v>
      </c>
      <c r="Q15" s="119">
        <v>3.1470151715039578</v>
      </c>
      <c r="R15" s="28">
        <v>11</v>
      </c>
      <c r="S15" s="37"/>
      <c r="T15" s="51" t="s">
        <v>1</v>
      </c>
      <c r="U15" s="38">
        <f>R113</f>
        <v>109</v>
      </c>
      <c r="V15" s="40"/>
      <c r="W15" s="29" t="s">
        <v>2818</v>
      </c>
      <c r="X15" s="62">
        <v>1.2474691656140868</v>
      </c>
      <c r="Y15" s="100">
        <v>11</v>
      </c>
      <c r="AA15" s="39" t="s">
        <v>2915</v>
      </c>
      <c r="AB15" s="118">
        <v>3.3014154097629831</v>
      </c>
      <c r="AC15" s="41">
        <v>11</v>
      </c>
      <c r="AD15" s="68"/>
      <c r="AE15" s="51" t="s">
        <v>1</v>
      </c>
      <c r="AF15" s="38">
        <f>AC121</f>
        <v>117</v>
      </c>
      <c r="AG15" s="42"/>
      <c r="AH15" s="81"/>
      <c r="AI15" s="45"/>
      <c r="AJ15" s="100"/>
      <c r="AL15" s="81"/>
      <c r="AM15" s="45"/>
      <c r="AN15" s="42"/>
      <c r="AP15" s="107"/>
    </row>
    <row r="16" spans="1:43" s="73" customFormat="1" x14ac:dyDescent="0.25">
      <c r="A16" s="29" t="s">
        <v>2328</v>
      </c>
      <c r="B16" s="62">
        <v>1.3865331330761064</v>
      </c>
      <c r="C16" s="73">
        <v>12</v>
      </c>
      <c r="E16" s="39" t="s">
        <v>2467</v>
      </c>
      <c r="F16" s="62">
        <v>3.0018015860488658</v>
      </c>
      <c r="G16" s="28">
        <v>12</v>
      </c>
      <c r="H16" s="36"/>
      <c r="I16" s="39" t="s">
        <v>8</v>
      </c>
      <c r="J16" s="54">
        <f>G94/J15</f>
        <v>0.8571428571428571</v>
      </c>
      <c r="K16" s="59"/>
      <c r="L16" s="29" t="s">
        <v>2669</v>
      </c>
      <c r="M16" s="119">
        <v>1.3137194192183144</v>
      </c>
      <c r="N16" s="100">
        <v>12</v>
      </c>
      <c r="P16" s="39" t="s">
        <v>2632</v>
      </c>
      <c r="Q16" s="119">
        <v>3.1231035620052774</v>
      </c>
      <c r="R16" s="28">
        <v>12</v>
      </c>
      <c r="S16" s="37"/>
      <c r="T16" s="39" t="s">
        <v>8</v>
      </c>
      <c r="U16" s="54">
        <f>R103/U15</f>
        <v>0.90825688073394495</v>
      </c>
      <c r="V16" s="44"/>
      <c r="W16" s="29" t="s">
        <v>2834</v>
      </c>
      <c r="X16" s="62">
        <v>1.2230949141488536</v>
      </c>
      <c r="Y16" s="100">
        <v>12</v>
      </c>
      <c r="AA16" s="39" t="s">
        <v>2798</v>
      </c>
      <c r="AB16" s="118">
        <v>3.2640263360672601</v>
      </c>
      <c r="AC16" s="41">
        <v>12</v>
      </c>
      <c r="AD16" s="68"/>
      <c r="AE16" s="39" t="s">
        <v>8</v>
      </c>
      <c r="AF16" s="54">
        <f>AC95/AF15</f>
        <v>0.77777777777777779</v>
      </c>
      <c r="AG16" s="42"/>
      <c r="AH16" s="81"/>
      <c r="AI16" s="45"/>
      <c r="AJ16" s="100"/>
      <c r="AL16" s="81"/>
      <c r="AM16" s="45"/>
      <c r="AN16" s="42"/>
      <c r="AP16" s="81"/>
      <c r="AQ16" s="93"/>
    </row>
    <row r="17" spans="1:40" s="73" customFormat="1" ht="15" thickBot="1" x14ac:dyDescent="0.3">
      <c r="A17" s="32" t="s">
        <v>2313</v>
      </c>
      <c r="B17" s="75">
        <v>1.3493344899914543</v>
      </c>
      <c r="C17" s="133">
        <v>13</v>
      </c>
      <c r="E17" s="39" t="s">
        <v>2501</v>
      </c>
      <c r="F17" s="62">
        <v>2.9947389398166604</v>
      </c>
      <c r="G17" s="28">
        <v>13</v>
      </c>
      <c r="H17" s="36"/>
      <c r="I17" s="37"/>
      <c r="J17" s="37"/>
      <c r="K17" s="59"/>
      <c r="L17" s="32" t="s">
        <v>2701</v>
      </c>
      <c r="M17" s="120">
        <v>1.3078000620716841</v>
      </c>
      <c r="N17" s="101">
        <v>13</v>
      </c>
      <c r="P17" s="39" t="s">
        <v>2615</v>
      </c>
      <c r="Q17" s="119">
        <v>3.0790194814444618</v>
      </c>
      <c r="R17" s="28">
        <v>13</v>
      </c>
      <c r="S17" s="37"/>
      <c r="T17" s="37"/>
      <c r="U17" s="37"/>
      <c r="V17" s="44"/>
      <c r="W17" s="29" t="s">
        <v>2773</v>
      </c>
      <c r="X17" s="62">
        <v>1.2128630387335451</v>
      </c>
      <c r="Y17" s="100">
        <v>13</v>
      </c>
      <c r="AA17" s="39" t="s">
        <v>2964</v>
      </c>
      <c r="AB17" s="118">
        <v>3.2605478477410172</v>
      </c>
      <c r="AC17" s="41">
        <v>13</v>
      </c>
      <c r="AD17" s="68"/>
      <c r="AE17" s="37"/>
      <c r="AF17" s="37"/>
      <c r="AG17" s="42"/>
      <c r="AH17" s="81"/>
      <c r="AI17" s="45"/>
      <c r="AJ17" s="100"/>
      <c r="AL17" s="81"/>
      <c r="AM17" s="45"/>
      <c r="AN17" s="42"/>
    </row>
    <row r="18" spans="1:40" s="73" customFormat="1" x14ac:dyDescent="0.25">
      <c r="A18" s="29" t="s">
        <v>2412</v>
      </c>
      <c r="B18" s="62">
        <v>1.2733960252187144</v>
      </c>
      <c r="C18" s="73">
        <v>14</v>
      </c>
      <c r="E18" s="39" t="s">
        <v>2530</v>
      </c>
      <c r="F18" s="62">
        <v>2.9730889519237764</v>
      </c>
      <c r="G18" s="28">
        <v>14</v>
      </c>
      <c r="H18" s="36"/>
      <c r="I18" s="37"/>
      <c r="J18" s="37"/>
      <c r="K18" s="59"/>
      <c r="L18" s="29" t="s">
        <v>2662</v>
      </c>
      <c r="M18" s="119">
        <v>1.2695438810501001</v>
      </c>
      <c r="N18" s="100">
        <v>14</v>
      </c>
      <c r="P18" s="39" t="s">
        <v>2560</v>
      </c>
      <c r="Q18" s="119">
        <v>3.0709196025045777</v>
      </c>
      <c r="R18" s="28">
        <v>14</v>
      </c>
      <c r="S18" s="37"/>
      <c r="T18" s="37"/>
      <c r="U18" s="37"/>
      <c r="V18" s="40"/>
      <c r="W18" s="29" t="s">
        <v>2830</v>
      </c>
      <c r="X18" s="62">
        <v>1.2058148822349355</v>
      </c>
      <c r="Y18" s="100">
        <v>14</v>
      </c>
      <c r="AA18" s="39" t="s">
        <v>2941</v>
      </c>
      <c r="AB18" s="118">
        <v>3.2293124742692467</v>
      </c>
      <c r="AC18" s="41">
        <v>14</v>
      </c>
      <c r="AD18" s="68"/>
      <c r="AE18" s="37"/>
      <c r="AF18" s="37"/>
      <c r="AG18" s="42"/>
      <c r="AH18" s="81"/>
      <c r="AI18" s="45"/>
      <c r="AJ18" s="100"/>
      <c r="AL18" s="81"/>
      <c r="AM18" s="45"/>
      <c r="AN18" s="42"/>
    </row>
    <row r="19" spans="1:40" s="73" customFormat="1" x14ac:dyDescent="0.25">
      <c r="A19" s="29" t="s">
        <v>2357</v>
      </c>
      <c r="B19" s="62">
        <v>1.2663302517513837</v>
      </c>
      <c r="C19" s="73">
        <v>15</v>
      </c>
      <c r="E19" s="39" t="s">
        <v>2450</v>
      </c>
      <c r="F19" s="62">
        <v>2.9726496377777898</v>
      </c>
      <c r="G19" s="28">
        <v>15</v>
      </c>
      <c r="H19" s="36"/>
      <c r="I19" s="37"/>
      <c r="J19" s="37"/>
      <c r="K19" s="59"/>
      <c r="L19" s="29" t="s">
        <v>2596</v>
      </c>
      <c r="M19" s="119">
        <v>1.2605646214650801</v>
      </c>
      <c r="N19" s="100">
        <v>15</v>
      </c>
      <c r="P19" s="39" t="s">
        <v>2619</v>
      </c>
      <c r="Q19" s="119">
        <v>3.0564597321512643</v>
      </c>
      <c r="R19" s="28">
        <v>15</v>
      </c>
      <c r="S19" s="37"/>
      <c r="T19" s="37"/>
      <c r="U19" s="37"/>
      <c r="V19" s="40"/>
      <c r="W19" s="29" t="s">
        <v>2844</v>
      </c>
      <c r="X19" s="62">
        <v>1.2052219086278433</v>
      </c>
      <c r="Y19" s="100">
        <v>15</v>
      </c>
      <c r="AA19" s="39" t="s">
        <v>2906</v>
      </c>
      <c r="AB19" s="118">
        <v>3.1908016940337314</v>
      </c>
      <c r="AC19" s="41">
        <v>15</v>
      </c>
      <c r="AD19" s="68"/>
      <c r="AE19" s="37"/>
      <c r="AF19" s="37"/>
      <c r="AG19" s="42"/>
      <c r="AH19" s="81"/>
      <c r="AI19" s="45"/>
      <c r="AJ19" s="100"/>
      <c r="AL19" s="81"/>
      <c r="AM19" s="45"/>
      <c r="AN19" s="42"/>
    </row>
    <row r="20" spans="1:40" s="73" customFormat="1" x14ac:dyDescent="0.25">
      <c r="A20" s="29" t="s">
        <v>2373</v>
      </c>
      <c r="B20" s="62">
        <v>1.2576422377543082</v>
      </c>
      <c r="C20" s="73">
        <v>16</v>
      </c>
      <c r="E20" s="39" t="s">
        <v>2473</v>
      </c>
      <c r="F20" s="62">
        <v>2.9718005519058166</v>
      </c>
      <c r="G20" s="28">
        <v>16</v>
      </c>
      <c r="H20" s="36"/>
      <c r="I20" s="37"/>
      <c r="J20" s="37"/>
      <c r="K20" s="59"/>
      <c r="L20" s="29" t="s">
        <v>2677</v>
      </c>
      <c r="M20" s="119">
        <v>1.2486107845488044</v>
      </c>
      <c r="N20" s="100">
        <v>16</v>
      </c>
      <c r="P20" s="39" t="s">
        <v>2642</v>
      </c>
      <c r="Q20" s="119">
        <v>2.9697394459102906</v>
      </c>
      <c r="R20" s="28">
        <v>16</v>
      </c>
      <c r="S20" s="37"/>
      <c r="T20" s="37"/>
      <c r="U20" s="119"/>
      <c r="V20" s="40"/>
      <c r="W20" s="29" t="s">
        <v>2823</v>
      </c>
      <c r="X20" s="62">
        <v>1.2016355226985658</v>
      </c>
      <c r="Y20" s="100">
        <v>16</v>
      </c>
      <c r="AA20" s="39" t="s">
        <v>2937</v>
      </c>
      <c r="AB20" s="118">
        <v>3.1792918896665294</v>
      </c>
      <c r="AC20" s="41">
        <v>16</v>
      </c>
      <c r="AD20" s="68"/>
      <c r="AE20" s="37"/>
      <c r="AF20" s="37"/>
      <c r="AG20" s="42"/>
      <c r="AH20" s="81"/>
      <c r="AI20" s="45"/>
      <c r="AJ20" s="100"/>
      <c r="AL20" s="81"/>
      <c r="AM20" s="45"/>
      <c r="AN20" s="42"/>
    </row>
    <row r="21" spans="1:40" s="73" customFormat="1" x14ac:dyDescent="0.25">
      <c r="A21" s="29" t="s">
        <v>2424</v>
      </c>
      <c r="B21" s="62">
        <v>1.2506687152640708</v>
      </c>
      <c r="C21" s="73">
        <v>17</v>
      </c>
      <c r="E21" s="39" t="s">
        <v>2509</v>
      </c>
      <c r="F21" s="62">
        <v>2.9655639697090477</v>
      </c>
      <c r="G21" s="28">
        <v>17</v>
      </c>
      <c r="H21" s="36"/>
      <c r="I21" s="37"/>
      <c r="J21" s="37"/>
      <c r="K21" s="37"/>
      <c r="L21" s="29" t="s">
        <v>2663</v>
      </c>
      <c r="M21" s="119">
        <v>1.2192597524437851</v>
      </c>
      <c r="N21" s="100">
        <v>17</v>
      </c>
      <c r="P21" s="39" t="s">
        <v>2759</v>
      </c>
      <c r="Q21" s="119">
        <v>2.9402466770446649</v>
      </c>
      <c r="R21" s="28">
        <v>17</v>
      </c>
      <c r="S21" s="37"/>
      <c r="T21" s="37"/>
      <c r="U21" s="37"/>
      <c r="V21" s="44"/>
      <c r="W21" s="29" t="s">
        <v>2850</v>
      </c>
      <c r="X21" s="62">
        <v>1.1958215735441287</v>
      </c>
      <c r="Y21" s="100">
        <v>17</v>
      </c>
      <c r="AA21" s="39" t="s">
        <v>2912</v>
      </c>
      <c r="AB21" s="118">
        <v>3.17624359164871</v>
      </c>
      <c r="AC21" s="41">
        <v>17</v>
      </c>
      <c r="AD21" s="68"/>
      <c r="AE21" s="37"/>
      <c r="AF21" s="37"/>
      <c r="AG21" s="42"/>
      <c r="AH21" s="81"/>
      <c r="AI21" s="45"/>
      <c r="AJ21" s="100"/>
      <c r="AL21" s="81"/>
      <c r="AM21" s="45"/>
      <c r="AN21" s="42"/>
    </row>
    <row r="22" spans="1:40" s="73" customFormat="1" x14ac:dyDescent="0.25">
      <c r="A22" s="29" t="s">
        <v>2310</v>
      </c>
      <c r="B22" s="62">
        <v>1.244050547686252</v>
      </c>
      <c r="C22" s="73">
        <v>18</v>
      </c>
      <c r="E22" s="39" t="s">
        <v>2507</v>
      </c>
      <c r="F22" s="62">
        <v>2.9638899960143483</v>
      </c>
      <c r="G22" s="28">
        <v>18</v>
      </c>
      <c r="H22" s="36"/>
      <c r="I22" s="37"/>
      <c r="J22" s="37"/>
      <c r="K22" s="37"/>
      <c r="L22" s="29" t="s">
        <v>2684</v>
      </c>
      <c r="M22" s="119">
        <v>1.2140451020697969</v>
      </c>
      <c r="N22" s="100">
        <v>18</v>
      </c>
      <c r="P22" s="39" t="s">
        <v>2746</v>
      </c>
      <c r="Q22" s="119">
        <v>2.9304495912806541</v>
      </c>
      <c r="R22" s="28">
        <v>18</v>
      </c>
      <c r="S22" s="37"/>
      <c r="T22" s="37"/>
      <c r="U22" s="37"/>
      <c r="V22" s="40"/>
      <c r="W22" s="29" t="s">
        <v>2887</v>
      </c>
      <c r="X22" s="62">
        <v>1.1801435170483201</v>
      </c>
      <c r="Y22" s="100">
        <v>18</v>
      </c>
      <c r="AA22" s="39" t="s">
        <v>2979</v>
      </c>
      <c r="AB22" s="118">
        <v>3.1513316479510847</v>
      </c>
      <c r="AC22" s="41">
        <v>18</v>
      </c>
      <c r="AD22" s="68"/>
      <c r="AE22" s="37"/>
      <c r="AF22" s="37"/>
      <c r="AG22" s="42"/>
      <c r="AH22" s="81"/>
      <c r="AI22" s="45"/>
      <c r="AJ22" s="100"/>
      <c r="AL22" s="81"/>
      <c r="AM22" s="45"/>
      <c r="AN22" s="42"/>
    </row>
    <row r="23" spans="1:40" s="73" customFormat="1" x14ac:dyDescent="0.25">
      <c r="A23" s="29" t="s">
        <v>2390</v>
      </c>
      <c r="B23" s="62">
        <v>1.2251991470301971</v>
      </c>
      <c r="C23" s="73">
        <v>19</v>
      </c>
      <c r="E23" s="39" t="s">
        <v>2457</v>
      </c>
      <c r="F23" s="62">
        <v>2.9626728787821062</v>
      </c>
      <c r="G23" s="28">
        <v>19</v>
      </c>
      <c r="H23" s="36"/>
      <c r="I23" s="37"/>
      <c r="J23" s="37"/>
      <c r="K23" s="37"/>
      <c r="L23" s="29" t="s">
        <v>2666</v>
      </c>
      <c r="M23" s="119">
        <v>1.1745627492381718</v>
      </c>
      <c r="N23" s="100">
        <v>19</v>
      </c>
      <c r="P23" s="39" t="s">
        <v>2647</v>
      </c>
      <c r="Q23" s="119">
        <v>2.9149901055408973</v>
      </c>
      <c r="R23" s="28">
        <v>19</v>
      </c>
      <c r="S23" s="37"/>
      <c r="T23" s="37"/>
      <c r="U23" s="37"/>
      <c r="V23" s="40"/>
      <c r="W23" s="29" t="s">
        <v>2864</v>
      </c>
      <c r="X23" s="62">
        <v>1.1732491299980137</v>
      </c>
      <c r="Y23" s="100">
        <v>19</v>
      </c>
      <c r="AA23" s="39" t="s">
        <v>2805</v>
      </c>
      <c r="AB23" s="118">
        <v>3.1094229706341556</v>
      </c>
      <c r="AC23" s="41">
        <v>19</v>
      </c>
      <c r="AD23" s="68"/>
      <c r="AE23" s="37"/>
      <c r="AF23" s="37"/>
      <c r="AG23" s="42"/>
      <c r="AH23" s="81"/>
      <c r="AI23" s="45"/>
      <c r="AJ23" s="100"/>
      <c r="AL23" s="81"/>
      <c r="AM23" s="45"/>
      <c r="AN23" s="42"/>
    </row>
    <row r="24" spans="1:40" s="73" customFormat="1" x14ac:dyDescent="0.25">
      <c r="A24" s="29" t="s">
        <v>2392</v>
      </c>
      <c r="B24" s="62">
        <v>1.2109110743834142</v>
      </c>
      <c r="C24" s="73">
        <v>20</v>
      </c>
      <c r="E24" s="39" t="s">
        <v>2452</v>
      </c>
      <c r="F24" s="62">
        <v>2.9596303210742025</v>
      </c>
      <c r="G24" s="28">
        <v>20</v>
      </c>
      <c r="H24" s="36"/>
      <c r="I24" s="37"/>
      <c r="J24" s="37"/>
      <c r="K24" s="37"/>
      <c r="L24" s="29" t="s">
        <v>2578</v>
      </c>
      <c r="M24" s="119">
        <v>1.1657673187844197</v>
      </c>
      <c r="N24" s="100">
        <v>20</v>
      </c>
      <c r="P24" s="39" t="s">
        <v>2568</v>
      </c>
      <c r="Q24" s="119">
        <v>2.9026218512752635</v>
      </c>
      <c r="R24" s="28">
        <v>20</v>
      </c>
      <c r="S24" s="37"/>
      <c r="T24" s="37"/>
      <c r="U24" s="37"/>
      <c r="V24" s="40"/>
      <c r="W24" s="29" t="s">
        <v>2875</v>
      </c>
      <c r="X24" s="62">
        <v>1.1682349250028063</v>
      </c>
      <c r="Y24" s="100">
        <v>20</v>
      </c>
      <c r="AA24" s="39" t="s">
        <v>2808</v>
      </c>
      <c r="AB24" s="118">
        <v>3.0919946908295781</v>
      </c>
      <c r="AC24" s="41">
        <v>20</v>
      </c>
      <c r="AD24" s="68"/>
      <c r="AE24" s="37"/>
      <c r="AF24" s="37"/>
      <c r="AG24" s="42"/>
      <c r="AH24" s="81"/>
      <c r="AI24" s="45"/>
      <c r="AJ24" s="100"/>
      <c r="AL24" s="81"/>
      <c r="AM24" s="45"/>
      <c r="AN24" s="42"/>
    </row>
    <row r="25" spans="1:40" s="73" customFormat="1" x14ac:dyDescent="0.25">
      <c r="A25" s="29" t="s">
        <v>2416</v>
      </c>
      <c r="B25" s="62">
        <v>1.1895170999461095</v>
      </c>
      <c r="C25" s="73">
        <v>21</v>
      </c>
      <c r="E25" s="39" t="s">
        <v>2515</v>
      </c>
      <c r="F25" s="62">
        <v>2.9425269031486652</v>
      </c>
      <c r="G25" s="28">
        <v>21</v>
      </c>
      <c r="H25" s="36"/>
      <c r="I25" s="37"/>
      <c r="J25" s="37"/>
      <c r="K25" s="37"/>
      <c r="L25" s="29" t="s">
        <v>2588</v>
      </c>
      <c r="M25" s="119">
        <v>1.1516288457684778</v>
      </c>
      <c r="N25" s="100">
        <v>21</v>
      </c>
      <c r="P25" s="39" t="s">
        <v>2758</v>
      </c>
      <c r="Q25" s="119">
        <v>2.8915698718716318</v>
      </c>
      <c r="R25" s="28">
        <v>21</v>
      </c>
      <c r="S25" s="37"/>
      <c r="T25" s="37"/>
      <c r="U25" s="37"/>
      <c r="V25" s="40"/>
      <c r="W25" s="29" t="s">
        <v>2838</v>
      </c>
      <c r="X25" s="62">
        <v>1.1593952750947343</v>
      </c>
      <c r="Y25" s="100">
        <v>21</v>
      </c>
      <c r="AA25" s="39" t="s">
        <v>2931</v>
      </c>
      <c r="AB25" s="118">
        <v>3.0797996432002193</v>
      </c>
      <c r="AC25" s="41">
        <v>21</v>
      </c>
      <c r="AD25" s="68"/>
      <c r="AE25" s="37"/>
      <c r="AF25" s="37"/>
      <c r="AG25" s="42"/>
      <c r="AH25" s="81"/>
      <c r="AI25" s="45"/>
      <c r="AJ25" s="100"/>
      <c r="AL25" s="81"/>
      <c r="AM25" s="45"/>
      <c r="AN25" s="42"/>
    </row>
    <row r="26" spans="1:40" s="73" customFormat="1" x14ac:dyDescent="0.25">
      <c r="A26" s="29" t="s">
        <v>2389</v>
      </c>
      <c r="B26" s="62">
        <v>1.1814167236258146</v>
      </c>
      <c r="C26" s="73">
        <v>22</v>
      </c>
      <c r="E26" s="39" t="s">
        <v>2440</v>
      </c>
      <c r="F26" s="62">
        <v>2.9168954087578003</v>
      </c>
      <c r="G26" s="28">
        <v>22</v>
      </c>
      <c r="H26" s="36"/>
      <c r="I26" s="37"/>
      <c r="J26" s="37"/>
      <c r="K26" s="37"/>
      <c r="L26" s="29" t="s">
        <v>2697</v>
      </c>
      <c r="M26" s="119">
        <v>1.1359453769177212</v>
      </c>
      <c r="N26" s="100">
        <v>22</v>
      </c>
      <c r="P26" s="39" t="s">
        <v>2752</v>
      </c>
      <c r="Q26" s="119">
        <v>2.8754768392370575</v>
      </c>
      <c r="R26" s="28">
        <v>22</v>
      </c>
      <c r="S26" s="37"/>
      <c r="T26" s="37"/>
      <c r="U26" s="37"/>
      <c r="V26" s="40"/>
      <c r="W26" s="29" t="s">
        <v>2836</v>
      </c>
      <c r="X26" s="62">
        <v>1.1512318262062451</v>
      </c>
      <c r="Y26" s="100">
        <v>22</v>
      </c>
      <c r="AA26" s="39" t="s">
        <v>2944</v>
      </c>
      <c r="AB26" s="118">
        <v>3.0131741457389873</v>
      </c>
      <c r="AC26" s="41">
        <v>22</v>
      </c>
      <c r="AD26" s="68"/>
      <c r="AE26" s="37"/>
      <c r="AF26" s="37"/>
      <c r="AG26" s="42"/>
      <c r="AH26" s="81"/>
      <c r="AI26" s="45"/>
      <c r="AJ26" s="100"/>
      <c r="AL26" s="81"/>
      <c r="AM26" s="45"/>
      <c r="AN26" s="42"/>
    </row>
    <row r="27" spans="1:40" s="73" customFormat="1" x14ac:dyDescent="0.25">
      <c r="A27" s="29" t="s">
        <v>2427</v>
      </c>
      <c r="B27" s="62">
        <v>1.1780625357289691</v>
      </c>
      <c r="C27" s="73">
        <v>23</v>
      </c>
      <c r="E27" s="39" t="s">
        <v>2474</v>
      </c>
      <c r="F27" s="62">
        <v>2.8706885759850209</v>
      </c>
      <c r="G27" s="28">
        <v>23</v>
      </c>
      <c r="H27" s="36"/>
      <c r="I27" s="37"/>
      <c r="J27" s="37"/>
      <c r="K27" s="37"/>
      <c r="L27" s="29" t="s">
        <v>2548</v>
      </c>
      <c r="M27" s="119">
        <v>1.1348096534602541</v>
      </c>
      <c r="N27" s="100">
        <v>23</v>
      </c>
      <c r="P27" s="39" t="s">
        <v>2639</v>
      </c>
      <c r="Q27" s="119">
        <v>2.8551286279683379</v>
      </c>
      <c r="R27" s="28">
        <v>23</v>
      </c>
      <c r="S27" s="37"/>
      <c r="T27" s="37"/>
      <c r="U27" s="37"/>
      <c r="V27" s="40"/>
      <c r="W27" s="29" t="s">
        <v>2783</v>
      </c>
      <c r="X27" s="62">
        <v>1.1420606520274497</v>
      </c>
      <c r="Y27" s="100">
        <v>23</v>
      </c>
      <c r="AA27" s="39" t="s">
        <v>2927</v>
      </c>
      <c r="AB27" s="118">
        <v>2.9778633256556941</v>
      </c>
      <c r="AC27" s="41">
        <v>23</v>
      </c>
      <c r="AD27" s="68"/>
      <c r="AE27" s="37"/>
      <c r="AF27" s="37"/>
      <c r="AG27" s="42"/>
      <c r="AH27" s="81"/>
      <c r="AI27" s="45"/>
      <c r="AJ27" s="100"/>
      <c r="AL27" s="81"/>
      <c r="AM27" s="45"/>
      <c r="AN27" s="42"/>
    </row>
    <row r="28" spans="1:40" s="73" customFormat="1" x14ac:dyDescent="0.25">
      <c r="A28" s="29" t="s">
        <v>2314</v>
      </c>
      <c r="B28" s="62">
        <v>1.1699057409948985</v>
      </c>
      <c r="C28" s="73">
        <v>24</v>
      </c>
      <c r="E28" s="39" t="s">
        <v>2519</v>
      </c>
      <c r="F28" s="62">
        <v>2.8531685930649662</v>
      </c>
      <c r="G28" s="28">
        <v>24</v>
      </c>
      <c r="H28" s="36"/>
      <c r="I28" s="37"/>
      <c r="J28" s="37"/>
      <c r="K28" s="37"/>
      <c r="L28" s="29" t="s">
        <v>2658</v>
      </c>
      <c r="M28" s="119">
        <v>1.1275564008669354</v>
      </c>
      <c r="N28" s="100">
        <v>24</v>
      </c>
      <c r="P28" s="39" t="s">
        <v>2753</v>
      </c>
      <c r="Q28" s="119">
        <v>2.8233651226158041</v>
      </c>
      <c r="R28" s="28">
        <v>24</v>
      </c>
      <c r="S28" s="37"/>
      <c r="T28" s="37"/>
      <c r="U28" s="37"/>
      <c r="V28" s="40"/>
      <c r="W28" s="29" t="s">
        <v>2886</v>
      </c>
      <c r="X28" s="62">
        <v>1.1332402883150221</v>
      </c>
      <c r="Y28" s="100">
        <v>24</v>
      </c>
      <c r="AA28" s="39" t="s">
        <v>2810</v>
      </c>
      <c r="AB28" s="118">
        <v>2.9474125862841052</v>
      </c>
      <c r="AC28" s="41">
        <v>24</v>
      </c>
      <c r="AD28" s="68"/>
      <c r="AE28" s="37"/>
      <c r="AF28" s="37"/>
      <c r="AG28" s="42"/>
      <c r="AH28" s="81"/>
      <c r="AI28" s="45"/>
      <c r="AJ28" s="100"/>
      <c r="AL28" s="81"/>
      <c r="AM28" s="45"/>
      <c r="AN28" s="42"/>
    </row>
    <row r="29" spans="1:40" s="73" customFormat="1" x14ac:dyDescent="0.25">
      <c r="A29" s="29" t="s">
        <v>2321</v>
      </c>
      <c r="B29" s="62">
        <v>1.1677175855193307</v>
      </c>
      <c r="C29" s="73">
        <v>25</v>
      </c>
      <c r="E29" s="39" t="s">
        <v>2524</v>
      </c>
      <c r="F29" s="62">
        <v>2.7677649283584262</v>
      </c>
      <c r="G29" s="28">
        <v>25</v>
      </c>
      <c r="H29" s="36"/>
      <c r="I29" s="37"/>
      <c r="J29" s="37"/>
      <c r="K29" s="37"/>
      <c r="L29" s="29" t="s">
        <v>2595</v>
      </c>
      <c r="M29" s="119">
        <v>1.1244335315520211</v>
      </c>
      <c r="N29" s="100">
        <v>25</v>
      </c>
      <c r="P29" s="39" t="s">
        <v>2743</v>
      </c>
      <c r="Q29" s="119">
        <v>2.8208446866485013</v>
      </c>
      <c r="R29" s="28">
        <v>25</v>
      </c>
      <c r="S29" s="37"/>
      <c r="T29" s="37"/>
      <c r="U29" s="37"/>
      <c r="V29" s="40"/>
      <c r="W29" s="29" t="s">
        <v>2899</v>
      </c>
      <c r="X29" s="62">
        <v>1.1229021506208485</v>
      </c>
      <c r="Y29" s="100">
        <v>25</v>
      </c>
      <c r="AA29" s="39" t="s">
        <v>2928</v>
      </c>
      <c r="AB29" s="118">
        <v>2.9091128612824129</v>
      </c>
      <c r="AC29" s="41">
        <v>25</v>
      </c>
      <c r="AD29" s="68"/>
      <c r="AE29" s="37"/>
      <c r="AF29" s="37"/>
      <c r="AG29" s="42"/>
      <c r="AH29" s="81"/>
      <c r="AI29" s="45"/>
      <c r="AJ29" s="100"/>
      <c r="AL29" s="81"/>
      <c r="AM29" s="45"/>
      <c r="AN29" s="42"/>
    </row>
    <row r="30" spans="1:40" s="73" customFormat="1" x14ac:dyDescent="0.25">
      <c r="A30" s="29" t="s">
        <v>2372</v>
      </c>
      <c r="B30" s="62">
        <v>1.1337757772955062</v>
      </c>
      <c r="C30" s="73">
        <v>26</v>
      </c>
      <c r="E30" s="39" t="s">
        <v>2517</v>
      </c>
      <c r="F30" s="62">
        <v>2.7457951375049818</v>
      </c>
      <c r="G30" s="28">
        <v>26</v>
      </c>
      <c r="H30" s="36"/>
      <c r="I30" s="37"/>
      <c r="J30" s="37"/>
      <c r="K30" s="37"/>
      <c r="L30" s="29" t="s">
        <v>2696</v>
      </c>
      <c r="M30" s="119">
        <v>1.1225244721809808</v>
      </c>
      <c r="N30" s="100">
        <v>26</v>
      </c>
      <c r="P30" s="39" t="s">
        <v>2573</v>
      </c>
      <c r="Q30" s="119">
        <v>2.81842347334188</v>
      </c>
      <c r="R30" s="28">
        <v>26</v>
      </c>
      <c r="S30" s="37"/>
      <c r="T30" s="37"/>
      <c r="U30" s="37"/>
      <c r="V30" s="40"/>
      <c r="W30" s="29" t="s">
        <v>2873</v>
      </c>
      <c r="X30" s="62">
        <v>1.1201135248249201</v>
      </c>
      <c r="Y30" s="100">
        <v>26</v>
      </c>
      <c r="AA30" s="39" t="s">
        <v>2961</v>
      </c>
      <c r="AB30" s="118">
        <v>2.8986837424404128</v>
      </c>
      <c r="AC30" s="41">
        <v>26</v>
      </c>
      <c r="AD30" s="68"/>
      <c r="AE30" s="37"/>
      <c r="AF30" s="37"/>
      <c r="AG30" s="42"/>
      <c r="AH30" s="81"/>
      <c r="AI30" s="45"/>
      <c r="AJ30" s="100"/>
      <c r="AL30" s="81"/>
      <c r="AM30" s="45"/>
      <c r="AN30" s="42"/>
    </row>
    <row r="31" spans="1:40" s="73" customFormat="1" x14ac:dyDescent="0.25">
      <c r="A31" s="29" t="s">
        <v>2382</v>
      </c>
      <c r="B31" s="62">
        <v>1.1267674397361713</v>
      </c>
      <c r="C31" s="73">
        <v>27</v>
      </c>
      <c r="E31" s="39" t="s">
        <v>2471</v>
      </c>
      <c r="F31" s="62">
        <v>2.7109896748980824</v>
      </c>
      <c r="G31" s="28">
        <v>27</v>
      </c>
      <c r="H31" s="36"/>
      <c r="I31" s="37"/>
      <c r="J31" s="37"/>
      <c r="K31" s="37"/>
      <c r="L31" s="29" t="s">
        <v>2539</v>
      </c>
      <c r="M31" s="119">
        <v>1.1221221701768704</v>
      </c>
      <c r="N31" s="100">
        <v>27</v>
      </c>
      <c r="P31" s="39" t="s">
        <v>2638</v>
      </c>
      <c r="Q31" s="119">
        <v>2.8077176781002637</v>
      </c>
      <c r="R31" s="28">
        <v>27</v>
      </c>
      <c r="S31" s="37"/>
      <c r="T31" s="37"/>
      <c r="U31" s="37"/>
      <c r="V31" s="40"/>
      <c r="W31" s="29" t="s">
        <v>2865</v>
      </c>
      <c r="X31" s="62">
        <v>1.1147999643076107</v>
      </c>
      <c r="Y31" s="100">
        <v>27</v>
      </c>
      <c r="AA31" s="39" t="s">
        <v>2942</v>
      </c>
      <c r="AB31" s="118">
        <v>2.8780705365719776</v>
      </c>
      <c r="AC31" s="41">
        <v>27</v>
      </c>
      <c r="AD31" s="68"/>
      <c r="AE31" s="37"/>
      <c r="AF31" s="37"/>
      <c r="AG31" s="42"/>
      <c r="AH31" s="81"/>
      <c r="AI31" s="45"/>
      <c r="AJ31" s="100"/>
      <c r="AL31" s="81"/>
      <c r="AM31" s="45"/>
      <c r="AN31" s="42"/>
    </row>
    <row r="32" spans="1:40" s="73" customFormat="1" x14ac:dyDescent="0.25">
      <c r="A32" s="29" t="s">
        <v>2413</v>
      </c>
      <c r="B32" s="62">
        <v>1.123092748718671</v>
      </c>
      <c r="C32" s="73">
        <v>28</v>
      </c>
      <c r="E32" s="39" t="s">
        <v>2492</v>
      </c>
      <c r="F32" s="62">
        <v>2.6665846759316194</v>
      </c>
      <c r="G32" s="28">
        <v>28</v>
      </c>
      <c r="H32" s="36"/>
      <c r="I32" s="37"/>
      <c r="J32" s="37"/>
      <c r="K32" s="37"/>
      <c r="L32" s="29" t="s">
        <v>2537</v>
      </c>
      <c r="M32" s="119">
        <v>1.1197904164923567</v>
      </c>
      <c r="N32" s="100">
        <v>28</v>
      </c>
      <c r="P32" s="39" t="s">
        <v>2757</v>
      </c>
      <c r="Q32" s="119">
        <v>2.8063704945515506</v>
      </c>
      <c r="R32" s="28">
        <v>28</v>
      </c>
      <c r="S32" s="37"/>
      <c r="T32" s="37"/>
      <c r="U32" s="37"/>
      <c r="V32" s="44"/>
      <c r="W32" s="29" t="s">
        <v>2878</v>
      </c>
      <c r="X32" s="62">
        <v>1.1132283478165756</v>
      </c>
      <c r="Y32" s="100">
        <v>28</v>
      </c>
      <c r="AA32" s="39" t="s">
        <v>2950</v>
      </c>
      <c r="AB32" s="118">
        <v>2.8715759516186412</v>
      </c>
      <c r="AC32" s="41">
        <v>28</v>
      </c>
      <c r="AD32" s="68"/>
      <c r="AE32" s="37"/>
      <c r="AF32" s="37"/>
      <c r="AG32" s="42"/>
      <c r="AH32" s="81"/>
      <c r="AI32" s="45"/>
      <c r="AJ32" s="100"/>
      <c r="AL32" s="81"/>
      <c r="AM32" s="45"/>
      <c r="AN32" s="42"/>
    </row>
    <row r="33" spans="1:40" s="73" customFormat="1" x14ac:dyDescent="0.25">
      <c r="A33" s="29" t="s">
        <v>2324</v>
      </c>
      <c r="B33" s="62">
        <v>1.1035877981199989</v>
      </c>
      <c r="C33" s="73">
        <v>29</v>
      </c>
      <c r="E33" s="39" t="s">
        <v>2461</v>
      </c>
      <c r="F33" s="62">
        <v>2.6516951781719613</v>
      </c>
      <c r="G33" s="28">
        <v>29</v>
      </c>
      <c r="H33" s="36"/>
      <c r="I33" s="37"/>
      <c r="J33" s="37"/>
      <c r="K33" s="37"/>
      <c r="L33" s="29" t="s">
        <v>2667</v>
      </c>
      <c r="M33" s="119">
        <v>1.1127318948037404</v>
      </c>
      <c r="N33" s="100">
        <v>29</v>
      </c>
      <c r="P33" s="39" t="s">
        <v>2558</v>
      </c>
      <c r="Q33" s="119">
        <v>2.789806121539232</v>
      </c>
      <c r="R33" s="28">
        <v>29</v>
      </c>
      <c r="S33" s="37"/>
      <c r="T33" s="37"/>
      <c r="U33" s="37"/>
      <c r="V33" s="40"/>
      <c r="W33" s="29" t="s">
        <v>2775</v>
      </c>
      <c r="X33" s="62">
        <v>1.0947864430575336</v>
      </c>
      <c r="Y33" s="100">
        <v>29</v>
      </c>
      <c r="AA33" s="39" t="s">
        <v>2966</v>
      </c>
      <c r="AB33" s="118">
        <v>2.8491974836851082</v>
      </c>
      <c r="AC33" s="41">
        <v>29</v>
      </c>
      <c r="AD33" s="68"/>
      <c r="AE33" s="37"/>
      <c r="AF33" s="37"/>
      <c r="AG33" s="42"/>
      <c r="AH33" s="81"/>
      <c r="AI33" s="45"/>
      <c r="AJ33" s="100"/>
      <c r="AL33" s="81"/>
      <c r="AM33" s="45"/>
      <c r="AN33" s="42"/>
    </row>
    <row r="34" spans="1:40" s="73" customFormat="1" x14ac:dyDescent="0.25">
      <c r="A34" s="29" t="s">
        <v>2374</v>
      </c>
      <c r="B34" s="62">
        <v>1.0959780016946001</v>
      </c>
      <c r="C34" s="73">
        <v>30</v>
      </c>
      <c r="E34" s="39" t="s">
        <v>2505</v>
      </c>
      <c r="F34" s="62">
        <v>2.6471104025508168</v>
      </c>
      <c r="G34" s="28">
        <v>30</v>
      </c>
      <c r="H34" s="36"/>
      <c r="I34" s="37"/>
      <c r="J34" s="37"/>
      <c r="K34" s="37"/>
      <c r="L34" s="29" t="s">
        <v>2664</v>
      </c>
      <c r="M34" s="119">
        <v>1.1049844142481007</v>
      </c>
      <c r="N34" s="100">
        <v>30</v>
      </c>
      <c r="P34" s="39" t="s">
        <v>2605</v>
      </c>
      <c r="Q34" s="119">
        <v>2.7490445183237608</v>
      </c>
      <c r="R34" s="28">
        <v>30</v>
      </c>
      <c r="S34" s="37"/>
      <c r="T34" s="37"/>
      <c r="U34" s="37"/>
      <c r="V34" s="40"/>
      <c r="W34" s="29" t="s">
        <v>2777</v>
      </c>
      <c r="X34" s="62">
        <v>1.0910103157665416</v>
      </c>
      <c r="Y34" s="100">
        <v>30</v>
      </c>
      <c r="AA34" s="39" t="s">
        <v>2800</v>
      </c>
      <c r="AB34" s="118">
        <v>2.7750904697163468</v>
      </c>
      <c r="AC34" s="41">
        <v>30</v>
      </c>
      <c r="AD34" s="68"/>
      <c r="AE34" s="37"/>
      <c r="AF34" s="37"/>
      <c r="AG34" s="42"/>
      <c r="AH34" s="81"/>
      <c r="AI34" s="45"/>
      <c r="AJ34" s="100"/>
      <c r="AL34" s="81"/>
      <c r="AM34" s="45"/>
      <c r="AN34" s="42"/>
    </row>
    <row r="35" spans="1:40" s="73" customFormat="1" x14ac:dyDescent="0.25">
      <c r="A35" s="29" t="s">
        <v>2323</v>
      </c>
      <c r="B35" s="62">
        <v>1.0959292539555117</v>
      </c>
      <c r="C35" s="73">
        <v>31</v>
      </c>
      <c r="E35" s="39" t="s">
        <v>2458</v>
      </c>
      <c r="F35" s="62">
        <v>2.6376852612844055</v>
      </c>
      <c r="G35" s="28">
        <v>31</v>
      </c>
      <c r="H35" s="36"/>
      <c r="I35" s="37"/>
      <c r="J35" s="37"/>
      <c r="K35" s="37"/>
      <c r="L35" s="29" t="s">
        <v>2547</v>
      </c>
      <c r="M35" s="119">
        <v>1.0971586895544294</v>
      </c>
      <c r="N35" s="100">
        <v>31</v>
      </c>
      <c r="P35" s="39" t="s">
        <v>2629</v>
      </c>
      <c r="Q35" s="119">
        <v>2.748515831134565</v>
      </c>
      <c r="R35" s="28">
        <v>31</v>
      </c>
      <c r="S35" s="37"/>
      <c r="T35" s="37"/>
      <c r="U35" s="37"/>
      <c r="V35" s="44"/>
      <c r="W35" s="29" t="s">
        <v>2866</v>
      </c>
      <c r="X35" s="62">
        <v>1.0859121564247738</v>
      </c>
      <c r="Y35" s="100">
        <v>31</v>
      </c>
      <c r="AA35" s="39" t="s">
        <v>2986</v>
      </c>
      <c r="AB35" s="118">
        <v>2.7251455111999525</v>
      </c>
      <c r="AC35" s="41">
        <v>31</v>
      </c>
      <c r="AD35" s="68"/>
      <c r="AE35" s="37"/>
      <c r="AF35" s="37"/>
      <c r="AG35" s="42"/>
      <c r="AH35" s="81"/>
      <c r="AI35" s="45"/>
      <c r="AJ35" s="100"/>
      <c r="AL35" s="81"/>
      <c r="AM35" s="45"/>
      <c r="AN35" s="42"/>
    </row>
    <row r="36" spans="1:40" s="73" customFormat="1" x14ac:dyDescent="0.25">
      <c r="A36" s="29" t="s">
        <v>2375</v>
      </c>
      <c r="B36" s="62">
        <v>1.0931431685245323</v>
      </c>
      <c r="C36" s="73">
        <v>32</v>
      </c>
      <c r="E36" s="39" t="s">
        <v>2431</v>
      </c>
      <c r="F36" s="62">
        <v>2.636811507885128</v>
      </c>
      <c r="G36" s="28">
        <v>32</v>
      </c>
      <c r="H36" s="36"/>
      <c r="I36" s="37"/>
      <c r="J36" s="37"/>
      <c r="K36" s="37"/>
      <c r="L36" s="29" t="s">
        <v>2587</v>
      </c>
      <c r="M36" s="119">
        <v>1.087271752750556</v>
      </c>
      <c r="N36" s="100">
        <v>32</v>
      </c>
      <c r="P36" s="39" t="s">
        <v>2614</v>
      </c>
      <c r="Q36" s="119">
        <v>2.6765751866901342</v>
      </c>
      <c r="R36" s="28">
        <v>32</v>
      </c>
      <c r="S36" s="37"/>
      <c r="T36" s="37"/>
      <c r="U36" s="37"/>
      <c r="V36" s="40"/>
      <c r="W36" s="29" t="s">
        <v>2869</v>
      </c>
      <c r="X36" s="62">
        <v>1.0518604657856787</v>
      </c>
      <c r="Y36" s="100">
        <v>32</v>
      </c>
      <c r="AA36" s="39" t="s">
        <v>2936</v>
      </c>
      <c r="AB36" s="118">
        <v>2.7223137093454093</v>
      </c>
      <c r="AC36" s="41">
        <v>32</v>
      </c>
      <c r="AD36" s="68"/>
      <c r="AE36" s="37"/>
      <c r="AF36" s="37"/>
      <c r="AG36" s="42"/>
      <c r="AH36" s="81"/>
      <c r="AI36" s="45"/>
      <c r="AJ36" s="100"/>
      <c r="AL36" s="81"/>
      <c r="AM36" s="45"/>
      <c r="AN36" s="42"/>
    </row>
    <row r="37" spans="1:40" s="73" customFormat="1" x14ac:dyDescent="0.25">
      <c r="A37" s="29" t="s">
        <v>2410</v>
      </c>
      <c r="B37" s="62">
        <v>1.0890926930265241</v>
      </c>
      <c r="C37" s="73">
        <v>33</v>
      </c>
      <c r="E37" s="39" t="s">
        <v>2464</v>
      </c>
      <c r="F37" s="62">
        <v>2.6109390563172532</v>
      </c>
      <c r="G37" s="28">
        <v>33</v>
      </c>
      <c r="H37" s="36"/>
      <c r="I37" s="37"/>
      <c r="J37" s="37"/>
      <c r="K37" s="37"/>
      <c r="L37" s="29" t="s">
        <v>2687</v>
      </c>
      <c r="M37" s="119">
        <v>1.0819262353523404</v>
      </c>
      <c r="N37" s="100">
        <v>33</v>
      </c>
      <c r="P37" s="39" t="s">
        <v>2618</v>
      </c>
      <c r="Q37" s="119">
        <v>2.6717851029360995</v>
      </c>
      <c r="R37" s="28">
        <v>33</v>
      </c>
      <c r="S37" s="37"/>
      <c r="T37" s="37"/>
      <c r="U37" s="37"/>
      <c r="V37" s="40"/>
      <c r="W37" s="29" t="s">
        <v>2902</v>
      </c>
      <c r="X37" s="62">
        <v>1.0501188859148878</v>
      </c>
      <c r="Y37" s="100">
        <v>33</v>
      </c>
      <c r="AA37" s="39" t="s">
        <v>2938</v>
      </c>
      <c r="AB37" s="118">
        <v>2.7027583367641004</v>
      </c>
      <c r="AC37" s="41">
        <v>33</v>
      </c>
      <c r="AD37" s="68"/>
      <c r="AE37" s="37"/>
      <c r="AF37" s="37"/>
      <c r="AG37" s="42"/>
      <c r="AH37" s="81"/>
      <c r="AI37" s="45"/>
      <c r="AJ37" s="100"/>
      <c r="AL37" s="81"/>
      <c r="AM37" s="45"/>
      <c r="AN37" s="42"/>
    </row>
    <row r="38" spans="1:40" s="73" customFormat="1" x14ac:dyDescent="0.25">
      <c r="A38" s="29" t="s">
        <v>2406</v>
      </c>
      <c r="B38" s="62">
        <v>1.0843654125559583</v>
      </c>
      <c r="C38" s="73">
        <v>34</v>
      </c>
      <c r="E38" s="39" t="s">
        <v>2439</v>
      </c>
      <c r="F38" s="62">
        <v>2.605419892793329</v>
      </c>
      <c r="G38" s="28">
        <v>34</v>
      </c>
      <c r="H38" s="36"/>
      <c r="I38" s="37"/>
      <c r="J38" s="37"/>
      <c r="K38" s="37"/>
      <c r="L38" s="29" t="s">
        <v>2603</v>
      </c>
      <c r="M38" s="119">
        <v>1.0806274430272171</v>
      </c>
      <c r="N38" s="100">
        <v>34</v>
      </c>
      <c r="P38" s="39" t="s">
        <v>2650</v>
      </c>
      <c r="Q38" s="119">
        <v>2.6601253298153034</v>
      </c>
      <c r="R38" s="28">
        <v>34</v>
      </c>
      <c r="S38" s="37"/>
      <c r="T38" s="37"/>
      <c r="U38" s="37"/>
      <c r="V38" s="40"/>
      <c r="W38" s="29" t="s">
        <v>2770</v>
      </c>
      <c r="X38" s="62">
        <v>1.0483836480778463</v>
      </c>
      <c r="Y38" s="100">
        <v>34</v>
      </c>
      <c r="AA38" s="39" t="s">
        <v>2910</v>
      </c>
      <c r="AB38" s="118">
        <v>2.6775763429675301</v>
      </c>
      <c r="AC38" s="41">
        <v>34</v>
      </c>
      <c r="AD38" s="68"/>
      <c r="AE38" s="37"/>
      <c r="AF38" s="37"/>
      <c r="AG38" s="42"/>
      <c r="AH38" s="81"/>
      <c r="AI38" s="45"/>
      <c r="AJ38" s="100"/>
      <c r="AL38" s="81"/>
      <c r="AM38" s="45"/>
      <c r="AN38" s="42"/>
    </row>
    <row r="39" spans="1:40" s="73" customFormat="1" x14ac:dyDescent="0.25">
      <c r="A39" s="29" t="s">
        <v>2309</v>
      </c>
      <c r="B39" s="62">
        <v>1.0750576171116346</v>
      </c>
      <c r="C39" s="73">
        <v>35</v>
      </c>
      <c r="E39" s="39" t="s">
        <v>2436</v>
      </c>
      <c r="F39" s="62">
        <v>2.5914493616800889</v>
      </c>
      <c r="G39" s="28">
        <v>35</v>
      </c>
      <c r="H39" s="36"/>
      <c r="I39" s="37"/>
      <c r="J39" s="37"/>
      <c r="K39" s="37"/>
      <c r="L39" s="29" t="s">
        <v>2712</v>
      </c>
      <c r="M39" s="119">
        <v>1.0750039408261576</v>
      </c>
      <c r="N39" s="100">
        <v>35</v>
      </c>
      <c r="P39" s="39" t="s">
        <v>2767</v>
      </c>
      <c r="Q39" s="119">
        <v>2.6052568554664108</v>
      </c>
      <c r="R39" s="28">
        <v>35</v>
      </c>
      <c r="S39" s="37"/>
      <c r="T39" s="37"/>
      <c r="U39" s="37"/>
      <c r="V39" s="40"/>
      <c r="W39" s="29" t="s">
        <v>2859</v>
      </c>
      <c r="X39" s="62">
        <v>1.0428049612420951</v>
      </c>
      <c r="Y39" s="100">
        <v>35</v>
      </c>
      <c r="AA39" s="39" t="s">
        <v>2791</v>
      </c>
      <c r="AB39" s="118">
        <v>2.6549079568972824</v>
      </c>
      <c r="AC39" s="41">
        <v>35</v>
      </c>
      <c r="AD39" s="68"/>
      <c r="AE39" s="37"/>
      <c r="AF39" s="37"/>
      <c r="AG39" s="42"/>
      <c r="AH39" s="81"/>
      <c r="AI39" s="45"/>
      <c r="AJ39" s="100"/>
      <c r="AL39" s="81"/>
      <c r="AM39" s="45"/>
      <c r="AN39" s="42"/>
    </row>
    <row r="40" spans="1:40" s="73" customFormat="1" x14ac:dyDescent="0.25">
      <c r="A40" s="29" t="s">
        <v>2336</v>
      </c>
      <c r="B40" s="62">
        <v>1.0660980694182129</v>
      </c>
      <c r="C40" s="73">
        <v>36</v>
      </c>
      <c r="E40" s="39" t="s">
        <v>2518</v>
      </c>
      <c r="F40" s="62">
        <v>2.5096851335193304</v>
      </c>
      <c r="G40" s="28">
        <v>36</v>
      </c>
      <c r="H40" s="36"/>
      <c r="I40" s="37"/>
      <c r="J40" s="37"/>
      <c r="K40" s="37"/>
      <c r="L40" s="29" t="s">
        <v>2577</v>
      </c>
      <c r="M40" s="119">
        <v>1.0746012086269796</v>
      </c>
      <c r="N40" s="100">
        <v>36</v>
      </c>
      <c r="P40" s="39" t="s">
        <v>2760</v>
      </c>
      <c r="Q40" s="119">
        <v>2.5903484612621241</v>
      </c>
      <c r="R40" s="28">
        <v>36</v>
      </c>
      <c r="S40" s="37"/>
      <c r="T40" s="37"/>
      <c r="U40" s="37"/>
      <c r="V40" s="40"/>
      <c r="W40" s="29" t="s">
        <v>2827</v>
      </c>
      <c r="X40" s="62">
        <v>1.0329287094137749</v>
      </c>
      <c r="Y40" s="100">
        <v>36</v>
      </c>
      <c r="AA40" s="39" t="s">
        <v>2959</v>
      </c>
      <c r="AB40" s="118">
        <v>2.6408395588758449</v>
      </c>
      <c r="AC40" s="41">
        <v>36</v>
      </c>
      <c r="AD40" s="68"/>
      <c r="AE40" s="37"/>
      <c r="AF40" s="37"/>
      <c r="AG40" s="42"/>
      <c r="AH40" s="81"/>
      <c r="AI40" s="45"/>
      <c r="AJ40" s="100"/>
      <c r="AL40" s="81"/>
      <c r="AM40" s="45"/>
      <c r="AN40" s="42"/>
    </row>
    <row r="41" spans="1:40" s="73" customFormat="1" x14ac:dyDescent="0.25">
      <c r="A41" s="29" t="s">
        <v>2351</v>
      </c>
      <c r="B41" s="62">
        <v>1.0573558107546146</v>
      </c>
      <c r="C41" s="73">
        <v>37</v>
      </c>
      <c r="E41" s="39" t="s">
        <v>2447</v>
      </c>
      <c r="F41" s="62">
        <v>2.499779564244776</v>
      </c>
      <c r="G41" s="28">
        <v>37</v>
      </c>
      <c r="H41" s="36"/>
      <c r="I41" s="37"/>
      <c r="J41" s="37"/>
      <c r="K41" s="37"/>
      <c r="L41" s="29" t="s">
        <v>2695</v>
      </c>
      <c r="M41" s="119">
        <v>1.06669350847614</v>
      </c>
      <c r="N41" s="100">
        <v>37</v>
      </c>
      <c r="P41" s="39" t="s">
        <v>2740</v>
      </c>
      <c r="Q41" s="119">
        <v>2.5856267029972755</v>
      </c>
      <c r="R41" s="28">
        <v>37</v>
      </c>
      <c r="S41" s="37"/>
      <c r="T41" s="37"/>
      <c r="U41" s="37"/>
      <c r="V41" s="40"/>
      <c r="W41" s="29" t="s">
        <v>2889</v>
      </c>
      <c r="X41" s="62">
        <v>1.0166066677518952</v>
      </c>
      <c r="Y41" s="100">
        <v>37</v>
      </c>
      <c r="AA41" s="39" t="s">
        <v>2955</v>
      </c>
      <c r="AB41" s="118">
        <v>2.6303806474564211</v>
      </c>
      <c r="AC41" s="41">
        <v>37</v>
      </c>
      <c r="AD41" s="68"/>
      <c r="AE41" s="37"/>
      <c r="AF41" s="37"/>
      <c r="AG41" s="42"/>
      <c r="AH41" s="81"/>
      <c r="AI41" s="45"/>
      <c r="AJ41" s="100"/>
      <c r="AL41" s="81"/>
      <c r="AM41" s="45"/>
      <c r="AN41" s="42"/>
    </row>
    <row r="42" spans="1:40" s="73" customFormat="1" x14ac:dyDescent="0.25">
      <c r="A42" s="29" t="s">
        <v>2338</v>
      </c>
      <c r="B42" s="62">
        <v>1.0516636095946703</v>
      </c>
      <c r="C42" s="73">
        <v>38</v>
      </c>
      <c r="E42" s="39" t="s">
        <v>2469</v>
      </c>
      <c r="F42" s="62">
        <v>2.4941897489209532</v>
      </c>
      <c r="G42" s="28">
        <v>38</v>
      </c>
      <c r="H42" s="36"/>
      <c r="I42" s="37"/>
      <c r="J42" s="37"/>
      <c r="K42" s="37"/>
      <c r="L42" s="29" t="s">
        <v>2579</v>
      </c>
      <c r="M42" s="119">
        <v>1.0596901414571609</v>
      </c>
      <c r="N42" s="100">
        <v>38</v>
      </c>
      <c r="P42" s="39" t="s">
        <v>2570</v>
      </c>
      <c r="Q42" s="119">
        <v>2.5729530288794558</v>
      </c>
      <c r="R42" s="28">
        <v>38</v>
      </c>
      <c r="S42" s="37"/>
      <c r="T42" s="37"/>
      <c r="U42" s="37"/>
      <c r="V42" s="40"/>
      <c r="W42" s="29" t="s">
        <v>2882</v>
      </c>
      <c r="X42" s="62">
        <v>1.008488801240363</v>
      </c>
      <c r="Y42" s="100">
        <v>38</v>
      </c>
      <c r="AA42" s="39" t="s">
        <v>2788</v>
      </c>
      <c r="AB42" s="118">
        <v>2.6159121808345405</v>
      </c>
      <c r="AC42" s="41">
        <v>38</v>
      </c>
      <c r="AD42" s="68"/>
      <c r="AE42" s="37"/>
      <c r="AF42" s="37"/>
      <c r="AG42" s="42"/>
      <c r="AH42" s="81"/>
      <c r="AI42" s="45"/>
      <c r="AJ42" s="100"/>
      <c r="AL42" s="81"/>
      <c r="AM42" s="45"/>
      <c r="AN42" s="42"/>
    </row>
    <row r="43" spans="1:40" s="73" customFormat="1" x14ac:dyDescent="0.25">
      <c r="A43" s="29" t="s">
        <v>2415</v>
      </c>
      <c r="B43" s="62">
        <v>1.0481229289482865</v>
      </c>
      <c r="C43" s="73">
        <v>39</v>
      </c>
      <c r="E43" s="39" t="s">
        <v>2478</v>
      </c>
      <c r="F43" s="62">
        <v>2.4808166464373773</v>
      </c>
      <c r="G43" s="28">
        <v>39</v>
      </c>
      <c r="H43" s="36"/>
      <c r="I43" s="37"/>
      <c r="J43" s="37"/>
      <c r="K43" s="37"/>
      <c r="L43" s="29" t="s">
        <v>2728</v>
      </c>
      <c r="M43" s="119">
        <v>1.0554227103800025</v>
      </c>
      <c r="N43" s="100">
        <v>39</v>
      </c>
      <c r="P43" s="39" t="s">
        <v>2751</v>
      </c>
      <c r="Q43" s="119">
        <v>2.5702997275204358</v>
      </c>
      <c r="R43" s="28">
        <v>39</v>
      </c>
      <c r="S43" s="37"/>
      <c r="T43" s="37"/>
      <c r="U43" s="37"/>
      <c r="V43" s="40"/>
      <c r="W43" s="29" t="s">
        <v>2784</v>
      </c>
      <c r="X43" s="62">
        <v>1.0067736300444179</v>
      </c>
      <c r="Y43" s="100">
        <v>39</v>
      </c>
      <c r="AA43" s="39" t="s">
        <v>2981</v>
      </c>
      <c r="AB43" s="118">
        <v>2.6128520195190781</v>
      </c>
      <c r="AC43" s="41">
        <v>39</v>
      </c>
      <c r="AD43" s="68"/>
      <c r="AE43" s="37"/>
      <c r="AF43" s="37"/>
      <c r="AG43" s="42"/>
      <c r="AH43" s="81"/>
      <c r="AI43" s="45"/>
      <c r="AJ43" s="100"/>
      <c r="AL43" s="81"/>
      <c r="AM43" s="45"/>
      <c r="AN43" s="42"/>
    </row>
    <row r="44" spans="1:40" s="73" customFormat="1" x14ac:dyDescent="0.25">
      <c r="A44" s="29" t="s">
        <v>2387</v>
      </c>
      <c r="B44" s="62">
        <v>1.047785837803445</v>
      </c>
      <c r="C44" s="73">
        <v>40</v>
      </c>
      <c r="E44" s="39" t="s">
        <v>2525</v>
      </c>
      <c r="F44" s="62">
        <v>2.4738526438286419</v>
      </c>
      <c r="G44" s="28">
        <v>40</v>
      </c>
      <c r="H44" s="36"/>
      <c r="I44" s="37"/>
      <c r="J44" s="37"/>
      <c r="K44" s="37"/>
      <c r="L44" s="29" t="s">
        <v>2659</v>
      </c>
      <c r="M44" s="119">
        <v>1.0422596197495568</v>
      </c>
      <c r="N44" s="100">
        <v>40</v>
      </c>
      <c r="P44" s="39" t="s">
        <v>2627</v>
      </c>
      <c r="Q44" s="119">
        <v>2.5640854778856998</v>
      </c>
      <c r="R44" s="28">
        <v>40</v>
      </c>
      <c r="S44" s="37"/>
      <c r="T44" s="37"/>
      <c r="U44" s="37"/>
      <c r="V44" s="44"/>
      <c r="W44" s="29" t="s">
        <v>2778</v>
      </c>
      <c r="X44" s="62">
        <v>1.006047451719227</v>
      </c>
      <c r="Y44" s="100">
        <v>40</v>
      </c>
      <c r="AA44" s="39" t="s">
        <v>2811</v>
      </c>
      <c r="AB44" s="118">
        <v>2.6045837989615648</v>
      </c>
      <c r="AC44" s="41">
        <v>40</v>
      </c>
      <c r="AD44" s="68"/>
      <c r="AE44" s="37"/>
      <c r="AF44" s="37"/>
      <c r="AG44" s="42"/>
      <c r="AH44" s="81"/>
      <c r="AI44" s="45"/>
      <c r="AJ44" s="100"/>
      <c r="AL44" s="81"/>
      <c r="AM44" s="45"/>
      <c r="AN44" s="42"/>
    </row>
    <row r="45" spans="1:40" s="73" customFormat="1" x14ac:dyDescent="0.25">
      <c r="A45" s="29" t="s">
        <v>2405</v>
      </c>
      <c r="B45" s="62">
        <v>1.0469714119105846</v>
      </c>
      <c r="C45" s="73">
        <v>41</v>
      </c>
      <c r="E45" s="39" t="s">
        <v>2438</v>
      </c>
      <c r="F45" s="62">
        <v>2.4670611388766601</v>
      </c>
      <c r="G45" s="28">
        <v>41</v>
      </c>
      <c r="H45" s="36"/>
      <c r="I45" s="37"/>
      <c r="J45" s="37"/>
      <c r="K45" s="37"/>
      <c r="L45" s="29" t="s">
        <v>2551</v>
      </c>
      <c r="M45" s="119">
        <v>1.0379047135714923</v>
      </c>
      <c r="N45" s="100">
        <v>41</v>
      </c>
      <c r="P45" s="39" t="s">
        <v>2644</v>
      </c>
      <c r="Q45" s="119">
        <v>2.5547493403693933</v>
      </c>
      <c r="R45" s="28">
        <v>41</v>
      </c>
      <c r="S45" s="37"/>
      <c r="T45" s="37"/>
      <c r="U45" s="37"/>
      <c r="V45" s="44"/>
      <c r="W45" s="29" t="s">
        <v>2829</v>
      </c>
      <c r="X45" s="62">
        <v>1.0026980087673674</v>
      </c>
      <c r="Y45" s="100">
        <v>41</v>
      </c>
      <c r="AA45" s="39" t="s">
        <v>2956</v>
      </c>
      <c r="AB45" s="118">
        <v>2.5900391319815013</v>
      </c>
      <c r="AC45" s="41">
        <v>41</v>
      </c>
      <c r="AD45" s="68"/>
      <c r="AE45" s="37"/>
      <c r="AF45" s="37"/>
      <c r="AG45" s="42"/>
      <c r="AH45" s="81"/>
      <c r="AI45" s="45"/>
      <c r="AJ45" s="100"/>
      <c r="AL45" s="81"/>
      <c r="AM45" s="45"/>
      <c r="AN45" s="42"/>
    </row>
    <row r="46" spans="1:40" s="73" customFormat="1" x14ac:dyDescent="0.25">
      <c r="A46" s="29" t="s">
        <v>2377</v>
      </c>
      <c r="B46" s="62">
        <v>1.0362890143915029</v>
      </c>
      <c r="C46" s="73">
        <v>42</v>
      </c>
      <c r="E46" s="39" t="s">
        <v>2470</v>
      </c>
      <c r="F46" s="62">
        <v>2.4599432854180385</v>
      </c>
      <c r="G46" s="28">
        <v>42</v>
      </c>
      <c r="H46" s="36"/>
      <c r="I46" s="37"/>
      <c r="J46" s="37"/>
      <c r="K46" s="37"/>
      <c r="L46" s="29" t="s">
        <v>2630</v>
      </c>
      <c r="M46" s="119">
        <v>1.0322630489945412</v>
      </c>
      <c r="N46" s="100">
        <v>42</v>
      </c>
      <c r="P46" s="39" t="s">
        <v>2625</v>
      </c>
      <c r="Q46" s="119">
        <v>2.5276190338227238</v>
      </c>
      <c r="R46" s="28">
        <v>42</v>
      </c>
      <c r="S46" s="37"/>
      <c r="T46" s="37"/>
      <c r="U46" s="37"/>
      <c r="V46" s="40"/>
      <c r="W46" s="29" t="s">
        <v>2785</v>
      </c>
      <c r="X46" s="62">
        <v>0.99965708245754881</v>
      </c>
      <c r="Y46" s="100">
        <v>42</v>
      </c>
      <c r="AA46" s="39" t="s">
        <v>2957</v>
      </c>
      <c r="AB46" s="118">
        <v>2.5508360014229812</v>
      </c>
      <c r="AC46" s="41">
        <v>42</v>
      </c>
      <c r="AD46" s="68"/>
      <c r="AE46" s="37"/>
      <c r="AF46" s="37"/>
      <c r="AG46" s="42"/>
      <c r="AH46" s="81"/>
      <c r="AI46" s="45"/>
      <c r="AJ46" s="100"/>
      <c r="AL46" s="81"/>
      <c r="AM46" s="45"/>
      <c r="AN46" s="42"/>
    </row>
    <row r="47" spans="1:40" s="73" customFormat="1" x14ac:dyDescent="0.25">
      <c r="A47" s="29" t="s">
        <v>2418</v>
      </c>
      <c r="B47" s="62">
        <v>1.0289107762666279</v>
      </c>
      <c r="C47" s="73">
        <v>43</v>
      </c>
      <c r="E47" s="39" t="s">
        <v>2514</v>
      </c>
      <c r="F47" s="62">
        <v>2.4560382622558787</v>
      </c>
      <c r="G47" s="28">
        <v>43</v>
      </c>
      <c r="H47" s="36"/>
      <c r="I47" s="37"/>
      <c r="J47" s="37"/>
      <c r="K47" s="37"/>
      <c r="L47" s="29" t="s">
        <v>2700</v>
      </c>
      <c r="M47" s="119">
        <v>1.0291149752132664</v>
      </c>
      <c r="N47" s="100">
        <v>43</v>
      </c>
      <c r="P47" s="39" t="s">
        <v>2612</v>
      </c>
      <c r="Q47" s="119">
        <v>2.5241423601302788</v>
      </c>
      <c r="R47" s="28">
        <v>43</v>
      </c>
      <c r="S47" s="37"/>
      <c r="T47" s="37"/>
      <c r="U47" s="37"/>
      <c r="V47" s="40"/>
      <c r="W47" s="29" t="s">
        <v>2894</v>
      </c>
      <c r="X47" s="62">
        <v>0.99912203218859486</v>
      </c>
      <c r="Y47" s="100">
        <v>43</v>
      </c>
      <c r="AA47" s="39" t="s">
        <v>2813</v>
      </c>
      <c r="AB47" s="118">
        <v>2.5252125080182193</v>
      </c>
      <c r="AC47" s="41">
        <v>43</v>
      </c>
      <c r="AD47" s="68"/>
      <c r="AE47" s="37"/>
      <c r="AF47" s="37"/>
      <c r="AG47" s="42"/>
      <c r="AH47" s="81"/>
      <c r="AI47" s="45"/>
      <c r="AJ47" s="100"/>
      <c r="AL47" s="81"/>
      <c r="AM47" s="45"/>
      <c r="AN47" s="42"/>
    </row>
    <row r="48" spans="1:40" s="73" customFormat="1" x14ac:dyDescent="0.25">
      <c r="A48" s="29" t="s">
        <v>2331</v>
      </c>
      <c r="B48" s="62">
        <v>1.021531967786208</v>
      </c>
      <c r="C48" s="73">
        <v>44</v>
      </c>
      <c r="E48" s="39" t="s">
        <v>2303</v>
      </c>
      <c r="F48" s="62">
        <v>2.422119791801538</v>
      </c>
      <c r="G48" s="28">
        <v>44</v>
      </c>
      <c r="H48" s="36"/>
      <c r="I48" s="37"/>
      <c r="J48" s="37"/>
      <c r="K48" s="37"/>
      <c r="L48" s="29" t="s">
        <v>2600</v>
      </c>
      <c r="M48" s="119">
        <v>1.0200560613632907</v>
      </c>
      <c r="N48" s="100">
        <v>44</v>
      </c>
      <c r="P48" s="39" t="s">
        <v>2616</v>
      </c>
      <c r="Q48" s="119">
        <v>2.518347903976204</v>
      </c>
      <c r="R48" s="28">
        <v>44</v>
      </c>
      <c r="S48" s="37"/>
      <c r="T48" s="37"/>
      <c r="U48" s="37"/>
      <c r="V48" s="40"/>
      <c r="W48" s="29" t="s">
        <v>2780</v>
      </c>
      <c r="X48" s="62">
        <v>0.99798687230961025</v>
      </c>
      <c r="Y48" s="100">
        <v>44</v>
      </c>
      <c r="AA48" s="39" t="s">
        <v>2908</v>
      </c>
      <c r="AB48" s="118">
        <v>2.4935452113827172</v>
      </c>
      <c r="AC48" s="41">
        <v>44</v>
      </c>
      <c r="AD48" s="68"/>
      <c r="AE48" s="37"/>
      <c r="AF48" s="37"/>
      <c r="AG48" s="42"/>
      <c r="AH48" s="81"/>
      <c r="AI48" s="45"/>
      <c r="AJ48" s="100"/>
      <c r="AL48" s="81"/>
      <c r="AM48" s="45"/>
      <c r="AN48" s="42"/>
    </row>
    <row r="49" spans="1:40" s="73" customFormat="1" x14ac:dyDescent="0.25">
      <c r="A49" s="29" t="s">
        <v>2344</v>
      </c>
      <c r="B49" s="62">
        <v>1.0206012181116548</v>
      </c>
      <c r="C49" s="73">
        <v>45</v>
      </c>
      <c r="E49" s="39" t="s">
        <v>2504</v>
      </c>
      <c r="F49" s="62">
        <v>2.4133917895575925</v>
      </c>
      <c r="G49" s="28">
        <v>45</v>
      </c>
      <c r="H49" s="36"/>
      <c r="I49" s="37"/>
      <c r="J49" s="37"/>
      <c r="K49" s="37"/>
      <c r="L49" s="29" t="s">
        <v>2708</v>
      </c>
      <c r="M49" s="119">
        <v>1.0188479830896597</v>
      </c>
      <c r="N49" s="100">
        <v>45</v>
      </c>
      <c r="P49" s="39" t="s">
        <v>2608</v>
      </c>
      <c r="Q49" s="119">
        <v>2.5100038871143369</v>
      </c>
      <c r="R49" s="28">
        <v>45</v>
      </c>
      <c r="S49" s="37"/>
      <c r="T49" s="37"/>
      <c r="U49" s="37"/>
      <c r="V49" s="40"/>
      <c r="W49" s="29" t="s">
        <v>2769</v>
      </c>
      <c r="X49" s="62">
        <v>0.99493692334380912</v>
      </c>
      <c r="Y49" s="100">
        <v>45</v>
      </c>
      <c r="AA49" s="39" t="s">
        <v>2793</v>
      </c>
      <c r="AB49" s="118">
        <v>2.4621076115591451</v>
      </c>
      <c r="AC49" s="41">
        <v>45</v>
      </c>
      <c r="AD49" s="68"/>
      <c r="AE49" s="37"/>
      <c r="AF49" s="37"/>
      <c r="AG49" s="42"/>
      <c r="AH49" s="81"/>
      <c r="AI49" s="45"/>
      <c r="AJ49" s="100"/>
      <c r="AL49" s="81"/>
      <c r="AM49" s="45"/>
      <c r="AN49" s="42"/>
    </row>
    <row r="50" spans="1:40" s="73" customFormat="1" x14ac:dyDescent="0.25">
      <c r="A50" s="29" t="s">
        <v>2337</v>
      </c>
      <c r="B50" s="62">
        <v>1.0162850315957914</v>
      </c>
      <c r="C50" s="73">
        <v>46</v>
      </c>
      <c r="E50" s="39" t="s">
        <v>2451</v>
      </c>
      <c r="F50" s="62">
        <v>2.3786433131766151</v>
      </c>
      <c r="G50" s="28">
        <v>46</v>
      </c>
      <c r="H50" s="36"/>
      <c r="I50" s="37"/>
      <c r="J50" s="37"/>
      <c r="K50" s="37"/>
      <c r="L50" s="29" t="s">
        <v>2683</v>
      </c>
      <c r="M50" s="119">
        <v>1.0045651470461565</v>
      </c>
      <c r="N50" s="100">
        <v>46</v>
      </c>
      <c r="P50" s="39" t="s">
        <v>2741</v>
      </c>
      <c r="Q50" s="119">
        <v>2.5072888283378747</v>
      </c>
      <c r="R50" s="28">
        <v>46</v>
      </c>
      <c r="S50" s="37"/>
      <c r="T50" s="37"/>
      <c r="U50" s="37"/>
      <c r="V50" s="44"/>
      <c r="W50" s="29" t="s">
        <v>2877</v>
      </c>
      <c r="X50" s="62">
        <v>0.98255966241908033</v>
      </c>
      <c r="Y50" s="100">
        <v>46</v>
      </c>
      <c r="AA50" s="39" t="s">
        <v>2990</v>
      </c>
      <c r="AB50" s="118">
        <v>2.4232465165500616</v>
      </c>
      <c r="AC50" s="41">
        <v>46</v>
      </c>
      <c r="AD50" s="68"/>
      <c r="AE50" s="37"/>
      <c r="AF50" s="37"/>
      <c r="AG50" s="42"/>
      <c r="AH50" s="81"/>
      <c r="AI50" s="45"/>
      <c r="AJ50" s="100"/>
      <c r="AL50" s="81"/>
      <c r="AM50" s="45"/>
      <c r="AN50" s="42"/>
    </row>
    <row r="51" spans="1:40" s="73" customFormat="1" x14ac:dyDescent="0.25">
      <c r="A51" s="29" t="s">
        <v>2339</v>
      </c>
      <c r="B51" s="62">
        <v>1.0046101008561616</v>
      </c>
      <c r="C51" s="73">
        <v>47</v>
      </c>
      <c r="E51" s="39" t="s">
        <v>2516</v>
      </c>
      <c r="F51" s="62">
        <v>2.3699481865284975</v>
      </c>
      <c r="G51" s="28">
        <v>47</v>
      </c>
      <c r="H51" s="36"/>
      <c r="I51" s="37"/>
      <c r="J51" s="37"/>
      <c r="K51" s="37"/>
      <c r="L51" s="29" t="s">
        <v>2686</v>
      </c>
      <c r="M51" s="119">
        <v>1.0001699417309378</v>
      </c>
      <c r="N51" s="100">
        <v>47</v>
      </c>
      <c r="P51" s="39" t="s">
        <v>2623</v>
      </c>
      <c r="Q51" s="119">
        <v>2.5053683221910772</v>
      </c>
      <c r="R51" s="28">
        <v>47</v>
      </c>
      <c r="S51" s="37"/>
      <c r="T51" s="37"/>
      <c r="U51" s="37"/>
      <c r="V51" s="40"/>
      <c r="W51" s="29" t="s">
        <v>2861</v>
      </c>
      <c r="X51" s="62">
        <v>0.98076352928646882</v>
      </c>
      <c r="Y51" s="100">
        <v>47</v>
      </c>
      <c r="AA51" s="39" t="s">
        <v>2951</v>
      </c>
      <c r="AB51" s="118">
        <v>2.4192813945215228</v>
      </c>
      <c r="AC51" s="41">
        <v>47</v>
      </c>
      <c r="AD51" s="68"/>
      <c r="AE51" s="37"/>
      <c r="AF51" s="37"/>
      <c r="AG51" s="42"/>
      <c r="AH51" s="81"/>
      <c r="AI51" s="45"/>
      <c r="AJ51" s="100"/>
      <c r="AL51" s="81"/>
      <c r="AM51" s="45"/>
      <c r="AN51" s="42"/>
    </row>
    <row r="52" spans="1:40" s="73" customFormat="1" x14ac:dyDescent="0.25">
      <c r="A52" s="29" t="s">
        <v>2342</v>
      </c>
      <c r="B52" s="62">
        <v>1.0034779863601975</v>
      </c>
      <c r="C52" s="73">
        <v>48</v>
      </c>
      <c r="E52" s="39" t="s">
        <v>2482</v>
      </c>
      <c r="F52" s="62">
        <v>2.3337227893248063</v>
      </c>
      <c r="G52" s="28">
        <v>48</v>
      </c>
      <c r="H52" s="36"/>
      <c r="I52" s="37"/>
      <c r="J52" s="37"/>
      <c r="K52" s="37"/>
      <c r="L52" s="29" t="s">
        <v>2674</v>
      </c>
      <c r="M52" s="119">
        <v>0.98936816595624799</v>
      </c>
      <c r="N52" s="100">
        <v>48</v>
      </c>
      <c r="P52" s="39" t="s">
        <v>2640</v>
      </c>
      <c r="Q52" s="119">
        <v>2.4872196569920844</v>
      </c>
      <c r="R52" s="28">
        <v>48</v>
      </c>
      <c r="S52" s="37"/>
      <c r="T52" s="37"/>
      <c r="U52" s="37"/>
      <c r="V52" s="40"/>
      <c r="W52" s="29" t="s">
        <v>2306</v>
      </c>
      <c r="X52" s="62">
        <v>0.9739503697457973</v>
      </c>
      <c r="Y52" s="100">
        <v>48</v>
      </c>
      <c r="AA52" s="39" t="s">
        <v>2790</v>
      </c>
      <c r="AB52" s="118">
        <v>2.3881100402222106</v>
      </c>
      <c r="AC52" s="41">
        <v>48</v>
      </c>
      <c r="AD52" s="68"/>
      <c r="AE52" s="37"/>
      <c r="AF52" s="37"/>
      <c r="AG52" s="42"/>
      <c r="AH52" s="81"/>
      <c r="AI52" s="45"/>
      <c r="AJ52" s="100"/>
      <c r="AL52" s="81"/>
      <c r="AM52" s="45"/>
      <c r="AN52" s="42"/>
    </row>
    <row r="53" spans="1:40" s="73" customFormat="1" x14ac:dyDescent="0.25">
      <c r="A53" s="29" t="s">
        <v>2399</v>
      </c>
      <c r="B53" s="62">
        <v>1.0005470934432326</v>
      </c>
      <c r="C53" s="73">
        <v>49</v>
      </c>
      <c r="E53" s="39" t="s">
        <v>2445</v>
      </c>
      <c r="F53" s="62">
        <v>2.3313775329701132</v>
      </c>
      <c r="G53" s="28">
        <v>49</v>
      </c>
      <c r="H53" s="36"/>
      <c r="I53" s="37"/>
      <c r="J53" s="37"/>
      <c r="K53" s="37"/>
      <c r="L53" s="29" t="s">
        <v>2583</v>
      </c>
      <c r="M53" s="119">
        <v>0.98930681403900156</v>
      </c>
      <c r="N53" s="100">
        <v>49</v>
      </c>
      <c r="P53" s="39" t="s">
        <v>2649</v>
      </c>
      <c r="Q53" s="119">
        <v>2.4841688654353562</v>
      </c>
      <c r="R53" s="28">
        <v>49</v>
      </c>
      <c r="S53" s="37"/>
      <c r="T53" s="37"/>
      <c r="U53" s="37"/>
      <c r="V53" s="40"/>
      <c r="W53" s="29" t="s">
        <v>2883</v>
      </c>
      <c r="X53" s="62">
        <v>0.97240939452244146</v>
      </c>
      <c r="Y53" s="100">
        <v>49</v>
      </c>
      <c r="AA53" s="39" t="s">
        <v>2953</v>
      </c>
      <c r="AB53" s="118">
        <v>2.3797936677339027</v>
      </c>
      <c r="AC53" s="41">
        <v>49</v>
      </c>
      <c r="AD53" s="68"/>
      <c r="AE53" s="37"/>
      <c r="AF53" s="37"/>
      <c r="AG53" s="42"/>
      <c r="AH53" s="81"/>
      <c r="AI53" s="45"/>
      <c r="AJ53" s="100"/>
      <c r="AL53" s="81"/>
      <c r="AM53" s="45"/>
      <c r="AN53" s="42"/>
    </row>
    <row r="54" spans="1:40" s="73" customFormat="1" x14ac:dyDescent="0.25">
      <c r="A54" s="29" t="s">
        <v>2380</v>
      </c>
      <c r="B54" s="62">
        <v>0.99518393342551781</v>
      </c>
      <c r="C54" s="73">
        <v>50</v>
      </c>
      <c r="E54" s="39" t="s">
        <v>2443</v>
      </c>
      <c r="F54" s="62">
        <v>2.3297964626977752</v>
      </c>
      <c r="G54" s="28">
        <v>50</v>
      </c>
      <c r="H54" s="36"/>
      <c r="I54" s="37"/>
      <c r="J54" s="37"/>
      <c r="K54" s="37"/>
      <c r="L54" s="29" t="s">
        <v>2705</v>
      </c>
      <c r="M54" s="119">
        <v>0.98757727505305437</v>
      </c>
      <c r="N54" s="100">
        <v>50</v>
      </c>
      <c r="P54" s="39" t="s">
        <v>2621</v>
      </c>
      <c r="Q54" s="119">
        <v>2.4733829242205858</v>
      </c>
      <c r="R54" s="28">
        <v>50</v>
      </c>
      <c r="S54" s="59"/>
      <c r="T54" s="59"/>
      <c r="U54" s="59"/>
      <c r="V54" s="40"/>
      <c r="W54" s="29" t="s">
        <v>2855</v>
      </c>
      <c r="X54" s="62">
        <v>0.97028608601290101</v>
      </c>
      <c r="Y54" s="100">
        <v>50</v>
      </c>
      <c r="AA54" s="39" t="s">
        <v>2799</v>
      </c>
      <c r="AB54" s="118">
        <v>2.3618950026828256</v>
      </c>
      <c r="AC54" s="41">
        <v>50</v>
      </c>
      <c r="AD54" s="68"/>
      <c r="AE54" s="37"/>
      <c r="AF54" s="37"/>
      <c r="AG54" s="42"/>
      <c r="AH54" s="81"/>
      <c r="AI54" s="45"/>
      <c r="AJ54" s="100"/>
      <c r="AL54" s="81"/>
      <c r="AM54" s="45"/>
      <c r="AN54" s="42"/>
    </row>
    <row r="55" spans="1:40" s="73" customFormat="1" x14ac:dyDescent="0.25">
      <c r="A55" s="29" t="s">
        <v>2333</v>
      </c>
      <c r="B55" s="62">
        <v>0.99364274167650912</v>
      </c>
      <c r="C55" s="73">
        <v>51</v>
      </c>
      <c r="E55" s="39" t="s">
        <v>2459</v>
      </c>
      <c r="F55" s="62">
        <v>2.3193488164504945</v>
      </c>
      <c r="G55" s="28">
        <v>51</v>
      </c>
      <c r="H55" s="36"/>
      <c r="I55" s="37"/>
      <c r="J55" s="37"/>
      <c r="K55" s="37"/>
      <c r="L55" s="29" t="s">
        <v>2703</v>
      </c>
      <c r="M55" s="119">
        <v>0.98509440767675727</v>
      </c>
      <c r="N55" s="100">
        <v>51</v>
      </c>
      <c r="P55" s="39" t="s">
        <v>2626</v>
      </c>
      <c r="Q55" s="119">
        <v>2.4179106639722447</v>
      </c>
      <c r="R55" s="28">
        <v>51</v>
      </c>
      <c r="S55" s="59"/>
      <c r="T55" s="59"/>
      <c r="U55" s="59"/>
      <c r="V55" s="40"/>
      <c r="W55" s="29" t="s">
        <v>2903</v>
      </c>
      <c r="X55" s="62">
        <v>0.96200187335381027</v>
      </c>
      <c r="Y55" s="100">
        <v>51</v>
      </c>
      <c r="AA55" s="39" t="s">
        <v>2940</v>
      </c>
      <c r="AB55" s="118">
        <v>2.3616028543982432</v>
      </c>
      <c r="AC55" s="41">
        <v>51</v>
      </c>
      <c r="AD55" s="68"/>
      <c r="AE55" s="37"/>
      <c r="AF55" s="37"/>
      <c r="AG55" s="42"/>
      <c r="AH55" s="81"/>
      <c r="AI55" s="45"/>
      <c r="AJ55" s="100"/>
      <c r="AL55" s="81"/>
      <c r="AM55" s="45"/>
      <c r="AN55" s="42"/>
    </row>
    <row r="56" spans="1:40" s="73" customFormat="1" x14ac:dyDescent="0.25">
      <c r="A56" s="29" t="s">
        <v>2347</v>
      </c>
      <c r="B56" s="62">
        <v>0.99163494449953626</v>
      </c>
      <c r="C56" s="73">
        <v>52</v>
      </c>
      <c r="E56" s="39" t="s">
        <v>2446</v>
      </c>
      <c r="F56" s="62">
        <v>2.3165185302105837</v>
      </c>
      <c r="G56" s="28">
        <v>52</v>
      </c>
      <c r="H56" s="36"/>
      <c r="I56" s="37"/>
      <c r="J56" s="37"/>
      <c r="K56" s="37"/>
      <c r="L56" s="29" t="s">
        <v>2689</v>
      </c>
      <c r="M56" s="119">
        <v>0.98187339053993949</v>
      </c>
      <c r="N56" s="100">
        <v>52</v>
      </c>
      <c r="P56" s="39" t="s">
        <v>2652</v>
      </c>
      <c r="Q56" s="119">
        <v>2.362631926121372</v>
      </c>
      <c r="R56" s="28">
        <v>52</v>
      </c>
      <c r="S56" s="59"/>
      <c r="T56" s="59"/>
      <c r="U56" s="59"/>
      <c r="V56" s="40"/>
      <c r="W56" s="29" t="s">
        <v>2822</v>
      </c>
      <c r="X56" s="62">
        <v>0.96041682145776042</v>
      </c>
      <c r="Y56" s="100">
        <v>52</v>
      </c>
      <c r="AA56" s="39" t="s">
        <v>2801</v>
      </c>
      <c r="AB56" s="118">
        <v>2.3607331173625203</v>
      </c>
      <c r="AC56" s="41">
        <v>52</v>
      </c>
      <c r="AD56" s="68"/>
      <c r="AE56" s="37"/>
      <c r="AF56" s="37"/>
      <c r="AG56" s="42"/>
      <c r="AH56" s="81"/>
      <c r="AI56" s="45"/>
      <c r="AJ56" s="100"/>
      <c r="AL56" s="81"/>
      <c r="AM56" s="45"/>
      <c r="AN56" s="42"/>
    </row>
    <row r="57" spans="1:40" s="73" customFormat="1" x14ac:dyDescent="0.25">
      <c r="A57" s="29" t="s">
        <v>2378</v>
      </c>
      <c r="B57" s="62">
        <v>0.98786061440284234</v>
      </c>
      <c r="C57" s="73">
        <v>53</v>
      </c>
      <c r="E57" s="39" t="s">
        <v>2487</v>
      </c>
      <c r="F57" s="62">
        <v>2.3093715410158651</v>
      </c>
      <c r="G57" s="28">
        <v>53</v>
      </c>
      <c r="H57" s="36"/>
      <c r="I57" s="37"/>
      <c r="J57" s="37"/>
      <c r="K57" s="37"/>
      <c r="L57" s="29" t="s">
        <v>2590</v>
      </c>
      <c r="M57" s="119">
        <v>0.97478204394612133</v>
      </c>
      <c r="N57" s="100">
        <v>53</v>
      </c>
      <c r="P57" s="39" t="s">
        <v>2606</v>
      </c>
      <c r="Q57" s="119">
        <v>2.3572620228929306</v>
      </c>
      <c r="R57" s="28">
        <v>53</v>
      </c>
      <c r="S57" s="59"/>
      <c r="T57" s="59"/>
      <c r="U57" s="59"/>
      <c r="V57" s="44"/>
      <c r="W57" s="29" t="s">
        <v>2892</v>
      </c>
      <c r="X57" s="62">
        <v>0.95943468479888117</v>
      </c>
      <c r="Y57" s="100">
        <v>53</v>
      </c>
      <c r="AA57" s="39" t="s">
        <v>2935</v>
      </c>
      <c r="AB57" s="118">
        <v>2.32310964731714</v>
      </c>
      <c r="AC57" s="41">
        <v>53</v>
      </c>
      <c r="AD57" s="68"/>
      <c r="AE57" s="37"/>
      <c r="AF57" s="37"/>
      <c r="AG57" s="42"/>
      <c r="AH57" s="81"/>
      <c r="AI57" s="45"/>
      <c r="AJ57" s="100"/>
      <c r="AL57" s="81"/>
      <c r="AM57" s="45"/>
      <c r="AN57" s="42"/>
    </row>
    <row r="58" spans="1:40" s="73" customFormat="1" x14ac:dyDescent="0.25">
      <c r="A58" s="29" t="s">
        <v>2386</v>
      </c>
      <c r="B58" s="62">
        <v>0.98030105928266109</v>
      </c>
      <c r="C58" s="73">
        <v>54</v>
      </c>
      <c r="E58" s="39" t="s">
        <v>2503</v>
      </c>
      <c r="F58" s="62">
        <v>2.3004384216819451</v>
      </c>
      <c r="G58" s="28">
        <v>54</v>
      </c>
      <c r="H58" s="36"/>
      <c r="I58" s="37"/>
      <c r="J58" s="37"/>
      <c r="K58" s="37"/>
      <c r="L58" s="29" t="s">
        <v>2693</v>
      </c>
      <c r="M58" s="119">
        <v>0.97435768388736477</v>
      </c>
      <c r="N58" s="100">
        <v>54</v>
      </c>
      <c r="P58" s="39" t="s">
        <v>2613</v>
      </c>
      <c r="Q58" s="119">
        <v>2.3435098469539271</v>
      </c>
      <c r="R58" s="28">
        <v>54</v>
      </c>
      <c r="S58" s="59"/>
      <c r="T58" s="59"/>
      <c r="U58" s="59"/>
      <c r="V58" s="44"/>
      <c r="W58" s="29" t="s">
        <v>2856</v>
      </c>
      <c r="X58" s="62">
        <v>0.9568899263988393</v>
      </c>
      <c r="Y58" s="100">
        <v>54</v>
      </c>
      <c r="AA58" s="39" t="s">
        <v>2925</v>
      </c>
      <c r="AB58" s="118">
        <v>2.3102106397206321</v>
      </c>
      <c r="AC58" s="41">
        <v>54</v>
      </c>
      <c r="AD58" s="68"/>
      <c r="AE58" s="37"/>
      <c r="AF58" s="37"/>
      <c r="AG58" s="42"/>
      <c r="AH58" s="81"/>
      <c r="AI58" s="45"/>
      <c r="AJ58" s="100"/>
      <c r="AL58" s="81"/>
      <c r="AM58" s="45"/>
      <c r="AN58" s="42"/>
    </row>
    <row r="59" spans="1:40" s="73" customFormat="1" x14ac:dyDescent="0.25">
      <c r="A59" s="29" t="s">
        <v>2400</v>
      </c>
      <c r="B59" s="62">
        <v>0.97775917732870976</v>
      </c>
      <c r="C59" s="73">
        <v>55</v>
      </c>
      <c r="E59" s="39" t="s">
        <v>2513</v>
      </c>
      <c r="F59" s="62">
        <v>2.2642487046632125</v>
      </c>
      <c r="G59" s="28">
        <v>55</v>
      </c>
      <c r="H59" s="36"/>
      <c r="I59" s="37"/>
      <c r="J59" s="37"/>
      <c r="K59" s="37"/>
      <c r="L59" s="29" t="s">
        <v>2688</v>
      </c>
      <c r="M59" s="119">
        <v>0.96872090389793375</v>
      </c>
      <c r="N59" s="100">
        <v>55</v>
      </c>
      <c r="P59" s="39" t="s">
        <v>2611</v>
      </c>
      <c r="Q59" s="119">
        <v>2.341887399230786</v>
      </c>
      <c r="R59" s="28">
        <v>55</v>
      </c>
      <c r="S59" s="59"/>
      <c r="T59" s="59"/>
      <c r="U59" s="59"/>
      <c r="V59" s="40"/>
      <c r="W59" s="29" t="s">
        <v>2905</v>
      </c>
      <c r="X59" s="62">
        <v>0.9563818119227494</v>
      </c>
      <c r="Y59" s="100">
        <v>55</v>
      </c>
      <c r="AA59" s="39" t="s">
        <v>2985</v>
      </c>
      <c r="AB59" s="118">
        <v>2.3093656299606091</v>
      </c>
      <c r="AC59" s="41">
        <v>55</v>
      </c>
      <c r="AD59" s="68"/>
      <c r="AE59" s="37"/>
      <c r="AF59" s="37"/>
      <c r="AG59" s="42"/>
      <c r="AH59" s="81"/>
      <c r="AI59" s="45"/>
      <c r="AJ59" s="100"/>
      <c r="AL59" s="81"/>
      <c r="AM59" s="45"/>
      <c r="AN59" s="42"/>
    </row>
    <row r="60" spans="1:40" s="73" customFormat="1" x14ac:dyDescent="0.25">
      <c r="A60" s="29" t="s">
        <v>2335</v>
      </c>
      <c r="B60" s="62">
        <v>0.97276938065717067</v>
      </c>
      <c r="C60" s="73">
        <v>56</v>
      </c>
      <c r="E60" s="39" t="s">
        <v>2468</v>
      </c>
      <c r="F60" s="62">
        <v>2.2590637195404049</v>
      </c>
      <c r="G60" s="28">
        <v>56</v>
      </c>
      <c r="H60" s="36"/>
      <c r="I60" s="37"/>
      <c r="J60" s="37"/>
      <c r="K60" s="37"/>
      <c r="L60" s="29" t="s">
        <v>2694</v>
      </c>
      <c r="M60" s="119">
        <v>0.96590251390321824</v>
      </c>
      <c r="N60" s="100">
        <v>56</v>
      </c>
      <c r="P60" s="39" t="s">
        <v>2563</v>
      </c>
      <c r="Q60" s="119">
        <v>2.3213293739241356</v>
      </c>
      <c r="R60" s="28">
        <v>56</v>
      </c>
      <c r="S60" s="59"/>
      <c r="T60" s="59"/>
      <c r="U60" s="59"/>
      <c r="V60" s="40"/>
      <c r="W60" s="29" t="s">
        <v>2782</v>
      </c>
      <c r="X60" s="62">
        <v>0.95557805811847207</v>
      </c>
      <c r="Y60" s="100">
        <v>56</v>
      </c>
      <c r="AA60" s="39" t="s">
        <v>2974</v>
      </c>
      <c r="AB60" s="118">
        <v>2.3066611793756246</v>
      </c>
      <c r="AC60" s="41">
        <v>56</v>
      </c>
      <c r="AD60" s="68"/>
      <c r="AE60" s="37"/>
      <c r="AF60" s="37"/>
      <c r="AG60" s="42"/>
      <c r="AH60" s="81"/>
      <c r="AI60" s="45"/>
      <c r="AJ60" s="100"/>
      <c r="AL60" s="81"/>
      <c r="AM60" s="45"/>
      <c r="AN60" s="42"/>
    </row>
    <row r="61" spans="1:40" s="73" customFormat="1" x14ac:dyDescent="0.25">
      <c r="A61" s="29" t="s">
        <v>2302</v>
      </c>
      <c r="B61" s="62">
        <v>0.95538234456327509</v>
      </c>
      <c r="C61" s="73">
        <v>57</v>
      </c>
      <c r="E61" s="39" t="s">
        <v>2435</v>
      </c>
      <c r="F61" s="62">
        <v>2.2562407747883055</v>
      </c>
      <c r="G61" s="28">
        <v>57</v>
      </c>
      <c r="H61" s="36"/>
      <c r="I61" s="37"/>
      <c r="J61" s="37"/>
      <c r="K61" s="37"/>
      <c r="L61" s="29" t="s">
        <v>2716</v>
      </c>
      <c r="M61" s="119">
        <v>0.96464210619123836</v>
      </c>
      <c r="N61" s="100">
        <v>57</v>
      </c>
      <c r="P61" s="39" t="s">
        <v>2744</v>
      </c>
      <c r="Q61" s="119">
        <v>2.3028610354223433</v>
      </c>
      <c r="R61" s="28">
        <v>57</v>
      </c>
      <c r="S61" s="59"/>
      <c r="T61" s="59"/>
      <c r="U61" s="59"/>
      <c r="V61" s="40"/>
      <c r="W61" s="29" t="s">
        <v>2880</v>
      </c>
      <c r="X61" s="62">
        <v>0.95541044328034375</v>
      </c>
      <c r="Y61" s="100">
        <v>57</v>
      </c>
      <c r="AA61" s="39" t="s">
        <v>2939</v>
      </c>
      <c r="AB61" s="118">
        <v>2.2943598188554963</v>
      </c>
      <c r="AC61" s="41">
        <v>57</v>
      </c>
      <c r="AD61" s="68"/>
      <c r="AE61" s="37"/>
      <c r="AF61" s="37"/>
      <c r="AG61" s="42"/>
      <c r="AH61" s="81"/>
      <c r="AI61" s="45"/>
      <c r="AJ61" s="100"/>
      <c r="AL61" s="81"/>
      <c r="AM61" s="45"/>
      <c r="AN61" s="42"/>
    </row>
    <row r="62" spans="1:40" s="73" customFormat="1" x14ac:dyDescent="0.25">
      <c r="A62" s="29" t="s">
        <v>2371</v>
      </c>
      <c r="B62" s="62">
        <v>0.94919663977774904</v>
      </c>
      <c r="C62" s="73">
        <v>58</v>
      </c>
      <c r="E62" s="39" t="s">
        <v>2442</v>
      </c>
      <c r="F62" s="62">
        <v>2.2114677473651496</v>
      </c>
      <c r="G62" s="28">
        <v>58</v>
      </c>
      <c r="H62" s="36"/>
      <c r="I62" s="37"/>
      <c r="J62" s="37"/>
      <c r="K62" s="37"/>
      <c r="L62" s="29" t="s">
        <v>2572</v>
      </c>
      <c r="M62" s="119">
        <v>0.95902112320703847</v>
      </c>
      <c r="N62" s="100">
        <v>58</v>
      </c>
      <c r="P62" s="39" t="s">
        <v>2762</v>
      </c>
      <c r="Q62" s="119">
        <v>2.3025984911986583</v>
      </c>
      <c r="R62" s="28">
        <v>58</v>
      </c>
      <c r="S62" s="59"/>
      <c r="T62" s="59"/>
      <c r="U62" s="59"/>
      <c r="V62" s="40"/>
      <c r="W62" s="29" t="s">
        <v>2863</v>
      </c>
      <c r="X62" s="62">
        <v>0.95165120476205545</v>
      </c>
      <c r="Y62" s="100">
        <v>58</v>
      </c>
      <c r="AA62" s="39" t="s">
        <v>2930</v>
      </c>
      <c r="AB62" s="118">
        <v>2.2783038287361053</v>
      </c>
      <c r="AC62" s="41">
        <v>58</v>
      </c>
      <c r="AD62" s="68"/>
      <c r="AE62" s="37"/>
      <c r="AF62" s="37"/>
      <c r="AG62" s="42"/>
      <c r="AH62" s="81"/>
      <c r="AI62" s="45"/>
      <c r="AJ62" s="100"/>
      <c r="AL62" s="81"/>
      <c r="AM62" s="45"/>
      <c r="AN62" s="42"/>
    </row>
    <row r="63" spans="1:40" s="73" customFormat="1" x14ac:dyDescent="0.25">
      <c r="A63" s="29" t="s">
        <v>2317</v>
      </c>
      <c r="B63" s="62">
        <v>0.94477820648936994</v>
      </c>
      <c r="C63" s="73">
        <v>59</v>
      </c>
      <c r="E63" s="39" t="s">
        <v>2489</v>
      </c>
      <c r="F63" s="62">
        <v>2.1529332185463046</v>
      </c>
      <c r="G63" s="28">
        <v>59</v>
      </c>
      <c r="H63" s="36"/>
      <c r="I63" s="37"/>
      <c r="J63" s="37"/>
      <c r="K63" s="37"/>
      <c r="L63" s="29" t="s">
        <v>2660</v>
      </c>
      <c r="M63" s="119">
        <v>0.9565903636054649</v>
      </c>
      <c r="N63" s="100">
        <v>59</v>
      </c>
      <c r="P63" s="39" t="s">
        <v>2637</v>
      </c>
      <c r="Q63" s="119">
        <v>2.3012038258575198</v>
      </c>
      <c r="R63" s="28">
        <v>59</v>
      </c>
      <c r="S63" s="59"/>
      <c r="T63" s="59"/>
      <c r="U63" s="59"/>
      <c r="V63" s="40"/>
      <c r="W63" s="29" t="s">
        <v>2819</v>
      </c>
      <c r="X63" s="62">
        <v>0.93478341630135942</v>
      </c>
      <c r="Y63" s="100">
        <v>59</v>
      </c>
      <c r="AA63" s="39" t="s">
        <v>2922</v>
      </c>
      <c r="AB63" s="118">
        <v>2.2555306857864621</v>
      </c>
      <c r="AC63" s="41">
        <v>59</v>
      </c>
      <c r="AD63" s="68"/>
      <c r="AE63" s="37"/>
      <c r="AF63" s="37"/>
      <c r="AG63" s="42"/>
      <c r="AH63" s="81"/>
      <c r="AI63" s="45"/>
      <c r="AJ63" s="100"/>
      <c r="AL63" s="81"/>
      <c r="AM63" s="45"/>
      <c r="AN63" s="42"/>
    </row>
    <row r="64" spans="1:40" s="73" customFormat="1" x14ac:dyDescent="0.25">
      <c r="A64" s="29" t="s">
        <v>2369</v>
      </c>
      <c r="B64" s="62">
        <v>0.93706985343912508</v>
      </c>
      <c r="C64" s="73">
        <v>60</v>
      </c>
      <c r="E64" s="39" t="s">
        <v>2456</v>
      </c>
      <c r="F64" s="62">
        <v>2.1291535811285223</v>
      </c>
      <c r="G64" s="28">
        <v>60</v>
      </c>
      <c r="H64" s="36"/>
      <c r="I64" s="37"/>
      <c r="J64" s="37"/>
      <c r="K64" s="37"/>
      <c r="L64" s="29" t="s">
        <v>2678</v>
      </c>
      <c r="M64" s="119">
        <v>0.95241864330627435</v>
      </c>
      <c r="N64" s="100">
        <v>60</v>
      </c>
      <c r="P64" s="39" t="s">
        <v>2745</v>
      </c>
      <c r="Q64" s="119">
        <v>2.2735694822888282</v>
      </c>
      <c r="R64" s="28">
        <v>60</v>
      </c>
      <c r="S64" s="59"/>
      <c r="T64" s="59"/>
      <c r="U64" s="59"/>
      <c r="V64" s="40"/>
      <c r="W64" s="29" t="s">
        <v>2779</v>
      </c>
      <c r="X64" s="62">
        <v>0.93241296954488795</v>
      </c>
      <c r="Y64" s="100">
        <v>60</v>
      </c>
      <c r="AA64" s="39" t="s">
        <v>2945</v>
      </c>
      <c r="AB64" s="118">
        <v>2.237993596584845</v>
      </c>
      <c r="AC64" s="41">
        <v>60</v>
      </c>
      <c r="AD64" s="68"/>
      <c r="AE64" s="37"/>
      <c r="AF64" s="37"/>
      <c r="AG64" s="42"/>
      <c r="AH64" s="81"/>
      <c r="AI64" s="45"/>
      <c r="AJ64" s="100"/>
      <c r="AL64" s="81"/>
      <c r="AM64" s="45"/>
      <c r="AN64" s="42"/>
    </row>
    <row r="65" spans="1:40" s="73" customFormat="1" x14ac:dyDescent="0.25">
      <c r="A65" s="29" t="s">
        <v>2381</v>
      </c>
      <c r="B65" s="62">
        <v>0.93510121929324452</v>
      </c>
      <c r="C65" s="73">
        <v>61</v>
      </c>
      <c r="E65" s="39" t="s">
        <v>2486</v>
      </c>
      <c r="F65" s="62">
        <v>2.1105030131595126</v>
      </c>
      <c r="G65" s="28">
        <v>61</v>
      </c>
      <c r="H65" s="36"/>
      <c r="I65" s="37"/>
      <c r="J65" s="37"/>
      <c r="K65" s="37"/>
      <c r="L65" s="29" t="s">
        <v>2545</v>
      </c>
      <c r="M65" s="119">
        <v>0.9503953694115066</v>
      </c>
      <c r="N65" s="100">
        <v>61</v>
      </c>
      <c r="P65" s="39" t="s">
        <v>2559</v>
      </c>
      <c r="Q65" s="119">
        <v>2.2628297888391296</v>
      </c>
      <c r="R65" s="28">
        <v>61</v>
      </c>
      <c r="S65" s="59"/>
      <c r="T65" s="59"/>
      <c r="U65" s="59"/>
      <c r="V65" s="40"/>
      <c r="W65" s="29" t="s">
        <v>2857</v>
      </c>
      <c r="X65" s="62">
        <v>0.93219309582542953</v>
      </c>
      <c r="Y65" s="100">
        <v>61</v>
      </c>
      <c r="AA65" s="39" t="s">
        <v>2970</v>
      </c>
      <c r="AB65" s="118">
        <v>2.2322887882885531</v>
      </c>
      <c r="AC65" s="41">
        <v>61</v>
      </c>
      <c r="AD65" s="68"/>
      <c r="AE65" s="37"/>
      <c r="AF65" s="37"/>
      <c r="AG65" s="42"/>
      <c r="AH65" s="81"/>
      <c r="AI65" s="45"/>
      <c r="AJ65" s="100"/>
      <c r="AL65" s="81"/>
      <c r="AM65" s="45"/>
      <c r="AN65" s="42"/>
    </row>
    <row r="66" spans="1:40" s="73" customFormat="1" x14ac:dyDescent="0.25">
      <c r="A66" s="29" t="s">
        <v>2408</v>
      </c>
      <c r="B66" s="62">
        <v>0.92315302727768589</v>
      </c>
      <c r="C66" s="73">
        <v>62</v>
      </c>
      <c r="E66" s="39" t="s">
        <v>2448</v>
      </c>
      <c r="F66" s="62">
        <v>2.1069358341452262</v>
      </c>
      <c r="G66" s="28">
        <v>62</v>
      </c>
      <c r="H66" s="36"/>
      <c r="I66" s="37"/>
      <c r="J66" s="37"/>
      <c r="K66" s="37"/>
      <c r="L66" s="29" t="s">
        <v>2546</v>
      </c>
      <c r="M66" s="119">
        <v>0.94401733727445436</v>
      </c>
      <c r="N66" s="100">
        <v>62</v>
      </c>
      <c r="P66" s="39" t="s">
        <v>2764</v>
      </c>
      <c r="Q66" s="119">
        <v>2.2326667464974252</v>
      </c>
      <c r="R66" s="28">
        <v>62</v>
      </c>
      <c r="S66" s="59"/>
      <c r="T66" s="59"/>
      <c r="U66" s="59"/>
      <c r="V66" s="44"/>
      <c r="W66" s="29" t="s">
        <v>2860</v>
      </c>
      <c r="X66" s="62">
        <v>0.92500856329498304</v>
      </c>
      <c r="Y66" s="100">
        <v>62</v>
      </c>
      <c r="AA66" s="39" t="s">
        <v>2947</v>
      </c>
      <c r="AB66" s="118">
        <v>2.2036997509782994</v>
      </c>
      <c r="AC66" s="41">
        <v>62</v>
      </c>
      <c r="AD66" s="68"/>
      <c r="AE66" s="37"/>
      <c r="AF66" s="37"/>
      <c r="AG66" s="42"/>
      <c r="AH66" s="81"/>
      <c r="AI66" s="45"/>
      <c r="AJ66" s="100"/>
      <c r="AL66" s="81"/>
      <c r="AM66" s="45"/>
      <c r="AN66" s="42"/>
    </row>
    <row r="67" spans="1:40" s="73" customFormat="1" x14ac:dyDescent="0.25">
      <c r="A67" s="29" t="s">
        <v>2370</v>
      </c>
      <c r="B67" s="62">
        <v>0.91785598417533132</v>
      </c>
      <c r="C67" s="73">
        <v>63</v>
      </c>
      <c r="E67" s="39" t="s">
        <v>2430</v>
      </c>
      <c r="F67" s="62">
        <v>2.0811883367428847</v>
      </c>
      <c r="G67" s="28">
        <v>63</v>
      </c>
      <c r="H67" s="36"/>
      <c r="I67" s="37"/>
      <c r="J67" s="37"/>
      <c r="K67" s="37"/>
      <c r="L67" s="29" t="s">
        <v>2581</v>
      </c>
      <c r="M67" s="119">
        <v>0.94364649954489388</v>
      </c>
      <c r="N67" s="100">
        <v>63</v>
      </c>
      <c r="P67" s="39" t="s">
        <v>2555</v>
      </c>
      <c r="Q67" s="119">
        <v>2.2246987579982584</v>
      </c>
      <c r="R67" s="28">
        <v>63</v>
      </c>
      <c r="S67" s="59"/>
      <c r="T67" s="59"/>
      <c r="U67" s="59"/>
      <c r="V67" s="40"/>
      <c r="W67" s="29" t="s">
        <v>2826</v>
      </c>
      <c r="X67" s="62">
        <v>0.91966806597815565</v>
      </c>
      <c r="Y67" s="100">
        <v>63</v>
      </c>
      <c r="AA67" s="39" t="s">
        <v>2794</v>
      </c>
      <c r="AB67" s="118">
        <v>2.1696756000048412</v>
      </c>
      <c r="AC67" s="41">
        <v>63</v>
      </c>
      <c r="AD67" s="68"/>
      <c r="AE67" s="37"/>
      <c r="AF67" s="37"/>
      <c r="AG67" s="42"/>
      <c r="AH67" s="81"/>
      <c r="AI67" s="45"/>
      <c r="AJ67" s="100"/>
      <c r="AL67" s="81"/>
      <c r="AM67" s="45"/>
      <c r="AN67" s="42"/>
    </row>
    <row r="68" spans="1:40" s="73" customFormat="1" x14ac:dyDescent="0.25">
      <c r="A68" s="29" t="s">
        <v>2384</v>
      </c>
      <c r="B68" s="62">
        <v>0.91234380856686581</v>
      </c>
      <c r="C68" s="73">
        <v>64</v>
      </c>
      <c r="E68" s="39" t="s">
        <v>2527</v>
      </c>
      <c r="F68" s="62">
        <v>2.0714961088079131</v>
      </c>
      <c r="G68" s="28">
        <v>64</v>
      </c>
      <c r="H68" s="36"/>
      <c r="I68" s="37"/>
      <c r="J68" s="37"/>
      <c r="K68" s="37"/>
      <c r="L68" s="29" t="s">
        <v>2702</v>
      </c>
      <c r="M68" s="119">
        <v>0.94275145323234077</v>
      </c>
      <c r="N68" s="100">
        <v>64</v>
      </c>
      <c r="P68" s="39" t="s">
        <v>2739</v>
      </c>
      <c r="Q68" s="119">
        <v>2.2034741144414172</v>
      </c>
      <c r="R68" s="28">
        <v>64</v>
      </c>
      <c r="S68" s="59"/>
      <c r="T68" s="59"/>
      <c r="U68" s="59"/>
      <c r="V68" s="40"/>
      <c r="W68" s="29" t="s">
        <v>2897</v>
      </c>
      <c r="X68" s="62">
        <v>0.91391912555473409</v>
      </c>
      <c r="Y68" s="100">
        <v>64</v>
      </c>
      <c r="AA68" s="39" t="s">
        <v>2952</v>
      </c>
      <c r="AB68" s="118">
        <v>2.0982568480967627</v>
      </c>
      <c r="AC68" s="41">
        <v>64</v>
      </c>
      <c r="AD68" s="68"/>
      <c r="AE68" s="37"/>
      <c r="AF68" s="37"/>
      <c r="AG68" s="42"/>
      <c r="AH68" s="81"/>
      <c r="AI68" s="45"/>
      <c r="AJ68" s="100"/>
      <c r="AL68" s="81"/>
      <c r="AM68" s="45"/>
      <c r="AN68" s="42"/>
    </row>
    <row r="69" spans="1:40" s="73" customFormat="1" x14ac:dyDescent="0.25">
      <c r="A69" s="29" t="s">
        <v>2348</v>
      </c>
      <c r="B69" s="62">
        <v>0.91035155625219943</v>
      </c>
      <c r="C69" s="73">
        <v>65</v>
      </c>
      <c r="E69" s="39" t="s">
        <v>2497</v>
      </c>
      <c r="F69" s="62">
        <v>2.0696716271061368</v>
      </c>
      <c r="G69" s="28">
        <v>65</v>
      </c>
      <c r="H69" s="36"/>
      <c r="I69" s="37"/>
      <c r="J69" s="37"/>
      <c r="K69" s="37"/>
      <c r="L69" s="29" t="s">
        <v>2724</v>
      </c>
      <c r="M69" s="119">
        <v>0.94096508828786474</v>
      </c>
      <c r="N69" s="100">
        <v>65</v>
      </c>
      <c r="P69" s="39" t="s">
        <v>2607</v>
      </c>
      <c r="Q69" s="119">
        <v>2.171066831808667</v>
      </c>
      <c r="R69" s="28">
        <v>65</v>
      </c>
      <c r="S69" s="59"/>
      <c r="T69" s="59"/>
      <c r="U69" s="59"/>
      <c r="V69" s="40"/>
      <c r="W69" s="29" t="s">
        <v>2858</v>
      </c>
      <c r="X69" s="62">
        <v>0.91206143696407438</v>
      </c>
      <c r="Y69" s="100">
        <v>65</v>
      </c>
      <c r="AA69" s="39" t="s">
        <v>2924</v>
      </c>
      <c r="AB69" s="118">
        <v>2.0969239913812312</v>
      </c>
      <c r="AC69" s="41">
        <v>65</v>
      </c>
      <c r="AD69" s="68"/>
      <c r="AE69" s="37"/>
      <c r="AF69" s="37"/>
      <c r="AG69" s="61"/>
      <c r="AH69" s="81"/>
      <c r="AI69" s="45"/>
      <c r="AJ69" s="100"/>
      <c r="AL69" s="81"/>
      <c r="AM69" s="45"/>
      <c r="AN69" s="42"/>
    </row>
    <row r="70" spans="1:40" s="73" customFormat="1" x14ac:dyDescent="0.25">
      <c r="A70" s="29" t="s">
        <v>2322</v>
      </c>
      <c r="B70" s="62">
        <v>0.90143589610793162</v>
      </c>
      <c r="C70" s="73">
        <v>66</v>
      </c>
      <c r="E70" s="39" t="s">
        <v>2502</v>
      </c>
      <c r="F70" s="62">
        <v>2.0602630530091672</v>
      </c>
      <c r="G70" s="28">
        <v>66</v>
      </c>
      <c r="H70" s="36"/>
      <c r="I70" s="37"/>
      <c r="J70" s="37"/>
      <c r="K70" s="37"/>
      <c r="L70" s="29" t="s">
        <v>2725</v>
      </c>
      <c r="M70" s="119">
        <v>0.9380475410580652</v>
      </c>
      <c r="N70" s="100">
        <v>66</v>
      </c>
      <c r="P70" s="39" t="s">
        <v>2645</v>
      </c>
      <c r="Q70" s="119">
        <v>2.1503133245382586</v>
      </c>
      <c r="R70" s="28">
        <v>66</v>
      </c>
      <c r="S70" s="37"/>
      <c r="T70" s="37"/>
      <c r="U70" s="37"/>
      <c r="V70" s="40"/>
      <c r="W70" s="29" t="s">
        <v>2820</v>
      </c>
      <c r="X70" s="62">
        <v>0.91089141095177928</v>
      </c>
      <c r="Y70" s="100">
        <v>66</v>
      </c>
      <c r="AA70" s="39" t="s">
        <v>2983</v>
      </c>
      <c r="AB70" s="118">
        <v>2.0669057557763537</v>
      </c>
      <c r="AC70" s="41">
        <v>66</v>
      </c>
      <c r="AD70" s="68"/>
      <c r="AE70" s="37"/>
      <c r="AF70" s="37"/>
      <c r="AG70" s="61"/>
      <c r="AH70" s="81"/>
      <c r="AI70" s="45"/>
      <c r="AJ70" s="100"/>
      <c r="AL70" s="81"/>
      <c r="AM70" s="45"/>
      <c r="AN70" s="42"/>
    </row>
    <row r="71" spans="1:40" s="73" customFormat="1" x14ac:dyDescent="0.25">
      <c r="A71" s="29" t="s">
        <v>2325</v>
      </c>
      <c r="B71" s="62">
        <v>0.88763368464665815</v>
      </c>
      <c r="C71" s="73">
        <v>67</v>
      </c>
      <c r="E71" s="39" t="s">
        <v>2432</v>
      </c>
      <c r="F71" s="62">
        <v>2.000899862754745</v>
      </c>
      <c r="G71" s="28">
        <v>67</v>
      </c>
      <c r="H71" s="36"/>
      <c r="I71" s="37"/>
      <c r="J71" s="37"/>
      <c r="K71" s="37"/>
      <c r="L71" s="29" t="s">
        <v>2715</v>
      </c>
      <c r="M71" s="119">
        <v>0.93709372754063069</v>
      </c>
      <c r="N71" s="100">
        <v>67</v>
      </c>
      <c r="P71" s="39" t="s">
        <v>2766</v>
      </c>
      <c r="Q71" s="119">
        <v>2.1356723745659201</v>
      </c>
      <c r="R71" s="28">
        <v>67</v>
      </c>
      <c r="S71" s="37"/>
      <c r="T71" s="37"/>
      <c r="U71" s="37"/>
      <c r="V71" s="40"/>
      <c r="W71" s="29" t="s">
        <v>2842</v>
      </c>
      <c r="X71" s="62">
        <v>0.9013189704609087</v>
      </c>
      <c r="Y71" s="100">
        <v>67</v>
      </c>
      <c r="AA71" s="39" t="s">
        <v>2972</v>
      </c>
      <c r="AB71" s="118">
        <v>2.0117584808042803</v>
      </c>
      <c r="AC71" s="41">
        <v>67</v>
      </c>
      <c r="AD71" s="68"/>
      <c r="AE71" s="37"/>
      <c r="AF71" s="37"/>
      <c r="AG71" s="61"/>
      <c r="AH71" s="81"/>
      <c r="AI71" s="45"/>
      <c r="AJ71" s="100"/>
      <c r="AL71" s="81"/>
      <c r="AM71" s="45"/>
      <c r="AN71" s="42"/>
    </row>
    <row r="72" spans="1:40" s="73" customFormat="1" x14ac:dyDescent="0.25">
      <c r="A72" s="29" t="s">
        <v>2425</v>
      </c>
      <c r="B72" s="62">
        <v>0.88588023895207046</v>
      </c>
      <c r="C72" s="73">
        <v>68</v>
      </c>
      <c r="E72" s="39" t="s">
        <v>2528</v>
      </c>
      <c r="F72" s="62">
        <v>1.9317768564986544</v>
      </c>
      <c r="G72" s="28">
        <v>68</v>
      </c>
      <c r="H72" s="36"/>
      <c r="I72" s="37"/>
      <c r="J72" s="37"/>
      <c r="K72" s="37"/>
      <c r="L72" s="29" t="s">
        <v>2691</v>
      </c>
      <c r="M72" s="119">
        <v>0.93114237063506022</v>
      </c>
      <c r="N72" s="100">
        <v>68</v>
      </c>
      <c r="P72" s="39" t="s">
        <v>2562</v>
      </c>
      <c r="Q72" s="119">
        <v>2.1336232023207811</v>
      </c>
      <c r="R72" s="28">
        <v>68</v>
      </c>
      <c r="S72" s="37"/>
      <c r="T72" s="37"/>
      <c r="U72" s="37"/>
      <c r="V72" s="40"/>
      <c r="W72" s="29" t="s">
        <v>2876</v>
      </c>
      <c r="X72" s="62">
        <v>0.8990394717526401</v>
      </c>
      <c r="Y72" s="100">
        <v>68</v>
      </c>
      <c r="AA72" s="39" t="s">
        <v>2989</v>
      </c>
      <c r="AB72" s="118">
        <v>2.0099359162796167</v>
      </c>
      <c r="AC72" s="41">
        <v>68</v>
      </c>
      <c r="AD72" s="68"/>
      <c r="AE72" s="37"/>
      <c r="AF72" s="37"/>
      <c r="AG72" s="61"/>
      <c r="AH72" s="81"/>
      <c r="AI72" s="45"/>
      <c r="AJ72" s="100"/>
      <c r="AL72" s="81"/>
      <c r="AM72" s="45"/>
      <c r="AN72" s="42"/>
    </row>
    <row r="73" spans="1:40" s="73" customFormat="1" x14ac:dyDescent="0.25">
      <c r="A73" s="29" t="s">
        <v>2346</v>
      </c>
      <c r="B73" s="62">
        <v>0.8814097437701931</v>
      </c>
      <c r="C73" s="73">
        <v>69</v>
      </c>
      <c r="E73" s="39" t="s">
        <v>2532</v>
      </c>
      <c r="F73" s="62">
        <v>1.9171576114626518</v>
      </c>
      <c r="G73" s="28">
        <v>69</v>
      </c>
      <c r="H73" s="36"/>
      <c r="I73" s="37"/>
      <c r="J73" s="37"/>
      <c r="K73" s="37"/>
      <c r="L73" s="29" t="s">
        <v>2585</v>
      </c>
      <c r="M73" s="119">
        <v>0.9246406833595292</v>
      </c>
      <c r="N73" s="100">
        <v>69</v>
      </c>
      <c r="P73" s="39" t="s">
        <v>2617</v>
      </c>
      <c r="Q73" s="119">
        <v>2.1279560780223523</v>
      </c>
      <c r="R73" s="28">
        <v>69</v>
      </c>
      <c r="S73" s="37"/>
      <c r="T73" s="37"/>
      <c r="U73" s="37"/>
      <c r="V73" s="40"/>
      <c r="W73" s="29" t="s">
        <v>2881</v>
      </c>
      <c r="X73" s="62">
        <v>0.89379791796204711</v>
      </c>
      <c r="Y73" s="100">
        <v>69</v>
      </c>
      <c r="AA73" s="39" t="s">
        <v>2946</v>
      </c>
      <c r="AB73" s="118">
        <v>1.9545357524012807</v>
      </c>
      <c r="AC73" s="41">
        <v>69</v>
      </c>
      <c r="AD73" s="68"/>
      <c r="AE73" s="37"/>
      <c r="AF73" s="37"/>
      <c r="AG73" s="61"/>
      <c r="AH73" s="81"/>
      <c r="AI73" s="45"/>
      <c r="AJ73" s="100"/>
      <c r="AL73" s="81"/>
      <c r="AM73" s="45"/>
      <c r="AN73" s="42"/>
    </row>
    <row r="74" spans="1:40" s="73" customFormat="1" x14ac:dyDescent="0.25">
      <c r="A74" s="29" t="s">
        <v>2308</v>
      </c>
      <c r="B74" s="62">
        <v>0.88106921821995476</v>
      </c>
      <c r="C74" s="73">
        <v>70</v>
      </c>
      <c r="E74" s="39" t="s">
        <v>2512</v>
      </c>
      <c r="F74" s="62">
        <v>1.8447190115583898</v>
      </c>
      <c r="G74" s="28">
        <v>70</v>
      </c>
      <c r="H74" s="36"/>
      <c r="I74" s="37"/>
      <c r="J74" s="37"/>
      <c r="K74" s="37"/>
      <c r="L74" s="29" t="s">
        <v>2710</v>
      </c>
      <c r="M74" s="119">
        <v>0.92288851422196483</v>
      </c>
      <c r="N74" s="100">
        <v>70</v>
      </c>
      <c r="P74" s="39" t="s">
        <v>2567</v>
      </c>
      <c r="Q74" s="119">
        <v>2.1234732156940743</v>
      </c>
      <c r="R74" s="28">
        <v>70</v>
      </c>
      <c r="S74" s="37"/>
      <c r="T74" s="37"/>
      <c r="U74" s="37"/>
      <c r="V74" s="40"/>
      <c r="W74" s="29" t="s">
        <v>2840</v>
      </c>
      <c r="X74" s="62">
        <v>0.88925933005745894</v>
      </c>
      <c r="Y74" s="100">
        <v>70</v>
      </c>
      <c r="AA74" s="39" t="s">
        <v>2932</v>
      </c>
      <c r="AB74" s="118">
        <v>1.930080966104021</v>
      </c>
      <c r="AC74" s="41">
        <v>70</v>
      </c>
      <c r="AD74" s="68"/>
      <c r="AE74" s="37"/>
      <c r="AF74" s="37"/>
      <c r="AG74" s="61"/>
      <c r="AH74" s="81"/>
      <c r="AI74" s="45"/>
      <c r="AJ74" s="100"/>
      <c r="AL74" s="81"/>
      <c r="AM74" s="45"/>
      <c r="AN74" s="42"/>
    </row>
    <row r="75" spans="1:40" s="73" customFormat="1" x14ac:dyDescent="0.25">
      <c r="A75" s="29" t="s">
        <v>2332</v>
      </c>
      <c r="B75" s="62">
        <v>0.88005930030815438</v>
      </c>
      <c r="C75" s="73">
        <v>71</v>
      </c>
      <c r="E75" s="39" t="s">
        <v>2475</v>
      </c>
      <c r="F75" s="62">
        <v>1.832398068873927</v>
      </c>
      <c r="G75" s="28">
        <v>71</v>
      </c>
      <c r="H75" s="36"/>
      <c r="I75" s="37"/>
      <c r="J75" s="37"/>
      <c r="K75" s="37"/>
      <c r="L75" s="29" t="s">
        <v>2582</v>
      </c>
      <c r="M75" s="119">
        <v>0.92263193855945003</v>
      </c>
      <c r="N75" s="100">
        <v>71</v>
      </c>
      <c r="P75" s="39" t="s">
        <v>2569</v>
      </c>
      <c r="Q75" s="119">
        <v>2.0670310603306978</v>
      </c>
      <c r="R75" s="28">
        <v>71</v>
      </c>
      <c r="S75" s="37"/>
      <c r="T75" s="37"/>
      <c r="U75" s="37"/>
      <c r="V75" s="44"/>
      <c r="W75" s="29" t="s">
        <v>2895</v>
      </c>
      <c r="X75" s="62">
        <v>0.88408423153799143</v>
      </c>
      <c r="Y75" s="100">
        <v>71</v>
      </c>
      <c r="AA75" s="39" t="s">
        <v>2954</v>
      </c>
      <c r="AB75" s="118">
        <v>1.8633938100320171</v>
      </c>
      <c r="AC75" s="41">
        <v>71</v>
      </c>
      <c r="AD75" s="68"/>
      <c r="AE75" s="37"/>
      <c r="AF75" s="37"/>
      <c r="AG75" s="61"/>
      <c r="AH75" s="81"/>
      <c r="AI75" s="45"/>
      <c r="AJ75" s="100"/>
      <c r="AL75" s="81"/>
      <c r="AM75" s="45"/>
      <c r="AN75" s="42"/>
    </row>
    <row r="76" spans="1:40" s="73" customFormat="1" x14ac:dyDescent="0.25">
      <c r="A76" s="29" t="s">
        <v>2396</v>
      </c>
      <c r="B76" s="62">
        <v>0.87478931169420415</v>
      </c>
      <c r="C76" s="73">
        <v>72</v>
      </c>
      <c r="E76" s="39" t="s">
        <v>2444</v>
      </c>
      <c r="F76" s="62">
        <v>1.8303078954864436</v>
      </c>
      <c r="G76" s="28">
        <v>72</v>
      </c>
      <c r="H76" s="36"/>
      <c r="I76" s="37"/>
      <c r="J76" s="37"/>
      <c r="K76" s="37"/>
      <c r="L76" s="29" t="s">
        <v>2584</v>
      </c>
      <c r="M76" s="119">
        <v>0.92139578791324739</v>
      </c>
      <c r="N76" s="100">
        <v>72</v>
      </c>
      <c r="P76" s="39" t="s">
        <v>2631</v>
      </c>
      <c r="Q76" s="119">
        <v>2.0217678100263852</v>
      </c>
      <c r="R76" s="28">
        <v>72</v>
      </c>
      <c r="S76" s="37"/>
      <c r="T76" s="37"/>
      <c r="U76" s="37"/>
      <c r="V76" s="40"/>
      <c r="W76" s="29" t="s">
        <v>2874</v>
      </c>
      <c r="X76" s="62">
        <v>0.88257491803703358</v>
      </c>
      <c r="Y76" s="100">
        <v>72</v>
      </c>
      <c r="AA76" s="39" t="s">
        <v>2934</v>
      </c>
      <c r="AB76" s="118">
        <v>1.8226979552627969</v>
      </c>
      <c r="AC76" s="41">
        <v>72</v>
      </c>
      <c r="AD76" s="68"/>
      <c r="AE76" s="37"/>
      <c r="AF76" s="37"/>
      <c r="AG76" s="61"/>
      <c r="AH76" s="81"/>
      <c r="AI76" s="45"/>
      <c r="AJ76" s="100"/>
      <c r="AL76" s="81"/>
      <c r="AM76" s="45"/>
      <c r="AN76" s="42"/>
    </row>
    <row r="77" spans="1:40" s="73" customFormat="1" x14ac:dyDescent="0.25">
      <c r="A77" s="29" t="s">
        <v>2350</v>
      </c>
      <c r="B77" s="62">
        <v>0.87418828572342555</v>
      </c>
      <c r="C77" s="73">
        <v>73</v>
      </c>
      <c r="E77" s="39" t="s">
        <v>2441</v>
      </c>
      <c r="F77" s="62">
        <v>1.8074164228189653</v>
      </c>
      <c r="G77" s="28">
        <v>73</v>
      </c>
      <c r="H77" s="36"/>
      <c r="I77" s="37"/>
      <c r="J77" s="37"/>
      <c r="K77" s="37"/>
      <c r="L77" s="29" t="s">
        <v>2599</v>
      </c>
      <c r="M77" s="119">
        <v>0.91552407234378519</v>
      </c>
      <c r="N77" s="100">
        <v>73</v>
      </c>
      <c r="P77" s="39" t="s">
        <v>2571</v>
      </c>
      <c r="Q77" s="119">
        <v>2.0173098420579785</v>
      </c>
      <c r="R77" s="28">
        <v>73</v>
      </c>
      <c r="S77" s="37"/>
      <c r="T77" s="37"/>
      <c r="U77" s="37"/>
      <c r="V77" s="40"/>
      <c r="W77" s="29" t="s">
        <v>2898</v>
      </c>
      <c r="X77" s="62">
        <v>0.87992122307053888</v>
      </c>
      <c r="Y77" s="100">
        <v>73</v>
      </c>
      <c r="AA77" s="39" t="s">
        <v>2988</v>
      </c>
      <c r="AB77" s="118">
        <v>1.8062202363454642</v>
      </c>
      <c r="AC77" s="41">
        <v>73</v>
      </c>
      <c r="AD77" s="68"/>
      <c r="AE77" s="37"/>
      <c r="AF77" s="37"/>
      <c r="AG77" s="61"/>
      <c r="AH77" s="81"/>
      <c r="AI77" s="45"/>
      <c r="AJ77" s="100"/>
      <c r="AL77" s="81"/>
      <c r="AM77" s="45"/>
      <c r="AN77" s="42"/>
    </row>
    <row r="78" spans="1:40" s="73" customFormat="1" x14ac:dyDescent="0.25">
      <c r="A78" s="29" t="s">
        <v>2320</v>
      </c>
      <c r="B78" s="62">
        <v>0.87130667840588327</v>
      </c>
      <c r="C78" s="73">
        <v>74</v>
      </c>
      <c r="E78" s="39" t="s">
        <v>2429</v>
      </c>
      <c r="F78" s="62">
        <v>1.7042364761633475</v>
      </c>
      <c r="G78" s="28">
        <v>74</v>
      </c>
      <c r="H78" s="36"/>
      <c r="I78" s="37"/>
      <c r="J78" s="37"/>
      <c r="K78" s="37"/>
      <c r="L78" s="29" t="s">
        <v>2681</v>
      </c>
      <c r="M78" s="119">
        <v>0.91077593531971146</v>
      </c>
      <c r="N78" s="100">
        <v>74</v>
      </c>
      <c r="P78" s="39" t="s">
        <v>2648</v>
      </c>
      <c r="Q78" s="119">
        <v>2.0159135883905015</v>
      </c>
      <c r="R78" s="28">
        <v>74</v>
      </c>
      <c r="S78" s="37"/>
      <c r="T78" s="37"/>
      <c r="U78" s="37"/>
      <c r="V78" s="40"/>
      <c r="W78" s="29" t="s">
        <v>2872</v>
      </c>
      <c r="X78" s="62">
        <v>0.87509102998448518</v>
      </c>
      <c r="Y78" s="100">
        <v>74</v>
      </c>
      <c r="AA78" s="39" t="s">
        <v>2914</v>
      </c>
      <c r="AB78" s="118">
        <v>1.7997715283453448</v>
      </c>
      <c r="AC78" s="41">
        <v>74</v>
      </c>
      <c r="AD78" s="68"/>
      <c r="AE78" s="37"/>
      <c r="AF78" s="37"/>
      <c r="AG78" s="61"/>
      <c r="AH78" s="81"/>
      <c r="AI78" s="45"/>
      <c r="AJ78" s="100"/>
      <c r="AL78" s="81"/>
      <c r="AM78" s="45"/>
      <c r="AN78" s="42"/>
    </row>
    <row r="79" spans="1:40" s="73" customFormat="1" x14ac:dyDescent="0.25">
      <c r="A79" s="29" t="s">
        <v>2316</v>
      </c>
      <c r="B79" s="62">
        <v>0.85733614729264296</v>
      </c>
      <c r="C79" s="73">
        <v>75</v>
      </c>
      <c r="E79" s="39" t="s">
        <v>2472</v>
      </c>
      <c r="F79" s="62">
        <v>1.6942093432103065</v>
      </c>
      <c r="G79" s="28">
        <v>75</v>
      </c>
      <c r="H79" s="36"/>
      <c r="I79" s="37"/>
      <c r="J79" s="37"/>
      <c r="K79" s="37"/>
      <c r="L79" s="29" t="s">
        <v>2575</v>
      </c>
      <c r="M79" s="119">
        <v>0.90532582951261387</v>
      </c>
      <c r="N79" s="100">
        <v>75</v>
      </c>
      <c r="P79" s="39" t="s">
        <v>2610</v>
      </c>
      <c r="Q79" s="119">
        <v>1.9394431044764591</v>
      </c>
      <c r="R79" s="28">
        <v>75</v>
      </c>
      <c r="S79" s="37"/>
      <c r="T79" s="37"/>
      <c r="U79" s="37"/>
      <c r="V79" s="40"/>
      <c r="W79" s="29" t="s">
        <v>2854</v>
      </c>
      <c r="X79" s="62">
        <v>0.87359425237397559</v>
      </c>
      <c r="Y79" s="100">
        <v>75</v>
      </c>
      <c r="AA79" s="39" t="s">
        <v>2965</v>
      </c>
      <c r="AB79" s="118">
        <v>1.7774707507789993</v>
      </c>
      <c r="AC79" s="41">
        <v>75</v>
      </c>
      <c r="AD79" s="68"/>
      <c r="AE79" s="37"/>
      <c r="AF79" s="37"/>
      <c r="AG79" s="61"/>
      <c r="AH79" s="81"/>
      <c r="AI79" s="45"/>
      <c r="AJ79" s="100"/>
      <c r="AL79" s="81"/>
      <c r="AM79" s="45"/>
      <c r="AN79" s="42"/>
    </row>
    <row r="80" spans="1:40" s="73" customFormat="1" x14ac:dyDescent="0.25">
      <c r="A80" s="29" t="s">
        <v>2421</v>
      </c>
      <c r="B80" s="62">
        <v>0.85672867605024738</v>
      </c>
      <c r="C80" s="73">
        <v>76</v>
      </c>
      <c r="E80" s="39" t="s">
        <v>2500</v>
      </c>
      <c r="F80" s="62">
        <v>1.6940720698561063</v>
      </c>
      <c r="G80" s="28">
        <v>76</v>
      </c>
      <c r="H80" s="36"/>
      <c r="I80" s="37"/>
      <c r="J80" s="37"/>
      <c r="K80" s="37"/>
      <c r="L80" s="29" t="s">
        <v>2668</v>
      </c>
      <c r="M80" s="119">
        <v>0.90347542479612797</v>
      </c>
      <c r="N80" s="100">
        <v>76</v>
      </c>
      <c r="P80" s="39" t="s">
        <v>2736</v>
      </c>
      <c r="Q80" s="119">
        <v>1.9251362397820164</v>
      </c>
      <c r="R80" s="28">
        <v>76</v>
      </c>
      <c r="S80" s="37"/>
      <c r="T80" s="37"/>
      <c r="U80" s="37"/>
      <c r="V80" s="40"/>
      <c r="W80" s="29" t="s">
        <v>2848</v>
      </c>
      <c r="X80" s="62">
        <v>0.87027312696074566</v>
      </c>
      <c r="Y80" s="100">
        <v>76</v>
      </c>
      <c r="AA80" s="39" t="s">
        <v>2978</v>
      </c>
      <c r="AB80" s="118">
        <v>1.6685284261273443</v>
      </c>
      <c r="AC80" s="41">
        <v>76</v>
      </c>
      <c r="AD80" s="68"/>
      <c r="AE80" s="37"/>
      <c r="AF80" s="37"/>
      <c r="AG80" s="61"/>
      <c r="AH80" s="81"/>
      <c r="AI80" s="45"/>
      <c r="AJ80" s="100"/>
      <c r="AL80" s="81"/>
      <c r="AM80" s="45"/>
      <c r="AN80" s="42"/>
    </row>
    <row r="81" spans="1:43" s="61" customFormat="1" x14ac:dyDescent="0.25">
      <c r="A81" s="29" t="s">
        <v>2345</v>
      </c>
      <c r="B81" s="62">
        <v>0.85354357280094928</v>
      </c>
      <c r="C81" s="73">
        <v>77</v>
      </c>
      <c r="E81" s="39" t="s">
        <v>2490</v>
      </c>
      <c r="F81" s="62">
        <v>1.6502275242897551</v>
      </c>
      <c r="G81" s="28">
        <v>77</v>
      </c>
      <c r="H81" s="36"/>
      <c r="I81" s="37"/>
      <c r="J81" s="37"/>
      <c r="K81" s="37"/>
      <c r="L81" s="29" t="s">
        <v>2549</v>
      </c>
      <c r="M81" s="119">
        <v>0.89518767188110815</v>
      </c>
      <c r="N81" s="100">
        <v>77</v>
      </c>
      <c r="P81" s="39" t="s">
        <v>2553</v>
      </c>
      <c r="Q81" s="119">
        <v>1.8802850225974368</v>
      </c>
      <c r="R81" s="28">
        <v>77</v>
      </c>
      <c r="S81" s="37"/>
      <c r="T81" s="37"/>
      <c r="U81" s="37"/>
      <c r="V81" s="40"/>
      <c r="W81" s="29" t="s">
        <v>2893</v>
      </c>
      <c r="X81" s="62">
        <v>0.86264473793061103</v>
      </c>
      <c r="Y81" s="100">
        <v>77</v>
      </c>
      <c r="AA81" s="39" t="s">
        <v>2929</v>
      </c>
      <c r="AB81" s="118">
        <v>1.6591189790037053</v>
      </c>
      <c r="AC81" s="41">
        <v>77</v>
      </c>
      <c r="AD81" s="68"/>
      <c r="AE81" s="37"/>
      <c r="AF81" s="37"/>
      <c r="AH81" s="81"/>
      <c r="AI81" s="45"/>
      <c r="AJ81" s="100"/>
      <c r="AL81" s="81"/>
      <c r="AM81" s="45"/>
      <c r="AN81" s="42"/>
      <c r="AO81" s="73"/>
      <c r="AP81" s="73"/>
      <c r="AQ81" s="73"/>
    </row>
    <row r="82" spans="1:43" s="61" customFormat="1" x14ac:dyDescent="0.25">
      <c r="A82" s="29" t="s">
        <v>2334</v>
      </c>
      <c r="B82" s="62">
        <v>0.84915662912908818</v>
      </c>
      <c r="C82" s="73">
        <v>78</v>
      </c>
      <c r="E82" s="39" t="s">
        <v>2508</v>
      </c>
      <c r="F82" s="62">
        <v>1.6110801115982463</v>
      </c>
      <c r="G82" s="28">
        <v>78</v>
      </c>
      <c r="H82" s="36"/>
      <c r="I82" s="37"/>
      <c r="J82" s="37"/>
      <c r="K82" s="37"/>
      <c r="L82" s="29" t="s">
        <v>2726</v>
      </c>
      <c r="M82" s="119">
        <v>0.89462097267604812</v>
      </c>
      <c r="N82" s="100">
        <v>78</v>
      </c>
      <c r="P82" s="39" t="s">
        <v>2609</v>
      </c>
      <c r="Q82" s="119">
        <v>1.872613710166132</v>
      </c>
      <c r="R82" s="28">
        <v>78</v>
      </c>
      <c r="S82" s="37"/>
      <c r="T82" s="37"/>
      <c r="U82" s="37"/>
      <c r="V82" s="40"/>
      <c r="W82" s="29" t="s">
        <v>2896</v>
      </c>
      <c r="X82" s="62">
        <v>0.8493924943092207</v>
      </c>
      <c r="Y82" s="100">
        <v>78</v>
      </c>
      <c r="AA82" s="39" t="s">
        <v>2980</v>
      </c>
      <c r="AB82" s="118">
        <v>1.595390675524722</v>
      </c>
      <c r="AC82" s="41">
        <v>78</v>
      </c>
      <c r="AD82" s="68"/>
      <c r="AE82" s="37"/>
      <c r="AF82" s="37"/>
      <c r="AH82" s="81"/>
      <c r="AI82" s="45"/>
      <c r="AJ82" s="100"/>
      <c r="AL82" s="81"/>
      <c r="AM82" s="45"/>
      <c r="AN82" s="42"/>
      <c r="AO82" s="73"/>
      <c r="AP82" s="73"/>
      <c r="AQ82" s="73"/>
    </row>
    <row r="83" spans="1:43" s="61" customFormat="1" x14ac:dyDescent="0.25">
      <c r="A83" s="29" t="s">
        <v>2419</v>
      </c>
      <c r="B83" s="62">
        <v>0.84381956399600988</v>
      </c>
      <c r="C83" s="73">
        <v>79</v>
      </c>
      <c r="E83" s="39" t="s">
        <v>2454</v>
      </c>
      <c r="F83" s="62">
        <v>1.5929558529775156</v>
      </c>
      <c r="G83" s="28">
        <v>79</v>
      </c>
      <c r="H83" s="36"/>
      <c r="I83" s="37"/>
      <c r="J83" s="37"/>
      <c r="K83" s="37"/>
      <c r="L83" s="29" t="s">
        <v>2698</v>
      </c>
      <c r="M83" s="119">
        <v>0.88947046142748087</v>
      </c>
      <c r="N83" s="100">
        <v>79</v>
      </c>
      <c r="P83" s="39" t="s">
        <v>2624</v>
      </c>
      <c r="Q83" s="119">
        <v>1.862801764411899</v>
      </c>
      <c r="R83" s="28">
        <v>79</v>
      </c>
      <c r="S83" s="37"/>
      <c r="T83" s="37"/>
      <c r="U83" s="37"/>
      <c r="V83" s="44"/>
      <c r="W83" s="29" t="s">
        <v>2871</v>
      </c>
      <c r="X83" s="62">
        <v>0.84777483859268354</v>
      </c>
      <c r="Y83" s="100">
        <v>79</v>
      </c>
      <c r="AA83" s="39" t="s">
        <v>2949</v>
      </c>
      <c r="AB83" s="118">
        <v>1.5553183920313056</v>
      </c>
      <c r="AC83" s="41">
        <v>79</v>
      </c>
      <c r="AD83" s="68"/>
      <c r="AE83" s="37"/>
      <c r="AF83" s="37"/>
      <c r="AH83" s="81"/>
      <c r="AI83" s="45"/>
      <c r="AJ83" s="100"/>
      <c r="AL83" s="81"/>
      <c r="AM83" s="45"/>
      <c r="AN83" s="42"/>
      <c r="AO83" s="73"/>
      <c r="AP83" s="73"/>
      <c r="AQ83" s="73"/>
    </row>
    <row r="84" spans="1:43" s="61" customFormat="1" x14ac:dyDescent="0.25">
      <c r="A84" s="29" t="s">
        <v>2340</v>
      </c>
      <c r="B84" s="62">
        <v>0.83910911297740665</v>
      </c>
      <c r="C84" s="73">
        <v>80</v>
      </c>
      <c r="E84" s="39" t="s">
        <v>2511</v>
      </c>
      <c r="F84" s="62">
        <v>1.5628537265842968</v>
      </c>
      <c r="G84" s="28">
        <v>80</v>
      </c>
      <c r="H84" s="36"/>
      <c r="I84" s="37"/>
      <c r="J84" s="37"/>
      <c r="K84" s="37"/>
      <c r="L84" s="29" t="s">
        <v>2597</v>
      </c>
      <c r="M84" s="119">
        <v>0.88485208443488361</v>
      </c>
      <c r="N84" s="100">
        <v>80</v>
      </c>
      <c r="P84" s="39" t="s">
        <v>2765</v>
      </c>
      <c r="Q84" s="119">
        <v>1.7948149922165009</v>
      </c>
      <c r="R84" s="28">
        <v>80</v>
      </c>
      <c r="S84" s="37"/>
      <c r="T84" s="37"/>
      <c r="U84" s="37"/>
      <c r="V84" s="40"/>
      <c r="W84" s="29" t="s">
        <v>2870</v>
      </c>
      <c r="X84" s="62">
        <v>0.84358386128325646</v>
      </c>
      <c r="Y84" s="100">
        <v>80</v>
      </c>
      <c r="AA84" s="39" t="s">
        <v>2968</v>
      </c>
      <c r="AB84" s="118">
        <v>1.5238991122346994</v>
      </c>
      <c r="AC84" s="41">
        <v>80</v>
      </c>
      <c r="AD84" s="68"/>
      <c r="AE84" s="37"/>
      <c r="AF84" s="37"/>
      <c r="AH84" s="81"/>
      <c r="AI84" s="45"/>
      <c r="AJ84" s="100"/>
      <c r="AL84" s="81"/>
      <c r="AM84" s="45"/>
      <c r="AN84" s="42"/>
      <c r="AO84" s="73"/>
      <c r="AP84" s="73"/>
      <c r="AQ84" s="73"/>
    </row>
    <row r="85" spans="1:43" s="61" customFormat="1" x14ac:dyDescent="0.25">
      <c r="A85" s="29" t="s">
        <v>2411</v>
      </c>
      <c r="B85" s="62">
        <v>0.8386680404062905</v>
      </c>
      <c r="C85" s="73">
        <v>81</v>
      </c>
      <c r="E85" s="39" t="s">
        <v>2433</v>
      </c>
      <c r="F85" s="62">
        <v>1.5568726208664574</v>
      </c>
      <c r="G85" s="28">
        <v>81</v>
      </c>
      <c r="H85" s="36"/>
      <c r="I85" s="37"/>
      <c r="J85" s="37"/>
      <c r="K85" s="37"/>
      <c r="L85" s="29" t="s">
        <v>2541</v>
      </c>
      <c r="M85" s="119">
        <v>0.88270593156988753</v>
      </c>
      <c r="N85" s="100">
        <v>81</v>
      </c>
      <c r="P85" s="39" t="s">
        <v>2653</v>
      </c>
      <c r="Q85" s="119">
        <v>1.7939478891820582</v>
      </c>
      <c r="R85" s="28">
        <v>81</v>
      </c>
      <c r="S85" s="37"/>
      <c r="T85" s="37"/>
      <c r="U85" s="37"/>
      <c r="V85" s="44"/>
      <c r="W85" s="29" t="s">
        <v>2771</v>
      </c>
      <c r="X85" s="62">
        <v>0.84200376805864297</v>
      </c>
      <c r="Y85" s="100">
        <v>81</v>
      </c>
      <c r="AA85" s="39" t="s">
        <v>2909</v>
      </c>
      <c r="AB85" s="118">
        <v>1.5156447358644769</v>
      </c>
      <c r="AC85" s="41">
        <v>81</v>
      </c>
      <c r="AD85" s="136"/>
      <c r="AE85" s="59"/>
      <c r="AF85" s="59"/>
      <c r="AH85" s="81"/>
      <c r="AI85" s="45"/>
      <c r="AJ85" s="100"/>
      <c r="AL85" s="81"/>
      <c r="AM85" s="45"/>
      <c r="AN85" s="42"/>
      <c r="AO85" s="73"/>
      <c r="AP85" s="73"/>
      <c r="AQ85" s="73"/>
    </row>
    <row r="86" spans="1:43" s="61" customFormat="1" x14ac:dyDescent="0.25">
      <c r="A86" s="29" t="s">
        <v>2394</v>
      </c>
      <c r="B86" s="62">
        <v>0.83327409217705517</v>
      </c>
      <c r="C86" s="73">
        <v>82</v>
      </c>
      <c r="E86" s="39" t="s">
        <v>2434</v>
      </c>
      <c r="F86" s="62">
        <v>1.550981433047621</v>
      </c>
      <c r="G86" s="28">
        <v>82</v>
      </c>
      <c r="H86" s="36"/>
      <c r="I86" s="37"/>
      <c r="J86" s="37"/>
      <c r="K86" s="37"/>
      <c r="L86" s="29" t="s">
        <v>2655</v>
      </c>
      <c r="M86" s="119">
        <v>0.87799813296892837</v>
      </c>
      <c r="N86" s="100">
        <v>82</v>
      </c>
      <c r="P86" s="39" t="s">
        <v>2565</v>
      </c>
      <c r="Q86" s="119">
        <v>1.7938729742889867</v>
      </c>
      <c r="R86" s="28">
        <v>82</v>
      </c>
      <c r="S86" s="37"/>
      <c r="T86" s="37"/>
      <c r="U86" s="37"/>
      <c r="V86" s="40"/>
      <c r="W86" s="29" t="s">
        <v>2776</v>
      </c>
      <c r="X86" s="62">
        <v>0.83699313761482697</v>
      </c>
      <c r="Y86" s="100">
        <v>82</v>
      </c>
      <c r="AA86" s="39" t="s">
        <v>2975</v>
      </c>
      <c r="AB86" s="118">
        <v>1.4944441178199777</v>
      </c>
      <c r="AC86" s="41">
        <v>82</v>
      </c>
      <c r="AD86" s="136"/>
      <c r="AE86" s="59"/>
      <c r="AF86" s="59"/>
      <c r="AH86" s="81"/>
      <c r="AI86" s="45"/>
      <c r="AJ86" s="100"/>
      <c r="AL86" s="81"/>
      <c r="AM86" s="45"/>
      <c r="AN86" s="42"/>
      <c r="AO86" s="73"/>
      <c r="AP86" s="73"/>
      <c r="AQ86" s="73"/>
    </row>
    <row r="87" spans="1:43" s="61" customFormat="1" x14ac:dyDescent="0.25">
      <c r="A87" s="29" t="s">
        <v>2318</v>
      </c>
      <c r="B87" s="62">
        <v>0.83292979775746423</v>
      </c>
      <c r="C87" s="73">
        <v>83</v>
      </c>
      <c r="E87" s="39" t="s">
        <v>2476</v>
      </c>
      <c r="F87" s="62">
        <v>1.5123634522960696</v>
      </c>
      <c r="G87" s="28">
        <v>83</v>
      </c>
      <c r="H87" s="36"/>
      <c r="I87" s="37"/>
      <c r="J87" s="37"/>
      <c r="K87" s="37"/>
      <c r="L87" s="29" t="s">
        <v>2676</v>
      </c>
      <c r="M87" s="119">
        <v>0.87710419290481612</v>
      </c>
      <c r="N87" s="100">
        <v>83</v>
      </c>
      <c r="P87" s="39" t="s">
        <v>2552</v>
      </c>
      <c r="Q87" s="119">
        <v>1.7907182487158211</v>
      </c>
      <c r="R87" s="28">
        <v>83</v>
      </c>
      <c r="S87" s="37"/>
      <c r="T87" s="37"/>
      <c r="U87" s="37"/>
      <c r="V87" s="40"/>
      <c r="W87" s="29" t="s">
        <v>2833</v>
      </c>
      <c r="X87" s="62">
        <v>0.8344034272992028</v>
      </c>
      <c r="Y87" s="100">
        <v>83</v>
      </c>
      <c r="AA87" s="39" t="s">
        <v>2987</v>
      </c>
      <c r="AB87" s="118">
        <v>1.4171908989358575</v>
      </c>
      <c r="AC87" s="41">
        <v>83</v>
      </c>
      <c r="AD87" s="136"/>
      <c r="AE87" s="59"/>
      <c r="AF87" s="59"/>
      <c r="AH87" s="81"/>
      <c r="AI87" s="45"/>
      <c r="AJ87" s="100"/>
      <c r="AL87" s="81"/>
      <c r="AM87" s="45"/>
      <c r="AN87" s="42"/>
      <c r="AO87" s="73"/>
      <c r="AP87" s="73"/>
      <c r="AQ87" s="73"/>
    </row>
    <row r="88" spans="1:43" s="61" customFormat="1" x14ac:dyDescent="0.25">
      <c r="A88" s="29" t="s">
        <v>2319</v>
      </c>
      <c r="B88" s="62">
        <v>0.83006836367402936</v>
      </c>
      <c r="C88" s="73">
        <v>84</v>
      </c>
      <c r="E88" s="39" t="s">
        <v>2488</v>
      </c>
      <c r="F88" s="62">
        <v>1.5108842700774812</v>
      </c>
      <c r="G88" s="28">
        <v>84</v>
      </c>
      <c r="H88" s="36"/>
      <c r="I88" s="37"/>
      <c r="J88" s="37"/>
      <c r="K88" s="37"/>
      <c r="L88" s="29" t="s">
        <v>2671</v>
      </c>
      <c r="M88" s="119">
        <v>0.87457136272316471</v>
      </c>
      <c r="N88" s="100">
        <v>84</v>
      </c>
      <c r="P88" s="39" t="s">
        <v>2564</v>
      </c>
      <c r="Q88" s="119">
        <v>1.7882493330498654</v>
      </c>
      <c r="R88" s="28">
        <v>84</v>
      </c>
      <c r="S88" s="37"/>
      <c r="T88" s="37"/>
      <c r="U88" s="37"/>
      <c r="V88" s="40"/>
      <c r="W88" s="29" t="s">
        <v>2852</v>
      </c>
      <c r="X88" s="62">
        <v>0.81993185881506292</v>
      </c>
      <c r="Y88" s="100">
        <v>84</v>
      </c>
      <c r="AA88" s="39" t="s">
        <v>2977</v>
      </c>
      <c r="AB88" s="118">
        <v>1.3779763654535833</v>
      </c>
      <c r="AC88" s="41">
        <v>84</v>
      </c>
      <c r="AD88" s="136"/>
      <c r="AE88" s="59"/>
      <c r="AF88" s="59"/>
      <c r="AH88" s="81"/>
      <c r="AI88" s="45"/>
      <c r="AJ88" s="100"/>
      <c r="AL88" s="81"/>
      <c r="AM88" s="45"/>
      <c r="AN88" s="42"/>
      <c r="AO88" s="73"/>
      <c r="AP88" s="73"/>
      <c r="AQ88" s="73"/>
    </row>
    <row r="89" spans="1:43" s="61" customFormat="1" x14ac:dyDescent="0.25">
      <c r="A89" s="29" t="s">
        <v>2329</v>
      </c>
      <c r="B89" s="62">
        <v>0.82947924489214575</v>
      </c>
      <c r="C89" s="73">
        <v>85</v>
      </c>
      <c r="E89" s="39" t="s">
        <v>2498</v>
      </c>
      <c r="F89" s="62">
        <v>1.506579756487517</v>
      </c>
      <c r="G89" s="28">
        <v>85</v>
      </c>
      <c r="H89" s="36"/>
      <c r="I89" s="37"/>
      <c r="J89" s="37"/>
      <c r="K89" s="37"/>
      <c r="L89" s="29" t="s">
        <v>2542</v>
      </c>
      <c r="M89" s="119">
        <v>0.8744762126833685</v>
      </c>
      <c r="N89" s="100">
        <v>85</v>
      </c>
      <c r="P89" s="39" t="s">
        <v>2556</v>
      </c>
      <c r="Q89" s="119">
        <v>1.7597196409099327</v>
      </c>
      <c r="R89" s="28">
        <v>85</v>
      </c>
      <c r="S89" s="37"/>
      <c r="T89" s="37"/>
      <c r="U89" s="37"/>
      <c r="V89" s="40"/>
      <c r="W89" s="29" t="s">
        <v>2853</v>
      </c>
      <c r="X89" s="62">
        <v>0.81795284090270204</v>
      </c>
      <c r="Y89" s="100">
        <v>85</v>
      </c>
      <c r="AA89" s="39" t="s">
        <v>2917</v>
      </c>
      <c r="AB89" s="118">
        <v>1.3669988483542608</v>
      </c>
      <c r="AC89" s="41">
        <v>85</v>
      </c>
      <c r="AD89" s="136"/>
      <c r="AE89" s="59"/>
      <c r="AF89" s="59"/>
      <c r="AH89" s="81"/>
      <c r="AI89" s="45"/>
      <c r="AJ89" s="100"/>
      <c r="AL89" s="81"/>
      <c r="AM89" s="45"/>
      <c r="AN89" s="42"/>
      <c r="AO89" s="73"/>
      <c r="AP89" s="73"/>
      <c r="AQ89" s="73"/>
    </row>
    <row r="90" spans="1:43" s="61" customFormat="1" x14ac:dyDescent="0.25">
      <c r="A90" s="29" t="s">
        <v>2311</v>
      </c>
      <c r="B90" s="62">
        <v>0.81895926664422392</v>
      </c>
      <c r="C90" s="73">
        <v>86</v>
      </c>
      <c r="E90" s="39" t="s">
        <v>2453</v>
      </c>
      <c r="F90" s="62">
        <v>1.4714658161293657</v>
      </c>
      <c r="G90" s="28">
        <v>86</v>
      </c>
      <c r="H90" s="36"/>
      <c r="I90" s="37"/>
      <c r="J90" s="37"/>
      <c r="K90" s="37"/>
      <c r="L90" s="29" t="s">
        <v>2713</v>
      </c>
      <c r="M90" s="119">
        <v>0.87425424874494717</v>
      </c>
      <c r="N90" s="100">
        <v>86</v>
      </c>
      <c r="P90" s="39" t="s">
        <v>2768</v>
      </c>
      <c r="Q90" s="119">
        <v>1.7487726020835825</v>
      </c>
      <c r="R90" s="28">
        <v>86</v>
      </c>
      <c r="S90" s="37"/>
      <c r="T90" s="37"/>
      <c r="U90" s="37"/>
      <c r="V90" s="40"/>
      <c r="W90" s="29" t="s">
        <v>2832</v>
      </c>
      <c r="X90" s="62">
        <v>0.8169633319465216</v>
      </c>
      <c r="Y90" s="100">
        <v>86</v>
      </c>
      <c r="AA90" s="39" t="s">
        <v>2796</v>
      </c>
      <c r="AB90" s="118">
        <v>1.3442286977605467</v>
      </c>
      <c r="AC90" s="41">
        <v>86</v>
      </c>
      <c r="AD90" s="136"/>
      <c r="AE90" s="59"/>
      <c r="AF90" s="59"/>
      <c r="AH90" s="81"/>
      <c r="AI90" s="45"/>
      <c r="AJ90" s="100"/>
      <c r="AL90" s="81"/>
      <c r="AM90" s="45"/>
      <c r="AN90" s="42"/>
      <c r="AO90" s="73"/>
      <c r="AP90" s="73"/>
      <c r="AQ90" s="73"/>
    </row>
    <row r="91" spans="1:43" s="61" customFormat="1" x14ac:dyDescent="0.25">
      <c r="A91" s="29" t="s">
        <v>2376</v>
      </c>
      <c r="B91" s="62">
        <v>0.81808560566210664</v>
      </c>
      <c r="C91" s="73">
        <v>87</v>
      </c>
      <c r="E91" s="39" t="s">
        <v>2466</v>
      </c>
      <c r="F91" s="62">
        <v>1.4633995003456213</v>
      </c>
      <c r="G91" s="28">
        <v>87</v>
      </c>
      <c r="H91" s="36"/>
      <c r="I91" s="37"/>
      <c r="J91" s="37"/>
      <c r="K91" s="37"/>
      <c r="L91" s="29" t="s">
        <v>2592</v>
      </c>
      <c r="M91" s="119">
        <v>0.8693229419419638</v>
      </c>
      <c r="N91" s="100">
        <v>87</v>
      </c>
      <c r="P91" s="39" t="s">
        <v>2561</v>
      </c>
      <c r="Q91" s="119">
        <v>1.7481294534780849</v>
      </c>
      <c r="R91" s="28">
        <v>87</v>
      </c>
      <c r="S91" s="37"/>
      <c r="T91" s="37"/>
      <c r="U91" s="37"/>
      <c r="V91" s="44"/>
      <c r="W91" s="29" t="s">
        <v>2837</v>
      </c>
      <c r="X91" s="62">
        <v>0.81362373921941233</v>
      </c>
      <c r="Y91" s="100">
        <v>87</v>
      </c>
      <c r="AA91" s="39" t="s">
        <v>2976</v>
      </c>
      <c r="AB91" s="118">
        <v>1.3400552648597801</v>
      </c>
      <c r="AC91" s="41">
        <v>87</v>
      </c>
      <c r="AD91" s="136"/>
      <c r="AE91" s="59"/>
      <c r="AF91" s="59"/>
      <c r="AH91" s="81"/>
      <c r="AI91" s="45"/>
      <c r="AJ91" s="100"/>
      <c r="AL91" s="81"/>
      <c r="AM91" s="45"/>
      <c r="AN91" s="42"/>
      <c r="AO91" s="73"/>
      <c r="AP91" s="73"/>
      <c r="AQ91" s="73"/>
    </row>
    <row r="92" spans="1:43" s="61" customFormat="1" x14ac:dyDescent="0.25">
      <c r="A92" s="29" t="s">
        <v>2330</v>
      </c>
      <c r="B92" s="62">
        <v>0.81146904213170346</v>
      </c>
      <c r="C92" s="73">
        <v>88</v>
      </c>
      <c r="E92" s="39" t="s">
        <v>2477</v>
      </c>
      <c r="F92" s="62">
        <v>1.4165582630751059</v>
      </c>
      <c r="G92" s="28">
        <v>88</v>
      </c>
      <c r="H92" s="36"/>
      <c r="I92" s="37"/>
      <c r="J92" s="37"/>
      <c r="K92" s="37"/>
      <c r="L92" s="29" t="s">
        <v>2591</v>
      </c>
      <c r="M92" s="119">
        <v>0.86770049421882289</v>
      </c>
      <c r="N92" s="100">
        <v>88</v>
      </c>
      <c r="P92" s="39" t="s">
        <v>2604</v>
      </c>
      <c r="Q92" s="119">
        <v>1.6989345443746695</v>
      </c>
      <c r="R92" s="28">
        <v>88</v>
      </c>
      <c r="S92" s="37"/>
      <c r="T92" s="37"/>
      <c r="U92" s="37"/>
      <c r="V92" s="40"/>
      <c r="W92" s="29" t="s">
        <v>2900</v>
      </c>
      <c r="X92" s="62">
        <v>0.81317432064238415</v>
      </c>
      <c r="Y92" s="100">
        <v>88</v>
      </c>
      <c r="AA92" s="39" t="s">
        <v>2982</v>
      </c>
      <c r="AB92" s="118">
        <v>1.334293609265683</v>
      </c>
      <c r="AC92" s="41">
        <v>88</v>
      </c>
      <c r="AD92" s="136"/>
      <c r="AE92" s="59"/>
      <c r="AF92" s="59"/>
      <c r="AH92" s="81"/>
      <c r="AI92" s="45"/>
      <c r="AJ92" s="100"/>
      <c r="AL92" s="81"/>
      <c r="AM92" s="45"/>
      <c r="AN92" s="42"/>
      <c r="AO92" s="73"/>
      <c r="AP92" s="73"/>
      <c r="AQ92" s="73"/>
    </row>
    <row r="93" spans="1:43" s="61" customFormat="1" x14ac:dyDescent="0.25">
      <c r="A93" s="29" t="s">
        <v>2383</v>
      </c>
      <c r="B93" s="62">
        <v>0.80698250907934055</v>
      </c>
      <c r="C93" s="73">
        <v>89</v>
      </c>
      <c r="E93" s="39" t="s">
        <v>2521</v>
      </c>
      <c r="F93" s="62">
        <v>1.4077387446359735</v>
      </c>
      <c r="G93" s="28">
        <v>89</v>
      </c>
      <c r="H93" s="36"/>
      <c r="I93" s="37"/>
      <c r="J93" s="37"/>
      <c r="K93" s="37"/>
      <c r="L93" s="29" t="s">
        <v>2598</v>
      </c>
      <c r="M93" s="119">
        <v>0.86600078708029427</v>
      </c>
      <c r="N93" s="100">
        <v>89</v>
      </c>
      <c r="P93" s="39" t="s">
        <v>2734</v>
      </c>
      <c r="Q93" s="119">
        <v>1.6915531335149865</v>
      </c>
      <c r="R93" s="28">
        <v>89</v>
      </c>
      <c r="S93" s="37"/>
      <c r="T93" s="37"/>
      <c r="U93" s="37"/>
      <c r="V93" s="40"/>
      <c r="W93" s="29" t="s">
        <v>2772</v>
      </c>
      <c r="X93" s="62">
        <v>0.81310187071605211</v>
      </c>
      <c r="Y93" s="100">
        <v>89</v>
      </c>
      <c r="AA93" s="39" t="s">
        <v>2971</v>
      </c>
      <c r="AB93" s="118">
        <v>1.2881415721088836</v>
      </c>
      <c r="AC93" s="41">
        <v>89</v>
      </c>
      <c r="AD93" s="136"/>
      <c r="AE93" s="59"/>
      <c r="AF93" s="59"/>
      <c r="AH93" s="81"/>
      <c r="AI93" s="45"/>
      <c r="AJ93" s="100"/>
      <c r="AL93" s="81"/>
      <c r="AM93" s="45"/>
      <c r="AN93" s="42"/>
      <c r="AO93" s="73"/>
      <c r="AP93" s="73"/>
      <c r="AQ93" s="73"/>
    </row>
    <row r="94" spans="1:43" s="61" customFormat="1" ht="15" thickBot="1" x14ac:dyDescent="0.3">
      <c r="A94" s="29" t="s">
        <v>2367</v>
      </c>
      <c r="B94" s="62">
        <v>0.80493512956762481</v>
      </c>
      <c r="C94" s="73">
        <v>90</v>
      </c>
      <c r="E94" s="32" t="s">
        <v>2496</v>
      </c>
      <c r="F94" s="75">
        <v>1.3799655638912802</v>
      </c>
      <c r="G94" s="57">
        <v>90</v>
      </c>
      <c r="H94" s="36"/>
      <c r="I94" s="37"/>
      <c r="J94" s="37"/>
      <c r="K94" s="37"/>
      <c r="L94" s="29" t="s">
        <v>2586</v>
      </c>
      <c r="M94" s="119">
        <v>0.86182877864936058</v>
      </c>
      <c r="N94" s="100">
        <v>90</v>
      </c>
      <c r="P94" s="39" t="s">
        <v>2646</v>
      </c>
      <c r="Q94" s="119">
        <v>1.6530343007915567</v>
      </c>
      <c r="R94" s="28">
        <v>90</v>
      </c>
      <c r="S94" s="37"/>
      <c r="T94" s="37"/>
      <c r="U94" s="37"/>
      <c r="V94" s="40"/>
      <c r="W94" s="29" t="s">
        <v>2890</v>
      </c>
      <c r="X94" s="62">
        <v>0.80963576344504951</v>
      </c>
      <c r="Y94" s="100">
        <v>90</v>
      </c>
      <c r="AA94" s="39" t="s">
        <v>2913</v>
      </c>
      <c r="AB94" s="118">
        <v>1.279092986105951</v>
      </c>
      <c r="AC94" s="41">
        <v>90</v>
      </c>
      <c r="AD94" s="136"/>
      <c r="AE94" s="59"/>
      <c r="AF94" s="59"/>
      <c r="AH94" s="81"/>
      <c r="AI94" s="45"/>
      <c r="AJ94" s="100"/>
      <c r="AL94" s="81"/>
      <c r="AM94" s="45"/>
      <c r="AN94" s="42"/>
      <c r="AO94" s="73"/>
      <c r="AP94" s="73"/>
      <c r="AQ94" s="73"/>
    </row>
    <row r="95" spans="1:43" s="61" customFormat="1" ht="15" thickBot="1" x14ac:dyDescent="0.3">
      <c r="A95" s="29" t="s">
        <v>2312</v>
      </c>
      <c r="B95" s="62">
        <v>0.79623611362871261</v>
      </c>
      <c r="C95" s="73">
        <v>91</v>
      </c>
      <c r="E95" s="39" t="s">
        <v>2499</v>
      </c>
      <c r="F95" s="62">
        <v>1.2958430697331202</v>
      </c>
      <c r="G95" s="28">
        <v>91</v>
      </c>
      <c r="H95" s="36"/>
      <c r="I95" s="37"/>
      <c r="J95" s="37"/>
      <c r="K95" s="37"/>
      <c r="L95" s="29" t="s">
        <v>2714</v>
      </c>
      <c r="M95" s="119">
        <v>0.8607325394683758</v>
      </c>
      <c r="N95" s="100">
        <v>91</v>
      </c>
      <c r="P95" s="39" t="s">
        <v>2566</v>
      </c>
      <c r="Q95" s="119">
        <v>1.6495099888212985</v>
      </c>
      <c r="R95" s="28">
        <v>91</v>
      </c>
      <c r="S95" s="37"/>
      <c r="T95" s="37"/>
      <c r="U95" s="37"/>
      <c r="V95" s="40"/>
      <c r="W95" s="29" t="s">
        <v>2839</v>
      </c>
      <c r="X95" s="62">
        <v>0.80731561962376175</v>
      </c>
      <c r="Y95" s="100">
        <v>91</v>
      </c>
      <c r="AA95" s="32" t="s">
        <v>2921</v>
      </c>
      <c r="AB95" s="138">
        <v>1.2654404116204767</v>
      </c>
      <c r="AC95" s="55">
        <v>91</v>
      </c>
      <c r="AD95" s="136"/>
      <c r="AE95" s="59"/>
      <c r="AF95" s="59"/>
      <c r="AH95" s="81"/>
      <c r="AI95" s="45"/>
      <c r="AJ95" s="100"/>
      <c r="AL95" s="81"/>
      <c r="AM95" s="45"/>
      <c r="AN95" s="42"/>
      <c r="AO95" s="73"/>
      <c r="AP95" s="73"/>
      <c r="AQ95" s="73"/>
    </row>
    <row r="96" spans="1:43" s="61" customFormat="1" x14ac:dyDescent="0.25">
      <c r="A96" s="29" t="s">
        <v>2409</v>
      </c>
      <c r="B96" s="62">
        <v>0.79606191001131865</v>
      </c>
      <c r="C96" s="73">
        <v>92</v>
      </c>
      <c r="E96" s="39" t="s">
        <v>2437</v>
      </c>
      <c r="F96" s="62">
        <v>1.2822591086827044</v>
      </c>
      <c r="G96" s="28">
        <v>92</v>
      </c>
      <c r="H96" s="36"/>
      <c r="I96" s="37"/>
      <c r="J96" s="37"/>
      <c r="K96" s="37"/>
      <c r="L96" s="29" t="s">
        <v>2717</v>
      </c>
      <c r="M96" s="119">
        <v>0.85798331227106472</v>
      </c>
      <c r="N96" s="100">
        <v>92</v>
      </c>
      <c r="P96" s="39" t="s">
        <v>2755</v>
      </c>
      <c r="Q96" s="119">
        <v>1.6206442342234462</v>
      </c>
      <c r="R96" s="28">
        <v>92</v>
      </c>
      <c r="S96" s="37"/>
      <c r="T96" s="37"/>
      <c r="U96" s="37"/>
      <c r="V96" s="40"/>
      <c r="W96" s="29" t="s">
        <v>2891</v>
      </c>
      <c r="X96" s="62">
        <v>0.80644412362000262</v>
      </c>
      <c r="Y96" s="100">
        <v>92</v>
      </c>
      <c r="AA96" s="39" t="s">
        <v>2795</v>
      </c>
      <c r="AB96" s="118">
        <v>1.2128630387335451</v>
      </c>
      <c r="AC96" s="41">
        <v>92</v>
      </c>
      <c r="AD96" s="68"/>
      <c r="AE96" s="37"/>
      <c r="AF96" s="37"/>
      <c r="AH96" s="81"/>
      <c r="AI96" s="45"/>
      <c r="AJ96" s="100"/>
      <c r="AL96" s="81"/>
      <c r="AM96" s="45"/>
      <c r="AN96" s="42"/>
      <c r="AO96" s="73"/>
      <c r="AP96" s="73"/>
      <c r="AQ96" s="73"/>
    </row>
    <row r="97" spans="1:43" s="61" customFormat="1" x14ac:dyDescent="0.25">
      <c r="A97" s="29" t="s">
        <v>2391</v>
      </c>
      <c r="B97" s="62">
        <v>0.79485572274071659</v>
      </c>
      <c r="C97" s="73">
        <v>93</v>
      </c>
      <c r="E97" s="39" t="s">
        <v>2460</v>
      </c>
      <c r="F97" s="62">
        <v>1.2762468227315527</v>
      </c>
      <c r="G97" s="28">
        <v>93</v>
      </c>
      <c r="H97" s="36"/>
      <c r="I97" s="37"/>
      <c r="J97" s="37"/>
      <c r="K97" s="37"/>
      <c r="L97" s="29" t="s">
        <v>2730</v>
      </c>
      <c r="M97" s="119">
        <v>0.85500965836376908</v>
      </c>
      <c r="N97" s="100">
        <v>93</v>
      </c>
      <c r="P97" s="39" t="s">
        <v>2628</v>
      </c>
      <c r="Q97" s="119">
        <v>1.5530687681227653</v>
      </c>
      <c r="R97" s="28">
        <v>93</v>
      </c>
      <c r="S97" s="37"/>
      <c r="T97" s="37"/>
      <c r="U97" s="37"/>
      <c r="V97" s="40"/>
      <c r="W97" s="29" t="s">
        <v>2904</v>
      </c>
      <c r="X97" s="62">
        <v>0.80235049862700769</v>
      </c>
      <c r="Y97" s="100">
        <v>93</v>
      </c>
      <c r="AA97" s="39" t="s">
        <v>2969</v>
      </c>
      <c r="AB97" s="118">
        <v>1.2022458698336176</v>
      </c>
      <c r="AC97" s="41">
        <v>93</v>
      </c>
      <c r="AD97" s="68"/>
      <c r="AE97" s="37"/>
      <c r="AF97" s="37"/>
      <c r="AH97" s="81"/>
      <c r="AI97" s="45"/>
      <c r="AJ97" s="100"/>
      <c r="AL97" s="81"/>
      <c r="AM97" s="45"/>
      <c r="AN97" s="42"/>
      <c r="AO97" s="73"/>
      <c r="AP97" s="73"/>
      <c r="AQ97" s="73"/>
    </row>
    <row r="98" spans="1:43" s="61" customFormat="1" x14ac:dyDescent="0.25">
      <c r="A98" s="29" t="s">
        <v>2326</v>
      </c>
      <c r="B98" s="62">
        <v>0.7895033275500426</v>
      </c>
      <c r="C98" s="73">
        <v>94</v>
      </c>
      <c r="E98" s="39" t="s">
        <v>2449</v>
      </c>
      <c r="F98" s="62">
        <v>1.2526846897842996</v>
      </c>
      <c r="G98" s="28">
        <v>94</v>
      </c>
      <c r="H98" s="36"/>
      <c r="I98" s="37"/>
      <c r="J98" s="37"/>
      <c r="K98" s="37"/>
      <c r="L98" s="29" t="s">
        <v>2304</v>
      </c>
      <c r="M98" s="119">
        <v>0.85211880970832521</v>
      </c>
      <c r="N98" s="100">
        <v>94</v>
      </c>
      <c r="P98" s="39" t="s">
        <v>2622</v>
      </c>
      <c r="Q98" s="119">
        <v>1.5525279522150517</v>
      </c>
      <c r="R98" s="28">
        <v>94</v>
      </c>
      <c r="S98" s="37"/>
      <c r="T98" s="37"/>
      <c r="U98" s="37"/>
      <c r="V98" s="40"/>
      <c r="W98" s="29" t="s">
        <v>2868</v>
      </c>
      <c r="X98" s="62">
        <v>0.79149600043751955</v>
      </c>
      <c r="Y98" s="100">
        <v>94</v>
      </c>
      <c r="AA98" s="39" t="s">
        <v>2933</v>
      </c>
      <c r="AB98" s="118">
        <v>1.1973377247152464</v>
      </c>
      <c r="AC98" s="41">
        <v>94</v>
      </c>
      <c r="AD98" s="68"/>
      <c r="AE98" s="37"/>
      <c r="AF98" s="37"/>
      <c r="AH98" s="81"/>
      <c r="AI98" s="45"/>
      <c r="AJ98" s="100"/>
      <c r="AL98" s="81"/>
      <c r="AM98" s="45"/>
      <c r="AN98" s="42"/>
      <c r="AO98" s="73"/>
      <c r="AP98" s="73"/>
      <c r="AQ98" s="73"/>
    </row>
    <row r="99" spans="1:43" s="61" customFormat="1" x14ac:dyDescent="0.25">
      <c r="A99" s="29" t="s">
        <v>2426</v>
      </c>
      <c r="B99" s="62">
        <v>0.78581946899175914</v>
      </c>
      <c r="C99" s="73">
        <v>95</v>
      </c>
      <c r="E99" s="39" t="s">
        <v>2520</v>
      </c>
      <c r="F99" s="62">
        <v>1.2166703032947852</v>
      </c>
      <c r="G99" s="28">
        <v>95</v>
      </c>
      <c r="H99" s="36"/>
      <c r="I99" s="37"/>
      <c r="J99" s="37"/>
      <c r="K99" s="37"/>
      <c r="L99" s="29" t="s">
        <v>2534</v>
      </c>
      <c r="M99" s="119">
        <v>0.84958131305164841</v>
      </c>
      <c r="N99" s="100">
        <v>95</v>
      </c>
      <c r="P99" s="39" t="s">
        <v>2305</v>
      </c>
      <c r="Q99" s="119">
        <v>1.5056270702886576</v>
      </c>
      <c r="R99" s="28">
        <v>95</v>
      </c>
      <c r="S99" s="37"/>
      <c r="T99" s="37"/>
      <c r="U99" s="37"/>
      <c r="V99" s="40"/>
      <c r="W99" s="29" t="s">
        <v>2828</v>
      </c>
      <c r="X99" s="62">
        <v>0.76816628278475352</v>
      </c>
      <c r="Y99" s="100">
        <v>95</v>
      </c>
      <c r="AA99" s="39" t="s">
        <v>2948</v>
      </c>
      <c r="AB99" s="118">
        <v>1.1760227676983279</v>
      </c>
      <c r="AC99" s="41">
        <v>95</v>
      </c>
      <c r="AD99" s="68"/>
      <c r="AE99" s="37"/>
      <c r="AF99" s="37"/>
      <c r="AH99" s="81"/>
      <c r="AI99" s="45"/>
      <c r="AJ99" s="100"/>
      <c r="AL99" s="81"/>
      <c r="AM99" s="45"/>
      <c r="AN99" s="42"/>
      <c r="AO99" s="73"/>
      <c r="AP99" s="73"/>
      <c r="AQ99" s="73"/>
    </row>
    <row r="100" spans="1:43" s="61" customFormat="1" x14ac:dyDescent="0.25">
      <c r="A100" s="29" t="s">
        <v>2364</v>
      </c>
      <c r="B100" s="62">
        <v>0.77672659223953189</v>
      </c>
      <c r="C100" s="73">
        <v>96</v>
      </c>
      <c r="E100" s="39" t="s">
        <v>2495</v>
      </c>
      <c r="F100" s="62">
        <v>1.1823883901119174</v>
      </c>
      <c r="G100" s="28">
        <v>96</v>
      </c>
      <c r="H100" s="36"/>
      <c r="I100" s="37"/>
      <c r="J100" s="37"/>
      <c r="K100" s="37"/>
      <c r="L100" s="29" t="s">
        <v>2536</v>
      </c>
      <c r="M100" s="119">
        <v>0.84916982710732247</v>
      </c>
      <c r="N100" s="100">
        <v>96</v>
      </c>
      <c r="P100" s="39" t="s">
        <v>2742</v>
      </c>
      <c r="Q100" s="119">
        <v>1.5023160762942778</v>
      </c>
      <c r="R100" s="28">
        <v>96</v>
      </c>
      <c r="S100" s="37"/>
      <c r="T100" s="37"/>
      <c r="U100" s="37"/>
      <c r="V100" s="40"/>
      <c r="W100" s="29" t="s">
        <v>2879</v>
      </c>
      <c r="X100" s="62">
        <v>0.75347784913057358</v>
      </c>
      <c r="Y100" s="100">
        <v>96</v>
      </c>
      <c r="AA100" s="39" t="s">
        <v>2814</v>
      </c>
      <c r="AB100" s="118">
        <v>1.1420606520274497</v>
      </c>
      <c r="AC100" s="41">
        <v>96</v>
      </c>
      <c r="AD100" s="68"/>
      <c r="AE100" s="37"/>
      <c r="AF100" s="37"/>
      <c r="AH100" s="81"/>
      <c r="AI100" s="45"/>
      <c r="AJ100" s="100"/>
      <c r="AL100" s="81"/>
      <c r="AM100" s="45"/>
      <c r="AN100" s="42"/>
      <c r="AO100" s="73"/>
      <c r="AP100" s="73"/>
      <c r="AQ100" s="73"/>
    </row>
    <row r="101" spans="1:43" s="61" customFormat="1" x14ac:dyDescent="0.25">
      <c r="A101" s="29" t="s">
        <v>2420</v>
      </c>
      <c r="B101" s="62">
        <v>0.77284975077764262</v>
      </c>
      <c r="C101" s="73">
        <v>97</v>
      </c>
      <c r="E101" s="39" t="s">
        <v>2493</v>
      </c>
      <c r="F101" s="62">
        <v>1.143278809494527</v>
      </c>
      <c r="G101" s="28">
        <v>97</v>
      </c>
      <c r="H101" s="36"/>
      <c r="I101" s="37"/>
      <c r="J101" s="37"/>
      <c r="K101" s="37"/>
      <c r="L101" s="29" t="s">
        <v>2543</v>
      </c>
      <c r="M101" s="119">
        <v>0.84786678828362361</v>
      </c>
      <c r="N101" s="100">
        <v>97</v>
      </c>
      <c r="P101" s="39" t="s">
        <v>2634</v>
      </c>
      <c r="Q101" s="119">
        <v>1.3962730870712401</v>
      </c>
      <c r="R101" s="28">
        <v>97</v>
      </c>
      <c r="S101" s="37"/>
      <c r="T101" s="37"/>
      <c r="U101" s="37"/>
      <c r="V101" s="40"/>
      <c r="W101" s="29" t="s">
        <v>2841</v>
      </c>
      <c r="X101" s="62">
        <v>0.74732663915531916</v>
      </c>
      <c r="Y101" s="100">
        <v>97</v>
      </c>
      <c r="AA101" s="39" t="s">
        <v>2918</v>
      </c>
      <c r="AB101" s="118">
        <v>1.1062764692770635</v>
      </c>
      <c r="AC101" s="41">
        <v>97</v>
      </c>
      <c r="AD101" s="68"/>
      <c r="AE101" s="37"/>
      <c r="AF101" s="37"/>
      <c r="AH101" s="81"/>
      <c r="AI101" s="45"/>
      <c r="AJ101" s="100"/>
      <c r="AL101" s="81"/>
      <c r="AM101" s="45"/>
      <c r="AN101" s="42"/>
      <c r="AO101" s="73"/>
      <c r="AP101" s="73"/>
      <c r="AQ101" s="73"/>
    </row>
    <row r="102" spans="1:43" s="61" customFormat="1" x14ac:dyDescent="0.25">
      <c r="A102" s="29" t="s">
        <v>2379</v>
      </c>
      <c r="B102" s="62">
        <v>0.76831853445424725</v>
      </c>
      <c r="C102" s="73">
        <v>98</v>
      </c>
      <c r="E102" s="39" t="s">
        <v>2455</v>
      </c>
      <c r="F102" s="62">
        <v>1.1220669798124392</v>
      </c>
      <c r="G102" s="28">
        <v>98</v>
      </c>
      <c r="H102" s="36"/>
      <c r="I102" s="37"/>
      <c r="J102" s="37"/>
      <c r="K102" s="37"/>
      <c r="L102" s="29" t="s">
        <v>2675</v>
      </c>
      <c r="M102" s="119">
        <v>0.84358144050060624</v>
      </c>
      <c r="N102" s="100">
        <v>98</v>
      </c>
      <c r="P102" s="39" t="s">
        <v>2750</v>
      </c>
      <c r="Q102" s="119">
        <v>1.3353542234332427</v>
      </c>
      <c r="R102" s="28">
        <v>98</v>
      </c>
      <c r="S102" s="37"/>
      <c r="T102" s="37"/>
      <c r="U102" s="37"/>
      <c r="V102" s="40"/>
      <c r="W102" s="29" t="s">
        <v>2849</v>
      </c>
      <c r="X102" s="62">
        <v>0.73706048373494648</v>
      </c>
      <c r="Y102" s="100">
        <v>98</v>
      </c>
      <c r="AA102" s="39" t="s">
        <v>2797</v>
      </c>
      <c r="AB102" s="118">
        <v>1.0947864430575336</v>
      </c>
      <c r="AC102" s="41">
        <v>98</v>
      </c>
      <c r="AD102" s="68"/>
      <c r="AE102" s="37"/>
      <c r="AF102" s="37"/>
      <c r="AH102" s="81"/>
      <c r="AI102" s="45"/>
      <c r="AJ102" s="100"/>
      <c r="AL102" s="81"/>
      <c r="AM102" s="45"/>
      <c r="AN102" s="42"/>
      <c r="AO102" s="73"/>
      <c r="AP102" s="73"/>
      <c r="AQ102" s="73"/>
    </row>
    <row r="103" spans="1:43" s="61" customFormat="1" ht="15" thickBot="1" x14ac:dyDescent="0.3">
      <c r="A103" s="29" t="s">
        <v>2358</v>
      </c>
      <c r="B103" s="62">
        <v>0.76715396180544471</v>
      </c>
      <c r="C103" s="73">
        <v>99</v>
      </c>
      <c r="E103" s="39" t="s">
        <v>2483</v>
      </c>
      <c r="F103" s="62">
        <v>1.1014635346205879</v>
      </c>
      <c r="G103" s="28">
        <v>99</v>
      </c>
      <c r="H103" s="36"/>
      <c r="I103" s="37"/>
      <c r="J103" s="37"/>
      <c r="K103" s="37"/>
      <c r="L103" s="29" t="s">
        <v>2533</v>
      </c>
      <c r="M103" s="119">
        <v>0.84286037596099117</v>
      </c>
      <c r="N103" s="100">
        <v>99</v>
      </c>
      <c r="P103" s="32" t="s">
        <v>2554</v>
      </c>
      <c r="Q103" s="120">
        <v>1.2869908718701351</v>
      </c>
      <c r="R103" s="57">
        <v>99</v>
      </c>
      <c r="S103" s="37"/>
      <c r="T103" s="37"/>
      <c r="U103" s="37"/>
      <c r="V103" s="40"/>
      <c r="W103" s="29" t="s">
        <v>2821</v>
      </c>
      <c r="X103" s="62">
        <v>0.73187551081060975</v>
      </c>
      <c r="Y103" s="100">
        <v>99</v>
      </c>
      <c r="AA103" s="39" t="s">
        <v>2803</v>
      </c>
      <c r="AB103" s="118">
        <v>1.0910103157665416</v>
      </c>
      <c r="AC103" s="41">
        <v>99</v>
      </c>
      <c r="AD103" s="68"/>
      <c r="AE103" s="37"/>
      <c r="AF103" s="37"/>
      <c r="AH103" s="81"/>
      <c r="AI103" s="45"/>
      <c r="AJ103" s="100"/>
      <c r="AL103" s="81"/>
      <c r="AM103" s="45"/>
      <c r="AN103" s="42"/>
      <c r="AO103" s="73"/>
      <c r="AP103" s="73"/>
      <c r="AQ103" s="73"/>
    </row>
    <row r="104" spans="1:43" s="61" customFormat="1" x14ac:dyDescent="0.25">
      <c r="A104" s="29" t="s">
        <v>2388</v>
      </c>
      <c r="B104" s="62">
        <v>0.75981403494404343</v>
      </c>
      <c r="C104" s="73">
        <v>100</v>
      </c>
      <c r="E104" s="39" t="s">
        <v>2481</v>
      </c>
      <c r="F104" s="62">
        <v>1.039663018078957</v>
      </c>
      <c r="G104" s="28">
        <v>100</v>
      </c>
      <c r="H104" s="36"/>
      <c r="I104" s="37"/>
      <c r="J104" s="37"/>
      <c r="K104" s="37"/>
      <c r="L104" s="29" t="s">
        <v>2673</v>
      </c>
      <c r="M104" s="119">
        <v>0.84194255038306709</v>
      </c>
      <c r="N104" s="100">
        <v>100</v>
      </c>
      <c r="P104" s="39" t="s">
        <v>2641</v>
      </c>
      <c r="Q104" s="119">
        <v>1.2643469656992083</v>
      </c>
      <c r="R104" s="28">
        <v>100</v>
      </c>
      <c r="S104" s="37"/>
      <c r="T104" s="37"/>
      <c r="U104" s="37"/>
      <c r="V104" s="40"/>
      <c r="W104" s="29" t="s">
        <v>2843</v>
      </c>
      <c r="X104" s="62">
        <v>0.71671370582348515</v>
      </c>
      <c r="Y104" s="100">
        <v>100</v>
      </c>
      <c r="AA104" s="39" t="s">
        <v>2787</v>
      </c>
      <c r="AB104" s="118">
        <v>1.0483836480778463</v>
      </c>
      <c r="AC104" s="41">
        <v>100</v>
      </c>
      <c r="AD104" s="68"/>
      <c r="AE104" s="37"/>
      <c r="AF104" s="37"/>
      <c r="AH104" s="81"/>
      <c r="AI104" s="45"/>
      <c r="AJ104" s="100"/>
      <c r="AL104" s="81"/>
      <c r="AM104" s="45"/>
      <c r="AN104" s="42"/>
      <c r="AO104" s="73"/>
      <c r="AP104" s="73"/>
      <c r="AQ104" s="73"/>
    </row>
    <row r="105" spans="1:43" s="61" customFormat="1" x14ac:dyDescent="0.25">
      <c r="A105" s="29" t="s">
        <v>2423</v>
      </c>
      <c r="B105" s="62">
        <v>0.75563760137199243</v>
      </c>
      <c r="C105" s="73">
        <v>101</v>
      </c>
      <c r="E105" s="39" t="s">
        <v>2494</v>
      </c>
      <c r="F105" s="62">
        <v>0.97140573115237983</v>
      </c>
      <c r="G105" s="28">
        <v>101</v>
      </c>
      <c r="H105" s="36"/>
      <c r="I105" s="37"/>
      <c r="J105" s="37"/>
      <c r="K105" s="37"/>
      <c r="L105" s="29" t="s">
        <v>2672</v>
      </c>
      <c r="M105" s="119">
        <v>0.84082512530292686</v>
      </c>
      <c r="N105" s="100">
        <v>101</v>
      </c>
      <c r="P105" s="39" t="s">
        <v>2748</v>
      </c>
      <c r="Q105" s="119">
        <v>1.2384196185286103</v>
      </c>
      <c r="R105" s="28">
        <v>101</v>
      </c>
      <c r="S105" s="37"/>
      <c r="T105" s="37"/>
      <c r="U105" s="37"/>
      <c r="V105" s="40"/>
      <c r="W105" s="29" t="s">
        <v>2851</v>
      </c>
      <c r="X105" s="62">
        <v>0.71485837653064654</v>
      </c>
      <c r="Y105" s="100">
        <v>101</v>
      </c>
      <c r="AA105" s="39" t="s">
        <v>2984</v>
      </c>
      <c r="AB105" s="118">
        <v>1.0441530954200717</v>
      </c>
      <c r="AC105" s="41">
        <v>101</v>
      </c>
      <c r="AD105" s="68"/>
      <c r="AE105" s="37"/>
      <c r="AF105" s="37"/>
      <c r="AH105" s="81"/>
      <c r="AI105" s="45"/>
      <c r="AJ105" s="100"/>
      <c r="AL105" s="81"/>
      <c r="AM105" s="45"/>
      <c r="AN105" s="42"/>
      <c r="AO105" s="73"/>
      <c r="AP105" s="73"/>
      <c r="AQ105" s="73"/>
    </row>
    <row r="106" spans="1:43" s="61" customFormat="1" x14ac:dyDescent="0.25">
      <c r="A106" s="29" t="s">
        <v>2385</v>
      </c>
      <c r="B106" s="62">
        <v>0.74154511007027235</v>
      </c>
      <c r="C106" s="73">
        <v>102</v>
      </c>
      <c r="E106" s="39" t="s">
        <v>2484</v>
      </c>
      <c r="F106" s="62">
        <v>0.80851063829787229</v>
      </c>
      <c r="G106" s="28">
        <v>102</v>
      </c>
      <c r="H106" s="36"/>
      <c r="I106" s="37"/>
      <c r="J106" s="37"/>
      <c r="K106" s="37"/>
      <c r="L106" s="29" t="s">
        <v>2661</v>
      </c>
      <c r="M106" s="119">
        <v>0.83419506982742753</v>
      </c>
      <c r="N106" s="100">
        <v>102</v>
      </c>
      <c r="P106" s="39" t="s">
        <v>2754</v>
      </c>
      <c r="Q106" s="119">
        <v>1.1796192072805651</v>
      </c>
      <c r="R106" s="28">
        <v>102</v>
      </c>
      <c r="S106" s="37"/>
      <c r="T106" s="37"/>
      <c r="U106" s="37"/>
      <c r="V106" s="44"/>
      <c r="W106" s="29" t="s">
        <v>2884</v>
      </c>
      <c r="X106" s="62">
        <v>0.70729513862017612</v>
      </c>
      <c r="Y106" s="100">
        <v>102</v>
      </c>
      <c r="AA106" s="39" t="s">
        <v>2815</v>
      </c>
      <c r="AB106" s="118">
        <v>1.0067736300444179</v>
      </c>
      <c r="AC106" s="41">
        <v>102</v>
      </c>
      <c r="AD106" s="68"/>
      <c r="AE106" s="37"/>
      <c r="AF106" s="37"/>
      <c r="AH106" s="128"/>
      <c r="AI106" s="45"/>
      <c r="AJ106" s="42"/>
      <c r="AL106" s="81"/>
      <c r="AM106" s="45"/>
      <c r="AN106" s="42"/>
      <c r="AO106" s="73"/>
      <c r="AP106" s="73"/>
      <c r="AQ106" s="73"/>
    </row>
    <row r="107" spans="1:43" s="61" customFormat="1" x14ac:dyDescent="0.25">
      <c r="A107" s="29" t="s">
        <v>2402</v>
      </c>
      <c r="B107" s="62">
        <v>0.74127394148065762</v>
      </c>
      <c r="C107" s="73">
        <v>103</v>
      </c>
      <c r="E107" s="39" t="s">
        <v>2480</v>
      </c>
      <c r="F107" s="62">
        <v>0.79418275734841959</v>
      </c>
      <c r="G107" s="28">
        <v>103</v>
      </c>
      <c r="H107" s="36"/>
      <c r="I107" s="37"/>
      <c r="J107" s="37"/>
      <c r="K107" s="37"/>
      <c r="L107" s="29" t="s">
        <v>2723</v>
      </c>
      <c r="M107" s="119">
        <v>0.83245477401031831</v>
      </c>
      <c r="N107" s="100">
        <v>103</v>
      </c>
      <c r="P107" s="39" t="s">
        <v>2756</v>
      </c>
      <c r="Q107" s="119">
        <v>1.1375883127769129</v>
      </c>
      <c r="R107" s="28">
        <v>103</v>
      </c>
      <c r="S107" s="37"/>
      <c r="T107" s="37"/>
      <c r="U107" s="37"/>
      <c r="V107" s="40"/>
      <c r="W107" s="29" t="s">
        <v>2781</v>
      </c>
      <c r="X107" s="62">
        <v>0.70722507090324482</v>
      </c>
      <c r="Y107" s="100">
        <v>103</v>
      </c>
      <c r="AA107" s="39" t="s">
        <v>2804</v>
      </c>
      <c r="AB107" s="118">
        <v>1.006047451719227</v>
      </c>
      <c r="AC107" s="41">
        <v>103</v>
      </c>
      <c r="AD107" s="68"/>
      <c r="AE107" s="37"/>
      <c r="AF107" s="37"/>
      <c r="AH107" s="129"/>
      <c r="AI107" s="30"/>
      <c r="AJ107" s="42"/>
      <c r="AL107" s="81"/>
      <c r="AM107" s="45"/>
      <c r="AN107" s="42"/>
      <c r="AO107" s="73"/>
      <c r="AP107" s="73"/>
      <c r="AQ107" s="73"/>
    </row>
    <row r="108" spans="1:43" s="61" customFormat="1" x14ac:dyDescent="0.25">
      <c r="A108" s="29" t="s">
        <v>2327</v>
      </c>
      <c r="B108" s="62">
        <v>0.73925991143796765</v>
      </c>
      <c r="C108" s="73">
        <v>104</v>
      </c>
      <c r="E108" s="39" t="s">
        <v>2465</v>
      </c>
      <c r="F108" s="62">
        <v>0.7527146255041447</v>
      </c>
      <c r="G108" s="28">
        <v>104</v>
      </c>
      <c r="H108" s="36"/>
      <c r="I108" s="37"/>
      <c r="J108" s="37"/>
      <c r="K108" s="37"/>
      <c r="L108" s="29" t="s">
        <v>2699</v>
      </c>
      <c r="M108" s="119">
        <v>0.82216462417272695</v>
      </c>
      <c r="N108" s="100">
        <v>104</v>
      </c>
      <c r="P108" s="39" t="s">
        <v>2735</v>
      </c>
      <c r="Q108" s="119">
        <v>1.1294277929155312</v>
      </c>
      <c r="R108" s="28">
        <v>104</v>
      </c>
      <c r="S108" s="37"/>
      <c r="T108" s="37"/>
      <c r="U108" s="37"/>
      <c r="V108" s="40"/>
      <c r="W108" s="29" t="s">
        <v>2845</v>
      </c>
      <c r="X108" s="62">
        <v>0.69581032912417207</v>
      </c>
      <c r="Y108" s="100">
        <v>104</v>
      </c>
      <c r="AA108" s="39" t="s">
        <v>2816</v>
      </c>
      <c r="AB108" s="118">
        <v>0.99965708245754881</v>
      </c>
      <c r="AC108" s="41">
        <v>104</v>
      </c>
      <c r="AD108" s="68"/>
      <c r="AE108" s="37"/>
      <c r="AF108" s="37"/>
      <c r="AH108" s="129"/>
      <c r="AI108" s="45"/>
      <c r="AJ108" s="42"/>
      <c r="AL108" s="81"/>
      <c r="AM108" s="45"/>
      <c r="AN108" s="42"/>
      <c r="AO108" s="73"/>
      <c r="AP108" s="73"/>
      <c r="AQ108" s="73"/>
    </row>
    <row r="109" spans="1:43" s="61" customFormat="1" x14ac:dyDescent="0.25">
      <c r="A109" s="29" t="s">
        <v>2343</v>
      </c>
      <c r="B109" s="62">
        <v>0.73707729402864031</v>
      </c>
      <c r="C109" s="73">
        <v>105</v>
      </c>
      <c r="E109" s="39" t="s">
        <v>2479</v>
      </c>
      <c r="F109" s="62">
        <v>0.73570286557618991</v>
      </c>
      <c r="G109" s="28">
        <v>105</v>
      </c>
      <c r="H109" s="36"/>
      <c r="I109" s="37"/>
      <c r="J109" s="37"/>
      <c r="K109" s="37"/>
      <c r="L109" s="29" t="s">
        <v>2707</v>
      </c>
      <c r="M109" s="119">
        <v>0.82135936988852243</v>
      </c>
      <c r="N109" s="100">
        <v>105</v>
      </c>
      <c r="P109" s="39" t="s">
        <v>2733</v>
      </c>
      <c r="Q109" s="119">
        <v>1.037057220708447</v>
      </c>
      <c r="R109" s="28">
        <v>105</v>
      </c>
      <c r="S109" s="37"/>
      <c r="T109" s="37"/>
      <c r="U109" s="37"/>
      <c r="V109" s="40"/>
      <c r="W109" s="29" t="s">
        <v>2835</v>
      </c>
      <c r="X109" s="62">
        <v>0.66328022218973826</v>
      </c>
      <c r="Y109" s="100">
        <v>105</v>
      </c>
      <c r="AA109" s="39" t="s">
        <v>2807</v>
      </c>
      <c r="AB109" s="118">
        <v>0.99798687230961025</v>
      </c>
      <c r="AC109" s="41">
        <v>105</v>
      </c>
      <c r="AD109" s="68"/>
      <c r="AE109" s="37"/>
      <c r="AF109" s="37"/>
      <c r="AH109" s="129"/>
      <c r="AI109" s="45"/>
      <c r="AJ109" s="42"/>
      <c r="AL109" s="81"/>
      <c r="AM109" s="45"/>
      <c r="AN109" s="42"/>
      <c r="AO109" s="73"/>
      <c r="AP109" s="73"/>
      <c r="AQ109" s="73"/>
    </row>
    <row r="110" spans="1:43" s="61" customFormat="1" x14ac:dyDescent="0.25">
      <c r="A110" s="29" t="s">
        <v>2401</v>
      </c>
      <c r="B110" s="62">
        <v>0.72521330911270943</v>
      </c>
      <c r="C110" s="73">
        <v>106</v>
      </c>
      <c r="D110" s="113"/>
      <c r="E110" s="29"/>
      <c r="F110" s="65"/>
      <c r="G110" s="56"/>
      <c r="H110" s="36"/>
      <c r="I110" s="37"/>
      <c r="J110" s="37"/>
      <c r="K110" s="37"/>
      <c r="L110" s="29" t="s">
        <v>2540</v>
      </c>
      <c r="M110" s="119">
        <v>0.81385061688601168</v>
      </c>
      <c r="N110" s="100">
        <v>106</v>
      </c>
      <c r="P110" s="39" t="s">
        <v>2620</v>
      </c>
      <c r="Q110" s="119">
        <v>0.97563189751538559</v>
      </c>
      <c r="R110" s="28">
        <v>106</v>
      </c>
      <c r="S110" s="37"/>
      <c r="T110" s="37"/>
      <c r="U110" s="37"/>
      <c r="V110" s="40"/>
      <c r="W110" s="29" t="s">
        <v>2831</v>
      </c>
      <c r="X110" s="62">
        <v>0.65734359907868323</v>
      </c>
      <c r="Y110" s="100">
        <v>106</v>
      </c>
      <c r="AA110" s="39" t="s">
        <v>2786</v>
      </c>
      <c r="AB110" s="118">
        <v>0.99493692334380912</v>
      </c>
      <c r="AC110" s="41">
        <v>106</v>
      </c>
      <c r="AD110" s="68"/>
      <c r="AE110" s="37"/>
      <c r="AF110" s="37"/>
      <c r="AH110" s="129"/>
      <c r="AI110" s="45"/>
      <c r="AJ110" s="42"/>
      <c r="AL110" s="81"/>
      <c r="AM110" s="45"/>
      <c r="AN110" s="42"/>
      <c r="AO110" s="73"/>
      <c r="AP110" s="73"/>
      <c r="AQ110" s="73"/>
    </row>
    <row r="111" spans="1:43" s="61" customFormat="1" x14ac:dyDescent="0.25">
      <c r="A111" s="29" t="s">
        <v>2353</v>
      </c>
      <c r="B111" s="62">
        <v>0.72488883912862689</v>
      </c>
      <c r="C111" s="73">
        <v>107</v>
      </c>
      <c r="D111" s="113"/>
      <c r="E111" s="29"/>
      <c r="F111" s="65"/>
      <c r="G111" s="56"/>
      <c r="H111" s="36"/>
      <c r="I111" s="37"/>
      <c r="J111" s="37"/>
      <c r="K111" s="37"/>
      <c r="L111" s="29" t="s">
        <v>2657</v>
      </c>
      <c r="M111" s="119">
        <v>0.80216221753007144</v>
      </c>
      <c r="N111" s="100">
        <v>107</v>
      </c>
      <c r="P111" s="39" t="s">
        <v>2747</v>
      </c>
      <c r="Q111" s="119">
        <v>0.95905994550408724</v>
      </c>
      <c r="R111" s="28">
        <v>107</v>
      </c>
      <c r="S111" s="37"/>
      <c r="T111" s="37"/>
      <c r="U111" s="37"/>
      <c r="V111" s="40"/>
      <c r="W111" s="29" t="s">
        <v>2817</v>
      </c>
      <c r="X111" s="62">
        <v>0.64592001634593932</v>
      </c>
      <c r="Y111" s="100">
        <v>107</v>
      </c>
      <c r="AA111" s="39" t="s">
        <v>2307</v>
      </c>
      <c r="AB111" s="118">
        <v>0.9739503697457973</v>
      </c>
      <c r="AC111" s="41">
        <v>107</v>
      </c>
      <c r="AD111" s="68"/>
      <c r="AE111" s="37"/>
      <c r="AF111" s="37"/>
      <c r="AH111" s="129"/>
      <c r="AI111" s="45"/>
      <c r="AJ111" s="42"/>
      <c r="AL111" s="81"/>
      <c r="AM111" s="45"/>
      <c r="AN111" s="42"/>
      <c r="AO111" s="73"/>
      <c r="AP111" s="73"/>
      <c r="AQ111" s="73"/>
    </row>
    <row r="112" spans="1:43" s="61" customFormat="1" x14ac:dyDescent="0.25">
      <c r="A112" s="29" t="s">
        <v>2352</v>
      </c>
      <c r="B112" s="62">
        <v>0.72074629730334938</v>
      </c>
      <c r="C112" s="73">
        <v>108</v>
      </c>
      <c r="D112" s="114"/>
      <c r="E112" s="29"/>
      <c r="F112" s="65"/>
      <c r="G112" s="56"/>
      <c r="H112" s="36"/>
      <c r="I112" s="37"/>
      <c r="J112" s="37"/>
      <c r="K112" s="37"/>
      <c r="L112" s="29" t="s">
        <v>2601</v>
      </c>
      <c r="M112" s="119">
        <v>0.80210725055469845</v>
      </c>
      <c r="N112" s="100">
        <v>108</v>
      </c>
      <c r="P112" s="39" t="s">
        <v>2557</v>
      </c>
      <c r="Q112" s="119">
        <v>0.93386735064774762</v>
      </c>
      <c r="R112" s="28">
        <v>108</v>
      </c>
      <c r="S112" s="37"/>
      <c r="T112" s="37"/>
      <c r="U112" s="37"/>
      <c r="V112" s="40"/>
      <c r="W112" s="134"/>
      <c r="X112" s="62"/>
      <c r="Y112" s="42"/>
      <c r="AA112" s="39" t="s">
        <v>2967</v>
      </c>
      <c r="AB112" s="118">
        <v>0.95919807160914816</v>
      </c>
      <c r="AC112" s="41">
        <v>108</v>
      </c>
      <c r="AD112" s="68"/>
      <c r="AE112" s="37"/>
      <c r="AF112" s="37"/>
      <c r="AH112" s="129"/>
      <c r="AI112" s="45"/>
      <c r="AJ112" s="42"/>
      <c r="AL112" s="81"/>
      <c r="AM112" s="45"/>
      <c r="AN112" s="42"/>
      <c r="AO112" s="73"/>
      <c r="AP112" s="73"/>
      <c r="AQ112" s="73"/>
    </row>
    <row r="113" spans="1:43" s="61" customFormat="1" x14ac:dyDescent="0.25">
      <c r="A113" s="29" t="s">
        <v>2407</v>
      </c>
      <c r="B113" s="62">
        <v>0.7104860122621004</v>
      </c>
      <c r="C113" s="73">
        <v>109</v>
      </c>
      <c r="D113" s="114"/>
      <c r="E113" s="29"/>
      <c r="F113" s="65"/>
      <c r="G113" s="56"/>
      <c r="H113" s="97"/>
      <c r="I113" s="59"/>
      <c r="J113" s="59"/>
      <c r="K113" s="37"/>
      <c r="L113" s="29" t="s">
        <v>2593</v>
      </c>
      <c r="M113" s="119">
        <v>0.79878509569302913</v>
      </c>
      <c r="N113" s="100">
        <v>109</v>
      </c>
      <c r="P113" s="39" t="s">
        <v>2654</v>
      </c>
      <c r="Q113" s="119">
        <v>0.80681068601583117</v>
      </c>
      <c r="R113" s="28">
        <v>109</v>
      </c>
      <c r="S113" s="37"/>
      <c r="T113" s="37"/>
      <c r="U113" s="37"/>
      <c r="V113" s="40"/>
      <c r="W113" s="134"/>
      <c r="X113" s="62"/>
      <c r="Y113" s="42"/>
      <c r="AA113" s="39" t="s">
        <v>2812</v>
      </c>
      <c r="AB113" s="118">
        <v>0.95557805811847207</v>
      </c>
      <c r="AC113" s="41">
        <v>109</v>
      </c>
      <c r="AD113" s="68"/>
      <c r="AE113" s="37"/>
      <c r="AF113" s="37"/>
      <c r="AH113" s="129"/>
      <c r="AI113" s="45"/>
      <c r="AJ113" s="42"/>
      <c r="AL113" s="81"/>
      <c r="AM113" s="45"/>
      <c r="AN113" s="42"/>
      <c r="AO113" s="73"/>
      <c r="AP113" s="73"/>
      <c r="AQ113" s="73"/>
    </row>
    <row r="114" spans="1:43" s="61" customFormat="1" x14ac:dyDescent="0.25">
      <c r="A114" s="29" t="s">
        <v>2395</v>
      </c>
      <c r="B114" s="62">
        <v>0.68103141856088212</v>
      </c>
      <c r="C114" s="73">
        <v>110</v>
      </c>
      <c r="D114" s="114"/>
      <c r="E114" s="29"/>
      <c r="F114" s="65"/>
      <c r="G114" s="56"/>
      <c r="H114" s="97"/>
      <c r="I114" s="59"/>
      <c r="J114" s="59"/>
      <c r="K114" s="37"/>
      <c r="L114" s="29" t="s">
        <v>2670</v>
      </c>
      <c r="M114" s="119">
        <v>0.79411675695306105</v>
      </c>
      <c r="N114" s="100">
        <v>110</v>
      </c>
      <c r="O114" s="112"/>
      <c r="P114" s="29"/>
      <c r="Q114" s="127"/>
      <c r="R114" s="56"/>
      <c r="S114" s="37"/>
      <c r="T114" s="37"/>
      <c r="U114" s="37"/>
      <c r="V114" s="40"/>
      <c r="W114" s="39"/>
      <c r="X114" s="62"/>
      <c r="Y114" s="42"/>
      <c r="AA114" s="39" t="s">
        <v>2919</v>
      </c>
      <c r="AB114" s="118">
        <v>0.9350620402704507</v>
      </c>
      <c r="AC114" s="41">
        <v>110</v>
      </c>
      <c r="AD114" s="68"/>
      <c r="AE114" s="37"/>
      <c r="AF114" s="37"/>
      <c r="AH114" s="129"/>
      <c r="AI114" s="45"/>
      <c r="AJ114" s="42"/>
      <c r="AL114" s="81"/>
      <c r="AM114" s="45"/>
      <c r="AN114" s="42"/>
      <c r="AO114" s="73"/>
      <c r="AP114" s="73"/>
      <c r="AQ114" s="73"/>
    </row>
    <row r="115" spans="1:43" s="61" customFormat="1" x14ac:dyDescent="0.25">
      <c r="A115" s="29" t="s">
        <v>2354</v>
      </c>
      <c r="B115" s="62">
        <v>0.67976872141006384</v>
      </c>
      <c r="C115" s="73">
        <v>111</v>
      </c>
      <c r="D115" s="114"/>
      <c r="E115" s="29"/>
      <c r="F115" s="65"/>
      <c r="G115" s="56"/>
      <c r="H115" s="97"/>
      <c r="I115" s="59"/>
      <c r="J115" s="59"/>
      <c r="K115" s="37"/>
      <c r="L115" s="29" t="s">
        <v>2722</v>
      </c>
      <c r="M115" s="119">
        <v>0.78728889862592077</v>
      </c>
      <c r="N115" s="100">
        <v>111</v>
      </c>
      <c r="O115" s="113"/>
      <c r="P115" s="29"/>
      <c r="Q115" s="127"/>
      <c r="R115" s="56"/>
      <c r="S115" s="37"/>
      <c r="T115" s="37"/>
      <c r="U115" s="37"/>
      <c r="V115" s="40"/>
      <c r="W115" s="39"/>
      <c r="X115" s="62"/>
      <c r="Y115" s="42"/>
      <c r="AA115" s="39" t="s">
        <v>2806</v>
      </c>
      <c r="AB115" s="118">
        <v>0.93241296954488795</v>
      </c>
      <c r="AC115" s="41">
        <v>111</v>
      </c>
      <c r="AD115" s="68"/>
      <c r="AE115" s="37"/>
      <c r="AF115" s="37"/>
      <c r="AH115" s="129"/>
      <c r="AI115" s="45"/>
      <c r="AJ115" s="42"/>
      <c r="AL115" s="81"/>
      <c r="AM115" s="45"/>
      <c r="AN115" s="42"/>
      <c r="AO115" s="73"/>
      <c r="AP115" s="73"/>
      <c r="AQ115" s="73"/>
    </row>
    <row r="116" spans="1:43" s="61" customFormat="1" x14ac:dyDescent="0.25">
      <c r="A116" s="29" t="s">
        <v>2366</v>
      </c>
      <c r="B116" s="62">
        <v>0.67293912542784962</v>
      </c>
      <c r="C116" s="73">
        <v>112</v>
      </c>
      <c r="D116" s="114"/>
      <c r="E116" s="29"/>
      <c r="F116" s="65"/>
      <c r="G116" s="56"/>
      <c r="H116" s="97"/>
      <c r="I116" s="59"/>
      <c r="J116" s="59"/>
      <c r="K116" s="37"/>
      <c r="L116" s="29" t="s">
        <v>2594</v>
      </c>
      <c r="M116" s="119">
        <v>0.7800110577538274</v>
      </c>
      <c r="N116" s="100">
        <v>112</v>
      </c>
      <c r="O116" s="114"/>
      <c r="P116" s="29"/>
      <c r="Q116" s="127"/>
      <c r="R116" s="56"/>
      <c r="S116" s="37"/>
      <c r="T116" s="37"/>
      <c r="U116" s="37"/>
      <c r="V116" s="40"/>
      <c r="W116" s="39"/>
      <c r="X116" s="62"/>
      <c r="Y116" s="42"/>
      <c r="AA116" s="39" t="s">
        <v>2923</v>
      </c>
      <c r="AB116" s="118">
        <v>0.90281131584813112</v>
      </c>
      <c r="AC116" s="41">
        <v>112</v>
      </c>
      <c r="AD116" s="68"/>
      <c r="AE116" s="37"/>
      <c r="AF116" s="37"/>
      <c r="AH116" s="129"/>
      <c r="AI116" s="45"/>
      <c r="AJ116" s="42"/>
      <c r="AL116" s="81"/>
      <c r="AM116" s="45"/>
      <c r="AN116" s="42"/>
      <c r="AO116" s="73"/>
      <c r="AP116" s="73"/>
      <c r="AQ116" s="73"/>
    </row>
    <row r="117" spans="1:43" s="61" customFormat="1" x14ac:dyDescent="0.25">
      <c r="A117" s="29" t="s">
        <v>2355</v>
      </c>
      <c r="B117" s="62">
        <v>0.67148363775950881</v>
      </c>
      <c r="C117" s="73">
        <v>113</v>
      </c>
      <c r="D117" s="114"/>
      <c r="E117" s="29"/>
      <c r="F117" s="65"/>
      <c r="G117" s="56"/>
      <c r="H117" s="97"/>
      <c r="I117" s="59"/>
      <c r="J117" s="59"/>
      <c r="K117" s="37"/>
      <c r="L117" s="29" t="s">
        <v>2727</v>
      </c>
      <c r="M117" s="119">
        <v>0.77612366980418768</v>
      </c>
      <c r="N117" s="100">
        <v>113</v>
      </c>
      <c r="O117" s="114"/>
      <c r="P117" s="29"/>
      <c r="Q117" s="127"/>
      <c r="R117" s="56"/>
      <c r="S117" s="37"/>
      <c r="T117" s="37"/>
      <c r="U117" s="37"/>
      <c r="V117" s="40"/>
      <c r="W117" s="39"/>
      <c r="X117" s="62"/>
      <c r="Y117" s="42"/>
      <c r="AA117" s="39" t="s">
        <v>2789</v>
      </c>
      <c r="AB117" s="118">
        <v>0.84200376805864297</v>
      </c>
      <c r="AC117" s="41">
        <v>113</v>
      </c>
      <c r="AD117" s="68"/>
      <c r="AE117" s="37"/>
      <c r="AF117" s="37"/>
      <c r="AH117" s="129"/>
      <c r="AI117" s="45"/>
      <c r="AJ117" s="42"/>
      <c r="AL117" s="81"/>
      <c r="AM117" s="45"/>
      <c r="AN117" s="42"/>
      <c r="AO117" s="73"/>
      <c r="AP117" s="73"/>
      <c r="AQ117" s="73"/>
    </row>
    <row r="118" spans="1:43" s="61" customFormat="1" x14ac:dyDescent="0.25">
      <c r="A118" s="29" t="s">
        <v>2417</v>
      </c>
      <c r="B118" s="62">
        <v>0.66594048475099876</v>
      </c>
      <c r="C118" s="73">
        <v>114</v>
      </c>
      <c r="D118" s="114"/>
      <c r="E118" s="29"/>
      <c r="F118" s="65"/>
      <c r="G118" s="56"/>
      <c r="H118" s="97"/>
      <c r="I118" s="59"/>
      <c r="J118" s="59"/>
      <c r="K118" s="37"/>
      <c r="L118" s="29" t="s">
        <v>2682</v>
      </c>
      <c r="M118" s="119">
        <v>0.7710233052968275</v>
      </c>
      <c r="N118" s="100">
        <v>114</v>
      </c>
      <c r="O118" s="114"/>
      <c r="P118" s="29"/>
      <c r="Q118" s="127"/>
      <c r="R118" s="56"/>
      <c r="S118" s="37"/>
      <c r="T118" s="37"/>
      <c r="U118" s="37"/>
      <c r="V118" s="40"/>
      <c r="W118" s="39"/>
      <c r="X118" s="62"/>
      <c r="Y118" s="42"/>
      <c r="AA118" s="39" t="s">
        <v>2802</v>
      </c>
      <c r="AB118" s="118">
        <v>0.83699313761482697</v>
      </c>
      <c r="AC118" s="41">
        <v>114</v>
      </c>
      <c r="AD118" s="68"/>
      <c r="AE118" s="37"/>
      <c r="AF118" s="37"/>
      <c r="AH118" s="129"/>
      <c r="AI118" s="45"/>
      <c r="AJ118" s="42"/>
      <c r="AL118" s="81"/>
      <c r="AM118" s="45"/>
      <c r="AN118" s="42"/>
      <c r="AO118" s="73"/>
      <c r="AP118" s="73"/>
      <c r="AQ118" s="73"/>
    </row>
    <row r="119" spans="1:43" s="61" customFormat="1" x14ac:dyDescent="0.25">
      <c r="A119" s="29" t="s">
        <v>2398</v>
      </c>
      <c r="B119" s="62">
        <v>0.66012229340260997</v>
      </c>
      <c r="C119" s="73">
        <v>115</v>
      </c>
      <c r="D119" s="114"/>
      <c r="E119" s="29"/>
      <c r="F119" s="65"/>
      <c r="G119" s="56"/>
      <c r="H119" s="36"/>
      <c r="I119" s="37"/>
      <c r="J119" s="37"/>
      <c r="K119" s="37"/>
      <c r="L119" s="29" t="s">
        <v>2719</v>
      </c>
      <c r="M119" s="119">
        <v>0.76832484163222348</v>
      </c>
      <c r="N119" s="100">
        <v>115</v>
      </c>
      <c r="O119" s="114"/>
      <c r="P119" s="29"/>
      <c r="Q119" s="127"/>
      <c r="R119" s="56"/>
      <c r="S119" s="37"/>
      <c r="T119" s="37"/>
      <c r="U119" s="37"/>
      <c r="V119" s="44"/>
      <c r="W119" s="39"/>
      <c r="X119" s="62"/>
      <c r="Y119" s="42"/>
      <c r="AA119" s="39" t="s">
        <v>2792</v>
      </c>
      <c r="AB119" s="118">
        <v>0.81310187071605211</v>
      </c>
      <c r="AC119" s="41">
        <v>115</v>
      </c>
      <c r="AD119" s="68"/>
      <c r="AE119" s="37"/>
      <c r="AF119" s="37"/>
      <c r="AH119" s="129"/>
      <c r="AI119" s="45"/>
      <c r="AJ119" s="42"/>
      <c r="AL119" s="81"/>
      <c r="AM119" s="45"/>
      <c r="AN119" s="42"/>
      <c r="AO119" s="73"/>
      <c r="AP119" s="73"/>
      <c r="AQ119" s="73"/>
    </row>
    <row r="120" spans="1:43" s="61" customFormat="1" x14ac:dyDescent="0.25">
      <c r="A120" s="29" t="s">
        <v>2404</v>
      </c>
      <c r="B120" s="62">
        <v>0.65939501948406143</v>
      </c>
      <c r="C120" s="73">
        <v>116</v>
      </c>
      <c r="D120" s="114"/>
      <c r="E120" s="29"/>
      <c r="F120" s="65"/>
      <c r="G120" s="56"/>
      <c r="H120" s="36"/>
      <c r="I120" s="37"/>
      <c r="J120" s="37"/>
      <c r="K120" s="37"/>
      <c r="L120" s="29" t="s">
        <v>2690</v>
      </c>
      <c r="M120" s="119">
        <v>0.76062977595477144</v>
      </c>
      <c r="N120" s="100">
        <v>116</v>
      </c>
      <c r="O120" s="114"/>
      <c r="P120" s="29"/>
      <c r="Q120" s="127"/>
      <c r="R120" s="56"/>
      <c r="S120" s="37"/>
      <c r="T120" s="37"/>
      <c r="U120" s="37"/>
      <c r="V120" s="40"/>
      <c r="W120" s="39"/>
      <c r="X120" s="62"/>
      <c r="Y120" s="42"/>
      <c r="AA120" s="39" t="s">
        <v>2973</v>
      </c>
      <c r="AB120" s="118">
        <v>0.76847551296372507</v>
      </c>
      <c r="AC120" s="41">
        <v>116</v>
      </c>
      <c r="AD120" s="68"/>
      <c r="AE120" s="37"/>
      <c r="AF120" s="37"/>
      <c r="AH120" s="129"/>
      <c r="AI120" s="45"/>
      <c r="AJ120" s="42"/>
      <c r="AL120" s="81"/>
      <c r="AM120" s="45"/>
      <c r="AN120" s="42"/>
      <c r="AO120" s="73"/>
      <c r="AP120" s="73"/>
      <c r="AQ120" s="73"/>
    </row>
    <row r="121" spans="1:43" s="61" customFormat="1" x14ac:dyDescent="0.25">
      <c r="A121" s="29" t="s">
        <v>2403</v>
      </c>
      <c r="B121" s="62">
        <v>0.65133440022014777</v>
      </c>
      <c r="C121" s="73">
        <v>117</v>
      </c>
      <c r="D121" s="114"/>
      <c r="E121" s="29"/>
      <c r="F121" s="65"/>
      <c r="G121" s="56"/>
      <c r="H121" s="36"/>
      <c r="I121" s="37"/>
      <c r="J121" s="37"/>
      <c r="K121" s="37"/>
      <c r="L121" s="29" t="s">
        <v>2704</v>
      </c>
      <c r="M121" s="119">
        <v>0.76036135786003656</v>
      </c>
      <c r="N121" s="100">
        <v>117</v>
      </c>
      <c r="O121" s="114"/>
      <c r="P121" s="29"/>
      <c r="Q121" s="127"/>
      <c r="R121" s="56"/>
      <c r="S121" s="37"/>
      <c r="T121" s="37"/>
      <c r="U121" s="37"/>
      <c r="V121" s="40"/>
      <c r="W121" s="134"/>
      <c r="X121" s="28"/>
      <c r="Y121" s="42"/>
      <c r="AA121" s="39" t="s">
        <v>2809</v>
      </c>
      <c r="AB121" s="118">
        <v>0.70722507090324482</v>
      </c>
      <c r="AC121" s="41">
        <v>117</v>
      </c>
      <c r="AD121" s="68"/>
      <c r="AE121" s="37"/>
      <c r="AF121" s="37"/>
      <c r="AH121" s="129"/>
      <c r="AI121" s="45"/>
      <c r="AJ121" s="42"/>
      <c r="AL121" s="81"/>
      <c r="AM121" s="45"/>
      <c r="AN121" s="42"/>
      <c r="AO121" s="73"/>
      <c r="AP121" s="73"/>
      <c r="AQ121" s="73"/>
    </row>
    <row r="122" spans="1:43" s="61" customFormat="1" x14ac:dyDescent="0.25">
      <c r="A122" s="29" t="s">
        <v>2363</v>
      </c>
      <c r="B122" s="62">
        <v>0.61124884040817651</v>
      </c>
      <c r="C122" s="73">
        <v>118</v>
      </c>
      <c r="D122" s="114"/>
      <c r="E122" s="29"/>
      <c r="F122" s="65"/>
      <c r="G122" s="56"/>
      <c r="H122" s="36"/>
      <c r="I122" s="37"/>
      <c r="J122" s="37"/>
      <c r="K122" s="37"/>
      <c r="L122" s="29" t="s">
        <v>2544</v>
      </c>
      <c r="M122" s="119">
        <v>0.74074328077743423</v>
      </c>
      <c r="N122" s="100">
        <v>118</v>
      </c>
      <c r="O122" s="114"/>
      <c r="P122" s="29"/>
      <c r="Q122" s="127"/>
      <c r="R122" s="56"/>
      <c r="S122" s="37"/>
      <c r="T122" s="37"/>
      <c r="U122" s="37"/>
      <c r="V122" s="40"/>
      <c r="W122" s="29"/>
      <c r="X122" s="65"/>
      <c r="Y122" s="42"/>
      <c r="AA122" s="29"/>
      <c r="AB122" s="127"/>
      <c r="AC122" s="41"/>
      <c r="AD122" s="68"/>
      <c r="AE122" s="37"/>
      <c r="AF122" s="37"/>
      <c r="AH122" s="129"/>
      <c r="AI122" s="30"/>
      <c r="AJ122" s="42"/>
      <c r="AL122" s="81"/>
      <c r="AM122" s="30"/>
      <c r="AN122" s="42"/>
      <c r="AO122" s="73"/>
      <c r="AP122" s="73"/>
      <c r="AQ122" s="73"/>
    </row>
    <row r="123" spans="1:43" s="61" customFormat="1" x14ac:dyDescent="0.25">
      <c r="A123" s="29" t="s">
        <v>2393</v>
      </c>
      <c r="B123" s="62">
        <v>0.53333420693563793</v>
      </c>
      <c r="C123" s="73">
        <v>119</v>
      </c>
      <c r="D123" s="114"/>
      <c r="E123" s="29"/>
      <c r="F123" s="65"/>
      <c r="G123" s="56"/>
      <c r="H123" s="36"/>
      <c r="I123" s="37"/>
      <c r="J123" s="37"/>
      <c r="K123" s="37"/>
      <c r="L123" s="29" t="s">
        <v>2680</v>
      </c>
      <c r="M123" s="119">
        <v>0.74070383812235319</v>
      </c>
      <c r="N123" s="100">
        <v>119</v>
      </c>
      <c r="O123" s="114"/>
      <c r="P123" s="29"/>
      <c r="Q123" s="127"/>
      <c r="R123" s="56"/>
      <c r="S123" s="37"/>
      <c r="T123" s="37"/>
      <c r="U123" s="37"/>
      <c r="V123" s="40"/>
      <c r="W123" s="29"/>
      <c r="X123" s="65"/>
      <c r="Y123" s="42"/>
      <c r="AA123" s="29"/>
      <c r="AB123" s="127"/>
      <c r="AC123" s="41"/>
      <c r="AD123" s="68"/>
      <c r="AE123" s="37"/>
      <c r="AF123" s="37"/>
      <c r="AH123" s="129"/>
      <c r="AI123" s="30"/>
      <c r="AJ123" s="42"/>
      <c r="AL123" s="81"/>
      <c r="AM123" s="30"/>
      <c r="AN123" s="42"/>
      <c r="AO123" s="73"/>
      <c r="AP123" s="73"/>
      <c r="AQ123" s="73"/>
    </row>
    <row r="124" spans="1:43" s="61" customFormat="1" x14ac:dyDescent="0.25">
      <c r="A124" s="29" t="s">
        <v>2356</v>
      </c>
      <c r="B124" s="62">
        <v>0.52683055564441328</v>
      </c>
      <c r="C124" s="73">
        <v>120</v>
      </c>
      <c r="D124" s="114"/>
      <c r="E124" s="29"/>
      <c r="F124" s="65"/>
      <c r="G124" s="56"/>
      <c r="H124" s="36"/>
      <c r="I124" s="37"/>
      <c r="J124" s="37"/>
      <c r="K124" s="37"/>
      <c r="L124" s="29" t="s">
        <v>2720</v>
      </c>
      <c r="M124" s="119">
        <v>0.73191160793722465</v>
      </c>
      <c r="N124" s="100">
        <v>120</v>
      </c>
      <c r="O124" s="114"/>
      <c r="P124" s="29"/>
      <c r="Q124" s="127"/>
      <c r="R124" s="56"/>
      <c r="S124" s="37"/>
      <c r="T124" s="37"/>
      <c r="U124" s="37"/>
      <c r="V124" s="40"/>
      <c r="W124" s="29"/>
      <c r="X124" s="65"/>
      <c r="Y124" s="42"/>
      <c r="AA124" s="29"/>
      <c r="AB124" s="127"/>
      <c r="AC124" s="41"/>
      <c r="AD124" s="68"/>
      <c r="AE124" s="37"/>
      <c r="AF124" s="37"/>
      <c r="AH124" s="129"/>
      <c r="AI124" s="30"/>
      <c r="AJ124" s="42"/>
      <c r="AL124" s="81"/>
      <c r="AM124" s="30"/>
      <c r="AN124" s="42"/>
      <c r="AO124" s="73"/>
      <c r="AP124" s="73"/>
      <c r="AQ124" s="73"/>
    </row>
    <row r="125" spans="1:43" s="61" customFormat="1" x14ac:dyDescent="0.25">
      <c r="A125" s="29" t="s">
        <v>2360</v>
      </c>
      <c r="B125" s="62">
        <v>0.50051981702440751</v>
      </c>
      <c r="C125" s="73">
        <v>121</v>
      </c>
      <c r="D125" s="114"/>
      <c r="E125" s="29"/>
      <c r="F125" s="65"/>
      <c r="G125" s="56"/>
      <c r="H125" s="36"/>
      <c r="I125" s="37"/>
      <c r="J125" s="37"/>
      <c r="K125" s="37"/>
      <c r="L125" s="29" t="s">
        <v>2718</v>
      </c>
      <c r="M125" s="119">
        <v>0.73028451428983643</v>
      </c>
      <c r="N125" s="100">
        <v>121</v>
      </c>
      <c r="O125" s="114"/>
      <c r="P125" s="29"/>
      <c r="Q125" s="127"/>
      <c r="R125" s="56"/>
      <c r="S125" s="37"/>
      <c r="T125" s="37"/>
      <c r="U125" s="37"/>
      <c r="V125" s="40"/>
      <c r="W125" s="29"/>
      <c r="X125" s="65"/>
      <c r="Y125" s="42"/>
      <c r="AA125" s="29"/>
      <c r="AB125" s="127"/>
      <c r="AC125" s="41"/>
      <c r="AD125" s="68"/>
      <c r="AE125" s="37"/>
      <c r="AF125" s="37"/>
      <c r="AH125" s="129"/>
      <c r="AI125" s="30"/>
      <c r="AJ125" s="42"/>
      <c r="AL125" s="81"/>
      <c r="AM125" s="30"/>
      <c r="AN125" s="42"/>
      <c r="AO125" s="73"/>
      <c r="AP125" s="73"/>
      <c r="AQ125" s="73"/>
    </row>
    <row r="126" spans="1:43" s="61" customFormat="1" x14ac:dyDescent="0.25">
      <c r="A126" s="29" t="s">
        <v>2362</v>
      </c>
      <c r="B126" s="62">
        <v>0.45187294072486489</v>
      </c>
      <c r="C126" s="73">
        <v>122</v>
      </c>
      <c r="D126" s="114"/>
      <c r="E126" s="29"/>
      <c r="F126" s="65"/>
      <c r="G126" s="56"/>
      <c r="H126" s="36"/>
      <c r="I126" s="37"/>
      <c r="J126" s="37"/>
      <c r="K126" s="37"/>
      <c r="L126" s="29" t="s">
        <v>2576</v>
      </c>
      <c r="M126" s="119">
        <v>0.71797174719753543</v>
      </c>
      <c r="N126" s="100">
        <v>122</v>
      </c>
      <c r="O126" s="114"/>
      <c r="P126" s="29"/>
      <c r="Q126" s="127"/>
      <c r="R126" s="56"/>
      <c r="S126" s="37"/>
      <c r="T126" s="37"/>
      <c r="U126" s="37"/>
      <c r="V126" s="40"/>
      <c r="W126" s="29"/>
      <c r="X126" s="65"/>
      <c r="Y126" s="42"/>
      <c r="AA126" s="29"/>
      <c r="AB126" s="127"/>
      <c r="AC126" s="41"/>
      <c r="AD126" s="68"/>
      <c r="AE126" s="37"/>
      <c r="AF126" s="37"/>
      <c r="AH126" s="129"/>
      <c r="AI126" s="30"/>
      <c r="AJ126" s="42"/>
      <c r="AL126" s="81"/>
      <c r="AM126" s="30"/>
      <c r="AN126" s="42"/>
      <c r="AO126" s="73"/>
      <c r="AP126" s="73"/>
      <c r="AQ126" s="73"/>
    </row>
    <row r="127" spans="1:43" s="61" customFormat="1" x14ac:dyDescent="0.25">
      <c r="A127" s="126"/>
      <c r="B127" s="65"/>
      <c r="C127" s="42"/>
      <c r="E127" s="29"/>
      <c r="F127" s="65"/>
      <c r="G127" s="56"/>
      <c r="H127" s="36"/>
      <c r="I127" s="37"/>
      <c r="J127" s="37"/>
      <c r="K127" s="37"/>
      <c r="L127" s="29" t="s">
        <v>2574</v>
      </c>
      <c r="M127" s="119">
        <v>0.71704463421288356</v>
      </c>
      <c r="N127" s="100">
        <v>123</v>
      </c>
      <c r="O127" s="114"/>
      <c r="P127" s="29"/>
      <c r="Q127" s="127"/>
      <c r="R127" s="56"/>
      <c r="S127" s="37"/>
      <c r="T127" s="37"/>
      <c r="U127" s="37"/>
      <c r="V127" s="40"/>
      <c r="W127" s="29"/>
      <c r="X127" s="65"/>
      <c r="Y127" s="42"/>
      <c r="AA127" s="29"/>
      <c r="AB127" s="127"/>
      <c r="AC127" s="41"/>
      <c r="AD127" s="68"/>
      <c r="AE127" s="37"/>
      <c r="AF127" s="37"/>
      <c r="AH127" s="129"/>
      <c r="AI127" s="30"/>
      <c r="AJ127" s="42"/>
      <c r="AL127" s="81"/>
      <c r="AM127" s="30"/>
      <c r="AN127" s="42"/>
      <c r="AO127" s="73"/>
      <c r="AP127" s="73"/>
      <c r="AQ127" s="73"/>
    </row>
    <row r="128" spans="1:43" s="61" customFormat="1" x14ac:dyDescent="0.25">
      <c r="A128" s="126"/>
      <c r="B128" s="65"/>
      <c r="C128" s="42"/>
      <c r="E128" s="29"/>
      <c r="F128" s="65"/>
      <c r="G128" s="56"/>
      <c r="H128" s="36"/>
      <c r="I128" s="37"/>
      <c r="J128" s="37"/>
      <c r="K128" s="37"/>
      <c r="L128" s="29" t="s">
        <v>2656</v>
      </c>
      <c r="M128" s="119">
        <v>0.70487174055252</v>
      </c>
      <c r="N128" s="100">
        <v>124</v>
      </c>
      <c r="O128" s="114"/>
      <c r="P128" s="29"/>
      <c r="Q128" s="127"/>
      <c r="R128" s="56"/>
      <c r="S128" s="37"/>
      <c r="T128" s="37"/>
      <c r="U128" s="37"/>
      <c r="V128" s="40"/>
      <c r="W128" s="29"/>
      <c r="X128" s="65"/>
      <c r="Y128" s="42"/>
      <c r="AA128" s="29"/>
      <c r="AB128" s="127"/>
      <c r="AC128" s="41"/>
      <c r="AD128" s="68"/>
      <c r="AE128" s="37"/>
      <c r="AF128" s="37"/>
      <c r="AH128" s="129"/>
      <c r="AI128" s="30"/>
      <c r="AJ128" s="42"/>
      <c r="AL128" s="81"/>
      <c r="AM128" s="30"/>
      <c r="AN128" s="42"/>
      <c r="AO128" s="73"/>
      <c r="AP128" s="73"/>
      <c r="AQ128" s="73"/>
    </row>
    <row r="129" spans="1:43" s="61" customFormat="1" x14ac:dyDescent="0.25">
      <c r="A129" s="126"/>
      <c r="B129" s="65"/>
      <c r="C129" s="42"/>
      <c r="E129" s="29"/>
      <c r="F129" s="65"/>
      <c r="G129" s="56"/>
      <c r="H129" s="36"/>
      <c r="I129" s="37"/>
      <c r="J129" s="37"/>
      <c r="K129" s="37"/>
      <c r="L129" s="29" t="s">
        <v>2535</v>
      </c>
      <c r="M129" s="119">
        <v>0.70185785903863174</v>
      </c>
      <c r="N129" s="100">
        <v>125</v>
      </c>
      <c r="O129" s="114"/>
      <c r="P129" s="29"/>
      <c r="Q129" s="127"/>
      <c r="R129" s="56"/>
      <c r="S129" s="37"/>
      <c r="T129" s="37"/>
      <c r="U129" s="37"/>
      <c r="V129" s="40"/>
      <c r="W129" s="29"/>
      <c r="X129" s="65"/>
      <c r="Y129" s="42"/>
      <c r="AA129" s="29"/>
      <c r="AB129" s="127"/>
      <c r="AC129" s="41"/>
      <c r="AD129" s="68"/>
      <c r="AE129" s="37"/>
      <c r="AF129" s="37"/>
      <c r="AH129" s="129"/>
      <c r="AI129" s="30"/>
      <c r="AJ129" s="42"/>
      <c r="AL129" s="81"/>
      <c r="AM129" s="30"/>
      <c r="AN129" s="42"/>
      <c r="AO129" s="73"/>
      <c r="AP129" s="73"/>
      <c r="AQ129" s="73"/>
    </row>
    <row r="130" spans="1:43" s="61" customFormat="1" x14ac:dyDescent="0.25">
      <c r="A130" s="126"/>
      <c r="B130" s="65"/>
      <c r="C130" s="42"/>
      <c r="E130" s="29"/>
      <c r="F130" s="65"/>
      <c r="G130" s="56"/>
      <c r="H130" s="36"/>
      <c r="I130" s="37"/>
      <c r="J130" s="37"/>
      <c r="K130" s="37"/>
      <c r="L130" s="29" t="s">
        <v>2685</v>
      </c>
      <c r="M130" s="119">
        <v>0.70151946531209897</v>
      </c>
      <c r="N130" s="100">
        <v>126</v>
      </c>
      <c r="O130" s="114"/>
      <c r="P130" s="29"/>
      <c r="Q130" s="127"/>
      <c r="R130" s="56"/>
      <c r="S130" s="37"/>
      <c r="T130" s="37"/>
      <c r="U130" s="37"/>
      <c r="V130" s="40"/>
      <c r="W130" s="29"/>
      <c r="X130" s="65"/>
      <c r="Y130" s="42"/>
      <c r="AA130" s="29"/>
      <c r="AB130" s="127"/>
      <c r="AC130" s="41"/>
      <c r="AD130" s="68"/>
      <c r="AE130" s="37"/>
      <c r="AF130" s="37"/>
      <c r="AH130" s="129"/>
      <c r="AI130" s="30"/>
      <c r="AJ130" s="42"/>
      <c r="AL130" s="81"/>
      <c r="AM130" s="30"/>
      <c r="AN130" s="42"/>
      <c r="AO130" s="73"/>
      <c r="AP130" s="73"/>
      <c r="AQ130" s="73"/>
    </row>
    <row r="131" spans="1:43" s="61" customFormat="1" x14ac:dyDescent="0.25">
      <c r="A131" s="126"/>
      <c r="B131" s="65"/>
      <c r="C131" s="42"/>
      <c r="E131" s="29"/>
      <c r="F131" s="65"/>
      <c r="G131" s="56"/>
      <c r="H131" s="36"/>
      <c r="I131" s="37"/>
      <c r="J131" s="37"/>
      <c r="K131" s="37"/>
      <c r="L131" s="29" t="s">
        <v>2711</v>
      </c>
      <c r="M131" s="119">
        <v>0.69465677407978377</v>
      </c>
      <c r="N131" s="100">
        <v>127</v>
      </c>
      <c r="O131" s="114"/>
      <c r="P131" s="29"/>
      <c r="Q131" s="127"/>
      <c r="R131" s="56"/>
      <c r="S131" s="37"/>
      <c r="T131" s="37"/>
      <c r="U131" s="37"/>
      <c r="V131" s="40"/>
      <c r="W131" s="29"/>
      <c r="X131" s="65"/>
      <c r="Y131" s="42"/>
      <c r="AA131" s="29"/>
      <c r="AB131" s="127"/>
      <c r="AC131" s="41"/>
      <c r="AD131" s="68"/>
      <c r="AE131" s="37"/>
      <c r="AF131" s="37"/>
      <c r="AH131" s="129"/>
      <c r="AI131" s="30"/>
      <c r="AJ131" s="42"/>
      <c r="AL131" s="81"/>
      <c r="AM131" s="30"/>
      <c r="AN131" s="42"/>
      <c r="AO131" s="73"/>
      <c r="AP131" s="73"/>
      <c r="AQ131" s="73"/>
    </row>
    <row r="132" spans="1:43" s="61" customFormat="1" x14ac:dyDescent="0.25">
      <c r="A132" s="126"/>
      <c r="B132" s="65"/>
      <c r="C132" s="42"/>
      <c r="E132" s="29"/>
      <c r="F132" s="65"/>
      <c r="G132" s="56"/>
      <c r="H132" s="36"/>
      <c r="I132" s="37"/>
      <c r="J132" s="37"/>
      <c r="K132" s="37"/>
      <c r="L132" s="29" t="s">
        <v>2709</v>
      </c>
      <c r="M132" s="119">
        <v>0.66178481256867716</v>
      </c>
      <c r="N132" s="100">
        <v>128</v>
      </c>
      <c r="O132" s="114"/>
      <c r="P132" s="29"/>
      <c r="Q132" s="127"/>
      <c r="R132" s="56"/>
      <c r="S132" s="37"/>
      <c r="T132" s="37"/>
      <c r="U132" s="37"/>
      <c r="V132" s="40"/>
      <c r="W132" s="29"/>
      <c r="X132" s="65"/>
      <c r="Y132" s="42"/>
      <c r="AA132" s="29"/>
      <c r="AB132" s="127"/>
      <c r="AC132" s="41"/>
      <c r="AD132" s="68"/>
      <c r="AE132" s="37"/>
      <c r="AF132" s="37"/>
      <c r="AH132" s="129"/>
      <c r="AI132" s="30"/>
      <c r="AJ132" s="42"/>
      <c r="AL132" s="81"/>
      <c r="AM132" s="30"/>
      <c r="AN132" s="42"/>
      <c r="AO132" s="73"/>
      <c r="AP132" s="73"/>
      <c r="AQ132" s="73"/>
    </row>
    <row r="133" spans="1:43" s="61" customFormat="1" x14ac:dyDescent="0.25">
      <c r="A133" s="126"/>
      <c r="B133" s="65"/>
      <c r="C133" s="42"/>
      <c r="E133" s="29"/>
      <c r="F133" s="65"/>
      <c r="G133" s="56"/>
      <c r="H133" s="36"/>
      <c r="I133" s="37"/>
      <c r="J133" s="37"/>
      <c r="K133" s="37"/>
      <c r="L133" s="29" t="s">
        <v>2729</v>
      </c>
      <c r="M133" s="119">
        <v>0.63400545570644995</v>
      </c>
      <c r="N133" s="100">
        <v>129</v>
      </c>
      <c r="O133" s="114"/>
      <c r="P133" s="29"/>
      <c r="Q133" s="127"/>
      <c r="R133" s="56"/>
      <c r="S133" s="37"/>
      <c r="T133" s="37"/>
      <c r="U133" s="37"/>
      <c r="V133" s="40"/>
      <c r="W133" s="29"/>
      <c r="X133" s="65"/>
      <c r="Y133" s="42"/>
      <c r="AA133" s="29"/>
      <c r="AB133" s="127"/>
      <c r="AC133" s="41"/>
      <c r="AD133" s="68"/>
      <c r="AE133" s="37"/>
      <c r="AF133" s="37"/>
      <c r="AH133" s="129"/>
      <c r="AI133" s="30"/>
      <c r="AJ133" s="42"/>
      <c r="AL133" s="81"/>
      <c r="AM133" s="30"/>
      <c r="AN133" s="42"/>
      <c r="AO133" s="73"/>
      <c r="AP133" s="73"/>
      <c r="AQ133" s="73"/>
    </row>
    <row r="134" spans="1:43" s="61" customFormat="1" x14ac:dyDescent="0.25">
      <c r="A134" s="126"/>
      <c r="B134" s="65"/>
      <c r="C134" s="42"/>
      <c r="E134" s="29"/>
      <c r="F134" s="65"/>
      <c r="G134" s="56"/>
      <c r="H134" s="36"/>
      <c r="I134" s="37"/>
      <c r="J134" s="37"/>
      <c r="K134" s="37"/>
      <c r="L134" s="126"/>
      <c r="M134" s="127"/>
      <c r="N134" s="42"/>
      <c r="P134" s="29"/>
      <c r="Q134" s="127"/>
      <c r="R134" s="56"/>
      <c r="S134" s="37"/>
      <c r="T134" s="37"/>
      <c r="U134" s="37"/>
      <c r="V134" s="40"/>
      <c r="W134" s="29"/>
      <c r="X134" s="65"/>
      <c r="Y134" s="42"/>
      <c r="AA134" s="29"/>
      <c r="AB134" s="127"/>
      <c r="AC134" s="41"/>
      <c r="AD134" s="68"/>
      <c r="AE134" s="37"/>
      <c r="AF134" s="37"/>
      <c r="AH134" s="129"/>
      <c r="AI134" s="30"/>
      <c r="AJ134" s="42"/>
      <c r="AL134" s="81"/>
      <c r="AM134" s="30"/>
      <c r="AN134" s="42"/>
      <c r="AO134" s="73"/>
      <c r="AP134" s="73"/>
      <c r="AQ134" s="73"/>
    </row>
    <row r="135" spans="1:43" s="61" customFormat="1" x14ac:dyDescent="0.25">
      <c r="A135" s="126"/>
      <c r="B135" s="65"/>
      <c r="C135" s="42"/>
      <c r="E135" s="29"/>
      <c r="F135" s="65"/>
      <c r="G135" s="56"/>
      <c r="H135" s="36"/>
      <c r="I135" s="37"/>
      <c r="J135" s="37"/>
      <c r="K135" s="37"/>
      <c r="L135" s="126"/>
      <c r="M135" s="127"/>
      <c r="N135" s="42"/>
      <c r="P135" s="29"/>
      <c r="Q135" s="127"/>
      <c r="R135" s="56"/>
      <c r="S135" s="37"/>
      <c r="T135" s="37"/>
      <c r="U135" s="37"/>
      <c r="V135" s="40"/>
      <c r="W135" s="29"/>
      <c r="X135" s="65"/>
      <c r="Y135" s="42"/>
      <c r="AA135" s="29"/>
      <c r="AB135" s="127"/>
      <c r="AC135" s="41"/>
      <c r="AD135" s="68"/>
      <c r="AE135" s="37"/>
      <c r="AF135" s="37"/>
      <c r="AH135" s="129"/>
      <c r="AI135" s="30"/>
      <c r="AJ135" s="42"/>
      <c r="AL135" s="81"/>
      <c r="AM135" s="30"/>
      <c r="AN135" s="42"/>
      <c r="AO135" s="73"/>
      <c r="AP135" s="73"/>
      <c r="AQ135" s="73"/>
    </row>
    <row r="136" spans="1:43" s="61" customFormat="1" x14ac:dyDescent="0.25">
      <c r="A136" s="126"/>
      <c r="B136" s="65"/>
      <c r="C136" s="42"/>
      <c r="E136" s="29"/>
      <c r="F136" s="65"/>
      <c r="G136" s="56"/>
      <c r="H136" s="36"/>
      <c r="I136" s="37"/>
      <c r="J136" s="37"/>
      <c r="K136" s="37"/>
      <c r="L136" s="29"/>
      <c r="M136" s="56"/>
      <c r="N136" s="56"/>
      <c r="O136" s="58"/>
      <c r="P136" s="29"/>
      <c r="Q136" s="56"/>
      <c r="R136" s="56"/>
      <c r="S136" s="37"/>
      <c r="T136" s="37"/>
      <c r="U136" s="37"/>
      <c r="V136" s="40"/>
      <c r="W136" s="29"/>
      <c r="X136" s="65"/>
      <c r="Y136" s="42"/>
      <c r="AA136" s="29"/>
      <c r="AB136" s="127"/>
      <c r="AC136" s="41"/>
      <c r="AD136" s="68"/>
      <c r="AE136" s="37"/>
      <c r="AF136" s="37"/>
      <c r="AH136" s="129"/>
      <c r="AI136" s="30"/>
      <c r="AJ136" s="42"/>
      <c r="AL136" s="81"/>
      <c r="AM136" s="30"/>
      <c r="AN136" s="42"/>
      <c r="AO136" s="73"/>
      <c r="AP136" s="73"/>
      <c r="AQ136" s="73"/>
    </row>
    <row r="137" spans="1:43" s="61" customFormat="1" x14ac:dyDescent="0.25">
      <c r="A137" s="126"/>
      <c r="B137" s="65"/>
      <c r="C137" s="42"/>
      <c r="E137" s="29"/>
      <c r="F137" s="65"/>
      <c r="G137" s="56"/>
      <c r="H137" s="36"/>
      <c r="I137" s="37"/>
      <c r="J137" s="37"/>
      <c r="K137" s="37"/>
      <c r="L137" s="29"/>
      <c r="M137" s="56"/>
      <c r="N137" s="56"/>
      <c r="O137" s="58"/>
      <c r="P137" s="29"/>
      <c r="Q137" s="56"/>
      <c r="R137" s="56"/>
      <c r="S137" s="37"/>
      <c r="T137" s="37"/>
      <c r="U137" s="37"/>
      <c r="V137" s="40"/>
      <c r="W137" s="29"/>
      <c r="X137" s="65"/>
      <c r="Y137" s="42"/>
      <c r="AA137" s="29"/>
      <c r="AB137" s="127"/>
      <c r="AC137" s="41"/>
      <c r="AD137" s="68"/>
      <c r="AE137" s="37"/>
      <c r="AF137" s="37"/>
      <c r="AH137" s="129"/>
      <c r="AI137" s="30"/>
      <c r="AJ137" s="42"/>
      <c r="AL137" s="81"/>
      <c r="AM137" s="30"/>
      <c r="AN137" s="42"/>
      <c r="AO137" s="73"/>
      <c r="AP137" s="73"/>
      <c r="AQ137" s="73"/>
    </row>
    <row r="138" spans="1:43" s="61" customFormat="1" x14ac:dyDescent="0.25">
      <c r="A138" s="126"/>
      <c r="B138" s="65"/>
      <c r="C138" s="42"/>
      <c r="E138" s="29"/>
      <c r="F138" s="65"/>
      <c r="G138" s="56"/>
      <c r="H138" s="36"/>
      <c r="I138" s="37"/>
      <c r="J138" s="37"/>
      <c r="K138" s="37"/>
      <c r="L138" s="29"/>
      <c r="M138" s="56"/>
      <c r="N138" s="56"/>
      <c r="O138" s="58"/>
      <c r="P138" s="29"/>
      <c r="Q138" s="56"/>
      <c r="R138" s="56"/>
      <c r="S138" s="37"/>
      <c r="T138" s="37"/>
      <c r="U138" s="37"/>
      <c r="V138" s="40"/>
      <c r="W138" s="29"/>
      <c r="X138" s="65"/>
      <c r="Y138" s="42"/>
      <c r="AA138" s="29"/>
      <c r="AB138" s="127"/>
      <c r="AC138" s="41"/>
      <c r="AD138" s="68"/>
      <c r="AE138" s="37"/>
      <c r="AF138" s="37"/>
      <c r="AH138" s="129"/>
      <c r="AI138" s="30"/>
      <c r="AJ138" s="42"/>
      <c r="AL138" s="81"/>
      <c r="AM138" s="30"/>
      <c r="AN138" s="42"/>
      <c r="AO138" s="73"/>
      <c r="AP138" s="73"/>
      <c r="AQ138" s="73"/>
    </row>
    <row r="139" spans="1:43" s="61" customFormat="1" x14ac:dyDescent="0.25">
      <c r="A139" s="126"/>
      <c r="B139" s="65"/>
      <c r="C139" s="42"/>
      <c r="E139" s="29"/>
      <c r="F139" s="65"/>
      <c r="G139" s="56"/>
      <c r="H139" s="36"/>
      <c r="I139" s="37"/>
      <c r="J139" s="37"/>
      <c r="K139" s="37"/>
      <c r="L139" s="29"/>
      <c r="M139" s="56"/>
      <c r="N139" s="56"/>
      <c r="O139" s="58"/>
      <c r="P139" s="29"/>
      <c r="Q139" s="56"/>
      <c r="R139" s="56"/>
      <c r="S139" s="37"/>
      <c r="T139" s="37"/>
      <c r="U139" s="37"/>
      <c r="V139" s="40"/>
      <c r="W139" s="29"/>
      <c r="X139" s="65"/>
      <c r="Y139" s="42"/>
      <c r="AA139" s="29"/>
      <c r="AB139" s="127"/>
      <c r="AC139" s="41"/>
      <c r="AD139" s="68"/>
      <c r="AE139" s="37"/>
      <c r="AF139" s="37"/>
      <c r="AH139" s="129"/>
      <c r="AI139" s="30"/>
      <c r="AJ139" s="42"/>
      <c r="AL139" s="81"/>
      <c r="AM139" s="30"/>
      <c r="AN139" s="42"/>
      <c r="AO139" s="73"/>
      <c r="AP139" s="73"/>
      <c r="AQ139" s="73"/>
    </row>
    <row r="140" spans="1:43" s="61" customFormat="1" x14ac:dyDescent="0.25">
      <c r="A140" s="126"/>
      <c r="B140" s="65"/>
      <c r="C140" s="42"/>
      <c r="E140" s="29"/>
      <c r="F140" s="65"/>
      <c r="G140" s="56"/>
      <c r="H140" s="36"/>
      <c r="I140" s="37"/>
      <c r="J140" s="37"/>
      <c r="K140" s="37"/>
      <c r="L140" s="29"/>
      <c r="M140" s="56"/>
      <c r="N140" s="56"/>
      <c r="O140" s="58"/>
      <c r="P140" s="29"/>
      <c r="Q140" s="56"/>
      <c r="R140" s="56"/>
      <c r="S140" s="37"/>
      <c r="T140" s="37"/>
      <c r="U140" s="37"/>
      <c r="V140" s="40"/>
      <c r="W140" s="29"/>
      <c r="X140" s="65"/>
      <c r="Y140" s="42"/>
      <c r="AA140" s="29"/>
      <c r="AB140" s="127"/>
      <c r="AC140" s="41"/>
      <c r="AD140" s="68"/>
      <c r="AE140" s="37"/>
      <c r="AF140" s="37"/>
      <c r="AH140" s="129"/>
      <c r="AI140" s="30"/>
      <c r="AJ140" s="42"/>
      <c r="AL140" s="81"/>
      <c r="AM140" s="30"/>
      <c r="AN140" s="42"/>
      <c r="AO140" s="73"/>
      <c r="AP140" s="73"/>
      <c r="AQ140" s="73"/>
    </row>
    <row r="141" spans="1:43" s="61" customFormat="1" x14ac:dyDescent="0.25">
      <c r="A141" s="126"/>
      <c r="B141" s="65"/>
      <c r="C141" s="42"/>
      <c r="E141" s="29"/>
      <c r="F141" s="65"/>
      <c r="G141" s="56"/>
      <c r="H141" s="36"/>
      <c r="I141" s="37"/>
      <c r="J141" s="37"/>
      <c r="K141" s="37"/>
      <c r="L141" s="29"/>
      <c r="M141" s="56"/>
      <c r="N141" s="56"/>
      <c r="O141" s="58"/>
      <c r="P141" s="29"/>
      <c r="Q141" s="56"/>
      <c r="R141" s="56"/>
      <c r="S141" s="37"/>
      <c r="T141" s="37"/>
      <c r="U141" s="37"/>
      <c r="V141" s="40"/>
      <c r="W141" s="29"/>
      <c r="X141" s="65"/>
      <c r="Y141" s="42"/>
      <c r="AA141" s="29"/>
      <c r="AB141" s="127"/>
      <c r="AC141" s="41"/>
      <c r="AD141" s="68"/>
      <c r="AE141" s="37"/>
      <c r="AF141" s="37"/>
      <c r="AH141" s="129"/>
      <c r="AI141" s="30"/>
      <c r="AJ141" s="42"/>
      <c r="AL141" s="81"/>
      <c r="AM141" s="30"/>
      <c r="AN141" s="42"/>
      <c r="AO141" s="73"/>
      <c r="AP141" s="73"/>
      <c r="AQ141" s="73"/>
    </row>
    <row r="142" spans="1:43" s="61" customFormat="1" x14ac:dyDescent="0.25">
      <c r="A142" s="126"/>
      <c r="B142" s="65"/>
      <c r="C142" s="42"/>
      <c r="E142" s="29"/>
      <c r="F142" s="65"/>
      <c r="G142" s="56"/>
      <c r="H142" s="36"/>
      <c r="I142" s="37"/>
      <c r="J142" s="37"/>
      <c r="K142" s="37"/>
      <c r="L142" s="29"/>
      <c r="M142" s="56"/>
      <c r="N142" s="56"/>
      <c r="O142" s="58"/>
      <c r="P142" s="29"/>
      <c r="Q142" s="56"/>
      <c r="R142" s="56"/>
      <c r="S142" s="37"/>
      <c r="T142" s="37"/>
      <c r="U142" s="37"/>
      <c r="V142" s="40"/>
      <c r="W142" s="29"/>
      <c r="X142" s="65"/>
      <c r="Y142" s="42"/>
      <c r="AA142" s="29"/>
      <c r="AB142" s="127"/>
      <c r="AC142" s="41"/>
      <c r="AD142" s="68"/>
      <c r="AE142" s="37"/>
      <c r="AF142" s="37"/>
      <c r="AH142" s="129"/>
      <c r="AI142" s="30"/>
      <c r="AJ142" s="42"/>
      <c r="AL142" s="81"/>
      <c r="AM142" s="30"/>
      <c r="AN142" s="42"/>
      <c r="AO142" s="73"/>
      <c r="AP142" s="73"/>
      <c r="AQ142" s="73"/>
    </row>
    <row r="143" spans="1:43" s="61" customFormat="1" x14ac:dyDescent="0.25">
      <c r="A143" s="126"/>
      <c r="B143" s="65"/>
      <c r="C143" s="42"/>
      <c r="E143" s="29"/>
      <c r="F143" s="65"/>
      <c r="G143" s="56"/>
      <c r="H143" s="36"/>
      <c r="I143" s="37"/>
      <c r="J143" s="37"/>
      <c r="K143" s="37"/>
      <c r="L143" s="29"/>
      <c r="M143" s="56"/>
      <c r="N143" s="56"/>
      <c r="O143" s="58"/>
      <c r="P143" s="29"/>
      <c r="Q143" s="56"/>
      <c r="R143" s="56"/>
      <c r="S143" s="37"/>
      <c r="T143" s="37"/>
      <c r="U143" s="37"/>
      <c r="V143" s="40"/>
      <c r="W143" s="29"/>
      <c r="X143" s="65"/>
      <c r="Y143" s="42"/>
      <c r="AA143" s="29"/>
      <c r="AB143" s="127"/>
      <c r="AC143" s="41"/>
      <c r="AD143" s="68"/>
      <c r="AE143" s="37"/>
      <c r="AF143" s="37"/>
      <c r="AH143" s="129"/>
      <c r="AI143" s="30"/>
      <c r="AJ143" s="42"/>
      <c r="AL143" s="81"/>
      <c r="AM143" s="30"/>
      <c r="AN143" s="42"/>
      <c r="AO143" s="73"/>
      <c r="AP143" s="73"/>
      <c r="AQ143" s="73"/>
    </row>
    <row r="144" spans="1:43" s="61" customFormat="1" x14ac:dyDescent="0.25">
      <c r="A144" s="126"/>
      <c r="B144" s="65"/>
      <c r="C144" s="42"/>
      <c r="E144" s="29"/>
      <c r="F144" s="65"/>
      <c r="G144" s="56"/>
      <c r="H144" s="36"/>
      <c r="I144" s="37"/>
      <c r="J144" s="37"/>
      <c r="K144" s="37"/>
      <c r="L144" s="29"/>
      <c r="M144" s="56"/>
      <c r="N144" s="56"/>
      <c r="O144" s="58"/>
      <c r="P144" s="29"/>
      <c r="Q144" s="56"/>
      <c r="R144" s="56"/>
      <c r="S144" s="37"/>
      <c r="T144" s="37"/>
      <c r="U144" s="37"/>
      <c r="V144" s="40"/>
      <c r="W144" s="29"/>
      <c r="X144" s="65"/>
      <c r="Y144" s="42"/>
      <c r="AA144" s="29"/>
      <c r="AB144" s="127"/>
      <c r="AC144" s="41"/>
      <c r="AD144" s="68"/>
      <c r="AE144" s="37"/>
      <c r="AF144" s="37"/>
      <c r="AH144" s="129"/>
      <c r="AI144" s="30"/>
      <c r="AJ144" s="42"/>
      <c r="AL144" s="81"/>
      <c r="AM144" s="30"/>
      <c r="AN144" s="42"/>
      <c r="AO144" s="73"/>
      <c r="AP144" s="73"/>
      <c r="AQ144" s="73"/>
    </row>
    <row r="145" spans="1:43" s="61" customFormat="1" x14ac:dyDescent="0.25">
      <c r="A145" s="126"/>
      <c r="B145" s="65"/>
      <c r="C145" s="42"/>
      <c r="E145" s="29"/>
      <c r="F145" s="65"/>
      <c r="G145" s="56"/>
      <c r="H145" s="36"/>
      <c r="I145" s="37"/>
      <c r="J145" s="37"/>
      <c r="K145" s="37"/>
      <c r="L145" s="29"/>
      <c r="M145" s="56"/>
      <c r="N145" s="56"/>
      <c r="O145" s="58"/>
      <c r="P145" s="29"/>
      <c r="Q145" s="56"/>
      <c r="R145" s="56"/>
      <c r="S145" s="37"/>
      <c r="T145" s="37"/>
      <c r="U145" s="37"/>
      <c r="V145" s="40"/>
      <c r="W145" s="29"/>
      <c r="X145" s="65"/>
      <c r="Y145" s="42"/>
      <c r="AA145" s="29"/>
      <c r="AB145" s="127"/>
      <c r="AC145" s="41"/>
      <c r="AD145" s="68"/>
      <c r="AE145" s="37"/>
      <c r="AF145" s="37"/>
      <c r="AH145" s="129"/>
      <c r="AI145" s="30"/>
      <c r="AJ145" s="42"/>
      <c r="AL145" s="81"/>
      <c r="AM145" s="30"/>
      <c r="AN145" s="42"/>
      <c r="AO145" s="73"/>
      <c r="AP145" s="73"/>
      <c r="AQ145" s="73"/>
    </row>
    <row r="146" spans="1:43" s="61" customFormat="1" x14ac:dyDescent="0.25">
      <c r="A146" s="126"/>
      <c r="B146" s="65"/>
      <c r="C146" s="42"/>
      <c r="E146" s="29"/>
      <c r="F146" s="65"/>
      <c r="G146" s="56"/>
      <c r="H146" s="36"/>
      <c r="I146" s="37"/>
      <c r="J146" s="37"/>
      <c r="K146" s="37"/>
      <c r="L146" s="29"/>
      <c r="M146" s="56"/>
      <c r="N146" s="56"/>
      <c r="O146" s="58"/>
      <c r="P146" s="29"/>
      <c r="Q146" s="56"/>
      <c r="R146" s="56"/>
      <c r="S146" s="37"/>
      <c r="T146" s="37"/>
      <c r="U146" s="37"/>
      <c r="V146" s="40"/>
      <c r="W146" s="29"/>
      <c r="X146" s="65"/>
      <c r="Y146" s="42"/>
      <c r="AA146" s="29"/>
      <c r="AB146" s="127"/>
      <c r="AC146" s="41"/>
      <c r="AD146" s="68"/>
      <c r="AE146" s="37"/>
      <c r="AF146" s="37"/>
      <c r="AH146" s="129"/>
      <c r="AI146" s="30"/>
      <c r="AJ146" s="42"/>
      <c r="AL146" s="81"/>
      <c r="AM146" s="30"/>
      <c r="AN146" s="42"/>
      <c r="AO146" s="73"/>
      <c r="AP146" s="73"/>
      <c r="AQ146" s="73"/>
    </row>
    <row r="147" spans="1:43" s="61" customFormat="1" x14ac:dyDescent="0.25">
      <c r="A147" s="126"/>
      <c r="B147" s="65"/>
      <c r="C147" s="42"/>
      <c r="E147" s="29"/>
      <c r="F147" s="65"/>
      <c r="G147" s="56"/>
      <c r="H147" s="36"/>
      <c r="I147" s="37"/>
      <c r="J147" s="37"/>
      <c r="K147" s="37"/>
      <c r="L147" s="29"/>
      <c r="M147" s="56"/>
      <c r="N147" s="56"/>
      <c r="O147" s="58"/>
      <c r="P147" s="29"/>
      <c r="Q147" s="56"/>
      <c r="R147" s="56"/>
      <c r="S147" s="37"/>
      <c r="T147" s="37"/>
      <c r="U147" s="37"/>
      <c r="V147" s="40"/>
      <c r="W147" s="29"/>
      <c r="X147" s="65"/>
      <c r="Y147" s="42"/>
      <c r="AA147" s="29"/>
      <c r="AB147" s="127"/>
      <c r="AC147" s="41"/>
      <c r="AD147" s="68"/>
      <c r="AE147" s="37"/>
      <c r="AF147" s="37"/>
      <c r="AH147" s="129"/>
      <c r="AI147" s="30"/>
      <c r="AJ147" s="42"/>
      <c r="AL147" s="81"/>
      <c r="AM147" s="30"/>
      <c r="AN147" s="42"/>
      <c r="AO147" s="73"/>
      <c r="AP147" s="73"/>
      <c r="AQ147" s="73"/>
    </row>
    <row r="148" spans="1:43" s="61" customFormat="1" x14ac:dyDescent="0.25">
      <c r="A148" s="126"/>
      <c r="B148" s="65"/>
      <c r="C148" s="42"/>
      <c r="E148" s="29"/>
      <c r="F148" s="65"/>
      <c r="G148" s="56"/>
      <c r="H148" s="36"/>
      <c r="I148" s="37"/>
      <c r="J148" s="37"/>
      <c r="K148" s="37"/>
      <c r="L148" s="29"/>
      <c r="M148" s="56"/>
      <c r="N148" s="56"/>
      <c r="O148" s="58"/>
      <c r="P148" s="29"/>
      <c r="Q148" s="56"/>
      <c r="R148" s="56"/>
      <c r="S148" s="37"/>
      <c r="T148" s="37"/>
      <c r="U148" s="37"/>
      <c r="V148" s="40"/>
      <c r="W148" s="29"/>
      <c r="X148" s="65"/>
      <c r="Y148" s="42"/>
      <c r="AA148" s="29"/>
      <c r="AB148" s="127"/>
      <c r="AC148" s="41"/>
      <c r="AD148" s="68"/>
      <c r="AE148" s="37"/>
      <c r="AF148" s="37"/>
      <c r="AH148" s="129"/>
      <c r="AI148" s="30"/>
      <c r="AJ148" s="42"/>
      <c r="AL148" s="81"/>
      <c r="AM148" s="30"/>
      <c r="AN148" s="42"/>
      <c r="AO148" s="73"/>
      <c r="AP148" s="73"/>
      <c r="AQ148" s="73"/>
    </row>
    <row r="149" spans="1:43" s="61" customFormat="1" x14ac:dyDescent="0.25">
      <c r="A149" s="126"/>
      <c r="B149" s="65"/>
      <c r="C149" s="42"/>
      <c r="E149" s="29"/>
      <c r="F149" s="65"/>
      <c r="G149" s="56"/>
      <c r="H149" s="36"/>
      <c r="I149" s="37"/>
      <c r="J149" s="37"/>
      <c r="K149" s="37"/>
      <c r="L149" s="29"/>
      <c r="M149" s="56"/>
      <c r="N149" s="56"/>
      <c r="O149" s="58"/>
      <c r="P149" s="29"/>
      <c r="Q149" s="56"/>
      <c r="R149" s="56"/>
      <c r="S149" s="37"/>
      <c r="T149" s="37"/>
      <c r="U149" s="37"/>
      <c r="V149" s="40"/>
      <c r="W149" s="44"/>
      <c r="X149" s="31"/>
      <c r="Y149" s="41"/>
      <c r="Z149" s="40"/>
      <c r="AA149" s="44"/>
      <c r="AB149" s="31"/>
      <c r="AC149" s="41"/>
      <c r="AD149" s="68"/>
      <c r="AE149" s="37"/>
      <c r="AF149" s="37"/>
      <c r="AH149" s="81"/>
      <c r="AI149" s="30"/>
      <c r="AJ149" s="42"/>
      <c r="AL149" s="81"/>
      <c r="AM149" s="30"/>
      <c r="AN149" s="42"/>
      <c r="AO149" s="73"/>
      <c r="AP149" s="73"/>
      <c r="AQ149" s="73"/>
    </row>
    <row r="150" spans="1:43" s="61" customFormat="1" x14ac:dyDescent="0.25">
      <c r="A150" s="126"/>
      <c r="B150" s="65"/>
      <c r="C150" s="42"/>
      <c r="E150" s="29"/>
      <c r="F150" s="65"/>
      <c r="G150" s="56"/>
      <c r="H150" s="36"/>
      <c r="I150" s="37"/>
      <c r="J150" s="37"/>
      <c r="K150" s="37"/>
      <c r="L150" s="29"/>
      <c r="M150" s="56"/>
      <c r="N150" s="56"/>
      <c r="O150" s="58"/>
      <c r="P150" s="29"/>
      <c r="Q150" s="56"/>
      <c r="R150" s="56"/>
      <c r="S150" s="37"/>
      <c r="T150" s="37"/>
      <c r="U150" s="37"/>
      <c r="V150" s="40"/>
      <c r="W150" s="44"/>
      <c r="X150" s="31"/>
      <c r="Y150" s="41"/>
      <c r="Z150" s="40"/>
      <c r="AA150" s="44"/>
      <c r="AB150" s="31"/>
      <c r="AC150" s="41"/>
      <c r="AD150" s="68"/>
      <c r="AE150" s="37"/>
      <c r="AF150" s="37"/>
      <c r="AH150" s="81"/>
      <c r="AI150" s="30"/>
      <c r="AJ150" s="42"/>
      <c r="AL150" s="81"/>
      <c r="AM150" s="30"/>
      <c r="AN150" s="42"/>
      <c r="AO150" s="73"/>
      <c r="AP150" s="73"/>
      <c r="AQ150" s="73"/>
    </row>
    <row r="151" spans="1:43" s="61" customFormat="1" x14ac:dyDescent="0.25">
      <c r="A151" s="126"/>
      <c r="B151" s="65"/>
      <c r="C151" s="42"/>
      <c r="E151" s="29"/>
      <c r="F151" s="65"/>
      <c r="G151" s="56"/>
      <c r="H151" s="36"/>
      <c r="I151" s="37"/>
      <c r="J151" s="37"/>
      <c r="K151" s="37"/>
      <c r="L151" s="29"/>
      <c r="M151" s="56"/>
      <c r="N151" s="56"/>
      <c r="O151" s="58"/>
      <c r="P151" s="29"/>
      <c r="Q151" s="56"/>
      <c r="R151" s="56"/>
      <c r="S151" s="37"/>
      <c r="T151" s="37"/>
      <c r="U151" s="37"/>
      <c r="V151" s="40"/>
      <c r="W151" s="44"/>
      <c r="X151" s="31"/>
      <c r="Y151" s="41"/>
      <c r="Z151" s="40"/>
      <c r="AA151" s="44"/>
      <c r="AB151" s="31"/>
      <c r="AC151" s="41"/>
      <c r="AD151" s="68"/>
      <c r="AE151" s="37"/>
      <c r="AF151" s="37"/>
      <c r="AH151" s="81"/>
      <c r="AI151" s="30"/>
      <c r="AJ151" s="42"/>
      <c r="AL151" s="81"/>
      <c r="AM151" s="30"/>
      <c r="AN151" s="42"/>
      <c r="AO151" s="73"/>
      <c r="AP151" s="73"/>
      <c r="AQ151" s="73"/>
    </row>
    <row r="152" spans="1:43" s="61" customFormat="1" x14ac:dyDescent="0.25">
      <c r="A152" s="126"/>
      <c r="B152" s="65"/>
      <c r="C152" s="42"/>
      <c r="E152" s="29"/>
      <c r="F152" s="65"/>
      <c r="G152" s="56"/>
      <c r="H152" s="36"/>
      <c r="I152" s="37"/>
      <c r="J152" s="37"/>
      <c r="K152" s="37"/>
      <c r="L152" s="29"/>
      <c r="M152" s="56"/>
      <c r="N152" s="56"/>
      <c r="O152" s="58"/>
      <c r="P152" s="29"/>
      <c r="Q152" s="56"/>
      <c r="R152" s="56"/>
      <c r="S152" s="37"/>
      <c r="T152" s="37"/>
      <c r="U152" s="37"/>
      <c r="V152" s="40"/>
      <c r="W152" s="44"/>
      <c r="X152" s="31"/>
      <c r="Y152" s="41"/>
      <c r="Z152" s="40"/>
      <c r="AA152" s="44"/>
      <c r="AB152" s="31"/>
      <c r="AC152" s="41"/>
      <c r="AD152" s="68"/>
      <c r="AE152" s="37"/>
      <c r="AF152" s="37"/>
      <c r="AH152" s="81"/>
      <c r="AI152" s="30"/>
      <c r="AJ152" s="42"/>
      <c r="AL152" s="81"/>
      <c r="AM152" s="30"/>
      <c r="AN152" s="42"/>
      <c r="AO152" s="73"/>
      <c r="AP152" s="73"/>
      <c r="AQ152" s="73"/>
    </row>
    <row r="153" spans="1:43" s="61" customFormat="1" x14ac:dyDescent="0.25">
      <c r="A153" s="126"/>
      <c r="B153" s="65"/>
      <c r="C153" s="42"/>
      <c r="E153" s="29"/>
      <c r="F153" s="65"/>
      <c r="G153" s="56"/>
      <c r="H153" s="36"/>
      <c r="I153" s="37"/>
      <c r="J153" s="37"/>
      <c r="K153" s="37"/>
      <c r="L153" s="29"/>
      <c r="M153" s="56"/>
      <c r="N153" s="56"/>
      <c r="O153" s="58"/>
      <c r="P153" s="29"/>
      <c r="Q153" s="56"/>
      <c r="R153" s="56"/>
      <c r="S153" s="37"/>
      <c r="T153" s="37"/>
      <c r="U153" s="37"/>
      <c r="V153" s="44"/>
      <c r="W153" s="44"/>
      <c r="X153" s="31"/>
      <c r="Y153" s="41"/>
      <c r="Z153" s="40"/>
      <c r="AA153" s="44"/>
      <c r="AB153" s="31"/>
      <c r="AC153" s="41"/>
      <c r="AD153" s="68"/>
      <c r="AE153" s="37"/>
      <c r="AF153" s="37"/>
      <c r="AH153" s="81"/>
      <c r="AI153" s="30"/>
      <c r="AJ153" s="42"/>
      <c r="AL153" s="81"/>
      <c r="AM153" s="30"/>
      <c r="AN153" s="42"/>
      <c r="AO153" s="73"/>
      <c r="AP153" s="73"/>
      <c r="AQ153" s="73"/>
    </row>
    <row r="154" spans="1:43" s="61" customFormat="1" x14ac:dyDescent="0.25">
      <c r="A154" s="126"/>
      <c r="B154" s="65"/>
      <c r="C154" s="42"/>
      <c r="E154" s="29"/>
      <c r="F154" s="65"/>
      <c r="G154" s="56"/>
      <c r="H154" s="36"/>
      <c r="I154" s="37"/>
      <c r="J154" s="37"/>
      <c r="K154" s="37"/>
      <c r="L154" s="29"/>
      <c r="M154" s="56"/>
      <c r="N154" s="56"/>
      <c r="O154" s="58"/>
      <c r="P154" s="29"/>
      <c r="Q154" s="56"/>
      <c r="R154" s="56"/>
      <c r="S154" s="37"/>
      <c r="T154" s="37"/>
      <c r="U154" s="37"/>
      <c r="V154" s="40"/>
      <c r="W154" s="44"/>
      <c r="X154" s="31"/>
      <c r="Y154" s="41"/>
      <c r="Z154" s="40"/>
      <c r="AA154" s="44"/>
      <c r="AB154" s="31"/>
      <c r="AC154" s="41"/>
      <c r="AD154" s="68"/>
      <c r="AE154" s="37"/>
      <c r="AF154" s="37"/>
      <c r="AH154" s="81"/>
      <c r="AI154" s="30"/>
      <c r="AJ154" s="42"/>
      <c r="AL154" s="81"/>
      <c r="AM154" s="30"/>
      <c r="AN154" s="42"/>
      <c r="AO154" s="73"/>
      <c r="AP154" s="73"/>
      <c r="AQ154" s="73"/>
    </row>
    <row r="155" spans="1:43" s="61" customFormat="1" x14ac:dyDescent="0.25">
      <c r="A155" s="126"/>
      <c r="B155" s="65"/>
      <c r="C155" s="42"/>
      <c r="E155" s="29"/>
      <c r="F155" s="65"/>
      <c r="G155" s="56"/>
      <c r="H155" s="36"/>
      <c r="I155" s="37"/>
      <c r="J155" s="37"/>
      <c r="K155" s="37"/>
      <c r="L155" s="29"/>
      <c r="M155" s="56"/>
      <c r="N155" s="56"/>
      <c r="O155" s="58"/>
      <c r="P155" s="29"/>
      <c r="Q155" s="56"/>
      <c r="R155" s="56"/>
      <c r="S155" s="37"/>
      <c r="T155" s="37"/>
      <c r="U155" s="37"/>
      <c r="V155" s="40"/>
      <c r="W155" s="44"/>
      <c r="X155" s="31"/>
      <c r="Y155" s="41"/>
      <c r="Z155" s="40"/>
      <c r="AA155" s="44"/>
      <c r="AB155" s="31"/>
      <c r="AC155" s="41"/>
      <c r="AD155" s="68"/>
      <c r="AE155" s="37"/>
      <c r="AF155" s="37"/>
      <c r="AH155" s="81"/>
      <c r="AI155" s="30"/>
      <c r="AJ155" s="42"/>
      <c r="AL155" s="81"/>
      <c r="AM155" s="30"/>
      <c r="AN155" s="42"/>
      <c r="AO155" s="73"/>
      <c r="AP155" s="73"/>
      <c r="AQ155" s="73"/>
    </row>
    <row r="156" spans="1:43" s="61" customFormat="1" x14ac:dyDescent="0.25">
      <c r="A156" s="126"/>
      <c r="B156" s="65"/>
      <c r="C156" s="42"/>
      <c r="E156" s="29"/>
      <c r="F156" s="65"/>
      <c r="G156" s="56"/>
      <c r="H156" s="36"/>
      <c r="I156" s="37"/>
      <c r="J156" s="37"/>
      <c r="K156" s="37"/>
      <c r="L156" s="29"/>
      <c r="M156" s="56"/>
      <c r="N156" s="56"/>
      <c r="O156" s="58"/>
      <c r="P156" s="29"/>
      <c r="Q156" s="56"/>
      <c r="R156" s="56"/>
      <c r="S156" s="37"/>
      <c r="T156" s="37"/>
      <c r="U156" s="37"/>
      <c r="V156" s="40"/>
      <c r="W156" s="44"/>
      <c r="X156" s="31"/>
      <c r="Y156" s="41"/>
      <c r="Z156" s="40"/>
      <c r="AA156" s="44"/>
      <c r="AB156" s="31"/>
      <c r="AC156" s="41"/>
      <c r="AD156" s="68"/>
      <c r="AE156" s="37"/>
      <c r="AF156" s="37"/>
      <c r="AH156" s="81"/>
      <c r="AI156" s="30"/>
      <c r="AJ156" s="42"/>
      <c r="AL156" s="81"/>
      <c r="AM156" s="30"/>
      <c r="AN156" s="42"/>
      <c r="AO156" s="73"/>
      <c r="AP156" s="73"/>
      <c r="AQ156" s="73"/>
    </row>
    <row r="157" spans="1:43" s="61" customFormat="1" x14ac:dyDescent="0.25">
      <c r="A157" s="126"/>
      <c r="B157" s="65"/>
      <c r="C157" s="42"/>
      <c r="E157" s="29"/>
      <c r="F157" s="65"/>
      <c r="G157" s="56"/>
      <c r="H157" s="36"/>
      <c r="I157" s="37"/>
      <c r="J157" s="37"/>
      <c r="K157" s="37"/>
      <c r="L157" s="29"/>
      <c r="M157" s="56"/>
      <c r="N157" s="56"/>
      <c r="O157" s="58"/>
      <c r="P157" s="29"/>
      <c r="Q157" s="56"/>
      <c r="R157" s="56"/>
      <c r="S157" s="37"/>
      <c r="T157" s="37"/>
      <c r="U157" s="37"/>
      <c r="V157" s="40"/>
      <c r="W157" s="44"/>
      <c r="X157" s="31"/>
      <c r="Y157" s="41"/>
      <c r="Z157" s="40"/>
      <c r="AA157" s="44"/>
      <c r="AB157" s="31"/>
      <c r="AC157" s="41"/>
      <c r="AD157" s="68"/>
      <c r="AE157" s="37"/>
      <c r="AF157" s="37"/>
      <c r="AH157" s="81"/>
      <c r="AI157" s="30"/>
      <c r="AJ157" s="42"/>
      <c r="AL157" s="81"/>
      <c r="AM157" s="30"/>
      <c r="AN157" s="42"/>
      <c r="AO157" s="73"/>
      <c r="AP157" s="73"/>
      <c r="AQ157" s="73"/>
    </row>
    <row r="158" spans="1:43" s="61" customFormat="1" x14ac:dyDescent="0.25">
      <c r="A158" s="126"/>
      <c r="B158" s="65"/>
      <c r="C158" s="42"/>
      <c r="E158" s="29"/>
      <c r="F158" s="65"/>
      <c r="G158" s="56"/>
      <c r="H158" s="36"/>
      <c r="I158" s="37"/>
      <c r="J158" s="37"/>
      <c r="K158" s="37"/>
      <c r="L158" s="29"/>
      <c r="M158" s="56"/>
      <c r="N158" s="56"/>
      <c r="O158" s="58"/>
      <c r="P158" s="29"/>
      <c r="Q158" s="56"/>
      <c r="R158" s="56"/>
      <c r="S158" s="37"/>
      <c r="T158" s="37"/>
      <c r="U158" s="37"/>
      <c r="V158" s="40"/>
      <c r="W158" s="44"/>
      <c r="X158" s="31"/>
      <c r="Y158" s="41"/>
      <c r="Z158" s="40"/>
      <c r="AA158" s="44"/>
      <c r="AB158" s="31"/>
      <c r="AC158" s="41"/>
      <c r="AD158" s="68"/>
      <c r="AE158" s="37"/>
      <c r="AF158" s="37"/>
      <c r="AH158" s="81"/>
      <c r="AI158" s="30"/>
      <c r="AJ158" s="42"/>
      <c r="AL158" s="81"/>
      <c r="AM158" s="30"/>
      <c r="AN158" s="42"/>
      <c r="AO158" s="73"/>
      <c r="AP158" s="73"/>
      <c r="AQ158" s="73"/>
    </row>
    <row r="159" spans="1:43" s="61" customFormat="1" x14ac:dyDescent="0.25">
      <c r="A159" s="126"/>
      <c r="B159" s="65"/>
      <c r="C159" s="42"/>
      <c r="E159" s="29"/>
      <c r="F159" s="65"/>
      <c r="G159" s="56"/>
      <c r="H159" s="36"/>
      <c r="I159" s="37"/>
      <c r="J159" s="37"/>
      <c r="K159" s="37"/>
      <c r="L159" s="29"/>
      <c r="M159" s="56"/>
      <c r="N159" s="56"/>
      <c r="O159" s="58"/>
      <c r="P159" s="29"/>
      <c r="Q159" s="56"/>
      <c r="R159" s="56"/>
      <c r="S159" s="37"/>
      <c r="T159" s="37"/>
      <c r="U159" s="37"/>
      <c r="V159" s="40"/>
      <c r="W159" s="44"/>
      <c r="X159" s="31"/>
      <c r="Y159" s="41"/>
      <c r="Z159" s="40"/>
      <c r="AA159" s="44"/>
      <c r="AB159" s="31"/>
      <c r="AC159" s="41"/>
      <c r="AD159" s="68"/>
      <c r="AE159" s="37"/>
      <c r="AF159" s="37"/>
      <c r="AH159" s="81"/>
      <c r="AI159" s="30"/>
      <c r="AJ159" s="42"/>
      <c r="AL159" s="81"/>
      <c r="AM159" s="30"/>
      <c r="AN159" s="42"/>
      <c r="AO159" s="73"/>
      <c r="AP159" s="73"/>
      <c r="AQ159" s="73"/>
    </row>
    <row r="160" spans="1:43" s="61" customFormat="1" x14ac:dyDescent="0.25">
      <c r="A160" s="126"/>
      <c r="B160" s="65"/>
      <c r="C160" s="42"/>
      <c r="E160" s="29"/>
      <c r="F160" s="65"/>
      <c r="G160" s="56"/>
      <c r="H160" s="36"/>
      <c r="I160" s="37"/>
      <c r="J160" s="37"/>
      <c r="K160" s="37"/>
      <c r="L160" s="29"/>
      <c r="M160" s="56"/>
      <c r="N160" s="56"/>
      <c r="O160" s="58"/>
      <c r="P160" s="29"/>
      <c r="Q160" s="56"/>
      <c r="R160" s="56"/>
      <c r="S160" s="37"/>
      <c r="T160" s="37"/>
      <c r="U160" s="37"/>
      <c r="V160" s="40"/>
      <c r="W160" s="44"/>
      <c r="X160" s="31"/>
      <c r="Y160" s="41"/>
      <c r="Z160" s="40"/>
      <c r="AA160" s="44"/>
      <c r="AB160" s="31"/>
      <c r="AC160" s="41"/>
      <c r="AD160" s="68"/>
      <c r="AE160" s="37"/>
      <c r="AF160" s="37"/>
      <c r="AH160" s="81"/>
      <c r="AI160" s="30"/>
      <c r="AJ160" s="42"/>
      <c r="AL160" s="81"/>
      <c r="AM160" s="30"/>
      <c r="AN160" s="42"/>
      <c r="AO160" s="73"/>
      <c r="AP160" s="73"/>
      <c r="AQ160" s="73"/>
    </row>
    <row r="161" spans="1:43" s="61" customFormat="1" x14ac:dyDescent="0.25">
      <c r="A161" s="126"/>
      <c r="B161" s="65"/>
      <c r="C161" s="42"/>
      <c r="E161" s="29"/>
      <c r="F161" s="65"/>
      <c r="G161" s="56"/>
      <c r="H161" s="36"/>
      <c r="I161" s="37"/>
      <c r="J161" s="37"/>
      <c r="K161" s="37"/>
      <c r="L161" s="29"/>
      <c r="M161" s="56"/>
      <c r="N161" s="56"/>
      <c r="O161" s="58"/>
      <c r="P161" s="29"/>
      <c r="Q161" s="56"/>
      <c r="R161" s="56"/>
      <c r="S161" s="37"/>
      <c r="T161" s="37"/>
      <c r="U161" s="37"/>
      <c r="V161" s="40"/>
      <c r="W161" s="44"/>
      <c r="X161" s="31"/>
      <c r="Y161" s="41"/>
      <c r="Z161" s="40"/>
      <c r="AA161" s="44"/>
      <c r="AB161" s="31"/>
      <c r="AC161" s="41"/>
      <c r="AD161" s="68"/>
      <c r="AE161" s="37"/>
      <c r="AF161" s="37"/>
      <c r="AH161" s="81"/>
      <c r="AI161" s="30"/>
      <c r="AJ161" s="42"/>
      <c r="AL161" s="81"/>
      <c r="AM161" s="30"/>
      <c r="AN161" s="42"/>
      <c r="AO161" s="73"/>
      <c r="AP161" s="73"/>
      <c r="AQ161" s="73"/>
    </row>
    <row r="162" spans="1:43" s="61" customFormat="1" x14ac:dyDescent="0.25">
      <c r="A162" s="126"/>
      <c r="B162" s="65"/>
      <c r="C162" s="42"/>
      <c r="E162" s="29"/>
      <c r="F162" s="65"/>
      <c r="G162" s="56"/>
      <c r="H162" s="36"/>
      <c r="I162" s="37"/>
      <c r="J162" s="37"/>
      <c r="K162" s="37"/>
      <c r="L162" s="29"/>
      <c r="M162" s="56"/>
      <c r="N162" s="56"/>
      <c r="O162" s="58"/>
      <c r="P162" s="29"/>
      <c r="Q162" s="56"/>
      <c r="R162" s="56"/>
      <c r="S162" s="37"/>
      <c r="T162" s="37"/>
      <c r="U162" s="37"/>
      <c r="V162" s="40"/>
      <c r="W162" s="44"/>
      <c r="X162" s="31"/>
      <c r="Y162" s="41"/>
      <c r="Z162" s="40"/>
      <c r="AA162" s="44"/>
      <c r="AB162" s="31"/>
      <c r="AC162" s="41"/>
      <c r="AD162" s="68"/>
      <c r="AE162" s="37"/>
      <c r="AF162" s="37"/>
      <c r="AH162" s="81"/>
      <c r="AI162" s="30"/>
      <c r="AJ162" s="42"/>
      <c r="AL162" s="81"/>
      <c r="AM162" s="30"/>
      <c r="AN162" s="42"/>
      <c r="AO162" s="73"/>
      <c r="AP162" s="73"/>
      <c r="AQ162" s="73"/>
    </row>
    <row r="163" spans="1:43" s="61" customFormat="1" x14ac:dyDescent="0.3">
      <c r="A163" s="29"/>
      <c r="B163" s="56"/>
      <c r="C163" s="56"/>
      <c r="D163" s="56"/>
      <c r="E163" s="96"/>
      <c r="F163" s="56"/>
      <c r="G163" s="56"/>
      <c r="H163" s="36"/>
      <c r="I163" s="37"/>
      <c r="J163" s="37"/>
      <c r="K163" s="37"/>
      <c r="L163" s="29"/>
      <c r="M163" s="56"/>
      <c r="N163" s="56"/>
      <c r="O163" s="58"/>
      <c r="P163" s="29"/>
      <c r="Q163" s="56"/>
      <c r="R163" s="56"/>
      <c r="S163" s="37"/>
      <c r="T163" s="37"/>
      <c r="U163" s="37"/>
      <c r="V163" s="40"/>
      <c r="W163" s="44"/>
      <c r="X163" s="31"/>
      <c r="Y163" s="41"/>
      <c r="Z163" s="40"/>
      <c r="AA163" s="44"/>
      <c r="AB163" s="31"/>
      <c r="AC163" s="41"/>
      <c r="AD163" s="68"/>
      <c r="AE163" s="37"/>
      <c r="AF163" s="37"/>
      <c r="AH163" s="81"/>
      <c r="AI163" s="30"/>
      <c r="AJ163" s="42"/>
      <c r="AL163" s="81"/>
      <c r="AM163" s="30"/>
      <c r="AN163" s="42"/>
      <c r="AO163" s="73"/>
      <c r="AP163" s="73"/>
      <c r="AQ163" s="73"/>
    </row>
    <row r="164" spans="1:43" s="61" customFormat="1" x14ac:dyDescent="0.3">
      <c r="A164" s="29"/>
      <c r="B164" s="56"/>
      <c r="C164" s="56"/>
      <c r="D164" s="56"/>
      <c r="E164" s="96"/>
      <c r="F164" s="56"/>
      <c r="G164" s="56"/>
      <c r="H164" s="36"/>
      <c r="I164" s="37"/>
      <c r="J164" s="37"/>
      <c r="K164" s="37"/>
      <c r="L164" s="29"/>
      <c r="M164" s="56"/>
      <c r="N164" s="56"/>
      <c r="O164" s="58"/>
      <c r="P164" s="29"/>
      <c r="Q164" s="56"/>
      <c r="R164" s="56"/>
      <c r="S164" s="37"/>
      <c r="T164" s="37"/>
      <c r="U164" s="37"/>
      <c r="V164" s="40"/>
      <c r="W164" s="44"/>
      <c r="X164" s="31"/>
      <c r="Y164" s="41"/>
      <c r="Z164" s="40"/>
      <c r="AA164" s="44"/>
      <c r="AB164" s="41"/>
      <c r="AC164" s="41"/>
      <c r="AD164" s="68"/>
      <c r="AE164" s="37"/>
      <c r="AF164" s="37"/>
      <c r="AH164" s="81"/>
      <c r="AI164" s="30"/>
      <c r="AJ164" s="42"/>
      <c r="AL164" s="81"/>
      <c r="AM164" s="42"/>
      <c r="AN164" s="42"/>
      <c r="AO164" s="73"/>
      <c r="AP164" s="73"/>
      <c r="AQ164" s="73"/>
    </row>
    <row r="165" spans="1:43" s="61" customFormat="1" x14ac:dyDescent="0.3">
      <c r="A165" s="29"/>
      <c r="B165" s="56"/>
      <c r="C165" s="56"/>
      <c r="D165" s="56"/>
      <c r="E165" s="96"/>
      <c r="F165" s="56"/>
      <c r="G165" s="56"/>
      <c r="H165" s="36"/>
      <c r="I165" s="37"/>
      <c r="J165" s="37"/>
      <c r="K165" s="37"/>
      <c r="L165" s="29"/>
      <c r="M165" s="56"/>
      <c r="N165" s="56"/>
      <c r="O165" s="58"/>
      <c r="P165" s="29"/>
      <c r="Q165" s="56"/>
      <c r="R165" s="56"/>
      <c r="S165" s="37"/>
      <c r="T165" s="37"/>
      <c r="U165" s="37"/>
      <c r="V165" s="40"/>
      <c r="W165" s="44"/>
      <c r="X165" s="31"/>
      <c r="Y165" s="41"/>
      <c r="Z165" s="40"/>
      <c r="AA165" s="44"/>
      <c r="AB165" s="41"/>
      <c r="AC165" s="41"/>
      <c r="AD165" s="68"/>
      <c r="AE165" s="37"/>
      <c r="AF165" s="37"/>
      <c r="AH165" s="81"/>
      <c r="AI165" s="30"/>
      <c r="AJ165" s="42"/>
      <c r="AL165" s="81"/>
      <c r="AM165" s="42"/>
      <c r="AN165" s="42"/>
      <c r="AO165" s="73"/>
      <c r="AP165" s="73"/>
      <c r="AQ165" s="73"/>
    </row>
    <row r="166" spans="1:43" x14ac:dyDescent="0.3">
      <c r="A166" s="29"/>
      <c r="B166" s="56"/>
      <c r="C166" s="56"/>
      <c r="D166" s="56"/>
      <c r="E166" s="96"/>
      <c r="F166" s="56"/>
      <c r="G166" s="56"/>
      <c r="L166" s="29"/>
      <c r="M166" s="56"/>
      <c r="N166" s="56"/>
      <c r="O166" s="58"/>
      <c r="P166" s="29"/>
      <c r="Q166" s="56"/>
      <c r="R166" s="56"/>
    </row>
    <row r="167" spans="1:43" x14ac:dyDescent="0.3">
      <c r="A167" s="29"/>
      <c r="B167" s="56"/>
      <c r="C167" s="56"/>
      <c r="D167" s="56"/>
      <c r="E167" s="96"/>
      <c r="F167" s="56"/>
      <c r="G167" s="56"/>
      <c r="L167" s="29"/>
      <c r="M167" s="56"/>
      <c r="N167" s="56"/>
      <c r="O167" s="58"/>
      <c r="P167" s="29"/>
      <c r="Q167" s="56"/>
      <c r="R167" s="56"/>
    </row>
    <row r="168" spans="1:43" x14ac:dyDescent="0.3">
      <c r="A168" s="29"/>
      <c r="B168" s="56"/>
      <c r="C168" s="56"/>
      <c r="D168" s="56"/>
      <c r="E168" s="96"/>
      <c r="F168" s="56"/>
      <c r="G168" s="56"/>
      <c r="L168" s="29"/>
      <c r="M168" s="56"/>
      <c r="N168" s="56"/>
      <c r="O168" s="58"/>
      <c r="P168" s="29"/>
      <c r="Q168" s="56"/>
      <c r="R168" s="56"/>
    </row>
    <row r="169" spans="1:43" s="61" customFormat="1" x14ac:dyDescent="0.3">
      <c r="A169" s="29"/>
      <c r="B169" s="56"/>
      <c r="C169" s="56"/>
      <c r="D169" s="56"/>
      <c r="E169" s="96"/>
      <c r="F169" s="56"/>
      <c r="G169" s="56"/>
      <c r="H169" s="36"/>
      <c r="I169" s="37"/>
      <c r="J169" s="37"/>
      <c r="K169" s="37"/>
      <c r="L169" s="29"/>
      <c r="M169" s="56"/>
      <c r="N169" s="56"/>
      <c r="O169" s="58"/>
      <c r="P169" s="29"/>
      <c r="Q169" s="56"/>
      <c r="R169" s="56"/>
      <c r="S169" s="37"/>
      <c r="T169" s="37"/>
      <c r="U169" s="37"/>
      <c r="V169" s="40"/>
      <c r="W169" s="44"/>
      <c r="X169" s="31"/>
      <c r="Y169" s="41"/>
      <c r="Z169" s="40"/>
      <c r="AA169" s="44"/>
      <c r="AB169" s="41"/>
      <c r="AC169" s="41"/>
      <c r="AD169" s="68"/>
      <c r="AE169" s="37"/>
      <c r="AF169" s="37"/>
      <c r="AH169" s="81"/>
      <c r="AI169" s="30"/>
      <c r="AJ169" s="42"/>
      <c r="AL169" s="81"/>
      <c r="AM169" s="42"/>
      <c r="AN169" s="42"/>
      <c r="AO169" s="73"/>
      <c r="AP169" s="73"/>
      <c r="AQ169" s="73"/>
    </row>
    <row r="170" spans="1:43" s="61" customFormat="1" x14ac:dyDescent="0.3">
      <c r="A170" s="29"/>
      <c r="B170" s="56"/>
      <c r="C170" s="56"/>
      <c r="D170" s="56"/>
      <c r="E170" s="96"/>
      <c r="F170" s="56"/>
      <c r="G170" s="56"/>
      <c r="H170" s="36"/>
      <c r="I170" s="37"/>
      <c r="J170" s="37"/>
      <c r="K170" s="37"/>
      <c r="L170" s="29"/>
      <c r="M170" s="56"/>
      <c r="N170" s="56"/>
      <c r="O170" s="58"/>
      <c r="P170" s="29"/>
      <c r="Q170" s="56"/>
      <c r="R170" s="56"/>
      <c r="S170" s="37"/>
      <c r="T170" s="37"/>
      <c r="U170" s="37"/>
      <c r="V170" s="40"/>
      <c r="W170" s="44"/>
      <c r="X170" s="31"/>
      <c r="Y170" s="41"/>
      <c r="Z170" s="40"/>
      <c r="AA170" s="44"/>
      <c r="AB170" s="41"/>
      <c r="AC170" s="41"/>
      <c r="AD170" s="68"/>
      <c r="AE170" s="37"/>
      <c r="AF170" s="37"/>
      <c r="AH170" s="81"/>
      <c r="AI170" s="30"/>
      <c r="AJ170" s="42"/>
      <c r="AL170" s="81"/>
      <c r="AM170" s="42"/>
      <c r="AN170" s="42"/>
      <c r="AO170" s="73"/>
      <c r="AP170" s="73"/>
      <c r="AQ170" s="73"/>
    </row>
    <row r="171" spans="1:43" s="61" customFormat="1" x14ac:dyDescent="0.3">
      <c r="A171" s="29"/>
      <c r="B171" s="56"/>
      <c r="C171" s="56"/>
      <c r="D171" s="56"/>
      <c r="E171" s="96"/>
      <c r="F171" s="56"/>
      <c r="G171" s="56"/>
      <c r="H171" s="36"/>
      <c r="I171" s="37"/>
      <c r="J171" s="37"/>
      <c r="K171" s="37"/>
      <c r="L171" s="29"/>
      <c r="M171" s="56"/>
      <c r="N171" s="56"/>
      <c r="O171" s="58"/>
      <c r="P171" s="29"/>
      <c r="Q171" s="56"/>
      <c r="R171" s="56"/>
      <c r="S171" s="37"/>
      <c r="T171" s="37"/>
      <c r="U171" s="37"/>
      <c r="V171" s="40"/>
      <c r="W171" s="44"/>
      <c r="X171" s="31"/>
      <c r="Y171" s="41"/>
      <c r="Z171" s="40"/>
      <c r="AA171" s="44"/>
      <c r="AB171" s="41"/>
      <c r="AC171" s="41"/>
      <c r="AD171" s="68"/>
      <c r="AE171" s="37"/>
      <c r="AF171" s="37"/>
      <c r="AH171" s="81"/>
      <c r="AI171" s="30"/>
      <c r="AJ171" s="42"/>
      <c r="AL171" s="81"/>
      <c r="AM171" s="42"/>
      <c r="AN171" s="42"/>
      <c r="AO171" s="73"/>
      <c r="AP171" s="73"/>
      <c r="AQ171" s="73"/>
    </row>
    <row r="172" spans="1:43" s="61" customFormat="1" x14ac:dyDescent="0.3">
      <c r="A172" s="29"/>
      <c r="B172" s="56"/>
      <c r="C172" s="56"/>
      <c r="D172" s="56"/>
      <c r="E172" s="96"/>
      <c r="F172" s="56"/>
      <c r="G172" s="56"/>
      <c r="H172" s="36"/>
      <c r="I172" s="37"/>
      <c r="J172" s="37"/>
      <c r="K172" s="37"/>
      <c r="L172" s="29"/>
      <c r="M172" s="56"/>
      <c r="N172" s="56"/>
      <c r="O172" s="58"/>
      <c r="P172" s="29"/>
      <c r="Q172" s="56"/>
      <c r="R172" s="56"/>
      <c r="S172" s="37"/>
      <c r="T172" s="37"/>
      <c r="U172" s="37"/>
      <c r="V172" s="40"/>
      <c r="W172" s="44"/>
      <c r="X172" s="31"/>
      <c r="Y172" s="41"/>
      <c r="Z172" s="40"/>
      <c r="AA172" s="44"/>
      <c r="AB172" s="41"/>
      <c r="AC172" s="41"/>
      <c r="AD172" s="68"/>
      <c r="AE172" s="37"/>
      <c r="AF172" s="37"/>
      <c r="AH172" s="81"/>
      <c r="AI172" s="30"/>
      <c r="AJ172" s="42"/>
      <c r="AL172" s="81"/>
      <c r="AM172" s="42"/>
      <c r="AN172" s="42"/>
      <c r="AO172" s="73"/>
      <c r="AP172" s="73"/>
      <c r="AQ172" s="73"/>
    </row>
    <row r="173" spans="1:43" s="61" customFormat="1" x14ac:dyDescent="0.3">
      <c r="A173" s="29"/>
      <c r="B173" s="56"/>
      <c r="C173" s="56"/>
      <c r="D173" s="56"/>
      <c r="E173" s="96"/>
      <c r="F173" s="56"/>
      <c r="G173" s="56"/>
      <c r="H173" s="36"/>
      <c r="I173" s="37"/>
      <c r="J173" s="37"/>
      <c r="K173" s="37"/>
      <c r="L173" s="29"/>
      <c r="M173" s="56"/>
      <c r="N173" s="56"/>
      <c r="O173" s="58"/>
      <c r="P173" s="29"/>
      <c r="Q173" s="56"/>
      <c r="R173" s="56"/>
      <c r="S173" s="37"/>
      <c r="T173" s="37"/>
      <c r="U173" s="37"/>
      <c r="V173" s="40"/>
      <c r="W173" s="44"/>
      <c r="X173" s="31"/>
      <c r="Y173" s="41"/>
      <c r="Z173" s="40"/>
      <c r="AA173" s="44"/>
      <c r="AB173" s="41"/>
      <c r="AC173" s="41"/>
      <c r="AD173" s="68"/>
      <c r="AE173" s="37"/>
      <c r="AF173" s="37"/>
      <c r="AH173" s="81"/>
      <c r="AI173" s="30"/>
      <c r="AJ173" s="42"/>
      <c r="AL173" s="81"/>
      <c r="AM173" s="42"/>
      <c r="AN173" s="42"/>
      <c r="AO173" s="73"/>
      <c r="AP173" s="73"/>
      <c r="AQ173" s="73"/>
    </row>
    <row r="174" spans="1:43" s="61" customFormat="1" x14ac:dyDescent="0.3">
      <c r="A174" s="29"/>
      <c r="B174" s="56"/>
      <c r="C174" s="56"/>
      <c r="D174" s="56"/>
      <c r="E174" s="96"/>
      <c r="F174" s="56"/>
      <c r="G174" s="56"/>
      <c r="H174" s="36"/>
      <c r="I174" s="37"/>
      <c r="J174" s="37"/>
      <c r="K174" s="37"/>
      <c r="L174" s="29"/>
      <c r="M174" s="56"/>
      <c r="N174" s="56"/>
      <c r="O174" s="58"/>
      <c r="P174" s="29"/>
      <c r="Q174" s="56"/>
      <c r="R174" s="56"/>
      <c r="S174" s="37"/>
      <c r="T174" s="37"/>
      <c r="U174" s="37"/>
      <c r="V174" s="40"/>
      <c r="W174" s="44"/>
      <c r="X174" s="31"/>
      <c r="Y174" s="41"/>
      <c r="Z174" s="40"/>
      <c r="AA174" s="44"/>
      <c r="AB174" s="41"/>
      <c r="AC174" s="41"/>
      <c r="AD174" s="68"/>
      <c r="AE174" s="37"/>
      <c r="AF174" s="37"/>
      <c r="AH174" s="81"/>
      <c r="AI174" s="30"/>
      <c r="AJ174" s="42"/>
      <c r="AL174" s="81"/>
      <c r="AM174" s="42"/>
      <c r="AN174" s="42"/>
      <c r="AO174" s="73"/>
      <c r="AP174" s="73"/>
      <c r="AQ174" s="73"/>
    </row>
    <row r="175" spans="1:43" s="61" customFormat="1" x14ac:dyDescent="0.3">
      <c r="A175" s="29"/>
      <c r="B175" s="56"/>
      <c r="C175" s="56"/>
      <c r="D175" s="56"/>
      <c r="E175" s="96"/>
      <c r="F175" s="56"/>
      <c r="G175" s="56"/>
      <c r="H175" s="36"/>
      <c r="I175" s="37"/>
      <c r="J175" s="37"/>
      <c r="K175" s="37"/>
      <c r="L175" s="29"/>
      <c r="M175" s="56"/>
      <c r="N175" s="56"/>
      <c r="O175" s="58"/>
      <c r="P175" s="29"/>
      <c r="Q175" s="56"/>
      <c r="R175" s="56"/>
      <c r="S175" s="37"/>
      <c r="T175" s="37"/>
      <c r="U175" s="37"/>
      <c r="V175" s="40"/>
      <c r="W175" s="44"/>
      <c r="X175" s="31"/>
      <c r="Y175" s="41"/>
      <c r="Z175" s="40"/>
      <c r="AA175" s="44"/>
      <c r="AB175" s="41"/>
      <c r="AC175" s="41"/>
      <c r="AD175" s="68"/>
      <c r="AE175" s="37"/>
      <c r="AF175" s="37"/>
      <c r="AH175" s="81"/>
      <c r="AI175" s="30"/>
      <c r="AJ175" s="42"/>
      <c r="AL175" s="81"/>
      <c r="AM175" s="42"/>
      <c r="AN175" s="42"/>
      <c r="AO175" s="73"/>
      <c r="AP175" s="73"/>
      <c r="AQ175" s="73"/>
    </row>
    <row r="176" spans="1:43" s="61" customFormat="1" x14ac:dyDescent="0.3">
      <c r="A176" s="29"/>
      <c r="B176" s="56"/>
      <c r="C176" s="56"/>
      <c r="D176" s="56"/>
      <c r="E176" s="96"/>
      <c r="F176" s="56"/>
      <c r="G176" s="56"/>
      <c r="H176" s="36"/>
      <c r="I176" s="37"/>
      <c r="J176" s="37"/>
      <c r="K176" s="37"/>
      <c r="L176" s="29"/>
      <c r="M176" s="56"/>
      <c r="N176" s="56"/>
      <c r="O176" s="58"/>
      <c r="P176" s="29"/>
      <c r="Q176" s="56"/>
      <c r="R176" s="56"/>
      <c r="S176" s="37"/>
      <c r="T176" s="37"/>
      <c r="U176" s="37"/>
      <c r="V176" s="40"/>
      <c r="W176" s="44"/>
      <c r="X176" s="31"/>
      <c r="Y176" s="41"/>
      <c r="Z176" s="40"/>
      <c r="AA176" s="44"/>
      <c r="AB176" s="41"/>
      <c r="AC176" s="41"/>
      <c r="AD176" s="68"/>
      <c r="AE176" s="37"/>
      <c r="AF176" s="37"/>
      <c r="AH176" s="81"/>
      <c r="AI176" s="30"/>
      <c r="AJ176" s="42"/>
      <c r="AL176" s="81"/>
      <c r="AM176" s="42"/>
      <c r="AN176" s="42"/>
      <c r="AO176" s="73"/>
      <c r="AP176" s="73"/>
      <c r="AQ176" s="73"/>
    </row>
    <row r="177" spans="1:43" s="61" customFormat="1" x14ac:dyDescent="0.3">
      <c r="A177" s="29"/>
      <c r="B177" s="56"/>
      <c r="C177" s="56"/>
      <c r="D177" s="56"/>
      <c r="E177" s="96"/>
      <c r="F177" s="56"/>
      <c r="G177" s="56"/>
      <c r="H177" s="36"/>
      <c r="I177" s="37"/>
      <c r="J177" s="37"/>
      <c r="K177" s="37"/>
      <c r="L177" s="29"/>
      <c r="M177" s="56"/>
      <c r="N177" s="56"/>
      <c r="O177" s="58"/>
      <c r="P177" s="29"/>
      <c r="Q177" s="56"/>
      <c r="R177" s="56"/>
      <c r="S177" s="37"/>
      <c r="T177" s="37"/>
      <c r="U177" s="37"/>
      <c r="V177" s="40"/>
      <c r="W177" s="44"/>
      <c r="X177" s="31"/>
      <c r="Y177" s="41"/>
      <c r="Z177" s="40"/>
      <c r="AA177" s="44"/>
      <c r="AB177" s="41"/>
      <c r="AC177" s="41"/>
      <c r="AD177" s="68"/>
      <c r="AE177" s="37"/>
      <c r="AF177" s="37"/>
      <c r="AH177" s="81"/>
      <c r="AI177" s="30"/>
      <c r="AJ177" s="42"/>
      <c r="AL177" s="81"/>
      <c r="AM177" s="42"/>
      <c r="AN177" s="42"/>
      <c r="AO177" s="73"/>
      <c r="AP177" s="73"/>
      <c r="AQ177" s="73"/>
    </row>
    <row r="178" spans="1:43" s="61" customFormat="1" x14ac:dyDescent="0.3">
      <c r="A178" s="29"/>
      <c r="B178" s="56"/>
      <c r="C178" s="56"/>
      <c r="D178" s="56"/>
      <c r="E178" s="96"/>
      <c r="F178" s="56"/>
      <c r="G178" s="56"/>
      <c r="H178" s="36"/>
      <c r="I178" s="37"/>
      <c r="J178" s="37"/>
      <c r="K178" s="37"/>
      <c r="L178" s="29"/>
      <c r="M178" s="56"/>
      <c r="N178" s="56"/>
      <c r="O178" s="58"/>
      <c r="P178" s="29"/>
      <c r="Q178" s="56"/>
      <c r="R178" s="56"/>
      <c r="S178" s="37"/>
      <c r="T178" s="37"/>
      <c r="U178" s="37"/>
      <c r="V178" s="40"/>
      <c r="W178" s="44"/>
      <c r="X178" s="31"/>
      <c r="Y178" s="41"/>
      <c r="Z178" s="40"/>
      <c r="AA178" s="44"/>
      <c r="AB178" s="41"/>
      <c r="AC178" s="41"/>
      <c r="AD178" s="68"/>
      <c r="AE178" s="37"/>
      <c r="AF178" s="37"/>
      <c r="AH178" s="81"/>
      <c r="AI178" s="30"/>
      <c r="AJ178" s="42"/>
      <c r="AL178" s="81"/>
      <c r="AM178" s="42"/>
      <c r="AN178" s="42"/>
      <c r="AO178" s="73"/>
      <c r="AP178" s="73"/>
      <c r="AQ178" s="73"/>
    </row>
    <row r="179" spans="1:43" s="61" customFormat="1" x14ac:dyDescent="0.3">
      <c r="A179" s="29"/>
      <c r="B179" s="56"/>
      <c r="C179" s="56"/>
      <c r="D179" s="56"/>
      <c r="E179" s="96"/>
      <c r="F179" s="56"/>
      <c r="G179" s="56"/>
      <c r="H179" s="36"/>
      <c r="I179" s="37"/>
      <c r="J179" s="37"/>
      <c r="K179" s="37"/>
      <c r="L179" s="29"/>
      <c r="M179" s="56"/>
      <c r="N179" s="56"/>
      <c r="O179" s="58"/>
      <c r="P179" s="29"/>
      <c r="Q179" s="56"/>
      <c r="R179" s="56"/>
      <c r="S179" s="37"/>
      <c r="T179" s="37"/>
      <c r="U179" s="37"/>
      <c r="V179" s="40"/>
      <c r="W179" s="44"/>
      <c r="X179" s="31"/>
      <c r="Y179" s="41"/>
      <c r="Z179" s="40"/>
      <c r="AA179" s="44"/>
      <c r="AB179" s="41"/>
      <c r="AC179" s="41"/>
      <c r="AD179" s="68"/>
      <c r="AE179" s="37"/>
      <c r="AF179" s="37"/>
      <c r="AH179" s="81"/>
      <c r="AI179" s="30"/>
      <c r="AJ179" s="42"/>
      <c r="AL179" s="81"/>
      <c r="AM179" s="42"/>
      <c r="AN179" s="42"/>
      <c r="AO179" s="73"/>
      <c r="AP179" s="73"/>
      <c r="AQ179" s="73"/>
    </row>
    <row r="180" spans="1:43" s="61" customFormat="1" x14ac:dyDescent="0.3">
      <c r="A180" s="29"/>
      <c r="B180" s="56"/>
      <c r="C180" s="56"/>
      <c r="D180" s="56"/>
      <c r="E180" s="96"/>
      <c r="F180" s="56"/>
      <c r="G180" s="56"/>
      <c r="H180" s="36"/>
      <c r="I180" s="37"/>
      <c r="J180" s="37"/>
      <c r="K180" s="37"/>
      <c r="L180" s="29"/>
      <c r="M180" s="56"/>
      <c r="N180" s="56"/>
      <c r="O180" s="58"/>
      <c r="P180" s="29"/>
      <c r="Q180" s="56"/>
      <c r="R180" s="56"/>
      <c r="S180" s="37"/>
      <c r="T180" s="37"/>
      <c r="U180" s="37"/>
      <c r="V180" s="40"/>
      <c r="W180" s="44"/>
      <c r="X180" s="31"/>
      <c r="Y180" s="41"/>
      <c r="Z180" s="40"/>
      <c r="AA180" s="44"/>
      <c r="AB180" s="41"/>
      <c r="AC180" s="41"/>
      <c r="AD180" s="68"/>
      <c r="AE180" s="37"/>
      <c r="AF180" s="37"/>
      <c r="AH180" s="81"/>
      <c r="AI180" s="30"/>
      <c r="AJ180" s="42"/>
      <c r="AL180" s="81"/>
      <c r="AM180" s="42"/>
      <c r="AN180" s="42"/>
      <c r="AO180" s="73"/>
      <c r="AP180" s="73"/>
      <c r="AQ180" s="73"/>
    </row>
    <row r="181" spans="1:43" s="61" customFormat="1" x14ac:dyDescent="0.3">
      <c r="A181" s="29"/>
      <c r="B181" s="56"/>
      <c r="C181" s="56"/>
      <c r="D181" s="56"/>
      <c r="E181" s="96"/>
      <c r="F181" s="56"/>
      <c r="G181" s="56"/>
      <c r="H181" s="36"/>
      <c r="I181" s="37"/>
      <c r="J181" s="37"/>
      <c r="K181" s="37"/>
      <c r="L181" s="29"/>
      <c r="M181" s="56"/>
      <c r="N181" s="56"/>
      <c r="O181" s="58"/>
      <c r="P181" s="29"/>
      <c r="Q181" s="56"/>
      <c r="R181" s="56"/>
      <c r="S181" s="37"/>
      <c r="T181" s="37"/>
      <c r="U181" s="37"/>
      <c r="V181" s="40"/>
      <c r="W181" s="44"/>
      <c r="X181" s="31"/>
      <c r="Y181" s="41"/>
      <c r="Z181" s="40"/>
      <c r="AA181" s="44"/>
      <c r="AB181" s="41"/>
      <c r="AC181" s="41"/>
      <c r="AD181" s="68"/>
      <c r="AE181" s="37"/>
      <c r="AF181" s="37"/>
      <c r="AH181" s="81"/>
      <c r="AI181" s="30"/>
      <c r="AJ181" s="42"/>
      <c r="AL181" s="81"/>
      <c r="AM181" s="42"/>
      <c r="AN181" s="42"/>
      <c r="AO181" s="73"/>
      <c r="AP181" s="73"/>
      <c r="AQ181" s="73"/>
    </row>
    <row r="182" spans="1:43" s="61" customFormat="1" x14ac:dyDescent="0.3">
      <c r="A182" s="29"/>
      <c r="B182" s="56"/>
      <c r="C182" s="56"/>
      <c r="D182" s="56"/>
      <c r="E182" s="96"/>
      <c r="F182" s="56"/>
      <c r="G182" s="56"/>
      <c r="H182" s="36"/>
      <c r="I182" s="37"/>
      <c r="J182" s="37"/>
      <c r="K182" s="37"/>
      <c r="L182" s="29"/>
      <c r="M182" s="56"/>
      <c r="N182" s="56"/>
      <c r="O182" s="58"/>
      <c r="P182" s="29"/>
      <c r="Q182" s="56"/>
      <c r="R182" s="56"/>
      <c r="S182" s="37"/>
      <c r="T182" s="37"/>
      <c r="U182" s="37"/>
      <c r="V182" s="40"/>
      <c r="W182" s="44"/>
      <c r="X182" s="31"/>
      <c r="Y182" s="41"/>
      <c r="Z182" s="40"/>
      <c r="AA182" s="44"/>
      <c r="AB182" s="41"/>
      <c r="AC182" s="41"/>
      <c r="AD182" s="68"/>
      <c r="AE182" s="37"/>
      <c r="AF182" s="37"/>
      <c r="AH182" s="81"/>
      <c r="AI182" s="30"/>
      <c r="AJ182" s="42"/>
      <c r="AL182" s="81"/>
      <c r="AM182" s="42"/>
      <c r="AN182" s="42"/>
      <c r="AO182" s="73"/>
      <c r="AP182" s="73"/>
      <c r="AQ182" s="73"/>
    </row>
    <row r="183" spans="1:43" s="61" customFormat="1" x14ac:dyDescent="0.3">
      <c r="A183" s="29"/>
      <c r="B183" s="56"/>
      <c r="C183" s="56"/>
      <c r="D183" s="56"/>
      <c r="E183" s="96"/>
      <c r="F183" s="56"/>
      <c r="G183" s="56"/>
      <c r="H183" s="36"/>
      <c r="I183" s="37"/>
      <c r="J183" s="37"/>
      <c r="K183" s="37"/>
      <c r="L183" s="29"/>
      <c r="M183" s="56"/>
      <c r="N183" s="56"/>
      <c r="O183" s="58"/>
      <c r="P183" s="29"/>
      <c r="Q183" s="56"/>
      <c r="R183" s="56"/>
      <c r="S183" s="37"/>
      <c r="T183" s="37"/>
      <c r="U183" s="37"/>
      <c r="V183" s="40"/>
      <c r="W183" s="44"/>
      <c r="X183" s="31"/>
      <c r="Y183" s="41"/>
      <c r="Z183" s="40"/>
      <c r="AA183" s="44"/>
      <c r="AB183" s="41"/>
      <c r="AC183" s="41"/>
      <c r="AD183" s="68"/>
      <c r="AE183" s="37"/>
      <c r="AF183" s="37"/>
      <c r="AH183" s="81"/>
      <c r="AI183" s="30"/>
      <c r="AJ183" s="42"/>
      <c r="AL183" s="81"/>
      <c r="AM183" s="42"/>
      <c r="AN183" s="42"/>
      <c r="AO183" s="73"/>
      <c r="AP183" s="73"/>
      <c r="AQ183" s="73"/>
    </row>
    <row r="184" spans="1:43" s="61" customFormat="1" x14ac:dyDescent="0.3">
      <c r="A184" s="29"/>
      <c r="B184" s="56"/>
      <c r="C184" s="56"/>
      <c r="D184" s="56"/>
      <c r="E184" s="96"/>
      <c r="F184" s="56"/>
      <c r="G184" s="56"/>
      <c r="H184" s="36"/>
      <c r="I184" s="37"/>
      <c r="J184" s="37"/>
      <c r="K184" s="37"/>
      <c r="L184" s="29"/>
      <c r="M184" s="56"/>
      <c r="N184" s="56"/>
      <c r="O184" s="58"/>
      <c r="P184" s="29"/>
      <c r="Q184" s="56"/>
      <c r="R184" s="56"/>
      <c r="S184" s="37"/>
      <c r="T184" s="37"/>
      <c r="U184" s="37"/>
      <c r="V184" s="40"/>
      <c r="W184" s="44"/>
      <c r="X184" s="31"/>
      <c r="Y184" s="41"/>
      <c r="Z184" s="40"/>
      <c r="AA184" s="44"/>
      <c r="AB184" s="41"/>
      <c r="AC184" s="41"/>
      <c r="AD184" s="68"/>
      <c r="AE184" s="37"/>
      <c r="AF184" s="37"/>
      <c r="AH184" s="81"/>
      <c r="AI184" s="30"/>
      <c r="AJ184" s="42"/>
      <c r="AL184" s="81"/>
      <c r="AM184" s="42"/>
      <c r="AN184" s="42"/>
      <c r="AO184" s="73"/>
      <c r="AP184" s="73"/>
      <c r="AQ184" s="73"/>
    </row>
    <row r="185" spans="1:43" s="61" customFormat="1" x14ac:dyDescent="0.3">
      <c r="A185" s="29"/>
      <c r="B185" s="56"/>
      <c r="C185" s="56"/>
      <c r="D185" s="56"/>
      <c r="E185" s="96"/>
      <c r="F185" s="56"/>
      <c r="G185" s="56"/>
      <c r="H185" s="36"/>
      <c r="I185" s="37"/>
      <c r="J185" s="37"/>
      <c r="K185" s="37"/>
      <c r="L185" s="29"/>
      <c r="M185" s="56"/>
      <c r="N185" s="56"/>
      <c r="O185" s="58"/>
      <c r="P185" s="29"/>
      <c r="Q185" s="56"/>
      <c r="R185" s="56"/>
      <c r="S185" s="37"/>
      <c r="T185" s="37"/>
      <c r="U185" s="37"/>
      <c r="V185" s="40"/>
      <c r="W185" s="44"/>
      <c r="X185" s="31"/>
      <c r="Y185" s="41"/>
      <c r="Z185" s="40"/>
      <c r="AA185" s="44"/>
      <c r="AB185" s="41"/>
      <c r="AC185" s="41"/>
      <c r="AD185" s="68"/>
      <c r="AE185" s="37"/>
      <c r="AF185" s="37"/>
      <c r="AH185" s="81"/>
      <c r="AI185" s="30"/>
      <c r="AJ185" s="42"/>
      <c r="AL185" s="81"/>
      <c r="AM185" s="42"/>
      <c r="AN185" s="42"/>
      <c r="AO185" s="73"/>
      <c r="AP185" s="73"/>
      <c r="AQ185" s="73"/>
    </row>
    <row r="186" spans="1:43" s="61" customFormat="1" x14ac:dyDescent="0.3">
      <c r="A186" s="29"/>
      <c r="B186" s="56"/>
      <c r="C186" s="56"/>
      <c r="D186" s="56"/>
      <c r="E186" s="96"/>
      <c r="F186" s="56"/>
      <c r="G186" s="56"/>
      <c r="H186" s="36"/>
      <c r="I186" s="37"/>
      <c r="J186" s="37"/>
      <c r="K186" s="37"/>
      <c r="L186" s="29"/>
      <c r="M186" s="56"/>
      <c r="N186" s="56"/>
      <c r="O186" s="58"/>
      <c r="P186" s="29"/>
      <c r="Q186" s="56"/>
      <c r="R186" s="56"/>
      <c r="S186" s="37"/>
      <c r="T186" s="37"/>
      <c r="U186" s="37"/>
      <c r="V186" s="40"/>
      <c r="W186" s="44"/>
      <c r="X186" s="31"/>
      <c r="Y186" s="41"/>
      <c r="Z186" s="40"/>
      <c r="AA186" s="44"/>
      <c r="AB186" s="41"/>
      <c r="AC186" s="41"/>
      <c r="AD186" s="68"/>
      <c r="AE186" s="37"/>
      <c r="AF186" s="37"/>
      <c r="AH186" s="81"/>
      <c r="AI186" s="30"/>
      <c r="AJ186" s="42"/>
      <c r="AL186" s="81"/>
      <c r="AM186" s="42"/>
      <c r="AN186" s="42"/>
      <c r="AO186" s="73"/>
      <c r="AP186" s="73"/>
      <c r="AQ186" s="73"/>
    </row>
    <row r="187" spans="1:43" s="61" customFormat="1" x14ac:dyDescent="0.3">
      <c r="A187" s="29"/>
      <c r="B187" s="56"/>
      <c r="C187" s="56"/>
      <c r="D187" s="56"/>
      <c r="E187" s="96"/>
      <c r="F187" s="56"/>
      <c r="G187" s="56"/>
      <c r="H187" s="36"/>
      <c r="I187" s="37"/>
      <c r="J187" s="37"/>
      <c r="K187" s="37"/>
      <c r="L187" s="29"/>
      <c r="M187" s="56"/>
      <c r="N187" s="56"/>
      <c r="O187" s="58"/>
      <c r="P187" s="29"/>
      <c r="Q187" s="56"/>
      <c r="R187" s="56"/>
      <c r="S187" s="37"/>
      <c r="T187" s="37"/>
      <c r="U187" s="37"/>
      <c r="V187" s="40"/>
      <c r="W187" s="44"/>
      <c r="X187" s="31"/>
      <c r="Y187" s="41"/>
      <c r="Z187" s="40"/>
      <c r="AA187" s="44"/>
      <c r="AB187" s="41"/>
      <c r="AC187" s="41"/>
      <c r="AD187" s="68"/>
      <c r="AE187" s="37"/>
      <c r="AF187" s="37"/>
      <c r="AH187" s="81"/>
      <c r="AI187" s="30"/>
      <c r="AJ187" s="42"/>
      <c r="AL187" s="81"/>
      <c r="AM187" s="42"/>
      <c r="AN187" s="42"/>
      <c r="AO187" s="73"/>
      <c r="AP187" s="73"/>
      <c r="AQ187" s="73"/>
    </row>
    <row r="188" spans="1:43" s="61" customFormat="1" x14ac:dyDescent="0.3">
      <c r="A188" s="29"/>
      <c r="B188" s="56"/>
      <c r="C188" s="56"/>
      <c r="D188" s="56"/>
      <c r="E188" s="96"/>
      <c r="F188" s="56"/>
      <c r="G188" s="56"/>
      <c r="H188" s="36"/>
      <c r="I188" s="37"/>
      <c r="J188" s="37"/>
      <c r="K188" s="37"/>
      <c r="L188" s="29"/>
      <c r="M188" s="56"/>
      <c r="N188" s="56"/>
      <c r="O188" s="58"/>
      <c r="P188" s="29"/>
      <c r="Q188" s="56"/>
      <c r="R188" s="56"/>
      <c r="S188" s="37"/>
      <c r="T188" s="37"/>
      <c r="U188" s="37"/>
      <c r="V188" s="40"/>
      <c r="W188" s="44"/>
      <c r="X188" s="31"/>
      <c r="Y188" s="41"/>
      <c r="Z188" s="40"/>
      <c r="AA188" s="44"/>
      <c r="AB188" s="41"/>
      <c r="AC188" s="41"/>
      <c r="AD188" s="68"/>
      <c r="AE188" s="37"/>
      <c r="AF188" s="37"/>
      <c r="AH188" s="81"/>
      <c r="AI188" s="30"/>
      <c r="AJ188" s="42"/>
      <c r="AL188" s="81"/>
      <c r="AM188" s="42"/>
      <c r="AN188" s="42"/>
      <c r="AO188" s="73"/>
      <c r="AP188" s="73"/>
      <c r="AQ188" s="73"/>
    </row>
    <row r="189" spans="1:43" s="61" customFormat="1" x14ac:dyDescent="0.3">
      <c r="A189" s="29"/>
      <c r="B189" s="56"/>
      <c r="C189" s="56"/>
      <c r="D189" s="56"/>
      <c r="E189" s="96"/>
      <c r="F189" s="56"/>
      <c r="G189" s="56"/>
      <c r="H189" s="36"/>
      <c r="I189" s="37"/>
      <c r="J189" s="37"/>
      <c r="K189" s="37"/>
      <c r="L189" s="29"/>
      <c r="M189" s="56"/>
      <c r="N189" s="56"/>
      <c r="O189" s="58"/>
      <c r="P189" s="29"/>
      <c r="Q189" s="56"/>
      <c r="R189" s="56"/>
      <c r="S189" s="37"/>
      <c r="T189" s="37"/>
      <c r="U189" s="37"/>
      <c r="V189" s="40"/>
      <c r="W189" s="44"/>
      <c r="X189" s="31"/>
      <c r="Y189" s="41"/>
      <c r="Z189" s="40"/>
      <c r="AA189" s="44"/>
      <c r="AB189" s="41"/>
      <c r="AC189" s="41"/>
      <c r="AD189" s="68"/>
      <c r="AE189" s="37"/>
      <c r="AF189" s="37"/>
      <c r="AH189" s="81"/>
      <c r="AI189" s="30"/>
      <c r="AJ189" s="42"/>
      <c r="AL189" s="81"/>
      <c r="AM189" s="42"/>
      <c r="AN189" s="42"/>
      <c r="AO189" s="73"/>
      <c r="AP189" s="73"/>
      <c r="AQ189" s="73"/>
    </row>
    <row r="190" spans="1:43" s="61" customFormat="1" x14ac:dyDescent="0.3">
      <c r="A190" s="29"/>
      <c r="B190" s="56"/>
      <c r="C190" s="56"/>
      <c r="D190" s="56"/>
      <c r="E190" s="96"/>
      <c r="F190" s="56"/>
      <c r="G190" s="56"/>
      <c r="H190" s="36"/>
      <c r="I190" s="37"/>
      <c r="J190" s="37"/>
      <c r="K190" s="37"/>
      <c r="L190" s="29"/>
      <c r="M190" s="56"/>
      <c r="N190" s="56"/>
      <c r="O190" s="58"/>
      <c r="P190" s="29"/>
      <c r="Q190" s="56"/>
      <c r="R190" s="56"/>
      <c r="S190" s="37"/>
      <c r="T190" s="37"/>
      <c r="U190" s="37"/>
      <c r="V190" s="40"/>
      <c r="W190" s="44"/>
      <c r="X190" s="31"/>
      <c r="Y190" s="41"/>
      <c r="Z190" s="40"/>
      <c r="AA190" s="44"/>
      <c r="AB190" s="41"/>
      <c r="AC190" s="41"/>
      <c r="AD190" s="68"/>
      <c r="AE190" s="37"/>
      <c r="AF190" s="37"/>
      <c r="AH190" s="81"/>
      <c r="AI190" s="30"/>
      <c r="AJ190" s="42"/>
      <c r="AL190" s="81"/>
      <c r="AM190" s="42"/>
      <c r="AN190" s="42"/>
      <c r="AO190" s="73"/>
      <c r="AP190" s="73"/>
      <c r="AQ190" s="73"/>
    </row>
    <row r="191" spans="1:43" s="61" customFormat="1" x14ac:dyDescent="0.3">
      <c r="A191" s="29"/>
      <c r="B191" s="56"/>
      <c r="C191" s="56"/>
      <c r="D191" s="56"/>
      <c r="E191" s="96"/>
      <c r="F191" s="56"/>
      <c r="G191" s="56"/>
      <c r="H191" s="36"/>
      <c r="I191" s="37"/>
      <c r="J191" s="37"/>
      <c r="K191" s="37"/>
      <c r="L191" s="29"/>
      <c r="M191" s="56"/>
      <c r="N191" s="56"/>
      <c r="O191" s="58"/>
      <c r="P191" s="29"/>
      <c r="Q191" s="56"/>
      <c r="R191" s="56"/>
      <c r="S191" s="37"/>
      <c r="T191" s="37"/>
      <c r="U191" s="37"/>
      <c r="V191" s="40"/>
      <c r="W191" s="44"/>
      <c r="X191" s="31"/>
      <c r="Y191" s="41"/>
      <c r="Z191" s="40"/>
      <c r="AA191" s="44"/>
      <c r="AB191" s="41"/>
      <c r="AC191" s="41"/>
      <c r="AD191" s="68"/>
      <c r="AE191" s="37"/>
      <c r="AF191" s="37"/>
      <c r="AH191" s="81"/>
      <c r="AI191" s="30"/>
      <c r="AJ191" s="42"/>
      <c r="AL191" s="81"/>
      <c r="AM191" s="42"/>
      <c r="AN191" s="42"/>
      <c r="AO191" s="73"/>
      <c r="AP191" s="73"/>
      <c r="AQ191" s="73"/>
    </row>
    <row r="192" spans="1:43" s="61" customFormat="1" x14ac:dyDescent="0.3">
      <c r="A192" s="29"/>
      <c r="B192" s="56"/>
      <c r="C192" s="56"/>
      <c r="D192" s="56"/>
      <c r="E192" s="96"/>
      <c r="F192" s="56"/>
      <c r="G192" s="56"/>
      <c r="H192" s="36"/>
      <c r="I192" s="37"/>
      <c r="J192" s="37"/>
      <c r="K192" s="37"/>
      <c r="L192" s="29"/>
      <c r="M192" s="56"/>
      <c r="N192" s="56"/>
      <c r="O192" s="58"/>
      <c r="P192" s="29"/>
      <c r="Q192" s="56"/>
      <c r="R192" s="56"/>
      <c r="S192" s="37"/>
      <c r="T192" s="37"/>
      <c r="U192" s="37"/>
      <c r="V192" s="40"/>
      <c r="W192" s="44"/>
      <c r="X192" s="31"/>
      <c r="Y192" s="41"/>
      <c r="Z192" s="40"/>
      <c r="AA192" s="44"/>
      <c r="AB192" s="41"/>
      <c r="AC192" s="41"/>
      <c r="AD192" s="68"/>
      <c r="AE192" s="37"/>
      <c r="AF192" s="37"/>
      <c r="AH192" s="81"/>
      <c r="AI192" s="30"/>
      <c r="AJ192" s="42"/>
      <c r="AL192" s="81"/>
      <c r="AM192" s="42"/>
      <c r="AN192" s="42"/>
      <c r="AO192" s="73"/>
      <c r="AP192" s="73"/>
      <c r="AQ192" s="73"/>
    </row>
    <row r="193" spans="1:43" s="61" customFormat="1" x14ac:dyDescent="0.3">
      <c r="A193" s="39"/>
      <c r="B193" s="28"/>
      <c r="C193" s="28"/>
      <c r="D193" s="28"/>
      <c r="E193" s="35"/>
      <c r="F193" s="28"/>
      <c r="G193" s="28"/>
      <c r="H193" s="36"/>
      <c r="I193" s="37"/>
      <c r="J193" s="37"/>
      <c r="K193" s="37"/>
      <c r="L193" s="29"/>
      <c r="M193" s="56"/>
      <c r="N193" s="56"/>
      <c r="O193" s="58"/>
      <c r="P193" s="29"/>
      <c r="Q193" s="56"/>
      <c r="R193" s="56"/>
      <c r="S193" s="37"/>
      <c r="T193" s="37"/>
      <c r="U193" s="37"/>
      <c r="V193" s="44"/>
      <c r="W193" s="44"/>
      <c r="X193" s="31"/>
      <c r="Y193" s="41"/>
      <c r="Z193" s="40"/>
      <c r="AA193" s="44"/>
      <c r="AB193" s="41"/>
      <c r="AC193" s="41"/>
      <c r="AD193" s="68"/>
      <c r="AE193" s="37"/>
      <c r="AF193" s="37"/>
      <c r="AH193" s="81"/>
      <c r="AI193" s="30"/>
      <c r="AJ193" s="42"/>
      <c r="AL193" s="81"/>
      <c r="AM193" s="42"/>
      <c r="AN193" s="42"/>
      <c r="AO193" s="73"/>
      <c r="AP193" s="73"/>
      <c r="AQ193" s="73"/>
    </row>
    <row r="194" spans="1:43" s="61" customFormat="1" x14ac:dyDescent="0.3">
      <c r="A194" s="39"/>
      <c r="B194" s="28"/>
      <c r="C194" s="28"/>
      <c r="D194" s="28"/>
      <c r="E194" s="35"/>
      <c r="F194" s="28"/>
      <c r="G194" s="28"/>
      <c r="H194" s="36"/>
      <c r="I194" s="37"/>
      <c r="J194" s="37"/>
      <c r="K194" s="37"/>
      <c r="L194" s="29"/>
      <c r="M194" s="56"/>
      <c r="N194" s="56"/>
      <c r="O194" s="58"/>
      <c r="P194" s="29"/>
      <c r="Q194" s="56"/>
      <c r="R194" s="56"/>
      <c r="S194" s="37"/>
      <c r="T194" s="37"/>
      <c r="U194" s="37"/>
      <c r="V194" s="40"/>
      <c r="W194" s="44"/>
      <c r="X194" s="31"/>
      <c r="Y194" s="41"/>
      <c r="Z194" s="40"/>
      <c r="AA194" s="44"/>
      <c r="AB194" s="41"/>
      <c r="AC194" s="41"/>
      <c r="AD194" s="68"/>
      <c r="AE194" s="37"/>
      <c r="AF194" s="37"/>
      <c r="AH194" s="81"/>
      <c r="AI194" s="30"/>
      <c r="AJ194" s="42"/>
      <c r="AL194" s="81"/>
      <c r="AM194" s="42"/>
      <c r="AN194" s="42"/>
      <c r="AO194" s="73"/>
      <c r="AP194" s="73"/>
      <c r="AQ194" s="73"/>
    </row>
    <row r="195" spans="1:43" s="61" customFormat="1" x14ac:dyDescent="0.3">
      <c r="A195" s="39"/>
      <c r="B195" s="28"/>
      <c r="C195" s="28"/>
      <c r="D195" s="28"/>
      <c r="E195" s="35"/>
      <c r="F195" s="28"/>
      <c r="G195" s="28"/>
      <c r="H195" s="36"/>
      <c r="I195" s="37"/>
      <c r="J195" s="37"/>
      <c r="K195" s="37"/>
      <c r="L195" s="29"/>
      <c r="M195" s="56"/>
      <c r="N195" s="56"/>
      <c r="O195" s="58"/>
      <c r="P195" s="29"/>
      <c r="Q195" s="56"/>
      <c r="R195" s="56"/>
      <c r="S195" s="37"/>
      <c r="T195" s="37"/>
      <c r="U195" s="37"/>
      <c r="V195" s="40"/>
      <c r="W195" s="44"/>
      <c r="X195" s="31"/>
      <c r="Y195" s="41"/>
      <c r="Z195" s="40"/>
      <c r="AA195" s="44"/>
      <c r="AB195" s="41"/>
      <c r="AC195" s="41"/>
      <c r="AD195" s="68"/>
      <c r="AE195" s="37"/>
      <c r="AF195" s="37"/>
      <c r="AH195" s="81"/>
      <c r="AI195" s="30"/>
      <c r="AJ195" s="42"/>
      <c r="AL195" s="81"/>
      <c r="AM195" s="42"/>
      <c r="AN195" s="42"/>
      <c r="AO195" s="73"/>
      <c r="AP195" s="73"/>
      <c r="AQ195" s="73"/>
    </row>
    <row r="196" spans="1:43" s="61" customFormat="1" x14ac:dyDescent="0.3">
      <c r="A196" s="39"/>
      <c r="B196" s="28"/>
      <c r="C196" s="28"/>
      <c r="D196" s="28"/>
      <c r="E196" s="35"/>
      <c r="F196" s="28"/>
      <c r="G196" s="28"/>
      <c r="H196" s="36"/>
      <c r="I196" s="37"/>
      <c r="J196" s="37"/>
      <c r="K196" s="37"/>
      <c r="L196" s="29"/>
      <c r="M196" s="56"/>
      <c r="N196" s="56"/>
      <c r="O196" s="58"/>
      <c r="P196" s="29"/>
      <c r="Q196" s="56"/>
      <c r="R196" s="56"/>
      <c r="S196" s="37"/>
      <c r="T196" s="37"/>
      <c r="U196" s="37"/>
      <c r="V196" s="40"/>
      <c r="W196" s="44"/>
      <c r="X196" s="31"/>
      <c r="Y196" s="41"/>
      <c r="Z196" s="40"/>
      <c r="AA196" s="44"/>
      <c r="AB196" s="41"/>
      <c r="AC196" s="41"/>
      <c r="AD196" s="68"/>
      <c r="AE196" s="37"/>
      <c r="AF196" s="37"/>
      <c r="AH196" s="81"/>
      <c r="AI196" s="30"/>
      <c r="AJ196" s="42"/>
      <c r="AL196" s="81"/>
      <c r="AM196" s="42"/>
      <c r="AN196" s="42"/>
      <c r="AO196" s="73"/>
      <c r="AP196" s="73"/>
      <c r="AQ196" s="73"/>
    </row>
    <row r="197" spans="1:43" s="61" customFormat="1" x14ac:dyDescent="0.3">
      <c r="A197" s="39"/>
      <c r="B197" s="28"/>
      <c r="C197" s="28"/>
      <c r="D197" s="28"/>
      <c r="E197" s="35"/>
      <c r="F197" s="28"/>
      <c r="G197" s="28"/>
      <c r="H197" s="36"/>
      <c r="I197" s="37"/>
      <c r="J197" s="37"/>
      <c r="K197" s="37"/>
      <c r="L197" s="29"/>
      <c r="M197" s="56"/>
      <c r="N197" s="56"/>
      <c r="O197" s="58"/>
      <c r="P197" s="29"/>
      <c r="Q197" s="56"/>
      <c r="R197" s="56"/>
      <c r="S197" s="37"/>
      <c r="T197" s="37"/>
      <c r="U197" s="37"/>
      <c r="V197" s="40"/>
      <c r="W197" s="44"/>
      <c r="X197" s="31"/>
      <c r="Y197" s="41"/>
      <c r="Z197" s="40"/>
      <c r="AA197" s="44"/>
      <c r="AB197" s="41"/>
      <c r="AC197" s="41"/>
      <c r="AD197" s="68"/>
      <c r="AE197" s="37"/>
      <c r="AF197" s="37"/>
      <c r="AH197" s="81"/>
      <c r="AI197" s="30"/>
      <c r="AJ197" s="42"/>
      <c r="AL197" s="81"/>
      <c r="AM197" s="42"/>
      <c r="AN197" s="42"/>
      <c r="AO197" s="73"/>
      <c r="AP197" s="73"/>
      <c r="AQ197" s="73"/>
    </row>
    <row r="198" spans="1:43" s="61" customFormat="1" x14ac:dyDescent="0.3">
      <c r="A198" s="39"/>
      <c r="B198" s="28"/>
      <c r="C198" s="28"/>
      <c r="D198" s="28"/>
      <c r="E198" s="35"/>
      <c r="F198" s="28"/>
      <c r="G198" s="28"/>
      <c r="H198" s="36"/>
      <c r="I198" s="37"/>
      <c r="J198" s="37"/>
      <c r="K198" s="37"/>
      <c r="L198" s="29"/>
      <c r="M198" s="56"/>
      <c r="N198" s="56"/>
      <c r="O198" s="58"/>
      <c r="P198" s="29"/>
      <c r="Q198" s="56"/>
      <c r="R198" s="56"/>
      <c r="S198" s="37"/>
      <c r="T198" s="37"/>
      <c r="U198" s="37"/>
      <c r="V198" s="40"/>
      <c r="W198" s="44"/>
      <c r="X198" s="31"/>
      <c r="Y198" s="41"/>
      <c r="Z198" s="40"/>
      <c r="AA198" s="44"/>
      <c r="AB198" s="41"/>
      <c r="AC198" s="41"/>
      <c r="AD198" s="68"/>
      <c r="AE198" s="37"/>
      <c r="AF198" s="37"/>
      <c r="AH198" s="81"/>
      <c r="AI198" s="30"/>
      <c r="AJ198" s="42"/>
      <c r="AL198" s="81"/>
      <c r="AM198" s="42"/>
      <c r="AN198" s="42"/>
      <c r="AO198" s="73"/>
      <c r="AP198" s="73"/>
      <c r="AQ198" s="73"/>
    </row>
    <row r="199" spans="1:43" s="61" customFormat="1" x14ac:dyDescent="0.3">
      <c r="A199" s="39"/>
      <c r="B199" s="28"/>
      <c r="C199" s="28"/>
      <c r="D199" s="28"/>
      <c r="E199" s="35"/>
      <c r="F199" s="28"/>
      <c r="G199" s="28"/>
      <c r="H199" s="36"/>
      <c r="I199" s="37"/>
      <c r="J199" s="37"/>
      <c r="K199" s="37"/>
      <c r="L199" s="29"/>
      <c r="M199" s="56"/>
      <c r="N199" s="56"/>
      <c r="O199" s="58"/>
      <c r="P199" s="29"/>
      <c r="Q199" s="56"/>
      <c r="R199" s="56"/>
      <c r="S199" s="37"/>
      <c r="T199" s="37"/>
      <c r="U199" s="37"/>
      <c r="V199" s="40"/>
      <c r="W199" s="44"/>
      <c r="X199" s="31"/>
      <c r="Y199" s="41"/>
      <c r="Z199" s="40"/>
      <c r="AA199" s="44"/>
      <c r="AB199" s="41"/>
      <c r="AC199" s="41"/>
      <c r="AD199" s="68"/>
      <c r="AE199" s="37"/>
      <c r="AF199" s="37"/>
      <c r="AH199" s="81"/>
      <c r="AI199" s="30"/>
      <c r="AJ199" s="42"/>
      <c r="AL199" s="81"/>
      <c r="AM199" s="42"/>
      <c r="AN199" s="42"/>
      <c r="AO199" s="73"/>
      <c r="AP199" s="73"/>
      <c r="AQ199" s="73"/>
    </row>
    <row r="200" spans="1:43" s="61" customFormat="1" x14ac:dyDescent="0.3">
      <c r="A200" s="39"/>
      <c r="B200" s="28"/>
      <c r="C200" s="28"/>
      <c r="D200" s="28"/>
      <c r="E200" s="35"/>
      <c r="F200" s="28"/>
      <c r="G200" s="28"/>
      <c r="H200" s="36"/>
      <c r="I200" s="37"/>
      <c r="J200" s="37"/>
      <c r="K200" s="37"/>
      <c r="L200" s="29"/>
      <c r="M200" s="56"/>
      <c r="N200" s="56"/>
      <c r="O200" s="58"/>
      <c r="P200" s="29"/>
      <c r="Q200" s="56"/>
      <c r="R200" s="56"/>
      <c r="S200" s="37"/>
      <c r="T200" s="37"/>
      <c r="U200" s="37"/>
      <c r="V200" s="40"/>
      <c r="W200" s="44"/>
      <c r="X200" s="31"/>
      <c r="Y200" s="41"/>
      <c r="Z200" s="40"/>
      <c r="AA200" s="44"/>
      <c r="AB200" s="41"/>
      <c r="AC200" s="41"/>
      <c r="AD200" s="68"/>
      <c r="AE200" s="37"/>
      <c r="AF200" s="37"/>
      <c r="AH200" s="81"/>
      <c r="AI200" s="30"/>
      <c r="AJ200" s="42"/>
      <c r="AL200" s="81"/>
      <c r="AM200" s="42"/>
      <c r="AN200" s="42"/>
      <c r="AO200" s="73"/>
      <c r="AP200" s="73"/>
      <c r="AQ200" s="73"/>
    </row>
    <row r="201" spans="1:43" s="61" customFormat="1" x14ac:dyDescent="0.3">
      <c r="A201" s="39"/>
      <c r="B201" s="28"/>
      <c r="C201" s="28"/>
      <c r="D201" s="28"/>
      <c r="E201" s="35"/>
      <c r="F201" s="28"/>
      <c r="G201" s="28"/>
      <c r="H201" s="36"/>
      <c r="I201" s="37"/>
      <c r="J201" s="37"/>
      <c r="K201" s="37"/>
      <c r="L201" s="29"/>
      <c r="M201" s="56"/>
      <c r="N201" s="56"/>
      <c r="O201" s="58"/>
      <c r="P201" s="29"/>
      <c r="Q201" s="56"/>
      <c r="R201" s="56"/>
      <c r="S201" s="37"/>
      <c r="T201" s="37"/>
      <c r="U201" s="37"/>
      <c r="V201" s="40"/>
      <c r="W201" s="44"/>
      <c r="X201" s="31"/>
      <c r="Y201" s="41"/>
      <c r="Z201" s="40"/>
      <c r="AA201" s="44"/>
      <c r="AB201" s="41"/>
      <c r="AC201" s="41"/>
      <c r="AD201" s="68"/>
      <c r="AE201" s="37"/>
      <c r="AF201" s="37"/>
      <c r="AH201" s="81"/>
      <c r="AI201" s="30"/>
      <c r="AJ201" s="42"/>
      <c r="AL201" s="81"/>
      <c r="AM201" s="42"/>
      <c r="AN201" s="42"/>
      <c r="AO201" s="73"/>
      <c r="AP201" s="73"/>
      <c r="AQ201" s="73"/>
    </row>
    <row r="202" spans="1:43" s="61" customFormat="1" x14ac:dyDescent="0.3">
      <c r="A202" s="39"/>
      <c r="B202" s="28"/>
      <c r="C202" s="28"/>
      <c r="D202" s="28"/>
      <c r="E202" s="35"/>
      <c r="F202" s="28"/>
      <c r="G202" s="28"/>
      <c r="H202" s="36"/>
      <c r="I202" s="37"/>
      <c r="J202" s="37"/>
      <c r="K202" s="37"/>
      <c r="L202" s="29"/>
      <c r="M202" s="56"/>
      <c r="N202" s="56"/>
      <c r="O202" s="58"/>
      <c r="P202" s="29"/>
      <c r="Q202" s="56"/>
      <c r="R202" s="56"/>
      <c r="S202" s="37"/>
      <c r="T202" s="37"/>
      <c r="U202" s="37"/>
      <c r="V202" s="40"/>
      <c r="W202" s="44"/>
      <c r="X202" s="31"/>
      <c r="Y202" s="41"/>
      <c r="Z202" s="40"/>
      <c r="AA202" s="44"/>
      <c r="AB202" s="41"/>
      <c r="AC202" s="41"/>
      <c r="AD202" s="68"/>
      <c r="AE202" s="37"/>
      <c r="AF202" s="37"/>
      <c r="AH202" s="81"/>
      <c r="AI202" s="30"/>
      <c r="AJ202" s="42"/>
      <c r="AL202" s="81"/>
      <c r="AM202" s="42"/>
      <c r="AN202" s="42"/>
      <c r="AO202" s="73"/>
      <c r="AP202" s="73"/>
      <c r="AQ202" s="73"/>
    </row>
    <row r="203" spans="1:43" s="61" customFormat="1" x14ac:dyDescent="0.3">
      <c r="A203" s="39"/>
      <c r="B203" s="28"/>
      <c r="C203" s="28"/>
      <c r="D203" s="28"/>
      <c r="E203" s="35"/>
      <c r="F203" s="28"/>
      <c r="G203" s="28"/>
      <c r="H203" s="36"/>
      <c r="I203" s="37"/>
      <c r="J203" s="37"/>
      <c r="K203" s="37"/>
      <c r="L203" s="29"/>
      <c r="M203" s="56"/>
      <c r="N203" s="56"/>
      <c r="O203" s="58"/>
      <c r="P203" s="29"/>
      <c r="Q203" s="56"/>
      <c r="R203" s="56"/>
      <c r="S203" s="37"/>
      <c r="T203" s="37"/>
      <c r="U203" s="37"/>
      <c r="V203" s="40"/>
      <c r="W203" s="44"/>
      <c r="X203" s="31"/>
      <c r="Y203" s="41"/>
      <c r="Z203" s="40"/>
      <c r="AA203" s="44"/>
      <c r="AB203" s="41"/>
      <c r="AC203" s="41"/>
      <c r="AD203" s="68"/>
      <c r="AE203" s="37"/>
      <c r="AF203" s="37"/>
      <c r="AH203" s="81"/>
      <c r="AI203" s="30"/>
      <c r="AJ203" s="42"/>
      <c r="AL203" s="81"/>
      <c r="AM203" s="42"/>
      <c r="AN203" s="42"/>
      <c r="AO203" s="73"/>
      <c r="AP203" s="73"/>
      <c r="AQ203" s="73"/>
    </row>
    <row r="204" spans="1:43" s="61" customFormat="1" x14ac:dyDescent="0.3">
      <c r="A204" s="39"/>
      <c r="B204" s="28"/>
      <c r="C204" s="28"/>
      <c r="D204" s="28"/>
      <c r="E204" s="35"/>
      <c r="F204" s="28"/>
      <c r="G204" s="28"/>
      <c r="H204" s="36"/>
      <c r="I204" s="37"/>
      <c r="J204" s="37"/>
      <c r="K204" s="37"/>
      <c r="L204" s="29"/>
      <c r="M204" s="56"/>
      <c r="N204" s="56"/>
      <c r="O204" s="58"/>
      <c r="P204" s="29"/>
      <c r="Q204" s="56"/>
      <c r="R204" s="56"/>
      <c r="S204" s="37"/>
      <c r="T204" s="37"/>
      <c r="U204" s="37"/>
      <c r="V204" s="40"/>
      <c r="W204" s="44"/>
      <c r="X204" s="31"/>
      <c r="Y204" s="41"/>
      <c r="Z204" s="40"/>
      <c r="AA204" s="44"/>
      <c r="AB204" s="41"/>
      <c r="AC204" s="41"/>
      <c r="AD204" s="68"/>
      <c r="AE204" s="37"/>
      <c r="AF204" s="37"/>
      <c r="AH204" s="81"/>
      <c r="AI204" s="30"/>
      <c r="AJ204" s="42"/>
      <c r="AL204" s="81"/>
      <c r="AM204" s="42"/>
      <c r="AN204" s="42"/>
      <c r="AO204" s="73"/>
      <c r="AP204" s="73"/>
      <c r="AQ204" s="73"/>
    </row>
    <row r="205" spans="1:43" s="61" customFormat="1" x14ac:dyDescent="0.3">
      <c r="A205" s="39"/>
      <c r="B205" s="28"/>
      <c r="C205" s="28"/>
      <c r="D205" s="28"/>
      <c r="E205" s="35"/>
      <c r="F205" s="28"/>
      <c r="G205" s="28"/>
      <c r="H205" s="36"/>
      <c r="I205" s="37"/>
      <c r="J205" s="37"/>
      <c r="K205" s="37"/>
      <c r="L205" s="29"/>
      <c r="M205" s="56"/>
      <c r="N205" s="56"/>
      <c r="O205" s="58"/>
      <c r="P205" s="29"/>
      <c r="Q205" s="56"/>
      <c r="R205" s="56"/>
      <c r="S205" s="37"/>
      <c r="T205" s="37"/>
      <c r="U205" s="37"/>
      <c r="V205" s="40"/>
      <c r="W205" s="44"/>
      <c r="X205" s="31"/>
      <c r="Y205" s="41"/>
      <c r="Z205" s="40"/>
      <c r="AA205" s="44"/>
      <c r="AB205" s="41"/>
      <c r="AC205" s="41"/>
      <c r="AD205" s="68"/>
      <c r="AE205" s="37"/>
      <c r="AF205" s="37"/>
      <c r="AH205" s="81"/>
      <c r="AI205" s="30"/>
      <c r="AJ205" s="42"/>
      <c r="AL205" s="81"/>
      <c r="AM205" s="42"/>
      <c r="AN205" s="42"/>
      <c r="AO205" s="73"/>
      <c r="AP205" s="73"/>
      <c r="AQ205" s="73"/>
    </row>
    <row r="206" spans="1:43" s="61" customFormat="1" x14ac:dyDescent="0.3">
      <c r="A206" s="39"/>
      <c r="B206" s="28"/>
      <c r="C206" s="28"/>
      <c r="D206" s="28"/>
      <c r="E206" s="35"/>
      <c r="F206" s="28"/>
      <c r="G206" s="28"/>
      <c r="H206" s="36"/>
      <c r="I206" s="37"/>
      <c r="J206" s="37"/>
      <c r="K206" s="37"/>
      <c r="L206" s="39"/>
      <c r="M206" s="28"/>
      <c r="N206" s="28"/>
      <c r="O206" s="38"/>
      <c r="P206" s="39"/>
      <c r="Q206" s="28"/>
      <c r="R206" s="28"/>
      <c r="S206" s="37"/>
      <c r="T206" s="37"/>
      <c r="U206" s="37"/>
      <c r="V206" s="40"/>
      <c r="W206" s="44"/>
      <c r="X206" s="31"/>
      <c r="Y206" s="41"/>
      <c r="Z206" s="40"/>
      <c r="AA206" s="44"/>
      <c r="AB206" s="41"/>
      <c r="AC206" s="41"/>
      <c r="AD206" s="68"/>
      <c r="AE206" s="37"/>
      <c r="AF206" s="37"/>
      <c r="AH206" s="81"/>
      <c r="AI206" s="30"/>
      <c r="AJ206" s="42"/>
      <c r="AL206" s="81"/>
      <c r="AM206" s="42"/>
      <c r="AN206" s="42"/>
      <c r="AO206" s="73"/>
      <c r="AP206" s="73"/>
      <c r="AQ206" s="73"/>
    </row>
    <row r="207" spans="1:43" s="61" customFormat="1" x14ac:dyDescent="0.3">
      <c r="A207" s="39"/>
      <c r="B207" s="28"/>
      <c r="C207" s="28"/>
      <c r="D207" s="28"/>
      <c r="E207" s="35"/>
      <c r="F207" s="28"/>
      <c r="G207" s="28"/>
      <c r="H207" s="36"/>
      <c r="I207" s="37"/>
      <c r="J207" s="37"/>
      <c r="K207" s="37"/>
      <c r="L207" s="39"/>
      <c r="M207" s="28"/>
      <c r="N207" s="28"/>
      <c r="O207" s="38"/>
      <c r="P207" s="39"/>
      <c r="Q207" s="28"/>
      <c r="R207" s="28"/>
      <c r="S207" s="37"/>
      <c r="T207" s="37"/>
      <c r="U207" s="37"/>
      <c r="V207" s="40"/>
      <c r="W207" s="44"/>
      <c r="X207" s="31"/>
      <c r="Y207" s="41"/>
      <c r="Z207" s="40"/>
      <c r="AA207" s="44"/>
      <c r="AB207" s="41"/>
      <c r="AC207" s="41"/>
      <c r="AD207" s="68"/>
      <c r="AE207" s="37"/>
      <c r="AF207" s="37"/>
      <c r="AH207" s="81"/>
      <c r="AI207" s="30"/>
      <c r="AJ207" s="42"/>
      <c r="AL207" s="81"/>
      <c r="AM207" s="42"/>
      <c r="AN207" s="42"/>
      <c r="AO207" s="73"/>
      <c r="AP207" s="73"/>
      <c r="AQ207" s="73"/>
    </row>
    <row r="208" spans="1:43" s="61" customFormat="1" x14ac:dyDescent="0.3">
      <c r="A208" s="39"/>
      <c r="B208" s="28"/>
      <c r="C208" s="28"/>
      <c r="D208" s="28"/>
      <c r="E208" s="35"/>
      <c r="F208" s="28"/>
      <c r="G208" s="28"/>
      <c r="H208" s="36"/>
      <c r="I208" s="37"/>
      <c r="J208" s="37"/>
      <c r="K208" s="37"/>
      <c r="L208" s="39"/>
      <c r="M208" s="28"/>
      <c r="N208" s="28"/>
      <c r="O208" s="38"/>
      <c r="P208" s="39"/>
      <c r="Q208" s="28"/>
      <c r="R208" s="28"/>
      <c r="S208" s="37"/>
      <c r="T208" s="37"/>
      <c r="U208" s="37"/>
      <c r="V208" s="40"/>
      <c r="W208" s="44"/>
      <c r="X208" s="31"/>
      <c r="Y208" s="41"/>
      <c r="Z208" s="40"/>
      <c r="AA208" s="44"/>
      <c r="AB208" s="41"/>
      <c r="AC208" s="41"/>
      <c r="AD208" s="68"/>
      <c r="AE208" s="37"/>
      <c r="AF208" s="37"/>
      <c r="AH208" s="81"/>
      <c r="AI208" s="30"/>
      <c r="AJ208" s="42"/>
      <c r="AL208" s="81"/>
      <c r="AM208" s="42"/>
      <c r="AN208" s="42"/>
      <c r="AO208" s="73"/>
      <c r="AP208" s="73"/>
      <c r="AQ208" s="73"/>
    </row>
    <row r="209" spans="1:43" s="61" customFormat="1" x14ac:dyDescent="0.3">
      <c r="A209" s="39"/>
      <c r="B209" s="28"/>
      <c r="C209" s="28"/>
      <c r="D209" s="28"/>
      <c r="E209" s="35"/>
      <c r="F209" s="28"/>
      <c r="G209" s="28"/>
      <c r="H209" s="36"/>
      <c r="I209" s="37"/>
      <c r="J209" s="37"/>
      <c r="K209" s="37"/>
      <c r="L209" s="39"/>
      <c r="M209" s="28"/>
      <c r="N209" s="28"/>
      <c r="O209" s="38"/>
      <c r="P209" s="39"/>
      <c r="Q209" s="28"/>
      <c r="R209" s="28"/>
      <c r="S209" s="37"/>
      <c r="T209" s="37"/>
      <c r="U209" s="37"/>
      <c r="V209" s="40"/>
      <c r="W209" s="44"/>
      <c r="X209" s="31"/>
      <c r="Y209" s="41"/>
      <c r="Z209" s="40"/>
      <c r="AA209" s="44"/>
      <c r="AB209" s="41"/>
      <c r="AC209" s="41"/>
      <c r="AD209" s="68"/>
      <c r="AE209" s="37"/>
      <c r="AF209" s="37"/>
      <c r="AH209" s="81"/>
      <c r="AI209" s="30"/>
      <c r="AJ209" s="42"/>
      <c r="AL209" s="81"/>
      <c r="AM209" s="42"/>
      <c r="AN209" s="42"/>
      <c r="AO209" s="73"/>
      <c r="AP209" s="73"/>
      <c r="AQ209" s="73"/>
    </row>
    <row r="210" spans="1:43" s="61" customFormat="1" x14ac:dyDescent="0.3">
      <c r="A210" s="39"/>
      <c r="B210" s="28"/>
      <c r="C210" s="28"/>
      <c r="D210" s="28"/>
      <c r="E210" s="35"/>
      <c r="F210" s="28"/>
      <c r="G210" s="28"/>
      <c r="H210" s="36"/>
      <c r="I210" s="37"/>
      <c r="J210" s="37"/>
      <c r="K210" s="37"/>
      <c r="L210" s="39"/>
      <c r="M210" s="28"/>
      <c r="N210" s="28"/>
      <c r="O210" s="38"/>
      <c r="P210" s="39"/>
      <c r="Q210" s="28"/>
      <c r="R210" s="28"/>
      <c r="S210" s="37"/>
      <c r="T210" s="37"/>
      <c r="U210" s="37"/>
      <c r="V210" s="40"/>
      <c r="W210" s="44"/>
      <c r="X210" s="31"/>
      <c r="Y210" s="41"/>
      <c r="Z210" s="40"/>
      <c r="AA210" s="44"/>
      <c r="AB210" s="41"/>
      <c r="AC210" s="41"/>
      <c r="AD210" s="68"/>
      <c r="AE210" s="37"/>
      <c r="AF210" s="37"/>
      <c r="AH210" s="81"/>
      <c r="AI210" s="30"/>
      <c r="AJ210" s="42"/>
      <c r="AL210" s="81"/>
      <c r="AM210" s="42"/>
      <c r="AN210" s="42"/>
      <c r="AO210" s="73"/>
      <c r="AP210" s="73"/>
      <c r="AQ210" s="73"/>
    </row>
    <row r="211" spans="1:43" s="61" customFormat="1" x14ac:dyDescent="0.3">
      <c r="A211" s="39"/>
      <c r="B211" s="28"/>
      <c r="C211" s="28"/>
      <c r="D211" s="28"/>
      <c r="E211" s="35"/>
      <c r="F211" s="28"/>
      <c r="G211" s="28"/>
      <c r="H211" s="36"/>
      <c r="I211" s="37"/>
      <c r="J211" s="37"/>
      <c r="K211" s="37"/>
      <c r="L211" s="39"/>
      <c r="M211" s="28"/>
      <c r="N211" s="28"/>
      <c r="O211" s="38"/>
      <c r="P211" s="39"/>
      <c r="Q211" s="28"/>
      <c r="R211" s="28"/>
      <c r="S211" s="37"/>
      <c r="T211" s="37"/>
      <c r="U211" s="37"/>
      <c r="V211" s="40"/>
      <c r="W211" s="44"/>
      <c r="X211" s="31"/>
      <c r="Y211" s="41"/>
      <c r="Z211" s="40"/>
      <c r="AA211" s="44"/>
      <c r="AB211" s="41"/>
      <c r="AC211" s="41"/>
      <c r="AD211" s="68"/>
      <c r="AE211" s="37"/>
      <c r="AF211" s="37"/>
      <c r="AH211" s="81"/>
      <c r="AI211" s="30"/>
      <c r="AJ211" s="42"/>
      <c r="AL211" s="81"/>
      <c r="AM211" s="42"/>
      <c r="AN211" s="42"/>
      <c r="AO211" s="73"/>
      <c r="AP211" s="73"/>
      <c r="AQ211" s="73"/>
    </row>
    <row r="212" spans="1:43" s="61" customFormat="1" x14ac:dyDescent="0.3">
      <c r="A212" s="39"/>
      <c r="B212" s="28"/>
      <c r="C212" s="28"/>
      <c r="D212" s="28"/>
      <c r="E212" s="35"/>
      <c r="F212" s="28"/>
      <c r="G212" s="28"/>
      <c r="H212" s="36"/>
      <c r="I212" s="37"/>
      <c r="J212" s="37"/>
      <c r="K212" s="37"/>
      <c r="L212" s="39"/>
      <c r="M212" s="28"/>
      <c r="N212" s="28"/>
      <c r="O212" s="38"/>
      <c r="P212" s="39"/>
      <c r="Q212" s="28"/>
      <c r="R212" s="28"/>
      <c r="S212" s="37"/>
      <c r="T212" s="37"/>
      <c r="U212" s="37"/>
      <c r="V212" s="40"/>
      <c r="W212" s="44"/>
      <c r="X212" s="31"/>
      <c r="Y212" s="41"/>
      <c r="Z212" s="40"/>
      <c r="AA212" s="44"/>
      <c r="AB212" s="41"/>
      <c r="AC212" s="41"/>
      <c r="AD212" s="68"/>
      <c r="AE212" s="37"/>
      <c r="AF212" s="37"/>
      <c r="AH212" s="81"/>
      <c r="AI212" s="30"/>
      <c r="AJ212" s="42"/>
      <c r="AL212" s="81"/>
      <c r="AM212" s="42"/>
      <c r="AN212" s="42"/>
      <c r="AO212" s="73"/>
      <c r="AP212" s="73"/>
      <c r="AQ212" s="73"/>
    </row>
    <row r="213" spans="1:43" s="61" customFormat="1" x14ac:dyDescent="0.3">
      <c r="A213" s="39"/>
      <c r="B213" s="28"/>
      <c r="C213" s="28"/>
      <c r="D213" s="28"/>
      <c r="E213" s="35"/>
      <c r="F213" s="28"/>
      <c r="G213" s="28"/>
      <c r="H213" s="36"/>
      <c r="I213" s="37"/>
      <c r="J213" s="37"/>
      <c r="K213" s="37"/>
      <c r="L213" s="39"/>
      <c r="M213" s="28"/>
      <c r="N213" s="28"/>
      <c r="O213" s="38"/>
      <c r="P213" s="39"/>
      <c r="Q213" s="28"/>
      <c r="R213" s="28"/>
      <c r="S213" s="37"/>
      <c r="T213" s="37"/>
      <c r="U213" s="37"/>
      <c r="V213" s="40"/>
      <c r="W213" s="44"/>
      <c r="X213" s="31"/>
      <c r="Y213" s="41"/>
      <c r="Z213" s="40"/>
      <c r="AA213" s="44"/>
      <c r="AB213" s="41"/>
      <c r="AC213" s="41"/>
      <c r="AD213" s="68"/>
      <c r="AE213" s="37"/>
      <c r="AF213" s="37"/>
      <c r="AH213" s="81"/>
      <c r="AI213" s="30"/>
      <c r="AJ213" s="42"/>
      <c r="AL213" s="81"/>
      <c r="AM213" s="42"/>
      <c r="AN213" s="42"/>
      <c r="AO213" s="73"/>
      <c r="AP213" s="73"/>
      <c r="AQ213" s="73"/>
    </row>
  </sheetData>
  <sortState ref="AA5:AB121">
    <sortCondition descending="1" ref="AB5:AB121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3"/>
  <sheetViews>
    <sheetView zoomScale="70" zoomScaleNormal="70" workbookViewId="0"/>
  </sheetViews>
  <sheetFormatPr baseColWidth="10" defaultRowHeight="14.4" x14ac:dyDescent="0.3"/>
  <cols>
    <col min="1" max="1" width="20.77734375" style="39" customWidth="1"/>
    <col min="2" max="2" width="8.77734375" style="28" customWidth="1"/>
    <col min="3" max="3" width="5.77734375" style="28" customWidth="1"/>
    <col min="4" max="4" width="3.77734375" style="28" customWidth="1"/>
    <col min="5" max="5" width="20.77734375" style="35" customWidth="1"/>
    <col min="6" max="6" width="8.77734375" style="28" customWidth="1"/>
    <col min="7" max="7" width="5.77734375" style="28" customWidth="1"/>
    <col min="8" max="8" width="3.77734375" style="36" customWidth="1"/>
    <col min="9" max="11" width="11.5546875" style="37"/>
    <col min="12" max="12" width="20.77734375" style="39" customWidth="1"/>
    <col min="13" max="13" width="8.77734375" style="28" customWidth="1"/>
    <col min="14" max="14" width="5.77734375" style="28" customWidth="1"/>
    <col min="15" max="15" width="3.77734375" style="38" customWidth="1"/>
    <col min="16" max="16" width="20.77734375" style="39" customWidth="1"/>
    <col min="17" max="17" width="8.77734375" style="28" customWidth="1"/>
    <col min="18" max="18" width="5.77734375" style="28" customWidth="1"/>
    <col min="19" max="19" width="3.77734375" style="37" customWidth="1"/>
    <col min="20" max="21" width="11.5546875" style="37"/>
    <col min="22" max="22" width="11.5546875" style="40"/>
    <col min="23" max="23" width="20.77734375" style="44" customWidth="1"/>
    <col min="24" max="24" width="8.77734375" style="41" customWidth="1"/>
    <col min="25" max="25" width="5.77734375" style="41" customWidth="1"/>
    <col min="26" max="26" width="3.77734375" style="40" customWidth="1"/>
    <col min="27" max="27" width="20.77734375" style="44" customWidth="1"/>
    <col min="28" max="28" width="8.77734375" style="41" customWidth="1"/>
    <col min="29" max="29" width="5.77734375" style="41" customWidth="1"/>
    <col min="30" max="30" width="5.77734375" style="68" customWidth="1"/>
    <col min="31" max="32" width="11.5546875" style="37"/>
    <col min="33" max="33" width="11.5546875" style="61"/>
    <col min="34" max="34" width="20.77734375" style="81" customWidth="1"/>
    <col min="35" max="35" width="8.77734375" style="42" customWidth="1"/>
    <col min="36" max="36" width="5.77734375" style="42" customWidth="1"/>
    <col min="37" max="37" width="3.77734375" style="61" customWidth="1"/>
    <col min="38" max="38" width="20.77734375" style="81" customWidth="1"/>
    <col min="39" max="39" width="8.77734375" style="42" customWidth="1"/>
    <col min="40" max="40" width="5.77734375" style="42" customWidth="1"/>
    <col min="41" max="41" width="5.77734375" style="73" customWidth="1"/>
    <col min="42" max="43" width="11.5546875" style="73"/>
    <col min="44" max="16384" width="11.5546875" style="37"/>
  </cols>
  <sheetData>
    <row r="1" spans="1:43" s="73" customFormat="1" x14ac:dyDescent="0.3">
      <c r="A1" s="34" t="s">
        <v>3106</v>
      </c>
      <c r="B1" s="28"/>
      <c r="C1" s="28"/>
      <c r="D1" s="28"/>
      <c r="E1" s="35"/>
      <c r="F1" s="28"/>
      <c r="G1" s="28"/>
      <c r="H1" s="36"/>
      <c r="I1" s="37"/>
      <c r="J1" s="37"/>
      <c r="K1" s="37"/>
      <c r="L1" s="34" t="s">
        <v>3107</v>
      </c>
      <c r="M1" s="28"/>
      <c r="N1" s="28"/>
      <c r="O1" s="38"/>
      <c r="P1" s="39"/>
      <c r="Q1" s="28"/>
      <c r="R1" s="28"/>
      <c r="S1" s="37"/>
      <c r="T1" s="37"/>
      <c r="U1" s="37"/>
      <c r="V1" s="40"/>
      <c r="W1" s="34" t="s">
        <v>3108</v>
      </c>
      <c r="X1" s="41"/>
      <c r="Y1" s="41"/>
      <c r="Z1" s="40"/>
      <c r="AA1" s="44"/>
      <c r="AB1" s="41"/>
      <c r="AC1" s="41"/>
      <c r="AD1" s="68"/>
      <c r="AE1" s="37"/>
      <c r="AF1" s="37"/>
      <c r="AG1" s="42"/>
      <c r="AH1" s="90"/>
      <c r="AI1" s="42"/>
      <c r="AJ1" s="42"/>
      <c r="AK1" s="61"/>
      <c r="AL1" s="81"/>
      <c r="AM1" s="42"/>
      <c r="AN1" s="42"/>
    </row>
    <row r="2" spans="1:43" s="73" customFormat="1" x14ac:dyDescent="0.3">
      <c r="A2" s="29"/>
      <c r="B2" s="62"/>
      <c r="C2" s="100"/>
      <c r="F2" s="62"/>
      <c r="G2" s="28"/>
      <c r="H2" s="36"/>
      <c r="I2" s="37"/>
      <c r="J2" s="37"/>
      <c r="K2" s="37"/>
      <c r="M2" s="62"/>
      <c r="N2" s="100"/>
      <c r="Q2" s="62"/>
      <c r="R2" s="28"/>
      <c r="S2" s="37"/>
      <c r="T2" s="37"/>
      <c r="U2" s="37"/>
      <c r="V2" s="40"/>
      <c r="W2" s="29"/>
      <c r="X2" s="62"/>
      <c r="Y2" s="100"/>
      <c r="AB2" s="62"/>
      <c r="AC2" s="41"/>
      <c r="AD2" s="68"/>
      <c r="AE2" s="37"/>
      <c r="AF2" s="37"/>
      <c r="AG2" s="42"/>
      <c r="AH2" s="81"/>
      <c r="AI2" s="42"/>
      <c r="AJ2" s="42"/>
      <c r="AK2" s="61"/>
      <c r="AL2" s="81"/>
      <c r="AM2" s="42"/>
      <c r="AN2" s="42"/>
    </row>
    <row r="3" spans="1:43" s="61" customFormat="1" ht="13.8" x14ac:dyDescent="0.3">
      <c r="A3" s="39" t="s">
        <v>5</v>
      </c>
      <c r="B3" s="28"/>
      <c r="C3" s="28"/>
      <c r="D3" s="28"/>
      <c r="E3" s="39" t="s">
        <v>7</v>
      </c>
      <c r="F3" s="28"/>
      <c r="G3" s="28"/>
      <c r="H3" s="28"/>
      <c r="I3" s="146"/>
      <c r="J3" s="146"/>
      <c r="K3" s="71"/>
      <c r="L3" s="39" t="s">
        <v>5</v>
      </c>
      <c r="M3" s="28"/>
      <c r="N3" s="28"/>
      <c r="O3" s="71"/>
      <c r="P3" s="39" t="s">
        <v>7</v>
      </c>
      <c r="Q3" s="28"/>
      <c r="R3" s="28"/>
      <c r="S3" s="146"/>
      <c r="T3" s="146"/>
      <c r="U3" s="146"/>
      <c r="V3" s="40"/>
      <c r="W3" s="44"/>
      <c r="X3" s="41"/>
      <c r="Y3" s="41"/>
      <c r="Z3" s="40"/>
      <c r="AA3" s="44"/>
      <c r="AB3" s="41"/>
      <c r="AC3" s="41"/>
      <c r="AD3" s="36"/>
      <c r="AE3" s="146"/>
      <c r="AF3" s="146"/>
      <c r="AG3" s="42"/>
      <c r="AH3" s="81"/>
      <c r="AI3" s="42"/>
      <c r="AJ3" s="42"/>
      <c r="AL3" s="81"/>
      <c r="AM3" s="42"/>
      <c r="AN3" s="42"/>
    </row>
    <row r="4" spans="1:43" s="73" customFormat="1" x14ac:dyDescent="0.3">
      <c r="A4" s="39" t="s">
        <v>2</v>
      </c>
      <c r="B4" s="28" t="s">
        <v>0</v>
      </c>
      <c r="C4" s="28" t="s">
        <v>1</v>
      </c>
      <c r="D4" s="74"/>
      <c r="E4" s="27" t="s">
        <v>2</v>
      </c>
      <c r="F4" s="28" t="s">
        <v>0</v>
      </c>
      <c r="G4" s="28" t="s">
        <v>1</v>
      </c>
      <c r="H4" s="28"/>
      <c r="I4" s="34"/>
      <c r="J4" s="37"/>
      <c r="K4" s="38"/>
      <c r="L4" s="27" t="s">
        <v>2</v>
      </c>
      <c r="M4" s="28" t="s">
        <v>0</v>
      </c>
      <c r="N4" s="28" t="s">
        <v>1</v>
      </c>
      <c r="O4" s="38"/>
      <c r="P4" s="27" t="s">
        <v>2</v>
      </c>
      <c r="Q4" s="28" t="s">
        <v>0</v>
      </c>
      <c r="R4" s="28" t="s">
        <v>1</v>
      </c>
      <c r="S4" s="37"/>
      <c r="T4" s="37"/>
      <c r="U4" s="37"/>
      <c r="V4" s="40"/>
      <c r="W4" s="27" t="s">
        <v>2</v>
      </c>
      <c r="X4" s="28" t="s">
        <v>0</v>
      </c>
      <c r="Y4" s="28" t="s">
        <v>1</v>
      </c>
      <c r="Z4" s="40"/>
      <c r="AA4" s="27" t="s">
        <v>2</v>
      </c>
      <c r="AB4" s="28" t="s">
        <v>0</v>
      </c>
      <c r="AC4" s="28" t="s">
        <v>1</v>
      </c>
      <c r="AD4" s="68"/>
      <c r="AE4" s="37"/>
      <c r="AF4" s="37"/>
      <c r="AG4" s="42"/>
      <c r="AH4" s="132"/>
      <c r="AI4" s="42"/>
      <c r="AJ4" s="42"/>
      <c r="AK4" s="61"/>
      <c r="AL4" s="132"/>
      <c r="AM4" s="42"/>
      <c r="AN4" s="42"/>
    </row>
    <row r="5" spans="1:43" s="73" customFormat="1" x14ac:dyDescent="0.3">
      <c r="A5" s="29" t="s">
        <v>3077</v>
      </c>
      <c r="B5" s="62">
        <v>2.1631126075570521</v>
      </c>
      <c r="C5" s="100">
        <v>1</v>
      </c>
      <c r="E5" s="29" t="s">
        <v>3028</v>
      </c>
      <c r="F5" s="62">
        <v>2.9205069432676614</v>
      </c>
      <c r="G5" s="56">
        <v>1</v>
      </c>
      <c r="H5" s="28"/>
      <c r="I5" s="48" t="s">
        <v>2993</v>
      </c>
      <c r="J5" s="49"/>
      <c r="K5" s="38"/>
      <c r="L5" s="29" t="s">
        <v>3117</v>
      </c>
      <c r="M5" s="65">
        <v>3.7685782010229971</v>
      </c>
      <c r="N5" s="100">
        <v>1</v>
      </c>
      <c r="P5" s="29" t="s">
        <v>3194</v>
      </c>
      <c r="Q5" s="65">
        <v>2.4857397778666583</v>
      </c>
      <c r="R5" s="56">
        <v>1</v>
      </c>
      <c r="S5" s="37"/>
      <c r="T5" s="48" t="s">
        <v>2998</v>
      </c>
      <c r="U5" s="49"/>
      <c r="V5" s="40"/>
      <c r="W5" s="29" t="s">
        <v>3239</v>
      </c>
      <c r="X5" s="65">
        <v>2.4010221555067419</v>
      </c>
      <c r="Y5" s="100">
        <v>1</v>
      </c>
      <c r="AA5" s="29" t="s">
        <v>3337</v>
      </c>
      <c r="AB5" s="65">
        <v>2.2290378823902368</v>
      </c>
      <c r="AC5" s="41">
        <v>1</v>
      </c>
      <c r="AD5" s="68"/>
      <c r="AE5" s="48" t="s">
        <v>2999</v>
      </c>
      <c r="AF5" s="49"/>
      <c r="AG5" s="42"/>
      <c r="AH5" s="81"/>
      <c r="AI5" s="45"/>
      <c r="AJ5" s="100"/>
      <c r="AL5" s="81"/>
      <c r="AM5" s="45"/>
      <c r="AN5" s="42"/>
      <c r="AP5" s="89"/>
    </row>
    <row r="6" spans="1:43" s="73" customFormat="1" x14ac:dyDescent="0.3">
      <c r="A6" s="29" t="s">
        <v>3040</v>
      </c>
      <c r="B6" s="62">
        <v>2.0560954086398286</v>
      </c>
      <c r="C6" s="100">
        <v>2</v>
      </c>
      <c r="E6" s="29" t="s">
        <v>3027</v>
      </c>
      <c r="F6" s="62">
        <v>2.1060442549699885</v>
      </c>
      <c r="G6" s="56">
        <v>2</v>
      </c>
      <c r="H6" s="28"/>
      <c r="I6" s="39" t="s">
        <v>9</v>
      </c>
      <c r="J6" s="50">
        <f>AVERAGE(B5:B45)</f>
        <v>1.0000000000000004</v>
      </c>
      <c r="K6" s="38"/>
      <c r="L6" s="29" t="s">
        <v>3159</v>
      </c>
      <c r="M6" s="65">
        <v>2.7750349667509142</v>
      </c>
      <c r="N6" s="100">
        <v>2</v>
      </c>
      <c r="P6" s="29" t="s">
        <v>3196</v>
      </c>
      <c r="Q6" s="65">
        <v>2.2853856225237328</v>
      </c>
      <c r="R6" s="56">
        <v>2</v>
      </c>
      <c r="S6" s="37"/>
      <c r="T6" s="39" t="s">
        <v>9</v>
      </c>
      <c r="U6" s="50">
        <f>AVERAGE(M5:M69)</f>
        <v>0.99999999999999978</v>
      </c>
      <c r="V6" s="44"/>
      <c r="W6" s="29" t="s">
        <v>3369</v>
      </c>
      <c r="X6" s="65">
        <v>2.2830545599362799</v>
      </c>
      <c r="Y6" s="100">
        <v>2</v>
      </c>
      <c r="AA6" s="29" t="s">
        <v>3301</v>
      </c>
      <c r="AB6" s="65">
        <v>2.0385934496664531</v>
      </c>
      <c r="AC6" s="41">
        <v>2</v>
      </c>
      <c r="AD6" s="68"/>
      <c r="AE6" s="39" t="s">
        <v>9</v>
      </c>
      <c r="AF6" s="50">
        <f>AVERAGE(X5:X73)</f>
        <v>1.0000000000000002</v>
      </c>
      <c r="AG6" s="42"/>
      <c r="AH6" s="81"/>
      <c r="AI6" s="45"/>
      <c r="AJ6" s="100"/>
      <c r="AL6" s="81"/>
      <c r="AM6" s="45"/>
      <c r="AN6" s="42"/>
      <c r="AP6" s="81"/>
      <c r="AQ6" s="91"/>
    </row>
    <row r="7" spans="1:43" s="73" customFormat="1" x14ac:dyDescent="0.3">
      <c r="A7" s="29" t="s">
        <v>3003</v>
      </c>
      <c r="B7" s="62">
        <v>1.8702674741132508</v>
      </c>
      <c r="C7" s="100">
        <v>3</v>
      </c>
      <c r="E7" s="29" t="s">
        <v>3099</v>
      </c>
      <c r="F7" s="62">
        <v>1.8400040872630663</v>
      </c>
      <c r="G7" s="56">
        <v>3</v>
      </c>
      <c r="H7" s="28"/>
      <c r="I7" s="51" t="s">
        <v>4</v>
      </c>
      <c r="J7" s="52">
        <f>STDEV(B5:B45)</f>
        <v>0.40052605686582582</v>
      </c>
      <c r="K7" s="51"/>
      <c r="L7" s="29" t="s">
        <v>3209</v>
      </c>
      <c r="M7" s="65">
        <v>2.3812502777521387</v>
      </c>
      <c r="N7" s="100">
        <v>3</v>
      </c>
      <c r="P7" s="29" t="s">
        <v>3197</v>
      </c>
      <c r="Q7" s="65">
        <v>2.0524156744505633</v>
      </c>
      <c r="R7" s="56">
        <v>3</v>
      </c>
      <c r="S7" s="37"/>
      <c r="T7" s="51" t="s">
        <v>4</v>
      </c>
      <c r="U7" s="52">
        <f>STDEV(M5:M69)</f>
        <v>0.5596165670087303</v>
      </c>
      <c r="V7" s="40"/>
      <c r="W7" s="29" t="s">
        <v>3241</v>
      </c>
      <c r="X7" s="65">
        <v>1.9119986617774591</v>
      </c>
      <c r="Y7" s="100">
        <v>3</v>
      </c>
      <c r="AA7" s="29" t="s">
        <v>3340</v>
      </c>
      <c r="AB7" s="65">
        <v>1.96275162466318</v>
      </c>
      <c r="AC7" s="41">
        <v>3</v>
      </c>
      <c r="AD7" s="68"/>
      <c r="AE7" s="51" t="s">
        <v>4</v>
      </c>
      <c r="AF7" s="52">
        <f>STDEV(X5:X73)</f>
        <v>0.37602194250984977</v>
      </c>
      <c r="AG7" s="42"/>
      <c r="AH7" s="81"/>
      <c r="AI7" s="45"/>
      <c r="AJ7" s="100"/>
      <c r="AL7" s="81"/>
      <c r="AM7" s="45"/>
      <c r="AN7" s="42"/>
      <c r="AP7" s="107"/>
      <c r="AQ7" s="106"/>
    </row>
    <row r="8" spans="1:43" s="73" customFormat="1" x14ac:dyDescent="0.3">
      <c r="A8" s="29" t="s">
        <v>3039</v>
      </c>
      <c r="B8" s="62">
        <v>1.7326669315759871</v>
      </c>
      <c r="C8" s="100">
        <v>4</v>
      </c>
      <c r="E8" s="29" t="s">
        <v>3102</v>
      </c>
      <c r="F8" s="62">
        <v>1.7745261329382309</v>
      </c>
      <c r="G8" s="56">
        <v>4</v>
      </c>
      <c r="H8" s="28"/>
      <c r="I8" s="51" t="s">
        <v>1</v>
      </c>
      <c r="J8" s="38">
        <f>C45</f>
        <v>41</v>
      </c>
      <c r="K8" s="38"/>
      <c r="L8" s="29" t="s">
        <v>3144</v>
      </c>
      <c r="M8" s="65">
        <v>2.2445218756901335</v>
      </c>
      <c r="N8" s="100">
        <v>4</v>
      </c>
      <c r="P8" s="29" t="s">
        <v>3195</v>
      </c>
      <c r="Q8" s="65">
        <v>1.7723560560221789</v>
      </c>
      <c r="R8" s="56">
        <v>4</v>
      </c>
      <c r="S8" s="37"/>
      <c r="T8" s="51" t="s">
        <v>1</v>
      </c>
      <c r="U8" s="38">
        <f>N69</f>
        <v>65</v>
      </c>
      <c r="V8" s="40"/>
      <c r="W8" s="29" t="s">
        <v>3317</v>
      </c>
      <c r="X8" s="65">
        <v>1.8090822634331913</v>
      </c>
      <c r="Y8" s="100">
        <v>4</v>
      </c>
      <c r="AA8" s="29" t="s">
        <v>3309</v>
      </c>
      <c r="AB8" s="65">
        <v>1.8852937850978029</v>
      </c>
      <c r="AC8" s="41">
        <v>4</v>
      </c>
      <c r="AD8" s="68"/>
      <c r="AE8" s="51" t="s">
        <v>1</v>
      </c>
      <c r="AF8" s="38">
        <f>Y73</f>
        <v>69</v>
      </c>
      <c r="AG8" s="42"/>
      <c r="AH8" s="81"/>
      <c r="AI8" s="45"/>
      <c r="AJ8" s="100"/>
      <c r="AL8" s="81"/>
      <c r="AM8" s="45"/>
      <c r="AN8" s="42"/>
      <c r="AP8" s="107"/>
    </row>
    <row r="9" spans="1:43" s="73" customFormat="1" ht="15" thickBot="1" x14ac:dyDescent="0.35">
      <c r="A9" s="32" t="s">
        <v>3038</v>
      </c>
      <c r="B9" s="75">
        <v>1.4939698725854977</v>
      </c>
      <c r="C9" s="101">
        <v>5</v>
      </c>
      <c r="E9" s="29" t="s">
        <v>3018</v>
      </c>
      <c r="F9" s="62">
        <v>1.6999901893456295</v>
      </c>
      <c r="G9" s="56">
        <v>5</v>
      </c>
      <c r="H9" s="28"/>
      <c r="I9" s="39" t="s">
        <v>8</v>
      </c>
      <c r="J9" s="54">
        <f>C9/J8</f>
        <v>0.12195121951219512</v>
      </c>
      <c r="K9" s="38"/>
      <c r="L9" s="29" t="s">
        <v>3206</v>
      </c>
      <c r="M9" s="65">
        <v>2.0982165748802672</v>
      </c>
      <c r="N9" s="100">
        <v>5</v>
      </c>
      <c r="P9" s="29" t="s">
        <v>3130</v>
      </c>
      <c r="Q9" s="65">
        <v>1.6765797931431901</v>
      </c>
      <c r="R9" s="56">
        <v>5</v>
      </c>
      <c r="S9" s="37"/>
      <c r="T9" s="39" t="s">
        <v>8</v>
      </c>
      <c r="U9" s="54">
        <f>N10/U8</f>
        <v>9.2307692307692313E-2</v>
      </c>
      <c r="V9" s="40"/>
      <c r="W9" s="29" t="s">
        <v>3319</v>
      </c>
      <c r="X9" s="65">
        <v>1.5397844349342211</v>
      </c>
      <c r="Y9" s="100">
        <v>5</v>
      </c>
      <c r="AA9" s="29" t="s">
        <v>3264</v>
      </c>
      <c r="AB9" s="65">
        <v>1.8629114263955595</v>
      </c>
      <c r="AC9" s="41">
        <v>5</v>
      </c>
      <c r="AD9" s="68"/>
      <c r="AE9" s="39" t="s">
        <v>8</v>
      </c>
      <c r="AF9" s="54">
        <f>Y10/AF8</f>
        <v>8.6956521739130432E-2</v>
      </c>
      <c r="AG9" s="42"/>
      <c r="AH9" s="81"/>
      <c r="AI9" s="45"/>
      <c r="AJ9" s="100"/>
      <c r="AL9" s="81"/>
      <c r="AM9" s="45"/>
      <c r="AN9" s="42"/>
      <c r="AP9" s="81"/>
      <c r="AQ9" s="93"/>
    </row>
    <row r="10" spans="1:43" s="73" customFormat="1" ht="15" thickBot="1" x14ac:dyDescent="0.35">
      <c r="A10" s="29" t="s">
        <v>3073</v>
      </c>
      <c r="B10" s="62">
        <v>1.4003616411023818</v>
      </c>
      <c r="C10" s="100">
        <v>6</v>
      </c>
      <c r="E10" s="29" t="s">
        <v>3014</v>
      </c>
      <c r="F10" s="62">
        <v>1.6945318980048698</v>
      </c>
      <c r="G10" s="56">
        <v>6</v>
      </c>
      <c r="H10" s="28"/>
      <c r="I10" s="38"/>
      <c r="J10" s="38"/>
      <c r="K10" s="38"/>
      <c r="L10" s="32" t="s">
        <v>3151</v>
      </c>
      <c r="M10" s="75">
        <v>1.5758308181810747</v>
      </c>
      <c r="N10" s="101">
        <v>6</v>
      </c>
      <c r="P10" s="32" t="s">
        <v>3188</v>
      </c>
      <c r="Q10" s="75">
        <v>1.6362421246585783</v>
      </c>
      <c r="R10" s="57">
        <v>6</v>
      </c>
      <c r="S10" s="37"/>
      <c r="T10" s="38"/>
      <c r="U10" s="38"/>
      <c r="V10" s="40"/>
      <c r="W10" s="32" t="s">
        <v>3328</v>
      </c>
      <c r="X10" s="75">
        <v>1.396734823268347</v>
      </c>
      <c r="Y10" s="101">
        <v>6</v>
      </c>
      <c r="AA10" s="29" t="s">
        <v>3345</v>
      </c>
      <c r="AB10" s="65">
        <v>1.7967189728958635</v>
      </c>
      <c r="AC10" s="41">
        <v>6</v>
      </c>
      <c r="AD10" s="68"/>
      <c r="AE10" s="38"/>
      <c r="AF10" s="38"/>
      <c r="AG10" s="42"/>
      <c r="AH10" s="81"/>
      <c r="AI10" s="45"/>
      <c r="AJ10" s="100"/>
      <c r="AL10" s="81"/>
      <c r="AM10" s="45"/>
      <c r="AN10" s="42"/>
    </row>
    <row r="11" spans="1:43" s="73" customFormat="1" x14ac:dyDescent="0.3">
      <c r="A11" s="29" t="s">
        <v>3002</v>
      </c>
      <c r="B11" s="62">
        <v>1.3729208101816754</v>
      </c>
      <c r="C11" s="100">
        <v>7</v>
      </c>
      <c r="E11" s="29" t="s">
        <v>3022</v>
      </c>
      <c r="F11" s="62">
        <v>1.5228632840719567</v>
      </c>
      <c r="G11" s="56">
        <v>7</v>
      </c>
      <c r="H11" s="28"/>
      <c r="I11" s="38"/>
      <c r="J11" s="38"/>
      <c r="K11" s="38"/>
      <c r="L11" s="29" t="s">
        <v>3226</v>
      </c>
      <c r="M11" s="65">
        <v>1.4640426353806657</v>
      </c>
      <c r="N11" s="100">
        <v>7</v>
      </c>
      <c r="P11" s="29" t="s">
        <v>3136</v>
      </c>
      <c r="Q11" s="65">
        <v>1.4872897718159084</v>
      </c>
      <c r="R11" s="56">
        <v>7</v>
      </c>
      <c r="S11" s="37"/>
      <c r="T11" s="38"/>
      <c r="U11" s="38"/>
      <c r="V11" s="40"/>
      <c r="W11" s="29" t="s">
        <v>3329</v>
      </c>
      <c r="X11" s="65">
        <v>1.3750990648280237</v>
      </c>
      <c r="Y11" s="100">
        <v>7</v>
      </c>
      <c r="AA11" s="29" t="s">
        <v>3304</v>
      </c>
      <c r="AB11" s="65">
        <v>1.7681754795914522</v>
      </c>
      <c r="AC11" s="41">
        <v>7</v>
      </c>
      <c r="AD11" s="68"/>
      <c r="AE11" s="38"/>
      <c r="AF11" s="38"/>
      <c r="AG11" s="42"/>
      <c r="AH11" s="81"/>
      <c r="AI11" s="45"/>
      <c r="AJ11" s="100"/>
      <c r="AL11" s="81"/>
      <c r="AM11" s="45"/>
      <c r="AN11" s="42"/>
    </row>
    <row r="12" spans="1:43" s="73" customFormat="1" ht="15" thickBot="1" x14ac:dyDescent="0.35">
      <c r="A12" s="29" t="s">
        <v>3079</v>
      </c>
      <c r="B12" s="62">
        <v>1.3354723343381187</v>
      </c>
      <c r="C12" s="100">
        <v>8</v>
      </c>
      <c r="E12" s="32" t="s">
        <v>3013</v>
      </c>
      <c r="F12" s="75">
        <v>1.4324268883279969</v>
      </c>
      <c r="G12" s="57">
        <v>8</v>
      </c>
      <c r="H12" s="28"/>
      <c r="I12" s="48" t="s">
        <v>2996</v>
      </c>
      <c r="J12" s="49"/>
      <c r="K12" s="38"/>
      <c r="L12" s="29" t="s">
        <v>3145</v>
      </c>
      <c r="M12" s="65">
        <v>1.4511038042189124</v>
      </c>
      <c r="N12" s="100">
        <v>8</v>
      </c>
      <c r="P12" s="29" t="s">
        <v>3141</v>
      </c>
      <c r="Q12" s="65">
        <v>1.4581741708202391</v>
      </c>
      <c r="R12" s="56">
        <v>8</v>
      </c>
      <c r="S12" s="37"/>
      <c r="T12" s="48" t="s">
        <v>2997</v>
      </c>
      <c r="U12" s="49"/>
      <c r="V12" s="40"/>
      <c r="W12" s="29" t="s">
        <v>3320</v>
      </c>
      <c r="X12" s="65">
        <v>1.3749405611031862</v>
      </c>
      <c r="Y12" s="100">
        <v>8</v>
      </c>
      <c r="AA12" s="29" t="s">
        <v>3354</v>
      </c>
      <c r="AB12" s="65">
        <v>1.706391875746714</v>
      </c>
      <c r="AC12" s="41">
        <v>8</v>
      </c>
      <c r="AD12" s="68"/>
      <c r="AE12" s="48" t="s">
        <v>3000</v>
      </c>
      <c r="AF12" s="49"/>
      <c r="AG12" s="42"/>
      <c r="AH12" s="81"/>
      <c r="AI12" s="45"/>
      <c r="AJ12" s="100"/>
      <c r="AL12" s="81"/>
      <c r="AM12" s="45"/>
      <c r="AN12" s="42"/>
      <c r="AP12" s="89"/>
    </row>
    <row r="13" spans="1:43" s="73" customFormat="1" x14ac:dyDescent="0.3">
      <c r="A13" s="29" t="s">
        <v>3081</v>
      </c>
      <c r="B13" s="62">
        <v>1.1719818116793541</v>
      </c>
      <c r="C13" s="100">
        <v>9</v>
      </c>
      <c r="E13" s="29" t="s">
        <v>3097</v>
      </c>
      <c r="F13" s="62">
        <v>1.3994788739590251</v>
      </c>
      <c r="G13" s="56">
        <v>9</v>
      </c>
      <c r="H13" s="28"/>
      <c r="I13" s="39" t="s">
        <v>3</v>
      </c>
      <c r="J13" s="50">
        <f>AVERAGE(F5:F70)</f>
        <v>1.0228729143351694</v>
      </c>
      <c r="K13" s="38"/>
      <c r="L13" s="29" t="s">
        <v>3207</v>
      </c>
      <c r="M13" s="65">
        <v>1.4017851343636656</v>
      </c>
      <c r="N13" s="100">
        <v>9</v>
      </c>
      <c r="P13" s="29" t="s">
        <v>3184</v>
      </c>
      <c r="Q13" s="65">
        <v>1.3792812287412786</v>
      </c>
      <c r="R13" s="56">
        <v>9</v>
      </c>
      <c r="S13" s="37"/>
      <c r="T13" s="39" t="s">
        <v>3</v>
      </c>
      <c r="U13" s="50">
        <f>AVERAGE(Q5:Q57)</f>
        <v>1.0568757228599019</v>
      </c>
      <c r="V13" s="40"/>
      <c r="W13" s="29" t="s">
        <v>3362</v>
      </c>
      <c r="X13" s="65">
        <v>1.3530465949820785</v>
      </c>
      <c r="Y13" s="100">
        <v>9</v>
      </c>
      <c r="AA13" s="29" t="s">
        <v>3373</v>
      </c>
      <c r="AB13" s="65">
        <v>1.6875746714456388</v>
      </c>
      <c r="AC13" s="41">
        <v>9</v>
      </c>
      <c r="AD13" s="68"/>
      <c r="AE13" s="39" t="s">
        <v>3</v>
      </c>
      <c r="AF13" s="50">
        <f>AVERAGE(AB5:AB85)</f>
        <v>1.0151962537802703</v>
      </c>
      <c r="AG13" s="42"/>
      <c r="AH13" s="81"/>
      <c r="AI13" s="45"/>
      <c r="AJ13" s="100"/>
      <c r="AL13" s="81"/>
      <c r="AM13" s="45"/>
      <c r="AN13" s="42"/>
      <c r="AP13" s="81"/>
      <c r="AQ13" s="91"/>
    </row>
    <row r="14" spans="1:43" s="73" customFormat="1" x14ac:dyDescent="0.3">
      <c r="A14" s="29" t="s">
        <v>3080</v>
      </c>
      <c r="B14" s="62">
        <v>1.1202370612578552</v>
      </c>
      <c r="C14" s="100">
        <v>10</v>
      </c>
      <c r="E14" s="29" t="s">
        <v>3066</v>
      </c>
      <c r="F14" s="62">
        <v>1.3926923556553186</v>
      </c>
      <c r="G14" s="56">
        <v>10</v>
      </c>
      <c r="H14" s="28"/>
      <c r="I14" s="51" t="s">
        <v>4</v>
      </c>
      <c r="J14" s="52">
        <f>STDEV(F5:F70)</f>
        <v>0.42379485374965131</v>
      </c>
      <c r="K14" s="58"/>
      <c r="L14" s="29" t="s">
        <v>3162</v>
      </c>
      <c r="M14" s="65">
        <v>1.3463180624739286</v>
      </c>
      <c r="N14" s="100">
        <v>10</v>
      </c>
      <c r="P14" s="29" t="s">
        <v>3191</v>
      </c>
      <c r="Q14" s="65">
        <v>1.2750891370711079</v>
      </c>
      <c r="R14" s="56">
        <v>10</v>
      </c>
      <c r="S14" s="37"/>
      <c r="T14" s="51" t="s">
        <v>4</v>
      </c>
      <c r="U14" s="52">
        <f>STDEV(Q5:Q57)</f>
        <v>0.42698358072336917</v>
      </c>
      <c r="V14" s="40"/>
      <c r="W14" s="29" t="s">
        <v>3296</v>
      </c>
      <c r="X14" s="65">
        <v>1.2682320129649871</v>
      </c>
      <c r="Y14" s="100">
        <v>10</v>
      </c>
      <c r="AA14" s="29" t="s">
        <v>3310</v>
      </c>
      <c r="AB14" s="65">
        <v>1.4479139185165646</v>
      </c>
      <c r="AC14" s="41">
        <v>10</v>
      </c>
      <c r="AD14" s="68"/>
      <c r="AE14" s="51" t="s">
        <v>4</v>
      </c>
      <c r="AF14" s="52">
        <f>STDEV(AB5:AB85)</f>
        <v>0.38892461927373045</v>
      </c>
      <c r="AG14" s="42"/>
      <c r="AH14" s="81"/>
      <c r="AI14" s="45"/>
      <c r="AJ14" s="100"/>
      <c r="AL14" s="81"/>
      <c r="AM14" s="45"/>
      <c r="AN14" s="42"/>
      <c r="AP14" s="107"/>
      <c r="AQ14" s="106"/>
    </row>
    <row r="15" spans="1:43" s="73" customFormat="1" x14ac:dyDescent="0.3">
      <c r="A15" s="29" t="s">
        <v>3010</v>
      </c>
      <c r="B15" s="62">
        <v>1.1162740918455625</v>
      </c>
      <c r="C15" s="100">
        <v>11</v>
      </c>
      <c r="E15" s="29" t="s">
        <v>3042</v>
      </c>
      <c r="F15" s="62">
        <v>1.3520128807856453</v>
      </c>
      <c r="G15" s="56">
        <v>11</v>
      </c>
      <c r="H15" s="28"/>
      <c r="I15" s="51" t="s">
        <v>1</v>
      </c>
      <c r="J15" s="38">
        <f>G70</f>
        <v>66</v>
      </c>
      <c r="K15" s="58"/>
      <c r="L15" s="29" t="s">
        <v>3203</v>
      </c>
      <c r="M15" s="65">
        <v>1.3039377561729344</v>
      </c>
      <c r="N15" s="100">
        <v>11</v>
      </c>
      <c r="P15" s="29" t="s">
        <v>3183</v>
      </c>
      <c r="Q15" s="65">
        <v>1.2348398609359135</v>
      </c>
      <c r="R15" s="56">
        <v>11</v>
      </c>
      <c r="S15" s="37"/>
      <c r="T15" s="51" t="s">
        <v>1</v>
      </c>
      <c r="U15" s="38">
        <f>R57</f>
        <v>53</v>
      </c>
      <c r="V15" s="40"/>
      <c r="W15" s="29" t="s">
        <v>3364</v>
      </c>
      <c r="X15" s="65">
        <v>1.2653325368379129</v>
      </c>
      <c r="Y15" s="100">
        <v>11</v>
      </c>
      <c r="AA15" s="29" t="s">
        <v>3372</v>
      </c>
      <c r="AB15" s="65">
        <v>1.4451413779370765</v>
      </c>
      <c r="AC15" s="41">
        <v>11</v>
      </c>
      <c r="AD15" s="68"/>
      <c r="AE15" s="51" t="s">
        <v>1</v>
      </c>
      <c r="AF15" s="38">
        <f>AC85</f>
        <v>81</v>
      </c>
      <c r="AG15" s="42"/>
      <c r="AH15" s="81"/>
      <c r="AI15" s="45"/>
      <c r="AJ15" s="100"/>
      <c r="AL15" s="81"/>
      <c r="AM15" s="45"/>
      <c r="AN15" s="42"/>
      <c r="AP15" s="107"/>
    </row>
    <row r="16" spans="1:43" s="73" customFormat="1" ht="15" thickBot="1" x14ac:dyDescent="0.35">
      <c r="A16" s="29" t="s">
        <v>3001</v>
      </c>
      <c r="B16" s="62">
        <v>1.0738920649643695</v>
      </c>
      <c r="C16" s="100">
        <v>12</v>
      </c>
      <c r="E16" s="29" t="s">
        <v>3044</v>
      </c>
      <c r="F16" s="62">
        <v>1.2875418651336332</v>
      </c>
      <c r="G16" s="56">
        <v>12</v>
      </c>
      <c r="H16" s="36"/>
      <c r="I16" s="39" t="s">
        <v>8</v>
      </c>
      <c r="J16" s="54">
        <f>G12/J15</f>
        <v>0.12121212121212122</v>
      </c>
      <c r="K16" s="59"/>
      <c r="L16" s="29" t="s">
        <v>3122</v>
      </c>
      <c r="M16" s="65">
        <v>1.2747536075186097</v>
      </c>
      <c r="N16" s="100">
        <v>12</v>
      </c>
      <c r="P16" s="29" t="s">
        <v>3134</v>
      </c>
      <c r="Q16" s="65">
        <v>1.2347486172911384</v>
      </c>
      <c r="R16" s="56">
        <v>12</v>
      </c>
      <c r="S16" s="37"/>
      <c r="T16" s="39" t="s">
        <v>8</v>
      </c>
      <c r="U16" s="54">
        <f>R10/U15</f>
        <v>0.11320754716981132</v>
      </c>
      <c r="V16" s="44"/>
      <c r="W16" s="29" t="s">
        <v>3243</v>
      </c>
      <c r="X16" s="65">
        <v>1.2370722860274601</v>
      </c>
      <c r="Y16" s="100">
        <v>12</v>
      </c>
      <c r="AA16" s="32" t="s">
        <v>3344</v>
      </c>
      <c r="AB16" s="75">
        <v>1.4247899825645907</v>
      </c>
      <c r="AC16" s="55">
        <v>12</v>
      </c>
      <c r="AD16" s="68"/>
      <c r="AE16" s="39" t="s">
        <v>8</v>
      </c>
      <c r="AF16" s="54">
        <f>AC16/AF15</f>
        <v>0.14814814814814814</v>
      </c>
      <c r="AG16" s="42"/>
      <c r="AH16" s="81"/>
      <c r="AI16" s="45"/>
      <c r="AJ16" s="100"/>
      <c r="AL16" s="81"/>
      <c r="AM16" s="45"/>
      <c r="AN16" s="42"/>
      <c r="AP16" s="81"/>
      <c r="AQ16" s="93"/>
    </row>
    <row r="17" spans="1:40" s="73" customFormat="1" x14ac:dyDescent="0.3">
      <c r="A17" s="29" t="s">
        <v>3031</v>
      </c>
      <c r="B17" s="62">
        <v>1.0673609355083422</v>
      </c>
      <c r="C17" s="100">
        <v>13</v>
      </c>
      <c r="E17" s="29" t="s">
        <v>3023</v>
      </c>
      <c r="F17" s="62">
        <v>1.2755277686112572</v>
      </c>
      <c r="G17" s="56">
        <v>13</v>
      </c>
      <c r="H17" s="36"/>
      <c r="I17" s="37"/>
      <c r="J17" s="37"/>
      <c r="K17" s="59"/>
      <c r="L17" s="29" t="s">
        <v>3221</v>
      </c>
      <c r="M17" s="65">
        <v>1.1298546800808129</v>
      </c>
      <c r="N17" s="100">
        <v>13</v>
      </c>
      <c r="P17" s="29" t="s">
        <v>3187</v>
      </c>
      <c r="Q17" s="65">
        <v>1.2341459078990997</v>
      </c>
      <c r="R17" s="56">
        <v>13</v>
      </c>
      <c r="S17" s="37"/>
      <c r="T17" s="37"/>
      <c r="U17" s="37"/>
      <c r="V17" s="44"/>
      <c r="W17" s="29" t="s">
        <v>3247</v>
      </c>
      <c r="X17" s="65">
        <v>1.2287524156237484</v>
      </c>
      <c r="Y17" s="100">
        <v>13</v>
      </c>
      <c r="AA17" s="29" t="s">
        <v>3305</v>
      </c>
      <c r="AB17" s="65">
        <v>1.3731014208721217</v>
      </c>
      <c r="AC17" s="41">
        <v>13</v>
      </c>
      <c r="AD17" s="68"/>
      <c r="AE17" s="37"/>
      <c r="AF17" s="37"/>
      <c r="AG17" s="42"/>
      <c r="AH17" s="81"/>
      <c r="AI17" s="45"/>
      <c r="AJ17" s="100"/>
      <c r="AL17" s="81"/>
      <c r="AM17" s="45"/>
      <c r="AN17" s="42"/>
    </row>
    <row r="18" spans="1:40" s="73" customFormat="1" x14ac:dyDescent="0.3">
      <c r="A18" s="29" t="s">
        <v>3085</v>
      </c>
      <c r="B18" s="62">
        <v>1.0232871813212077</v>
      </c>
      <c r="C18" s="100">
        <v>14</v>
      </c>
      <c r="E18" s="29" t="s">
        <v>3105</v>
      </c>
      <c r="F18" s="62">
        <v>1.2681959842640371</v>
      </c>
      <c r="G18" s="56">
        <v>14</v>
      </c>
      <c r="H18" s="36"/>
      <c r="I18" s="37"/>
      <c r="J18" s="37"/>
      <c r="K18" s="59"/>
      <c r="L18" s="29" t="s">
        <v>3213</v>
      </c>
      <c r="M18" s="65">
        <v>1.1223203328239786</v>
      </c>
      <c r="N18" s="100">
        <v>14</v>
      </c>
      <c r="P18" s="29" t="s">
        <v>3193</v>
      </c>
      <c r="Q18" s="65">
        <v>1.1972672607998578</v>
      </c>
      <c r="R18" s="56">
        <v>14</v>
      </c>
      <c r="S18" s="37"/>
      <c r="T18" s="37"/>
      <c r="U18" s="37"/>
      <c r="V18" s="40"/>
      <c r="W18" s="29" t="s">
        <v>3283</v>
      </c>
      <c r="X18" s="65">
        <v>1.2265857611276525</v>
      </c>
      <c r="Y18" s="100">
        <v>14</v>
      </c>
      <c r="AA18" s="29" t="s">
        <v>3302</v>
      </c>
      <c r="AB18" s="65">
        <v>1.3293822786718428</v>
      </c>
      <c r="AC18" s="41">
        <v>14</v>
      </c>
      <c r="AD18" s="68"/>
      <c r="AE18" s="37"/>
      <c r="AF18" s="37"/>
      <c r="AG18" s="42"/>
      <c r="AH18" s="81"/>
      <c r="AI18" s="45"/>
      <c r="AJ18" s="100"/>
      <c r="AL18" s="81"/>
      <c r="AM18" s="45"/>
      <c r="AN18" s="42"/>
    </row>
    <row r="19" spans="1:40" s="73" customFormat="1" x14ac:dyDescent="0.3">
      <c r="A19" s="29" t="s">
        <v>3078</v>
      </c>
      <c r="B19" s="62">
        <v>1.0055484596127318</v>
      </c>
      <c r="C19" s="100">
        <v>15</v>
      </c>
      <c r="E19" s="29" t="s">
        <v>3091</v>
      </c>
      <c r="F19" s="62">
        <v>1.2345986818576609</v>
      </c>
      <c r="G19" s="56">
        <v>15</v>
      </c>
      <c r="H19" s="36"/>
      <c r="I19" s="37"/>
      <c r="J19" s="37"/>
      <c r="K19" s="59"/>
      <c r="L19" s="29" t="s">
        <v>3154</v>
      </c>
      <c r="M19" s="65">
        <v>1.0837893324826804</v>
      </c>
      <c r="N19" s="100">
        <v>15</v>
      </c>
      <c r="P19" s="29" t="s">
        <v>3189</v>
      </c>
      <c r="Q19" s="65">
        <v>1.1956810824299977</v>
      </c>
      <c r="R19" s="56">
        <v>15</v>
      </c>
      <c r="S19" s="37"/>
      <c r="T19" s="37"/>
      <c r="U19" s="37"/>
      <c r="V19" s="40"/>
      <c r="W19" s="29" t="s">
        <v>3238</v>
      </c>
      <c r="X19" s="65">
        <v>1.2183987991213514</v>
      </c>
      <c r="Y19" s="100">
        <v>15</v>
      </c>
      <c r="AA19" s="29" t="s">
        <v>3251</v>
      </c>
      <c r="AB19" s="65">
        <v>1.3195314460286927</v>
      </c>
      <c r="AC19" s="41">
        <v>15</v>
      </c>
      <c r="AD19" s="68"/>
      <c r="AE19" s="37"/>
      <c r="AF19" s="37"/>
      <c r="AG19" s="42"/>
      <c r="AH19" s="81"/>
      <c r="AI19" s="45"/>
      <c r="AJ19" s="100"/>
      <c r="AL19" s="81"/>
      <c r="AM19" s="45"/>
      <c r="AN19" s="42"/>
    </row>
    <row r="20" spans="1:40" s="73" customFormat="1" x14ac:dyDescent="0.3">
      <c r="A20" s="29" t="s">
        <v>3082</v>
      </c>
      <c r="B20" s="62">
        <v>0.98911766208552587</v>
      </c>
      <c r="C20" s="100">
        <v>16</v>
      </c>
      <c r="E20" s="29" t="s">
        <v>3096</v>
      </c>
      <c r="F20" s="62">
        <v>1.2054973688244008</v>
      </c>
      <c r="G20" s="56">
        <v>16</v>
      </c>
      <c r="H20" s="36"/>
      <c r="I20" s="37"/>
      <c r="J20" s="37"/>
      <c r="K20" s="37"/>
      <c r="L20" s="29" t="s">
        <v>3202</v>
      </c>
      <c r="M20" s="65">
        <v>1.0339900248524068</v>
      </c>
      <c r="N20" s="100">
        <v>16</v>
      </c>
      <c r="P20" s="29" t="s">
        <v>3140</v>
      </c>
      <c r="Q20" s="65">
        <v>1.1825413327471799</v>
      </c>
      <c r="R20" s="56">
        <v>16</v>
      </c>
      <c r="S20" s="37"/>
      <c r="T20" s="37"/>
      <c r="U20" s="62"/>
      <c r="V20" s="40"/>
      <c r="W20" s="29" t="s">
        <v>3325</v>
      </c>
      <c r="X20" s="65">
        <v>1.2000317007449677</v>
      </c>
      <c r="Y20" s="100">
        <v>16</v>
      </c>
      <c r="AA20" s="29" t="s">
        <v>3315</v>
      </c>
      <c r="AB20" s="65">
        <v>1.3132702672144123</v>
      </c>
      <c r="AC20" s="41">
        <v>16</v>
      </c>
      <c r="AD20" s="68"/>
      <c r="AE20" s="37"/>
      <c r="AF20" s="37"/>
      <c r="AG20" s="42"/>
      <c r="AH20" s="81"/>
      <c r="AI20" s="45"/>
      <c r="AJ20" s="100"/>
      <c r="AL20" s="81"/>
      <c r="AM20" s="45"/>
      <c r="AN20" s="42"/>
    </row>
    <row r="21" spans="1:40" s="73" customFormat="1" x14ac:dyDescent="0.3">
      <c r="A21" s="29" t="s">
        <v>3074</v>
      </c>
      <c r="B21" s="62">
        <v>0.98784137673026562</v>
      </c>
      <c r="C21" s="100">
        <v>17</v>
      </c>
      <c r="E21" s="29" t="s">
        <v>3019</v>
      </c>
      <c r="F21" s="62">
        <v>1.1891583350427657</v>
      </c>
      <c r="G21" s="56">
        <v>17</v>
      </c>
      <c r="H21" s="36"/>
      <c r="I21" s="37"/>
      <c r="J21" s="37"/>
      <c r="K21" s="37"/>
      <c r="L21" s="29" t="s">
        <v>3210</v>
      </c>
      <c r="M21" s="65">
        <v>0.98987443894067884</v>
      </c>
      <c r="N21" s="100">
        <v>17</v>
      </c>
      <c r="P21" s="29" t="s">
        <v>3179</v>
      </c>
      <c r="Q21" s="65">
        <v>1.1795218902870503</v>
      </c>
      <c r="R21" s="56">
        <v>17</v>
      </c>
      <c r="S21" s="37"/>
      <c r="T21" s="37"/>
      <c r="U21" s="37"/>
      <c r="V21" s="44"/>
      <c r="W21" s="29" t="s">
        <v>3284</v>
      </c>
      <c r="X21" s="65">
        <v>1.1993555195417027</v>
      </c>
      <c r="Y21" s="100">
        <v>17</v>
      </c>
      <c r="AA21" s="29" t="s">
        <v>3307</v>
      </c>
      <c r="AB21" s="65">
        <v>1.2915049184034977</v>
      </c>
      <c r="AC21" s="41">
        <v>17</v>
      </c>
      <c r="AD21" s="68"/>
      <c r="AE21" s="37"/>
      <c r="AF21" s="37"/>
      <c r="AG21" s="42"/>
      <c r="AH21" s="81"/>
      <c r="AI21" s="45"/>
      <c r="AJ21" s="100"/>
      <c r="AL21" s="81"/>
      <c r="AM21" s="45"/>
      <c r="AN21" s="42"/>
    </row>
    <row r="22" spans="1:40" s="73" customFormat="1" x14ac:dyDescent="0.3">
      <c r="A22" s="29" t="s">
        <v>2994</v>
      </c>
      <c r="B22" s="62">
        <v>0.91763509717007219</v>
      </c>
      <c r="C22" s="100">
        <v>18</v>
      </c>
      <c r="E22" s="29" t="s">
        <v>3012</v>
      </c>
      <c r="F22" s="62">
        <v>1.1885161831203233</v>
      </c>
      <c r="G22" s="56">
        <v>18</v>
      </c>
      <c r="H22" s="36"/>
      <c r="I22" s="37"/>
      <c r="J22" s="37"/>
      <c r="K22" s="37"/>
      <c r="L22" s="29" t="s">
        <v>3158</v>
      </c>
      <c r="M22" s="65">
        <v>0.96244857229324632</v>
      </c>
      <c r="N22" s="100">
        <v>18</v>
      </c>
      <c r="P22" s="29" t="s">
        <v>3139</v>
      </c>
      <c r="Q22" s="65">
        <v>1.178988766047443</v>
      </c>
      <c r="R22" s="56">
        <v>18</v>
      </c>
      <c r="S22" s="37"/>
      <c r="T22" s="37"/>
      <c r="U22" s="37"/>
      <c r="V22" s="40"/>
      <c r="W22" s="29" t="s">
        <v>3286</v>
      </c>
      <c r="X22" s="65">
        <v>1.1741039460294729</v>
      </c>
      <c r="Y22" s="100">
        <v>18</v>
      </c>
      <c r="AA22" s="29" t="s">
        <v>3376</v>
      </c>
      <c r="AB22" s="65">
        <v>1.2659299084030264</v>
      </c>
      <c r="AC22" s="41">
        <v>18</v>
      </c>
      <c r="AD22" s="68"/>
      <c r="AE22" s="37"/>
      <c r="AF22" s="37"/>
      <c r="AG22" s="42"/>
      <c r="AH22" s="81"/>
      <c r="AI22" s="45"/>
      <c r="AJ22" s="100"/>
      <c r="AL22" s="81"/>
      <c r="AM22" s="45"/>
      <c r="AN22" s="42"/>
    </row>
    <row r="23" spans="1:40" s="73" customFormat="1" x14ac:dyDescent="0.3">
      <c r="A23" s="29" t="s">
        <v>3009</v>
      </c>
      <c r="B23" s="62">
        <v>0.90532718532326106</v>
      </c>
      <c r="C23" s="100">
        <v>19</v>
      </c>
      <c r="E23" s="29" t="s">
        <v>3061</v>
      </c>
      <c r="F23" s="62">
        <v>1.1496445940890385</v>
      </c>
      <c r="G23" s="56">
        <v>19</v>
      </c>
      <c r="H23" s="36"/>
      <c r="I23" s="37"/>
      <c r="J23" s="37"/>
      <c r="K23" s="37"/>
      <c r="L23" s="29" t="s">
        <v>3218</v>
      </c>
      <c r="M23" s="65">
        <v>0.94308217702981256</v>
      </c>
      <c r="N23" s="100">
        <v>19</v>
      </c>
      <c r="P23" s="29" t="s">
        <v>3171</v>
      </c>
      <c r="Q23" s="65">
        <v>1.1655297360521517</v>
      </c>
      <c r="R23" s="56">
        <v>19</v>
      </c>
      <c r="S23" s="37"/>
      <c r="T23" s="37"/>
      <c r="U23" s="37"/>
      <c r="V23" s="40"/>
      <c r="W23" s="29" t="s">
        <v>3294</v>
      </c>
      <c r="X23" s="65">
        <v>1.1655297177100215</v>
      </c>
      <c r="Y23" s="100">
        <v>19</v>
      </c>
      <c r="AA23" s="29" t="s">
        <v>3278</v>
      </c>
      <c r="AB23" s="65">
        <v>1.2162726100181807</v>
      </c>
      <c r="AC23" s="41">
        <v>19</v>
      </c>
      <c r="AD23" s="68"/>
      <c r="AE23" s="37"/>
      <c r="AF23" s="37"/>
      <c r="AG23" s="42"/>
      <c r="AH23" s="81"/>
      <c r="AI23" s="45"/>
      <c r="AJ23" s="100"/>
      <c r="AL23" s="81"/>
      <c r="AM23" s="45"/>
      <c r="AN23" s="42"/>
    </row>
    <row r="24" spans="1:40" s="73" customFormat="1" x14ac:dyDescent="0.3">
      <c r="A24" s="29" t="s">
        <v>3029</v>
      </c>
      <c r="B24" s="62">
        <v>0.89789809936163745</v>
      </c>
      <c r="C24" s="100">
        <v>20</v>
      </c>
      <c r="E24" s="29" t="s">
        <v>2995</v>
      </c>
      <c r="F24" s="62">
        <v>1.1268695985658608</v>
      </c>
      <c r="G24" s="56">
        <v>20</v>
      </c>
      <c r="H24" s="36"/>
      <c r="I24" s="37"/>
      <c r="J24" s="37"/>
      <c r="K24" s="37"/>
      <c r="L24" s="29" t="s">
        <v>3148</v>
      </c>
      <c r="M24" s="65">
        <v>0.91946196190055551</v>
      </c>
      <c r="N24" s="100">
        <v>20</v>
      </c>
      <c r="P24" s="29" t="s">
        <v>3186</v>
      </c>
      <c r="Q24" s="65">
        <v>1.1347123513385089</v>
      </c>
      <c r="R24" s="56">
        <v>20</v>
      </c>
      <c r="S24" s="37"/>
      <c r="T24" s="37"/>
      <c r="U24" s="37"/>
      <c r="V24" s="40"/>
      <c r="W24" s="29" t="s">
        <v>3322</v>
      </c>
      <c r="X24" s="65">
        <v>1.1524013314312889</v>
      </c>
      <c r="Y24" s="100">
        <v>20</v>
      </c>
      <c r="AA24" s="29" t="s">
        <v>3312</v>
      </c>
      <c r="AB24" s="65">
        <v>1.206893302679682</v>
      </c>
      <c r="AC24" s="41">
        <v>20</v>
      </c>
      <c r="AD24" s="68"/>
      <c r="AE24" s="37"/>
      <c r="AF24" s="37"/>
      <c r="AG24" s="42"/>
      <c r="AH24" s="81"/>
      <c r="AI24" s="45"/>
      <c r="AJ24" s="100"/>
      <c r="AL24" s="81"/>
      <c r="AM24" s="45"/>
      <c r="AN24" s="42"/>
    </row>
    <row r="25" spans="1:40" s="73" customFormat="1" x14ac:dyDescent="0.3">
      <c r="A25" s="29" t="s">
        <v>3076</v>
      </c>
      <c r="B25" s="62">
        <v>0.89693228582117468</v>
      </c>
      <c r="C25" s="100">
        <v>21</v>
      </c>
      <c r="E25" s="29" t="s">
        <v>3017</v>
      </c>
      <c r="F25" s="62">
        <v>1.1055715598048572</v>
      </c>
      <c r="G25" s="56">
        <v>21</v>
      </c>
      <c r="H25" s="36"/>
      <c r="I25" s="37"/>
      <c r="J25" s="37"/>
      <c r="K25" s="37"/>
      <c r="L25" s="29" t="s">
        <v>3199</v>
      </c>
      <c r="M25" s="65">
        <v>0.9143326940761024</v>
      </c>
      <c r="N25" s="100">
        <v>21</v>
      </c>
      <c r="P25" s="29" t="s">
        <v>3178</v>
      </c>
      <c r="Q25" s="65">
        <v>1.097804660597584</v>
      </c>
      <c r="R25" s="56">
        <v>21</v>
      </c>
      <c r="S25" s="37"/>
      <c r="T25" s="37"/>
      <c r="U25" s="37"/>
      <c r="V25" s="40"/>
      <c r="W25" s="29" t="s">
        <v>3289</v>
      </c>
      <c r="X25" s="65">
        <v>1.1398070327516678</v>
      </c>
      <c r="Y25" s="100">
        <v>21</v>
      </c>
      <c r="AA25" s="29" t="s">
        <v>3254</v>
      </c>
      <c r="AB25" s="65">
        <v>1.1608068073267686</v>
      </c>
      <c r="AC25" s="41">
        <v>21</v>
      </c>
      <c r="AD25" s="68"/>
      <c r="AE25" s="37"/>
      <c r="AF25" s="37"/>
      <c r="AG25" s="42"/>
      <c r="AH25" s="81"/>
      <c r="AI25" s="45"/>
      <c r="AJ25" s="100"/>
      <c r="AL25" s="81"/>
      <c r="AM25" s="45"/>
      <c r="AN25" s="42"/>
    </row>
    <row r="26" spans="1:40" s="73" customFormat="1" x14ac:dyDescent="0.3">
      <c r="A26" s="29" t="s">
        <v>3006</v>
      </c>
      <c r="B26" s="62">
        <v>0.88231674143574468</v>
      </c>
      <c r="C26" s="100">
        <v>22</v>
      </c>
      <c r="E26" s="29" t="s">
        <v>3020</v>
      </c>
      <c r="F26" s="62">
        <v>1.1028959267946807</v>
      </c>
      <c r="G26" s="56">
        <v>22</v>
      </c>
      <c r="H26" s="36"/>
      <c r="I26" s="37"/>
      <c r="J26" s="37"/>
      <c r="K26" s="37"/>
      <c r="L26" s="29" t="s">
        <v>3160</v>
      </c>
      <c r="M26" s="65">
        <v>0.90685757285762203</v>
      </c>
      <c r="N26" s="100">
        <v>22</v>
      </c>
      <c r="P26" s="29" t="s">
        <v>3133</v>
      </c>
      <c r="Q26" s="65">
        <v>1.0673918338491883</v>
      </c>
      <c r="R26" s="56">
        <v>22</v>
      </c>
      <c r="S26" s="37"/>
      <c r="T26" s="37"/>
      <c r="U26" s="37"/>
      <c r="V26" s="40"/>
      <c r="W26" s="29" t="s">
        <v>3245</v>
      </c>
      <c r="X26" s="65">
        <v>1.1357547531111474</v>
      </c>
      <c r="Y26" s="100">
        <v>22</v>
      </c>
      <c r="AA26" s="29" t="s">
        <v>3314</v>
      </c>
      <c r="AB26" s="65">
        <v>1.1576150454151435</v>
      </c>
      <c r="AC26" s="41">
        <v>22</v>
      </c>
      <c r="AD26" s="68"/>
      <c r="AE26" s="37"/>
      <c r="AF26" s="37"/>
      <c r="AG26" s="42"/>
      <c r="AH26" s="81"/>
      <c r="AI26" s="45"/>
      <c r="AJ26" s="100"/>
      <c r="AL26" s="81"/>
      <c r="AM26" s="45"/>
      <c r="AN26" s="42"/>
    </row>
    <row r="27" spans="1:40" s="73" customFormat="1" x14ac:dyDescent="0.3">
      <c r="A27" s="29" t="s">
        <v>3008</v>
      </c>
      <c r="B27" s="62">
        <v>0.87792870329905548</v>
      </c>
      <c r="C27" s="100">
        <v>23</v>
      </c>
      <c r="E27" s="29" t="s">
        <v>3015</v>
      </c>
      <c r="F27" s="62">
        <v>1.0978657367355493</v>
      </c>
      <c r="G27" s="56">
        <v>23</v>
      </c>
      <c r="H27" s="36"/>
      <c r="I27" s="37"/>
      <c r="J27" s="37"/>
      <c r="K27" s="37"/>
      <c r="L27" s="29" t="s">
        <v>3215</v>
      </c>
      <c r="M27" s="65">
        <v>0.89301842223111016</v>
      </c>
      <c r="N27" s="100">
        <v>23</v>
      </c>
      <c r="P27" s="29" t="s">
        <v>3185</v>
      </c>
      <c r="Q27" s="65">
        <v>1.0515371230689816</v>
      </c>
      <c r="R27" s="56">
        <v>23</v>
      </c>
      <c r="S27" s="37"/>
      <c r="T27" s="37"/>
      <c r="U27" s="37"/>
      <c r="V27" s="40"/>
      <c r="W27" s="29" t="s">
        <v>3366</v>
      </c>
      <c r="X27" s="65">
        <v>1.1195738749502187</v>
      </c>
      <c r="Y27" s="100">
        <v>23</v>
      </c>
      <c r="AA27" s="29" t="s">
        <v>3351</v>
      </c>
      <c r="AB27" s="65">
        <v>1.1409890632429864</v>
      </c>
      <c r="AC27" s="41">
        <v>23</v>
      </c>
      <c r="AD27" s="68"/>
      <c r="AE27" s="37"/>
      <c r="AF27" s="37"/>
      <c r="AG27" s="42"/>
      <c r="AH27" s="81"/>
      <c r="AI27" s="45"/>
      <c r="AJ27" s="100"/>
      <c r="AL27" s="81"/>
      <c r="AM27" s="45"/>
      <c r="AN27" s="42"/>
    </row>
    <row r="28" spans="1:40" s="73" customFormat="1" x14ac:dyDescent="0.3">
      <c r="A28" s="29" t="s">
        <v>3034</v>
      </c>
      <c r="B28" s="62">
        <v>0.85838360589750085</v>
      </c>
      <c r="C28" s="100">
        <v>24</v>
      </c>
      <c r="E28" s="29" t="s">
        <v>3104</v>
      </c>
      <c r="F28" s="62">
        <v>1.0811628263424105</v>
      </c>
      <c r="G28" s="56">
        <v>24</v>
      </c>
      <c r="H28" s="36"/>
      <c r="I28" s="37"/>
      <c r="J28" s="37"/>
      <c r="K28" s="37"/>
      <c r="L28" s="29" t="s">
        <v>3115</v>
      </c>
      <c r="M28" s="65">
        <v>0.89223484960999011</v>
      </c>
      <c r="N28" s="100">
        <v>24</v>
      </c>
      <c r="P28" s="29" t="s">
        <v>3175</v>
      </c>
      <c r="Q28" s="65">
        <v>1.0463524157730721</v>
      </c>
      <c r="R28" s="56">
        <v>24</v>
      </c>
      <c r="S28" s="37"/>
      <c r="T28" s="37"/>
      <c r="U28" s="37"/>
      <c r="V28" s="40"/>
      <c r="W28" s="29" t="s">
        <v>3229</v>
      </c>
      <c r="X28" s="65">
        <v>1.1020130564738717</v>
      </c>
      <c r="Y28" s="100">
        <v>24</v>
      </c>
      <c r="AA28" s="29" t="s">
        <v>3298</v>
      </c>
      <c r="AB28" s="65">
        <v>1.1255794670787322</v>
      </c>
      <c r="AC28" s="41">
        <v>24</v>
      </c>
      <c r="AD28" s="68"/>
      <c r="AE28" s="37"/>
      <c r="AF28" s="37"/>
      <c r="AG28" s="42"/>
      <c r="AH28" s="81"/>
      <c r="AI28" s="45"/>
      <c r="AJ28" s="100"/>
      <c r="AL28" s="81"/>
      <c r="AM28" s="45"/>
      <c r="AN28" s="42"/>
    </row>
    <row r="29" spans="1:40" s="73" customFormat="1" x14ac:dyDescent="0.3">
      <c r="A29" s="29" t="s">
        <v>3007</v>
      </c>
      <c r="B29" s="62">
        <v>0.85074427191566404</v>
      </c>
      <c r="C29" s="100">
        <v>25</v>
      </c>
      <c r="E29" s="29" t="s">
        <v>3016</v>
      </c>
      <c r="F29" s="62">
        <v>1.0730358624011131</v>
      </c>
      <c r="G29" s="56">
        <v>25</v>
      </c>
      <c r="H29" s="36"/>
      <c r="I29" s="37"/>
      <c r="J29" s="37"/>
      <c r="K29" s="37"/>
      <c r="L29" s="29" t="s">
        <v>3225</v>
      </c>
      <c r="M29" s="65">
        <v>0.88895384015834433</v>
      </c>
      <c r="N29" s="100">
        <v>25</v>
      </c>
      <c r="P29" s="29" t="s">
        <v>3138</v>
      </c>
      <c r="Q29" s="65">
        <v>0.99703556725222642</v>
      </c>
      <c r="R29" s="56">
        <v>25</v>
      </c>
      <c r="S29" s="37"/>
      <c r="T29" s="37"/>
      <c r="U29" s="37"/>
      <c r="V29" s="40"/>
      <c r="W29" s="29" t="s">
        <v>3292</v>
      </c>
      <c r="X29" s="65">
        <v>1.0979723363358838</v>
      </c>
      <c r="Y29" s="100">
        <v>25</v>
      </c>
      <c r="AA29" s="29" t="s">
        <v>3272</v>
      </c>
      <c r="AB29" s="65">
        <v>1.1214260874158661</v>
      </c>
      <c r="AC29" s="41">
        <v>25</v>
      </c>
      <c r="AD29" s="68"/>
      <c r="AE29" s="37"/>
      <c r="AF29" s="37"/>
      <c r="AG29" s="42"/>
      <c r="AH29" s="81"/>
      <c r="AI29" s="45"/>
      <c r="AJ29" s="100"/>
      <c r="AL29" s="81"/>
      <c r="AM29" s="45"/>
      <c r="AN29" s="42"/>
    </row>
    <row r="30" spans="1:40" s="73" customFormat="1" x14ac:dyDescent="0.3">
      <c r="A30" s="29" t="s">
        <v>3041</v>
      </c>
      <c r="B30" s="62">
        <v>0.8491255412149018</v>
      </c>
      <c r="C30" s="100">
        <v>26</v>
      </c>
      <c r="E30" s="29" t="s">
        <v>3058</v>
      </c>
      <c r="F30" s="62">
        <v>1.054620276842499</v>
      </c>
      <c r="G30" s="56">
        <v>26</v>
      </c>
      <c r="H30" s="36"/>
      <c r="I30" s="37"/>
      <c r="J30" s="37"/>
      <c r="K30" s="37"/>
      <c r="L30" s="29" t="s">
        <v>3113</v>
      </c>
      <c r="M30" s="65">
        <v>0.8886822829102532</v>
      </c>
      <c r="N30" s="100">
        <v>26</v>
      </c>
      <c r="P30" s="29" t="s">
        <v>3135</v>
      </c>
      <c r="Q30" s="65">
        <v>0.97525678878862243</v>
      </c>
      <c r="R30" s="56">
        <v>26</v>
      </c>
      <c r="S30" s="37"/>
      <c r="T30" s="37"/>
      <c r="U30" s="37"/>
      <c r="V30" s="40"/>
      <c r="W30" s="29" t="s">
        <v>3318</v>
      </c>
      <c r="X30" s="65">
        <v>1.0911396417815822</v>
      </c>
      <c r="Y30" s="100">
        <v>26</v>
      </c>
      <c r="AA30" s="29" t="s">
        <v>3265</v>
      </c>
      <c r="AB30" s="65">
        <v>1.1150475201063537</v>
      </c>
      <c r="AC30" s="41">
        <v>26</v>
      </c>
      <c r="AD30" s="68"/>
      <c r="AE30" s="37"/>
      <c r="AF30" s="37"/>
      <c r="AG30" s="42"/>
      <c r="AH30" s="81"/>
      <c r="AI30" s="45"/>
      <c r="AJ30" s="100"/>
      <c r="AL30" s="81"/>
      <c r="AM30" s="45"/>
      <c r="AN30" s="42"/>
    </row>
    <row r="31" spans="1:40" s="73" customFormat="1" x14ac:dyDescent="0.3">
      <c r="A31" s="29" t="s">
        <v>3084</v>
      </c>
      <c r="B31" s="62">
        <v>0.84025954120472068</v>
      </c>
      <c r="C31" s="100">
        <v>27</v>
      </c>
      <c r="E31" s="29" t="s">
        <v>3025</v>
      </c>
      <c r="F31" s="62">
        <v>1.0502394691544108</v>
      </c>
      <c r="G31" s="56">
        <v>27</v>
      </c>
      <c r="H31" s="36"/>
      <c r="I31" s="37"/>
      <c r="J31" s="37"/>
      <c r="K31" s="37"/>
      <c r="L31" s="29" t="s">
        <v>3111</v>
      </c>
      <c r="M31" s="65">
        <v>0.88018701471523042</v>
      </c>
      <c r="N31" s="100">
        <v>27</v>
      </c>
      <c r="P31" s="29" t="s">
        <v>3174</v>
      </c>
      <c r="Q31" s="65">
        <v>0.97430046049779584</v>
      </c>
      <c r="R31" s="56">
        <v>27</v>
      </c>
      <c r="S31" s="37"/>
      <c r="T31" s="37"/>
      <c r="U31" s="37"/>
      <c r="V31" s="40"/>
      <c r="W31" s="29" t="s">
        <v>3282</v>
      </c>
      <c r="X31" s="65">
        <v>1.0730034296913278</v>
      </c>
      <c r="Y31" s="100">
        <v>27</v>
      </c>
      <c r="AA31" s="29" t="s">
        <v>3300</v>
      </c>
      <c r="AB31" s="65">
        <v>1.0696114272792372</v>
      </c>
      <c r="AC31" s="41">
        <v>27</v>
      </c>
      <c r="AD31" s="68"/>
      <c r="AE31" s="37"/>
      <c r="AF31" s="37"/>
      <c r="AG31" s="42"/>
      <c r="AH31" s="81"/>
      <c r="AI31" s="45"/>
      <c r="AJ31" s="100"/>
      <c r="AL31" s="81"/>
      <c r="AM31" s="45"/>
      <c r="AN31" s="42"/>
    </row>
    <row r="32" spans="1:40" s="73" customFormat="1" x14ac:dyDescent="0.3">
      <c r="A32" s="29" t="s">
        <v>3035</v>
      </c>
      <c r="B32" s="62">
        <v>0.81665522740056873</v>
      </c>
      <c r="C32" s="100">
        <v>28</v>
      </c>
      <c r="E32" s="29" t="s">
        <v>3048</v>
      </c>
      <c r="F32" s="62">
        <v>1.0331463486378674</v>
      </c>
      <c r="G32" s="56">
        <v>28</v>
      </c>
      <c r="H32" s="36"/>
      <c r="I32" s="37"/>
      <c r="J32" s="37"/>
      <c r="K32" s="37"/>
      <c r="L32" s="29" t="s">
        <v>3219</v>
      </c>
      <c r="M32" s="65">
        <v>0.86060090179709892</v>
      </c>
      <c r="N32" s="100">
        <v>28</v>
      </c>
      <c r="P32" s="29" t="s">
        <v>3170</v>
      </c>
      <c r="Q32" s="65">
        <v>0.93761604462657155</v>
      </c>
      <c r="R32" s="56">
        <v>28</v>
      </c>
      <c r="S32" s="37"/>
      <c r="T32" s="37"/>
      <c r="U32" s="37"/>
      <c r="V32" s="44"/>
      <c r="W32" s="29" t="s">
        <v>3242</v>
      </c>
      <c r="X32" s="65">
        <v>1.0579177433341993</v>
      </c>
      <c r="Y32" s="100">
        <v>28</v>
      </c>
      <c r="AA32" s="29" t="s">
        <v>3311</v>
      </c>
      <c r="AB32" s="65">
        <v>1.0579278634153697</v>
      </c>
      <c r="AC32" s="41">
        <v>28</v>
      </c>
      <c r="AD32" s="68"/>
      <c r="AE32" s="37"/>
      <c r="AF32" s="37"/>
      <c r="AG32" s="42"/>
      <c r="AH32" s="81"/>
      <c r="AI32" s="45"/>
      <c r="AJ32" s="100"/>
      <c r="AL32" s="81"/>
      <c r="AM32" s="45"/>
      <c r="AN32" s="42"/>
    </row>
    <row r="33" spans="1:40" s="73" customFormat="1" x14ac:dyDescent="0.3">
      <c r="A33" s="29" t="s">
        <v>3071</v>
      </c>
      <c r="B33" s="62">
        <v>0.78812819553560298</v>
      </c>
      <c r="C33" s="100">
        <v>29</v>
      </c>
      <c r="E33" s="29" t="s">
        <v>3090</v>
      </c>
      <c r="F33" s="62">
        <v>1.0142134573136463</v>
      </c>
      <c r="G33" s="56">
        <v>29</v>
      </c>
      <c r="H33" s="36"/>
      <c r="I33" s="37"/>
      <c r="J33" s="37"/>
      <c r="K33" s="37"/>
      <c r="L33" s="29" t="s">
        <v>3157</v>
      </c>
      <c r="M33" s="65">
        <v>0.85408845156593804</v>
      </c>
      <c r="N33" s="100">
        <v>29</v>
      </c>
      <c r="P33" s="29" t="s">
        <v>3129</v>
      </c>
      <c r="Q33" s="65">
        <v>0.93000017822240977</v>
      </c>
      <c r="R33" s="56">
        <v>29</v>
      </c>
      <c r="S33" s="37"/>
      <c r="T33" s="37"/>
      <c r="U33" s="37"/>
      <c r="V33" s="40"/>
      <c r="W33" s="29" t="s">
        <v>3367</v>
      </c>
      <c r="X33" s="65">
        <v>1.0111509358821185</v>
      </c>
      <c r="Y33" s="100">
        <v>29</v>
      </c>
      <c r="AA33" s="29" t="s">
        <v>3279</v>
      </c>
      <c r="AB33" s="65">
        <v>1.0532031501054293</v>
      </c>
      <c r="AC33" s="41">
        <v>29</v>
      </c>
      <c r="AD33" s="68"/>
      <c r="AE33" s="37"/>
      <c r="AF33" s="37"/>
      <c r="AG33" s="42"/>
      <c r="AH33" s="81"/>
      <c r="AI33" s="45"/>
      <c r="AJ33" s="100"/>
      <c r="AL33" s="81"/>
      <c r="AM33" s="45"/>
      <c r="AN33" s="42"/>
    </row>
    <row r="34" spans="1:40" s="73" customFormat="1" x14ac:dyDescent="0.3">
      <c r="A34" s="29" t="s">
        <v>3004</v>
      </c>
      <c r="B34" s="62">
        <v>0.77818110467968216</v>
      </c>
      <c r="C34" s="100">
        <v>30</v>
      </c>
      <c r="E34" s="29" t="s">
        <v>3064</v>
      </c>
      <c r="F34" s="62">
        <v>1.0089163237311385</v>
      </c>
      <c r="G34" s="56">
        <v>30</v>
      </c>
      <c r="H34" s="36"/>
      <c r="I34" s="37"/>
      <c r="J34" s="37"/>
      <c r="K34" s="37"/>
      <c r="L34" s="29" t="s">
        <v>3224</v>
      </c>
      <c r="M34" s="65">
        <v>0.8381961323228283</v>
      </c>
      <c r="N34" s="100">
        <v>30</v>
      </c>
      <c r="P34" s="29" t="s">
        <v>3172</v>
      </c>
      <c r="Q34" s="65">
        <v>0.9108082022591385</v>
      </c>
      <c r="R34" s="56">
        <v>30</v>
      </c>
      <c r="S34" s="37"/>
      <c r="T34" s="37"/>
      <c r="U34" s="37"/>
      <c r="V34" s="40"/>
      <c r="W34" s="29" t="s">
        <v>3323</v>
      </c>
      <c r="X34" s="65">
        <v>0.99532414011729298</v>
      </c>
      <c r="Y34" s="100">
        <v>30</v>
      </c>
      <c r="AA34" s="29" t="s">
        <v>3276</v>
      </c>
      <c r="AB34" s="65">
        <v>1.0463623677734886</v>
      </c>
      <c r="AC34" s="41">
        <v>30</v>
      </c>
      <c r="AD34" s="68"/>
      <c r="AE34" s="37"/>
      <c r="AF34" s="37"/>
      <c r="AG34" s="42"/>
      <c r="AH34" s="81"/>
      <c r="AI34" s="45"/>
      <c r="AJ34" s="100"/>
      <c r="AL34" s="81"/>
      <c r="AM34" s="45"/>
      <c r="AN34" s="42"/>
    </row>
    <row r="35" spans="1:40" s="73" customFormat="1" x14ac:dyDescent="0.3">
      <c r="A35" s="29" t="s">
        <v>3037</v>
      </c>
      <c r="B35" s="62">
        <v>0.74581090635111502</v>
      </c>
      <c r="C35" s="100">
        <v>31</v>
      </c>
      <c r="E35" s="29" t="s">
        <v>3093</v>
      </c>
      <c r="F35" s="62">
        <v>0.98576610637102113</v>
      </c>
      <c r="G35" s="56">
        <v>31</v>
      </c>
      <c r="H35" s="36"/>
      <c r="I35" s="37"/>
      <c r="J35" s="37"/>
      <c r="K35" s="37"/>
      <c r="L35" s="29" t="s">
        <v>3223</v>
      </c>
      <c r="M35" s="65">
        <v>0.80508465885200342</v>
      </c>
      <c r="N35" s="100">
        <v>31</v>
      </c>
      <c r="P35" s="29" t="s">
        <v>3176</v>
      </c>
      <c r="Q35" s="65">
        <v>0.90789226151040003</v>
      </c>
      <c r="R35" s="56">
        <v>31</v>
      </c>
      <c r="S35" s="37"/>
      <c r="T35" s="37"/>
      <c r="U35" s="37"/>
      <c r="V35" s="44"/>
      <c r="W35" s="29" t="s">
        <v>3231</v>
      </c>
      <c r="X35" s="65">
        <v>0.99043435005964797</v>
      </c>
      <c r="Y35" s="100">
        <v>31</v>
      </c>
      <c r="AA35" s="29" t="s">
        <v>3313</v>
      </c>
      <c r="AB35" s="65">
        <v>1.0390834055704219</v>
      </c>
      <c r="AC35" s="41">
        <v>31</v>
      </c>
      <c r="AD35" s="68"/>
      <c r="AE35" s="37"/>
      <c r="AF35" s="37"/>
      <c r="AG35" s="42"/>
      <c r="AH35" s="81"/>
      <c r="AI35" s="45"/>
      <c r="AJ35" s="100"/>
      <c r="AL35" s="81"/>
      <c r="AM35" s="45"/>
      <c r="AN35" s="42"/>
    </row>
    <row r="36" spans="1:40" s="73" customFormat="1" x14ac:dyDescent="0.3">
      <c r="A36" s="29" t="s">
        <v>3033</v>
      </c>
      <c r="B36" s="62">
        <v>0.710053308700207</v>
      </c>
      <c r="C36" s="100">
        <v>32</v>
      </c>
      <c r="E36" s="29" t="s">
        <v>3060</v>
      </c>
      <c r="F36" s="62">
        <v>0.98017209128320237</v>
      </c>
      <c r="G36" s="56">
        <v>32</v>
      </c>
      <c r="H36" s="36"/>
      <c r="I36" s="37"/>
      <c r="J36" s="37"/>
      <c r="K36" s="37"/>
      <c r="L36" s="29" t="s">
        <v>3201</v>
      </c>
      <c r="M36" s="65">
        <v>0.8039941612227246</v>
      </c>
      <c r="N36" s="100">
        <v>32</v>
      </c>
      <c r="P36" s="29" t="s">
        <v>3169</v>
      </c>
      <c r="Q36" s="65">
        <v>0.89509974725787067</v>
      </c>
      <c r="R36" s="56">
        <v>32</v>
      </c>
      <c r="S36" s="37"/>
      <c r="T36" s="37"/>
      <c r="U36" s="37"/>
      <c r="V36" s="40"/>
      <c r="W36" s="29" t="s">
        <v>3356</v>
      </c>
      <c r="X36" s="65">
        <v>0.98645957785742699</v>
      </c>
      <c r="Y36" s="100">
        <v>32</v>
      </c>
      <c r="AA36" s="29" t="s">
        <v>3263</v>
      </c>
      <c r="AB36" s="65">
        <v>1.0317563730647499</v>
      </c>
      <c r="AC36" s="41">
        <v>32</v>
      </c>
      <c r="AD36" s="68"/>
      <c r="AE36" s="37"/>
      <c r="AF36" s="37"/>
      <c r="AG36" s="42"/>
      <c r="AH36" s="81"/>
      <c r="AI36" s="45"/>
      <c r="AJ36" s="100"/>
      <c r="AL36" s="81"/>
      <c r="AM36" s="45"/>
      <c r="AN36" s="42"/>
    </row>
    <row r="37" spans="1:40" s="73" customFormat="1" x14ac:dyDescent="0.3">
      <c r="A37" s="29" t="s">
        <v>3072</v>
      </c>
      <c r="B37" s="62">
        <v>0.69341563786008231</v>
      </c>
      <c r="C37" s="100">
        <v>33</v>
      </c>
      <c r="E37" s="29" t="s">
        <v>3052</v>
      </c>
      <c r="F37" s="62">
        <v>0.97538407550947748</v>
      </c>
      <c r="G37" s="56">
        <v>33</v>
      </c>
      <c r="H37" s="36"/>
      <c r="I37" s="37"/>
      <c r="J37" s="37"/>
      <c r="K37" s="37"/>
      <c r="L37" s="29" t="s">
        <v>3222</v>
      </c>
      <c r="M37" s="65">
        <v>0.8007226683348887</v>
      </c>
      <c r="N37" s="100">
        <v>33</v>
      </c>
      <c r="P37" s="29" t="s">
        <v>3137</v>
      </c>
      <c r="Q37" s="65">
        <v>0.88157714951077959</v>
      </c>
      <c r="R37" s="56">
        <v>33</v>
      </c>
      <c r="S37" s="37"/>
      <c r="T37" s="37"/>
      <c r="U37" s="37"/>
      <c r="V37" s="40"/>
      <c r="W37" s="29" t="s">
        <v>3235</v>
      </c>
      <c r="X37" s="65">
        <v>0.97776965844510877</v>
      </c>
      <c r="Y37" s="100">
        <v>33</v>
      </c>
      <c r="AA37" s="29" t="s">
        <v>3336</v>
      </c>
      <c r="AB37" s="65">
        <v>1.0215565065779049</v>
      </c>
      <c r="AC37" s="41">
        <v>33</v>
      </c>
      <c r="AD37" s="68"/>
      <c r="AE37" s="37"/>
      <c r="AF37" s="37"/>
      <c r="AG37" s="42"/>
      <c r="AH37" s="81"/>
      <c r="AI37" s="45"/>
      <c r="AJ37" s="100"/>
      <c r="AL37" s="81"/>
      <c r="AM37" s="45"/>
      <c r="AN37" s="42"/>
    </row>
    <row r="38" spans="1:40" s="73" customFormat="1" x14ac:dyDescent="0.3">
      <c r="A38" s="29" t="s">
        <v>3011</v>
      </c>
      <c r="B38" s="62">
        <v>0.6920257217520045</v>
      </c>
      <c r="C38" s="100">
        <v>34</v>
      </c>
      <c r="E38" s="29" t="s">
        <v>3068</v>
      </c>
      <c r="F38" s="62">
        <v>0.96732759695722648</v>
      </c>
      <c r="G38" s="56">
        <v>34</v>
      </c>
      <c r="H38" s="36"/>
      <c r="I38" s="37"/>
      <c r="J38" s="37"/>
      <c r="K38" s="37"/>
      <c r="L38" s="29" t="s">
        <v>3198</v>
      </c>
      <c r="M38" s="65">
        <v>0.7972529031508202</v>
      </c>
      <c r="N38" s="100">
        <v>34</v>
      </c>
      <c r="P38" s="29" t="s">
        <v>3192</v>
      </c>
      <c r="Q38" s="65">
        <v>0.87626441319946535</v>
      </c>
      <c r="R38" s="56">
        <v>34</v>
      </c>
      <c r="S38" s="37"/>
      <c r="T38" s="37"/>
      <c r="U38" s="37"/>
      <c r="V38" s="40"/>
      <c r="W38" s="29" t="s">
        <v>3290</v>
      </c>
      <c r="X38" s="65">
        <v>0.9362868880262315</v>
      </c>
      <c r="Y38" s="100">
        <v>34</v>
      </c>
      <c r="AA38" s="29" t="s">
        <v>3306</v>
      </c>
      <c r="AB38" s="65">
        <v>1.0098744959107526</v>
      </c>
      <c r="AC38" s="41">
        <v>34</v>
      </c>
      <c r="AD38" s="68"/>
      <c r="AE38" s="37"/>
      <c r="AF38" s="37"/>
      <c r="AG38" s="42"/>
      <c r="AH38" s="81"/>
      <c r="AI38" s="45"/>
      <c r="AJ38" s="100"/>
      <c r="AL38" s="81"/>
      <c r="AM38" s="45"/>
      <c r="AN38" s="42"/>
    </row>
    <row r="39" spans="1:40" s="73" customFormat="1" x14ac:dyDescent="0.3">
      <c r="A39" s="29" t="s">
        <v>3036</v>
      </c>
      <c r="B39" s="62">
        <v>0.66322628588532184</v>
      </c>
      <c r="C39" s="100">
        <v>35</v>
      </c>
      <c r="E39" s="29" t="s">
        <v>3101</v>
      </c>
      <c r="F39" s="62">
        <v>0.95707351964440801</v>
      </c>
      <c r="G39" s="56">
        <v>35</v>
      </c>
      <c r="H39" s="36"/>
      <c r="I39" s="37"/>
      <c r="J39" s="37"/>
      <c r="K39" s="37"/>
      <c r="L39" s="29" t="s">
        <v>3150</v>
      </c>
      <c r="M39" s="65">
        <v>0.79623994961516131</v>
      </c>
      <c r="N39" s="100">
        <v>35</v>
      </c>
      <c r="P39" s="29" t="s">
        <v>3125</v>
      </c>
      <c r="Q39" s="65">
        <v>0.86003006017976713</v>
      </c>
      <c r="R39" s="56">
        <v>35</v>
      </c>
      <c r="S39" s="37"/>
      <c r="T39" s="37"/>
      <c r="U39" s="37"/>
      <c r="V39" s="40"/>
      <c r="W39" s="29" t="s">
        <v>3358</v>
      </c>
      <c r="X39" s="65">
        <v>0.92712066905615265</v>
      </c>
      <c r="Y39" s="100">
        <v>35</v>
      </c>
      <c r="AA39" s="29" t="s">
        <v>3375</v>
      </c>
      <c r="AB39" s="65">
        <v>0.97212266029470307</v>
      </c>
      <c r="AC39" s="41">
        <v>35</v>
      </c>
      <c r="AD39" s="68"/>
      <c r="AE39" s="37"/>
      <c r="AF39" s="37"/>
      <c r="AG39" s="42"/>
      <c r="AH39" s="81"/>
      <c r="AI39" s="45"/>
      <c r="AJ39" s="100"/>
      <c r="AL39" s="81"/>
      <c r="AM39" s="45"/>
      <c r="AN39" s="42"/>
    </row>
    <row r="40" spans="1:40" s="73" customFormat="1" x14ac:dyDescent="0.3">
      <c r="A40" s="29" t="s">
        <v>3005</v>
      </c>
      <c r="B40" s="62">
        <v>0.66248673331965791</v>
      </c>
      <c r="C40" s="100">
        <v>36</v>
      </c>
      <c r="E40" s="29" t="s">
        <v>3057</v>
      </c>
      <c r="F40" s="62">
        <v>0.93509165731387955</v>
      </c>
      <c r="G40" s="56">
        <v>36</v>
      </c>
      <c r="H40" s="36"/>
      <c r="I40" s="37"/>
      <c r="J40" s="37"/>
      <c r="K40" s="37"/>
      <c r="L40" s="29" t="s">
        <v>3205</v>
      </c>
      <c r="M40" s="65">
        <v>0.79517104404037919</v>
      </c>
      <c r="N40" s="100">
        <v>36</v>
      </c>
      <c r="P40" s="29" t="s">
        <v>3180</v>
      </c>
      <c r="Q40" s="65">
        <v>0.81380863988623264</v>
      </c>
      <c r="R40" s="56">
        <v>36</v>
      </c>
      <c r="S40" s="37"/>
      <c r="T40" s="37"/>
      <c r="U40" s="37"/>
      <c r="V40" s="40"/>
      <c r="W40" s="29" t="s">
        <v>3355</v>
      </c>
      <c r="X40" s="65">
        <v>0.91547192353643947</v>
      </c>
      <c r="Y40" s="100">
        <v>36</v>
      </c>
      <c r="AA40" s="29" t="s">
        <v>3303</v>
      </c>
      <c r="AB40" s="65">
        <v>0.96851091094109232</v>
      </c>
      <c r="AC40" s="41">
        <v>36</v>
      </c>
      <c r="AD40" s="68"/>
      <c r="AE40" s="37"/>
      <c r="AF40" s="37"/>
      <c r="AG40" s="42"/>
      <c r="AH40" s="81"/>
      <c r="AI40" s="45"/>
      <c r="AJ40" s="100"/>
      <c r="AL40" s="81"/>
      <c r="AM40" s="45"/>
      <c r="AN40" s="42"/>
    </row>
    <row r="41" spans="1:40" s="73" customFormat="1" x14ac:dyDescent="0.3">
      <c r="A41" s="29" t="s">
        <v>3070</v>
      </c>
      <c r="B41" s="62">
        <v>0.62432971692230954</v>
      </c>
      <c r="C41" s="100">
        <v>37</v>
      </c>
      <c r="E41" s="29" t="s">
        <v>3092</v>
      </c>
      <c r="F41" s="62">
        <v>0.88252184131201128</v>
      </c>
      <c r="G41" s="56">
        <v>37</v>
      </c>
      <c r="H41" s="36"/>
      <c r="I41" s="37"/>
      <c r="J41" s="37"/>
      <c r="K41" s="37"/>
      <c r="L41" s="29" t="s">
        <v>3118</v>
      </c>
      <c r="M41" s="65">
        <v>0.79477095449981894</v>
      </c>
      <c r="N41" s="100">
        <v>37</v>
      </c>
      <c r="P41" s="29" t="s">
        <v>3173</v>
      </c>
      <c r="Q41" s="65">
        <v>0.7996262033878897</v>
      </c>
      <c r="R41" s="56">
        <v>37</v>
      </c>
      <c r="S41" s="37"/>
      <c r="T41" s="37"/>
      <c r="U41" s="37"/>
      <c r="V41" s="40"/>
      <c r="W41" s="29" t="s">
        <v>3246</v>
      </c>
      <c r="X41" s="65">
        <v>0.89789890256947535</v>
      </c>
      <c r="Y41" s="100">
        <v>37</v>
      </c>
      <c r="AA41" s="29" t="s">
        <v>3350</v>
      </c>
      <c r="AB41" s="65">
        <v>0.96497067681090531</v>
      </c>
      <c r="AC41" s="41">
        <v>37</v>
      </c>
      <c r="AD41" s="68"/>
      <c r="AE41" s="37"/>
      <c r="AF41" s="37"/>
      <c r="AG41" s="42"/>
      <c r="AH41" s="81"/>
      <c r="AI41" s="45"/>
      <c r="AJ41" s="100"/>
      <c r="AL41" s="81"/>
      <c r="AM41" s="45"/>
      <c r="AN41" s="42"/>
    </row>
    <row r="42" spans="1:40" s="73" customFormat="1" x14ac:dyDescent="0.3">
      <c r="A42" s="29" t="s">
        <v>3032</v>
      </c>
      <c r="B42" s="62">
        <v>0.55930786419440903</v>
      </c>
      <c r="C42" s="100">
        <v>38</v>
      </c>
      <c r="E42" s="29" t="s">
        <v>3026</v>
      </c>
      <c r="F42" s="62">
        <v>0.85138642383810637</v>
      </c>
      <c r="G42" s="56">
        <v>38</v>
      </c>
      <c r="H42" s="36"/>
      <c r="I42" s="37"/>
      <c r="J42" s="37"/>
      <c r="K42" s="37"/>
      <c r="L42" s="29" t="s">
        <v>3214</v>
      </c>
      <c r="M42" s="65">
        <v>0.79378313796675171</v>
      </c>
      <c r="N42" s="100">
        <v>38</v>
      </c>
      <c r="P42" s="29" t="s">
        <v>3167</v>
      </c>
      <c r="Q42" s="65">
        <v>0.7849524370394001</v>
      </c>
      <c r="R42" s="56">
        <v>38</v>
      </c>
      <c r="S42" s="37"/>
      <c r="T42" s="37"/>
      <c r="U42" s="37"/>
      <c r="V42" s="40"/>
      <c r="W42" s="29" t="s">
        <v>3295</v>
      </c>
      <c r="X42" s="65">
        <v>0.89652508197339176</v>
      </c>
      <c r="Y42" s="100">
        <v>38</v>
      </c>
      <c r="AA42" s="29" t="s">
        <v>3342</v>
      </c>
      <c r="AB42" s="65">
        <v>0.9644951656363927</v>
      </c>
      <c r="AC42" s="41">
        <v>38</v>
      </c>
      <c r="AD42" s="68"/>
      <c r="AE42" s="37"/>
      <c r="AF42" s="37"/>
      <c r="AG42" s="42"/>
      <c r="AH42" s="81"/>
      <c r="AI42" s="45"/>
      <c r="AJ42" s="100"/>
      <c r="AL42" s="81"/>
      <c r="AM42" s="45"/>
      <c r="AN42" s="42"/>
    </row>
    <row r="43" spans="1:40" s="73" customFormat="1" x14ac:dyDescent="0.3">
      <c r="A43" s="29" t="s">
        <v>3030</v>
      </c>
      <c r="B43" s="62">
        <v>0.54944601268468396</v>
      </c>
      <c r="C43" s="100">
        <v>39</v>
      </c>
      <c r="E43" s="29" t="s">
        <v>3043</v>
      </c>
      <c r="F43" s="62">
        <v>0.84449650887360217</v>
      </c>
      <c r="G43" s="56">
        <v>39</v>
      </c>
      <c r="H43" s="36"/>
      <c r="I43" s="37"/>
      <c r="J43" s="37"/>
      <c r="K43" s="37"/>
      <c r="L43" s="29" t="s">
        <v>3208</v>
      </c>
      <c r="M43" s="65">
        <v>0.79100732581949695</v>
      </c>
      <c r="N43" s="100">
        <v>39</v>
      </c>
      <c r="P43" s="29" t="s">
        <v>3123</v>
      </c>
      <c r="Q43" s="65">
        <v>0.77484568909694718</v>
      </c>
      <c r="R43" s="56">
        <v>39</v>
      </c>
      <c r="S43" s="37"/>
      <c r="T43" s="37"/>
      <c r="U43" s="37"/>
      <c r="V43" s="40"/>
      <c r="W43" s="29" t="s">
        <v>3331</v>
      </c>
      <c r="X43" s="65">
        <v>0.87771437628784288</v>
      </c>
      <c r="Y43" s="100">
        <v>39</v>
      </c>
      <c r="AA43" s="29" t="s">
        <v>3266</v>
      </c>
      <c r="AB43" s="65">
        <v>0.95724731144928643</v>
      </c>
      <c r="AC43" s="41">
        <v>39</v>
      </c>
      <c r="AD43" s="68"/>
      <c r="AE43" s="37"/>
      <c r="AF43" s="37"/>
      <c r="AG43" s="42"/>
      <c r="AH43" s="81"/>
      <c r="AI43" s="45"/>
      <c r="AJ43" s="100"/>
      <c r="AL43" s="81"/>
      <c r="AM43" s="45"/>
      <c r="AN43" s="42"/>
    </row>
    <row r="44" spans="1:40" s="73" customFormat="1" x14ac:dyDescent="0.3">
      <c r="A44" s="29" t="s">
        <v>3083</v>
      </c>
      <c r="B44" s="62">
        <v>0.51409594850048534</v>
      </c>
      <c r="C44" s="100">
        <v>40</v>
      </c>
      <c r="E44" s="29" t="s">
        <v>3067</v>
      </c>
      <c r="F44" s="62">
        <v>0.84025439580995143</v>
      </c>
      <c r="G44" s="56">
        <v>40</v>
      </c>
      <c r="H44" s="36"/>
      <c r="I44" s="37"/>
      <c r="J44" s="37"/>
      <c r="K44" s="37"/>
      <c r="L44" s="29" t="s">
        <v>3120</v>
      </c>
      <c r="M44" s="65">
        <v>0.78689352399170687</v>
      </c>
      <c r="N44" s="100">
        <v>40</v>
      </c>
      <c r="P44" s="29" t="s">
        <v>3126</v>
      </c>
      <c r="Q44" s="65">
        <v>0.77098420355375497</v>
      </c>
      <c r="R44" s="56">
        <v>40</v>
      </c>
      <c r="S44" s="37"/>
      <c r="T44" s="37"/>
      <c r="U44" s="37"/>
      <c r="V44" s="44"/>
      <c r="W44" s="29" t="s">
        <v>3248</v>
      </c>
      <c r="X44" s="65">
        <v>0.86378743391425705</v>
      </c>
      <c r="Y44" s="100">
        <v>40</v>
      </c>
      <c r="AA44" s="29" t="s">
        <v>3352</v>
      </c>
      <c r="AB44" s="65">
        <v>0.93945157711206229</v>
      </c>
      <c r="AC44" s="41">
        <v>40</v>
      </c>
      <c r="AD44" s="68"/>
      <c r="AE44" s="37"/>
      <c r="AF44" s="37"/>
      <c r="AG44" s="42"/>
      <c r="AH44" s="81"/>
      <c r="AI44" s="45"/>
      <c r="AJ44" s="100"/>
      <c r="AL44" s="81"/>
      <c r="AM44" s="45"/>
      <c r="AN44" s="42"/>
    </row>
    <row r="45" spans="1:40" s="73" customFormat="1" x14ac:dyDescent="0.3">
      <c r="A45" s="29" t="s">
        <v>3075</v>
      </c>
      <c r="B45" s="62">
        <v>0.44587853847113107</v>
      </c>
      <c r="C45" s="100">
        <v>41</v>
      </c>
      <c r="E45" s="29" t="s">
        <v>3086</v>
      </c>
      <c r="F45" s="62">
        <v>0.83363817503704074</v>
      </c>
      <c r="G45" s="56">
        <v>41</v>
      </c>
      <c r="H45" s="36"/>
      <c r="I45" s="37"/>
      <c r="J45" s="37"/>
      <c r="K45" s="37"/>
      <c r="L45" s="29" t="s">
        <v>3220</v>
      </c>
      <c r="M45" s="65">
        <v>0.78684360759861482</v>
      </c>
      <c r="N45" s="100">
        <v>41</v>
      </c>
      <c r="P45" s="29" t="s">
        <v>3182</v>
      </c>
      <c r="Q45" s="65">
        <v>0.74104270716891085</v>
      </c>
      <c r="R45" s="56">
        <v>41</v>
      </c>
      <c r="S45" s="37"/>
      <c r="T45" s="37"/>
      <c r="U45" s="37"/>
      <c r="V45" s="44"/>
      <c r="W45" s="29" t="s">
        <v>3361</v>
      </c>
      <c r="X45" s="65">
        <v>0.85414177618478682</v>
      </c>
      <c r="Y45" s="100">
        <v>41</v>
      </c>
      <c r="AA45" s="29" t="s">
        <v>3371</v>
      </c>
      <c r="AB45" s="65">
        <v>0.92254082039028251</v>
      </c>
      <c r="AC45" s="41">
        <v>41</v>
      </c>
      <c r="AD45" s="68"/>
      <c r="AE45" s="37"/>
      <c r="AF45" s="37"/>
      <c r="AG45" s="42"/>
      <c r="AH45" s="81"/>
      <c r="AI45" s="45"/>
      <c r="AJ45" s="100"/>
      <c r="AL45" s="81"/>
      <c r="AM45" s="45"/>
      <c r="AN45" s="42"/>
    </row>
    <row r="46" spans="1:40" s="73" customFormat="1" x14ac:dyDescent="0.3">
      <c r="A46" s="134"/>
      <c r="B46" s="62"/>
      <c r="C46" s="100"/>
      <c r="E46" s="29" t="s">
        <v>3021</v>
      </c>
      <c r="F46" s="62">
        <v>0.83329914468931443</v>
      </c>
      <c r="G46" s="56">
        <v>42</v>
      </c>
      <c r="H46" s="36"/>
      <c r="I46" s="37"/>
      <c r="J46" s="37"/>
      <c r="K46" s="37"/>
      <c r="L46" s="29" t="s">
        <v>3146</v>
      </c>
      <c r="M46" s="65">
        <v>0.78570493787778406</v>
      </c>
      <c r="N46" s="100">
        <v>42</v>
      </c>
      <c r="P46" s="29" t="s">
        <v>3177</v>
      </c>
      <c r="Q46" s="65">
        <v>0.72795049853180549</v>
      </c>
      <c r="R46" s="56">
        <v>42</v>
      </c>
      <c r="S46" s="37"/>
      <c r="T46" s="37"/>
      <c r="U46" s="37"/>
      <c r="V46" s="40"/>
      <c r="W46" s="29" t="s">
        <v>3288</v>
      </c>
      <c r="X46" s="65">
        <v>0.8411223759092451</v>
      </c>
      <c r="Y46" s="100">
        <v>42</v>
      </c>
      <c r="AA46" s="29" t="s">
        <v>3374</v>
      </c>
      <c r="AB46" s="65">
        <v>0.92084826762246097</v>
      </c>
      <c r="AC46" s="41">
        <v>42</v>
      </c>
      <c r="AD46" s="68"/>
      <c r="AE46" s="37"/>
      <c r="AF46" s="37"/>
      <c r="AG46" s="42"/>
      <c r="AH46" s="81"/>
      <c r="AI46" s="45"/>
      <c r="AJ46" s="100"/>
      <c r="AL46" s="81"/>
      <c r="AM46" s="45"/>
      <c r="AN46" s="42"/>
    </row>
    <row r="47" spans="1:40" s="73" customFormat="1" x14ac:dyDescent="0.3">
      <c r="A47" s="134"/>
      <c r="B47" s="62"/>
      <c r="C47" s="100"/>
      <c r="E47" s="29" t="s">
        <v>3087</v>
      </c>
      <c r="F47" s="62">
        <v>0.81164869973943687</v>
      </c>
      <c r="G47" s="56">
        <v>43</v>
      </c>
      <c r="H47" s="36"/>
      <c r="I47" s="37"/>
      <c r="J47" s="37"/>
      <c r="K47" s="37"/>
      <c r="L47" s="29" t="s">
        <v>3155</v>
      </c>
      <c r="M47" s="65">
        <v>0.78419993620101591</v>
      </c>
      <c r="N47" s="100">
        <v>43</v>
      </c>
      <c r="P47" s="29" t="s">
        <v>3124</v>
      </c>
      <c r="Q47" s="65">
        <v>0.69854273476346929</v>
      </c>
      <c r="R47" s="56">
        <v>43</v>
      </c>
      <c r="S47" s="37"/>
      <c r="T47" s="37"/>
      <c r="U47" s="37"/>
      <c r="V47" s="40"/>
      <c r="W47" s="29" t="s">
        <v>3368</v>
      </c>
      <c r="X47" s="65">
        <v>0.83831142970927897</v>
      </c>
      <c r="Y47" s="100">
        <v>43</v>
      </c>
      <c r="AA47" s="29" t="s">
        <v>3335</v>
      </c>
      <c r="AB47" s="65">
        <v>0.89411951180852778</v>
      </c>
      <c r="AC47" s="41">
        <v>43</v>
      </c>
      <c r="AD47" s="68"/>
      <c r="AE47" s="37"/>
      <c r="AF47" s="37"/>
      <c r="AG47" s="42"/>
      <c r="AH47" s="81"/>
      <c r="AI47" s="45"/>
      <c r="AJ47" s="100"/>
      <c r="AL47" s="81"/>
      <c r="AM47" s="45"/>
      <c r="AN47" s="42"/>
    </row>
    <row r="48" spans="1:40" s="73" customFormat="1" x14ac:dyDescent="0.3">
      <c r="A48" s="134"/>
      <c r="B48" s="28"/>
      <c r="C48" s="100"/>
      <c r="E48" s="29" t="s">
        <v>3095</v>
      </c>
      <c r="F48" s="62">
        <v>0.80919634189955536</v>
      </c>
      <c r="G48" s="56">
        <v>44</v>
      </c>
      <c r="H48" s="36"/>
      <c r="I48" s="37"/>
      <c r="J48" s="37"/>
      <c r="K48" s="37"/>
      <c r="L48" s="29" t="s">
        <v>3212</v>
      </c>
      <c r="M48" s="65">
        <v>0.783671250858895</v>
      </c>
      <c r="N48" s="100">
        <v>44</v>
      </c>
      <c r="P48" s="29" t="s">
        <v>3181</v>
      </c>
      <c r="Q48" s="65">
        <v>0.69514267059109069</v>
      </c>
      <c r="R48" s="56">
        <v>44</v>
      </c>
      <c r="S48" s="37"/>
      <c r="T48" s="37"/>
      <c r="U48" s="37"/>
      <c r="V48" s="40"/>
      <c r="W48" s="29" t="s">
        <v>3359</v>
      </c>
      <c r="X48" s="65">
        <v>0.81521306252489034</v>
      </c>
      <c r="Y48" s="100">
        <v>44</v>
      </c>
      <c r="AA48" s="29" t="s">
        <v>3267</v>
      </c>
      <c r="AB48" s="65">
        <v>0.87081310225516928</v>
      </c>
      <c r="AC48" s="41">
        <v>44</v>
      </c>
      <c r="AD48" s="68"/>
      <c r="AE48" s="37"/>
      <c r="AF48" s="37"/>
      <c r="AG48" s="42"/>
      <c r="AH48" s="81"/>
      <c r="AI48" s="45"/>
      <c r="AJ48" s="100"/>
      <c r="AL48" s="81"/>
      <c r="AM48" s="45"/>
      <c r="AN48" s="42"/>
    </row>
    <row r="49" spans="1:40" s="73" customFormat="1" x14ac:dyDescent="0.3">
      <c r="A49" s="134"/>
      <c r="B49" s="28"/>
      <c r="C49" s="100"/>
      <c r="E49" s="29" t="s">
        <v>3047</v>
      </c>
      <c r="F49" s="62">
        <v>0.79035695670796857</v>
      </c>
      <c r="G49" s="56">
        <v>45</v>
      </c>
      <c r="H49" s="36"/>
      <c r="I49" s="37"/>
      <c r="J49" s="37"/>
      <c r="K49" s="37"/>
      <c r="L49" s="29" t="s">
        <v>3204</v>
      </c>
      <c r="M49" s="65">
        <v>0.76067166449592682</v>
      </c>
      <c r="N49" s="100">
        <v>45</v>
      </c>
      <c r="P49" s="29" t="s">
        <v>3190</v>
      </c>
      <c r="Q49" s="65">
        <v>0.6916729054070222</v>
      </c>
      <c r="R49" s="56">
        <v>45</v>
      </c>
      <c r="S49" s="37"/>
      <c r="T49" s="37"/>
      <c r="U49" s="37"/>
      <c r="V49" s="40"/>
      <c r="W49" s="29" t="s">
        <v>3285</v>
      </c>
      <c r="X49" s="65">
        <v>0.81200768853880079</v>
      </c>
      <c r="Y49" s="100">
        <v>45</v>
      </c>
      <c r="AA49" s="29" t="s">
        <v>3268</v>
      </c>
      <c r="AB49" s="65">
        <v>0.84844189516963309</v>
      </c>
      <c r="AC49" s="41">
        <v>45</v>
      </c>
      <c r="AD49" s="68"/>
      <c r="AE49" s="37"/>
      <c r="AF49" s="37"/>
      <c r="AG49" s="42"/>
      <c r="AH49" s="81"/>
      <c r="AI49" s="45"/>
      <c r="AJ49" s="100"/>
      <c r="AL49" s="81"/>
      <c r="AM49" s="45"/>
      <c r="AN49" s="42"/>
    </row>
    <row r="50" spans="1:40" s="73" customFormat="1" x14ac:dyDescent="0.3">
      <c r="A50" s="134"/>
      <c r="B50" s="28"/>
      <c r="C50" s="100"/>
      <c r="E50" s="29" t="s">
        <v>3054</v>
      </c>
      <c r="F50" s="62">
        <v>0.78850230702082558</v>
      </c>
      <c r="G50" s="56">
        <v>46</v>
      </c>
      <c r="H50" s="36"/>
      <c r="I50" s="37"/>
      <c r="J50" s="37"/>
      <c r="K50" s="37"/>
      <c r="L50" s="29" t="s">
        <v>3217</v>
      </c>
      <c r="M50" s="65">
        <v>0.75710276316374203</v>
      </c>
      <c r="N50" s="100">
        <v>46</v>
      </c>
      <c r="P50" s="29" t="s">
        <v>3110</v>
      </c>
      <c r="Q50" s="65">
        <v>0.67205294393717074</v>
      </c>
      <c r="R50" s="56">
        <v>46</v>
      </c>
      <c r="S50" s="37"/>
      <c r="T50" s="37"/>
      <c r="U50" s="37"/>
      <c r="V50" s="44"/>
      <c r="W50" s="29" t="s">
        <v>3234</v>
      </c>
      <c r="X50" s="65">
        <v>0.80887628924975907</v>
      </c>
      <c r="Y50" s="100">
        <v>46</v>
      </c>
      <c r="AA50" s="29" t="s">
        <v>3353</v>
      </c>
      <c r="AB50" s="65">
        <v>0.84783642415596794</v>
      </c>
      <c r="AC50" s="41">
        <v>46</v>
      </c>
      <c r="AD50" s="68"/>
      <c r="AE50" s="37"/>
      <c r="AF50" s="37"/>
      <c r="AG50" s="42"/>
      <c r="AH50" s="81"/>
      <c r="AI50" s="45"/>
      <c r="AJ50" s="100"/>
      <c r="AL50" s="81"/>
      <c r="AM50" s="45"/>
      <c r="AN50" s="42"/>
    </row>
    <row r="51" spans="1:40" s="73" customFormat="1" x14ac:dyDescent="0.3">
      <c r="A51" s="134"/>
      <c r="B51" s="28"/>
      <c r="C51" s="100"/>
      <c r="E51" s="29" t="s">
        <v>3024</v>
      </c>
      <c r="F51" s="62">
        <v>0.78449559858369833</v>
      </c>
      <c r="G51" s="56">
        <v>47</v>
      </c>
      <c r="H51" s="36"/>
      <c r="I51" s="37"/>
      <c r="J51" s="37"/>
      <c r="K51" s="37"/>
      <c r="L51" s="29" t="s">
        <v>3112</v>
      </c>
      <c r="M51" s="65">
        <v>0.75244907294643237</v>
      </c>
      <c r="N51" s="100">
        <v>47</v>
      </c>
      <c r="P51" s="29" t="s">
        <v>3127</v>
      </c>
      <c r="Q51" s="65">
        <v>0.63312916966179345</v>
      </c>
      <c r="R51" s="56">
        <v>47</v>
      </c>
      <c r="S51" s="37"/>
      <c r="T51" s="37"/>
      <c r="U51" s="37"/>
      <c r="V51" s="40"/>
      <c r="W51" s="29" t="s">
        <v>3324</v>
      </c>
      <c r="X51" s="65">
        <v>0.80504041844983376</v>
      </c>
      <c r="Y51" s="100">
        <v>47</v>
      </c>
      <c r="AA51" s="29" t="s">
        <v>3255</v>
      </c>
      <c r="AB51" s="65">
        <v>0.84234065687357773</v>
      </c>
      <c r="AC51" s="41">
        <v>47</v>
      </c>
      <c r="AD51" s="68"/>
      <c r="AE51" s="37"/>
      <c r="AF51" s="37"/>
      <c r="AG51" s="42"/>
      <c r="AH51" s="81"/>
      <c r="AI51" s="45"/>
      <c r="AJ51" s="100"/>
      <c r="AL51" s="81"/>
      <c r="AM51" s="45"/>
      <c r="AN51" s="42"/>
    </row>
    <row r="52" spans="1:40" s="73" customFormat="1" x14ac:dyDescent="0.3">
      <c r="A52" s="134"/>
      <c r="B52" s="28"/>
      <c r="C52" s="100"/>
      <c r="E52" s="29" t="s">
        <v>3103</v>
      </c>
      <c r="F52" s="62">
        <v>0.7807489909569304</v>
      </c>
      <c r="G52" s="56">
        <v>48</v>
      </c>
      <c r="H52" s="36"/>
      <c r="I52" s="37"/>
      <c r="J52" s="37"/>
      <c r="K52" s="37"/>
      <c r="L52" s="29" t="s">
        <v>3156</v>
      </c>
      <c r="M52" s="65">
        <v>0.73904988589797083</v>
      </c>
      <c r="N52" s="100">
        <v>48</v>
      </c>
      <c r="P52" s="29" t="s">
        <v>3132</v>
      </c>
      <c r="Q52" s="65">
        <v>0.62131302389962528</v>
      </c>
      <c r="R52" s="56">
        <v>48</v>
      </c>
      <c r="S52" s="37"/>
      <c r="T52" s="37"/>
      <c r="U52" s="37"/>
      <c r="V52" s="40"/>
      <c r="W52" s="29" t="s">
        <v>3287</v>
      </c>
      <c r="X52" s="65">
        <v>0.78619078129122222</v>
      </c>
      <c r="Y52" s="100">
        <v>48</v>
      </c>
      <c r="AA52" s="29" t="s">
        <v>3297</v>
      </c>
      <c r="AB52" s="65">
        <v>0.83179436927599593</v>
      </c>
      <c r="AC52" s="41">
        <v>48</v>
      </c>
      <c r="AD52" s="68"/>
      <c r="AE52" s="37"/>
      <c r="AF52" s="37"/>
      <c r="AG52" s="42"/>
      <c r="AH52" s="81"/>
      <c r="AI52" s="45"/>
      <c r="AJ52" s="100"/>
      <c r="AL52" s="81"/>
      <c r="AM52" s="45"/>
      <c r="AN52" s="42"/>
    </row>
    <row r="53" spans="1:40" s="73" customFormat="1" x14ac:dyDescent="0.3">
      <c r="A53" s="134"/>
      <c r="B53" s="28"/>
      <c r="C53" s="100"/>
      <c r="E53" s="29" t="s">
        <v>3069</v>
      </c>
      <c r="F53" s="62">
        <v>0.77902481606185303</v>
      </c>
      <c r="G53" s="56">
        <v>49</v>
      </c>
      <c r="H53" s="36"/>
      <c r="I53" s="37"/>
      <c r="J53" s="37"/>
      <c r="K53" s="37"/>
      <c r="L53" s="29" t="s">
        <v>3211</v>
      </c>
      <c r="M53" s="65">
        <v>0.7337066322083089</v>
      </c>
      <c r="N53" s="100">
        <v>49</v>
      </c>
      <c r="P53" s="29" t="s">
        <v>3165</v>
      </c>
      <c r="Q53" s="65">
        <v>0.60228285852166308</v>
      </c>
      <c r="R53" s="56">
        <v>49</v>
      </c>
      <c r="S53" s="37"/>
      <c r="T53" s="37"/>
      <c r="U53" s="37"/>
      <c r="V53" s="40"/>
      <c r="W53" s="29" t="s">
        <v>3360</v>
      </c>
      <c r="X53" s="65">
        <v>0.78006770211071264</v>
      </c>
      <c r="Y53" s="100">
        <v>49</v>
      </c>
      <c r="AA53" s="29" t="s">
        <v>3275</v>
      </c>
      <c r="AB53" s="65">
        <v>0.81127980736638694</v>
      </c>
      <c r="AC53" s="41">
        <v>49</v>
      </c>
      <c r="AD53" s="68"/>
      <c r="AE53" s="37"/>
      <c r="AF53" s="37"/>
      <c r="AG53" s="42"/>
      <c r="AH53" s="81"/>
      <c r="AI53" s="45"/>
      <c r="AJ53" s="100"/>
      <c r="AL53" s="81"/>
      <c r="AM53" s="45"/>
      <c r="AN53" s="42"/>
    </row>
    <row r="54" spans="1:40" s="73" customFormat="1" x14ac:dyDescent="0.3">
      <c r="A54" s="134"/>
      <c r="B54" s="28"/>
      <c r="C54" s="100"/>
      <c r="E54" s="29" t="s">
        <v>3059</v>
      </c>
      <c r="F54" s="62">
        <v>0.74554183813443076</v>
      </c>
      <c r="G54" s="56">
        <v>50</v>
      </c>
      <c r="H54" s="36"/>
      <c r="I54" s="37"/>
      <c r="J54" s="37"/>
      <c r="K54" s="37"/>
      <c r="L54" s="29" t="s">
        <v>3163</v>
      </c>
      <c r="M54" s="65">
        <v>0.73190112793332196</v>
      </c>
      <c r="N54" s="100">
        <v>50</v>
      </c>
      <c r="P54" s="29" t="s">
        <v>3131</v>
      </c>
      <c r="Q54" s="65">
        <v>0.59505492220591827</v>
      </c>
      <c r="R54" s="56">
        <v>50</v>
      </c>
      <c r="S54" s="59"/>
      <c r="T54" s="59"/>
      <c r="U54" s="59"/>
      <c r="V54" s="40"/>
      <c r="W54" s="29" t="s">
        <v>3236</v>
      </c>
      <c r="X54" s="65">
        <v>0.75415003059423247</v>
      </c>
      <c r="Y54" s="100">
        <v>50</v>
      </c>
      <c r="AA54" s="29" t="s">
        <v>3270</v>
      </c>
      <c r="AB54" s="65">
        <v>0.8019430639133327</v>
      </c>
      <c r="AC54" s="41">
        <v>50</v>
      </c>
      <c r="AD54" s="68"/>
      <c r="AE54" s="37"/>
      <c r="AF54" s="37"/>
      <c r="AG54" s="42"/>
      <c r="AH54" s="81"/>
      <c r="AI54" s="45"/>
      <c r="AJ54" s="100"/>
      <c r="AL54" s="81"/>
      <c r="AM54" s="45"/>
      <c r="AN54" s="42"/>
    </row>
    <row r="55" spans="1:40" s="73" customFormat="1" x14ac:dyDescent="0.3">
      <c r="A55" s="134"/>
      <c r="B55" s="28"/>
      <c r="C55" s="100"/>
      <c r="E55" s="29" t="s">
        <v>3094</v>
      </c>
      <c r="F55" s="62">
        <v>0.73096612680733664</v>
      </c>
      <c r="G55" s="56">
        <v>51</v>
      </c>
      <c r="H55" s="36"/>
      <c r="I55" s="37"/>
      <c r="J55" s="37"/>
      <c r="K55" s="37"/>
      <c r="L55" s="29" t="s">
        <v>3142</v>
      </c>
      <c r="M55" s="65">
        <v>0.71901455107599455</v>
      </c>
      <c r="N55" s="100">
        <v>51</v>
      </c>
      <c r="P55" s="29" t="s">
        <v>3168</v>
      </c>
      <c r="Q55" s="65">
        <v>0.54217685405573424</v>
      </c>
      <c r="R55" s="56">
        <v>51</v>
      </c>
      <c r="S55" s="59"/>
      <c r="T55" s="59"/>
      <c r="U55" s="59"/>
      <c r="V55" s="40"/>
      <c r="W55" s="29" t="s">
        <v>3233</v>
      </c>
      <c r="X55" s="65">
        <v>0.75109941144620485</v>
      </c>
      <c r="Y55" s="100">
        <v>51</v>
      </c>
      <c r="AA55" s="29" t="s">
        <v>3280</v>
      </c>
      <c r="AB55" s="65">
        <v>0.78410156404759501</v>
      </c>
      <c r="AC55" s="41">
        <v>51</v>
      </c>
      <c r="AD55" s="68"/>
      <c r="AE55" s="37"/>
      <c r="AF55" s="37"/>
      <c r="AG55" s="42"/>
      <c r="AH55" s="81"/>
      <c r="AI55" s="45"/>
      <c r="AJ55" s="100"/>
      <c r="AL55" s="81"/>
      <c r="AM55" s="45"/>
      <c r="AN55" s="42"/>
    </row>
    <row r="56" spans="1:40" s="73" customFormat="1" x14ac:dyDescent="0.3">
      <c r="A56" s="134"/>
      <c r="B56" s="28"/>
      <c r="C56" s="100"/>
      <c r="E56" s="29" t="s">
        <v>3065</v>
      </c>
      <c r="F56" s="62">
        <v>0.71449058486095518</v>
      </c>
      <c r="G56" s="56">
        <v>52</v>
      </c>
      <c r="H56" s="36"/>
      <c r="I56" s="37"/>
      <c r="J56" s="37"/>
      <c r="K56" s="37"/>
      <c r="L56" s="29" t="s">
        <v>3114</v>
      </c>
      <c r="M56" s="65">
        <v>0.67236186278062615</v>
      </c>
      <c r="N56" s="100">
        <v>52</v>
      </c>
      <c r="P56" s="29" t="s">
        <v>3166</v>
      </c>
      <c r="Q56" s="65">
        <v>0.51574526210749316</v>
      </c>
      <c r="R56" s="56">
        <v>52</v>
      </c>
      <c r="S56" s="59"/>
      <c r="T56" s="59"/>
      <c r="U56" s="59"/>
      <c r="V56" s="40"/>
      <c r="W56" s="29" t="s">
        <v>3293</v>
      </c>
      <c r="X56" s="65">
        <v>0.7009196095428335</v>
      </c>
      <c r="Y56" s="100">
        <v>52</v>
      </c>
      <c r="AA56" s="29" t="s">
        <v>3250</v>
      </c>
      <c r="AB56" s="65">
        <v>0.77402527655865516</v>
      </c>
      <c r="AC56" s="41">
        <v>52</v>
      </c>
      <c r="AD56" s="68"/>
      <c r="AE56" s="37"/>
      <c r="AF56" s="37"/>
      <c r="AG56" s="42"/>
      <c r="AH56" s="81"/>
      <c r="AI56" s="45"/>
      <c r="AJ56" s="100"/>
      <c r="AL56" s="81"/>
      <c r="AM56" s="45"/>
      <c r="AN56" s="42"/>
    </row>
    <row r="57" spans="1:40" s="73" customFormat="1" x14ac:dyDescent="0.3">
      <c r="A57" s="134"/>
      <c r="B57" s="28"/>
      <c r="C57" s="100"/>
      <c r="E57" s="29" t="s">
        <v>3050</v>
      </c>
      <c r="F57" s="62">
        <v>0.69086630508264657</v>
      </c>
      <c r="G57" s="56">
        <v>53</v>
      </c>
      <c r="H57" s="36"/>
      <c r="I57" s="37"/>
      <c r="J57" s="37"/>
      <c r="K57" s="37"/>
      <c r="L57" s="29" t="s">
        <v>3216</v>
      </c>
      <c r="M57" s="65">
        <v>0.66599664304491546</v>
      </c>
      <c r="N57" s="100">
        <v>53</v>
      </c>
      <c r="P57" s="29" t="s">
        <v>3128</v>
      </c>
      <c r="Q57" s="65">
        <v>0.47859251822324145</v>
      </c>
      <c r="R57" s="56">
        <v>53</v>
      </c>
      <c r="S57" s="59"/>
      <c r="T57" s="59"/>
      <c r="U57" s="59"/>
      <c r="V57" s="44"/>
      <c r="W57" s="29" t="s">
        <v>3334</v>
      </c>
      <c r="X57" s="65">
        <v>0.69289903312727874</v>
      </c>
      <c r="Y57" s="100">
        <v>53</v>
      </c>
      <c r="AA57" s="29" t="s">
        <v>3277</v>
      </c>
      <c r="AB57" s="65">
        <v>0.74592260319500647</v>
      </c>
      <c r="AC57" s="41">
        <v>53</v>
      </c>
      <c r="AD57" s="68"/>
      <c r="AE57" s="37"/>
      <c r="AF57" s="37"/>
      <c r="AG57" s="42"/>
      <c r="AH57" s="81"/>
      <c r="AI57" s="45"/>
      <c r="AJ57" s="100"/>
      <c r="AL57" s="81"/>
      <c r="AM57" s="45"/>
      <c r="AN57" s="42"/>
    </row>
    <row r="58" spans="1:40" s="73" customFormat="1" x14ac:dyDescent="0.3">
      <c r="A58" s="134"/>
      <c r="B58" s="28"/>
      <c r="C58" s="100"/>
      <c r="E58" s="29" t="s">
        <v>3088</v>
      </c>
      <c r="F58" s="62">
        <v>0.65837633474684509</v>
      </c>
      <c r="G58" s="56">
        <v>54</v>
      </c>
      <c r="H58" s="36"/>
      <c r="I58" s="37"/>
      <c r="J58" s="37"/>
      <c r="K58" s="37"/>
      <c r="L58" s="29" t="s">
        <v>3200</v>
      </c>
      <c r="M58" s="65">
        <v>0.66153551637968455</v>
      </c>
      <c r="N58" s="100">
        <v>54</v>
      </c>
      <c r="P58" s="29"/>
      <c r="Q58" s="65"/>
      <c r="R58" s="56"/>
      <c r="S58" s="59"/>
      <c r="T58" s="59"/>
      <c r="U58" s="59"/>
      <c r="V58" s="44"/>
      <c r="W58" s="29" t="s">
        <v>3333</v>
      </c>
      <c r="X58" s="65">
        <v>0.68529085433507708</v>
      </c>
      <c r="Y58" s="100">
        <v>54</v>
      </c>
      <c r="AA58" s="29" t="s">
        <v>3339</v>
      </c>
      <c r="AB58" s="65">
        <v>0.74568077349817741</v>
      </c>
      <c r="AC58" s="41">
        <v>54</v>
      </c>
      <c r="AD58" s="68"/>
      <c r="AE58" s="37"/>
      <c r="AF58" s="37"/>
      <c r="AG58" s="42"/>
      <c r="AH58" s="81"/>
      <c r="AI58" s="45"/>
      <c r="AJ58" s="100"/>
      <c r="AL58" s="81"/>
      <c r="AM58" s="45"/>
      <c r="AN58" s="42"/>
    </row>
    <row r="59" spans="1:40" s="73" customFormat="1" x14ac:dyDescent="0.3">
      <c r="A59" s="134"/>
      <c r="B59" s="28"/>
      <c r="C59" s="100"/>
      <c r="E59" s="29" t="s">
        <v>3049</v>
      </c>
      <c r="F59" s="62">
        <v>0.64269753376303695</v>
      </c>
      <c r="G59" s="56">
        <v>55</v>
      </c>
      <c r="H59" s="36"/>
      <c r="I59" s="37"/>
      <c r="J59" s="37"/>
      <c r="K59" s="37"/>
      <c r="L59" s="29" t="s">
        <v>3149</v>
      </c>
      <c r="M59" s="65">
        <v>0.6613541743348138</v>
      </c>
      <c r="N59" s="100">
        <v>55</v>
      </c>
      <c r="P59" s="29"/>
      <c r="Q59" s="65"/>
      <c r="R59" s="56"/>
      <c r="S59" s="59"/>
      <c r="T59" s="59"/>
      <c r="U59" s="59"/>
      <c r="V59" s="40"/>
      <c r="W59" s="29" t="s">
        <v>3291</v>
      </c>
      <c r="X59" s="65">
        <v>0.68235781856555988</v>
      </c>
      <c r="Y59" s="100">
        <v>55</v>
      </c>
      <c r="AA59" s="29" t="s">
        <v>3257</v>
      </c>
      <c r="AB59" s="65">
        <v>0.73769517579578037</v>
      </c>
      <c r="AC59" s="41">
        <v>55</v>
      </c>
      <c r="AD59" s="68"/>
      <c r="AE59" s="37"/>
      <c r="AF59" s="37"/>
      <c r="AG59" s="42"/>
      <c r="AH59" s="81"/>
      <c r="AI59" s="45"/>
      <c r="AJ59" s="100"/>
      <c r="AL59" s="81"/>
      <c r="AM59" s="45"/>
      <c r="AN59" s="42"/>
    </row>
    <row r="60" spans="1:40" s="73" customFormat="1" x14ac:dyDescent="0.3">
      <c r="A60" s="134"/>
      <c r="B60" s="28"/>
      <c r="C60" s="100"/>
      <c r="E60" s="29" t="s">
        <v>3098</v>
      </c>
      <c r="F60" s="62">
        <v>0.64129157512900414</v>
      </c>
      <c r="G60" s="56">
        <v>56</v>
      </c>
      <c r="H60" s="36"/>
      <c r="I60" s="37"/>
      <c r="J60" s="37"/>
      <c r="K60" s="37"/>
      <c r="L60" s="29" t="s">
        <v>3143</v>
      </c>
      <c r="M60" s="65">
        <v>0.65260635208859885</v>
      </c>
      <c r="N60" s="100">
        <v>56</v>
      </c>
      <c r="P60" s="29"/>
      <c r="Q60" s="65"/>
      <c r="R60" s="56"/>
      <c r="S60" s="59"/>
      <c r="T60" s="59"/>
      <c r="U60" s="59"/>
      <c r="V60" s="40"/>
      <c r="W60" s="29" t="s">
        <v>3357</v>
      </c>
      <c r="X60" s="65">
        <v>0.67124651533253665</v>
      </c>
      <c r="Y60" s="100">
        <v>56</v>
      </c>
      <c r="AA60" s="29" t="s">
        <v>3274</v>
      </c>
      <c r="AB60" s="65">
        <v>0.73658585974195212</v>
      </c>
      <c r="AC60" s="41">
        <v>56</v>
      </c>
      <c r="AD60" s="68"/>
      <c r="AE60" s="37"/>
      <c r="AF60" s="37"/>
      <c r="AG60" s="42"/>
      <c r="AH60" s="81"/>
      <c r="AI60" s="45"/>
      <c r="AJ60" s="100"/>
      <c r="AL60" s="81"/>
      <c r="AM60" s="45"/>
      <c r="AN60" s="42"/>
    </row>
    <row r="61" spans="1:40" s="73" customFormat="1" x14ac:dyDescent="0.3">
      <c r="A61" s="134"/>
      <c r="B61" s="28"/>
      <c r="C61" s="100"/>
      <c r="E61" s="29" t="s">
        <v>3055</v>
      </c>
      <c r="F61" s="62">
        <v>0.64047886270108489</v>
      </c>
      <c r="G61" s="56">
        <v>57</v>
      </c>
      <c r="H61" s="36"/>
      <c r="I61" s="37"/>
      <c r="J61" s="37"/>
      <c r="K61" s="37"/>
      <c r="L61" s="29" t="s">
        <v>3152</v>
      </c>
      <c r="M61" s="65">
        <v>0.64178915253682767</v>
      </c>
      <c r="N61" s="100">
        <v>57</v>
      </c>
      <c r="P61" s="29"/>
      <c r="Q61" s="65"/>
      <c r="R61" s="56"/>
      <c r="S61" s="59"/>
      <c r="T61" s="59"/>
      <c r="U61" s="59"/>
      <c r="V61" s="40"/>
      <c r="W61" s="29" t="s">
        <v>3232</v>
      </c>
      <c r="X61" s="65">
        <v>0.66901002346291505</v>
      </c>
      <c r="Y61" s="100">
        <v>57</v>
      </c>
      <c r="AA61" s="29" t="s">
        <v>3256</v>
      </c>
      <c r="AB61" s="65">
        <v>0.73519921467466676</v>
      </c>
      <c r="AC61" s="41">
        <v>57</v>
      </c>
      <c r="AD61" s="68"/>
      <c r="AE61" s="37"/>
      <c r="AF61" s="37"/>
      <c r="AG61" s="42"/>
      <c r="AH61" s="81"/>
      <c r="AI61" s="45"/>
      <c r="AJ61" s="100"/>
      <c r="AL61" s="81"/>
      <c r="AM61" s="45"/>
      <c r="AN61" s="42"/>
    </row>
    <row r="62" spans="1:40" s="73" customFormat="1" x14ac:dyDescent="0.3">
      <c r="A62" s="134"/>
      <c r="B62" s="28"/>
      <c r="C62" s="100"/>
      <c r="E62" s="29" t="s">
        <v>3100</v>
      </c>
      <c r="F62" s="62">
        <v>0.63785827415317009</v>
      </c>
      <c r="G62" s="56">
        <v>58</v>
      </c>
      <c r="H62" s="36"/>
      <c r="I62" s="37"/>
      <c r="J62" s="37"/>
      <c r="K62" s="37"/>
      <c r="L62" s="29" t="s">
        <v>3153</v>
      </c>
      <c r="M62" s="65">
        <v>0.63614539624894695</v>
      </c>
      <c r="N62" s="100">
        <v>58</v>
      </c>
      <c r="P62" s="29"/>
      <c r="Q62" s="65"/>
      <c r="R62" s="56"/>
      <c r="S62" s="59"/>
      <c r="T62" s="59"/>
      <c r="U62" s="59"/>
      <c r="V62" s="40"/>
      <c r="W62" s="29" t="s">
        <v>3326</v>
      </c>
      <c r="X62" s="65">
        <v>0.66357584403233483</v>
      </c>
      <c r="Y62" s="100">
        <v>58</v>
      </c>
      <c r="AA62" s="29" t="s">
        <v>3261</v>
      </c>
      <c r="AB62" s="65">
        <v>0.73168638050421064</v>
      </c>
      <c r="AC62" s="41">
        <v>58</v>
      </c>
      <c r="AD62" s="68"/>
      <c r="AE62" s="37"/>
      <c r="AF62" s="37"/>
      <c r="AG62" s="42"/>
      <c r="AH62" s="81"/>
      <c r="AI62" s="45"/>
      <c r="AJ62" s="100"/>
      <c r="AL62" s="81"/>
      <c r="AM62" s="45"/>
      <c r="AN62" s="42"/>
    </row>
    <row r="63" spans="1:40" s="73" customFormat="1" x14ac:dyDescent="0.3">
      <c r="A63" s="134"/>
      <c r="B63" s="28"/>
      <c r="C63" s="100"/>
      <c r="E63" s="29" t="s">
        <v>3056</v>
      </c>
      <c r="F63" s="62">
        <v>0.60986407282703581</v>
      </c>
      <c r="G63" s="56">
        <v>59</v>
      </c>
      <c r="H63" s="36"/>
      <c r="I63" s="37"/>
      <c r="J63" s="37"/>
      <c r="K63" s="37"/>
      <c r="L63" s="29" t="s">
        <v>3147</v>
      </c>
      <c r="M63" s="65">
        <v>0.62824413744591412</v>
      </c>
      <c r="N63" s="100">
        <v>59</v>
      </c>
      <c r="P63" s="29"/>
      <c r="Q63" s="65"/>
      <c r="R63" s="56"/>
      <c r="S63" s="59"/>
      <c r="T63" s="59"/>
      <c r="U63" s="59"/>
      <c r="V63" s="40"/>
      <c r="W63" s="29" t="s">
        <v>3363</v>
      </c>
      <c r="X63" s="65">
        <v>0.66109119872560718</v>
      </c>
      <c r="Y63" s="100">
        <v>59</v>
      </c>
      <c r="AA63" s="29" t="s">
        <v>3370</v>
      </c>
      <c r="AB63" s="65">
        <v>0.72829549980087604</v>
      </c>
      <c r="AC63" s="41">
        <v>59</v>
      </c>
      <c r="AD63" s="68"/>
      <c r="AE63" s="37"/>
      <c r="AF63" s="37"/>
      <c r="AG63" s="42"/>
      <c r="AH63" s="81"/>
      <c r="AI63" s="45"/>
      <c r="AJ63" s="100"/>
      <c r="AL63" s="81"/>
      <c r="AM63" s="45"/>
      <c r="AN63" s="42"/>
    </row>
    <row r="64" spans="1:40" s="73" customFormat="1" x14ac:dyDescent="0.3">
      <c r="A64" s="134"/>
      <c r="B64" s="28"/>
      <c r="C64" s="100"/>
      <c r="E64" s="29" t="s">
        <v>3046</v>
      </c>
      <c r="F64" s="62">
        <v>0.57178612528834694</v>
      </c>
      <c r="G64" s="56">
        <v>60</v>
      </c>
      <c r="H64" s="36"/>
      <c r="I64" s="37"/>
      <c r="J64" s="37"/>
      <c r="K64" s="37"/>
      <c r="L64" s="29" t="s">
        <v>3116</v>
      </c>
      <c r="M64" s="65">
        <v>0.59806688092960814</v>
      </c>
      <c r="N64" s="100">
        <v>60</v>
      </c>
      <c r="P64" s="29"/>
      <c r="Q64" s="65"/>
      <c r="R64" s="56"/>
      <c r="S64" s="59"/>
      <c r="T64" s="59"/>
      <c r="U64" s="59"/>
      <c r="V64" s="40"/>
      <c r="W64" s="29" t="s">
        <v>3237</v>
      </c>
      <c r="X64" s="65">
        <v>0.63776428794675288</v>
      </c>
      <c r="Y64" s="100">
        <v>60</v>
      </c>
      <c r="AA64" s="29" t="s">
        <v>3273</v>
      </c>
      <c r="AB64" s="65">
        <v>0.72031589095247117</v>
      </c>
      <c r="AC64" s="41">
        <v>60</v>
      </c>
      <c r="AD64" s="68"/>
      <c r="AE64" s="37"/>
      <c r="AF64" s="37"/>
      <c r="AG64" s="42"/>
      <c r="AH64" s="81"/>
      <c r="AI64" s="45"/>
      <c r="AJ64" s="100"/>
      <c r="AL64" s="81"/>
      <c r="AM64" s="45"/>
      <c r="AN64" s="42"/>
    </row>
    <row r="65" spans="1:40" s="73" customFormat="1" x14ac:dyDescent="0.3">
      <c r="A65" s="134"/>
      <c r="B65" s="28"/>
      <c r="C65" s="100"/>
      <c r="E65" s="29" t="s">
        <v>3089</v>
      </c>
      <c r="F65" s="62">
        <v>0.5686200378071834</v>
      </c>
      <c r="G65" s="56">
        <v>61</v>
      </c>
      <c r="H65" s="36"/>
      <c r="I65" s="37"/>
      <c r="J65" s="37"/>
      <c r="K65" s="37"/>
      <c r="L65" s="29" t="s">
        <v>3109</v>
      </c>
      <c r="M65" s="65">
        <v>0.5715770901033097</v>
      </c>
      <c r="N65" s="100">
        <v>61</v>
      </c>
      <c r="P65" s="29"/>
      <c r="Q65" s="65"/>
      <c r="R65" s="56"/>
      <c r="S65" s="59"/>
      <c r="T65" s="59"/>
      <c r="U65" s="59"/>
      <c r="V65" s="40"/>
      <c r="W65" s="29" t="s">
        <v>3230</v>
      </c>
      <c r="X65" s="65">
        <v>0.61548552386570243</v>
      </c>
      <c r="Y65" s="100">
        <v>61</v>
      </c>
      <c r="AA65" s="29" t="s">
        <v>3227</v>
      </c>
      <c r="AB65" s="65">
        <v>0.71273556458464493</v>
      </c>
      <c r="AC65" s="41">
        <v>61</v>
      </c>
      <c r="AD65" s="68"/>
      <c r="AE65" s="37"/>
      <c r="AF65" s="37"/>
      <c r="AG65" s="42"/>
      <c r="AH65" s="81"/>
      <c r="AI65" s="45"/>
      <c r="AJ65" s="100"/>
      <c r="AL65" s="81"/>
      <c r="AM65" s="45"/>
      <c r="AN65" s="42"/>
    </row>
    <row r="66" spans="1:40" s="73" customFormat="1" x14ac:dyDescent="0.3">
      <c r="A66" s="134"/>
      <c r="B66" s="28"/>
      <c r="C66" s="100"/>
      <c r="E66" s="29" t="s">
        <v>3063</v>
      </c>
      <c r="F66" s="62">
        <v>0.5348547200399052</v>
      </c>
      <c r="G66" s="56">
        <v>62</v>
      </c>
      <c r="H66" s="36"/>
      <c r="I66" s="37"/>
      <c r="J66" s="37"/>
      <c r="K66" s="37"/>
      <c r="L66" s="29" t="s">
        <v>3121</v>
      </c>
      <c r="M66" s="65">
        <v>0.56810175311443667</v>
      </c>
      <c r="N66" s="100">
        <v>62</v>
      </c>
      <c r="P66" s="29"/>
      <c r="Q66" s="65"/>
      <c r="R66" s="56"/>
      <c r="S66" s="59"/>
      <c r="T66" s="59"/>
      <c r="U66" s="59"/>
      <c r="V66" s="44"/>
      <c r="W66" s="29" t="s">
        <v>3332</v>
      </c>
      <c r="X66" s="65">
        <v>0.61174512601046138</v>
      </c>
      <c r="Y66" s="100">
        <v>62</v>
      </c>
      <c r="AA66" s="29" t="s">
        <v>3252</v>
      </c>
      <c r="AB66" s="65">
        <v>0.71134891951735957</v>
      </c>
      <c r="AC66" s="41">
        <v>62</v>
      </c>
      <c r="AD66" s="68"/>
      <c r="AE66" s="37"/>
      <c r="AF66" s="37"/>
      <c r="AG66" s="42"/>
      <c r="AH66" s="81"/>
      <c r="AI66" s="45"/>
      <c r="AJ66" s="100"/>
      <c r="AL66" s="81"/>
      <c r="AM66" s="45"/>
      <c r="AN66" s="42"/>
    </row>
    <row r="67" spans="1:40" s="73" customFormat="1" x14ac:dyDescent="0.3">
      <c r="A67" s="134"/>
      <c r="B67" s="28"/>
      <c r="C67" s="100"/>
      <c r="E67" s="29" t="s">
        <v>3053</v>
      </c>
      <c r="F67" s="62">
        <v>0.53229829155755082</v>
      </c>
      <c r="G67" s="56">
        <v>63</v>
      </c>
      <c r="H67" s="36"/>
      <c r="I67" s="37"/>
      <c r="J67" s="37"/>
      <c r="K67" s="37"/>
      <c r="L67" s="29" t="s">
        <v>3164</v>
      </c>
      <c r="M67" s="65">
        <v>0.55854374729058809</v>
      </c>
      <c r="N67" s="100">
        <v>63</v>
      </c>
      <c r="P67" s="29"/>
      <c r="Q67" s="65"/>
      <c r="R67" s="56"/>
      <c r="S67" s="59"/>
      <c r="T67" s="59"/>
      <c r="U67" s="59"/>
      <c r="V67" s="40"/>
      <c r="W67" s="29" t="s">
        <v>3244</v>
      </c>
      <c r="X67" s="65">
        <v>0.60013998512107847</v>
      </c>
      <c r="Y67" s="100">
        <v>63</v>
      </c>
      <c r="AA67" s="29" t="s">
        <v>3260</v>
      </c>
      <c r="AB67" s="65">
        <v>0.71014716045904569</v>
      </c>
      <c r="AC67" s="41">
        <v>63</v>
      </c>
      <c r="AD67" s="68"/>
      <c r="AE67" s="37"/>
      <c r="AF67" s="37"/>
      <c r="AG67" s="42"/>
      <c r="AH67" s="81"/>
      <c r="AI67" s="45"/>
      <c r="AJ67" s="100"/>
      <c r="AL67" s="81"/>
      <c r="AM67" s="45"/>
      <c r="AN67" s="42"/>
    </row>
    <row r="68" spans="1:40" s="73" customFormat="1" x14ac:dyDescent="0.3">
      <c r="A68" s="134"/>
      <c r="B68" s="28"/>
      <c r="C68" s="100"/>
      <c r="E68" s="29" t="s">
        <v>3051</v>
      </c>
      <c r="F68" s="62">
        <v>0.52978939709047002</v>
      </c>
      <c r="G68" s="56">
        <v>64</v>
      </c>
      <c r="H68" s="36"/>
      <c r="I68" s="37"/>
      <c r="J68" s="37"/>
      <c r="K68" s="37"/>
      <c r="L68" s="29" t="s">
        <v>3119</v>
      </c>
      <c r="M68" s="65">
        <v>0.55134290585698253</v>
      </c>
      <c r="N68" s="100">
        <v>64</v>
      </c>
      <c r="P68" s="29"/>
      <c r="Q68" s="65"/>
      <c r="R68" s="56"/>
      <c r="S68" s="59"/>
      <c r="T68" s="59"/>
      <c r="U68" s="59"/>
      <c r="V68" s="40"/>
      <c r="W68" s="29" t="s">
        <v>3240</v>
      </c>
      <c r="X68" s="65">
        <v>0.59191255772185225</v>
      </c>
      <c r="Y68" s="100">
        <v>64</v>
      </c>
      <c r="AA68" s="29" t="s">
        <v>3271</v>
      </c>
      <c r="AB68" s="65">
        <v>0.7079285283513892</v>
      </c>
      <c r="AC68" s="41">
        <v>64</v>
      </c>
      <c r="AD68" s="68"/>
      <c r="AE68" s="37"/>
      <c r="AF68" s="37"/>
      <c r="AG68" s="42"/>
      <c r="AH68" s="81"/>
      <c r="AI68" s="45"/>
      <c r="AJ68" s="100"/>
      <c r="AL68" s="81"/>
      <c r="AM68" s="45"/>
      <c r="AN68" s="42"/>
    </row>
    <row r="69" spans="1:40" s="73" customFormat="1" x14ac:dyDescent="0.3">
      <c r="A69" s="134"/>
      <c r="B69" s="28"/>
      <c r="C69" s="100"/>
      <c r="E69" s="29" t="s">
        <v>3045</v>
      </c>
      <c r="F69" s="62">
        <v>0.48531043415885272</v>
      </c>
      <c r="G69" s="56">
        <v>65</v>
      </c>
      <c r="H69" s="36"/>
      <c r="I69" s="37"/>
      <c r="J69" s="37"/>
      <c r="K69" s="37"/>
      <c r="L69" s="29" t="s">
        <v>3161</v>
      </c>
      <c r="M69" s="65">
        <v>0.54575123303805861</v>
      </c>
      <c r="N69" s="100">
        <v>65</v>
      </c>
      <c r="P69" s="29"/>
      <c r="Q69" s="65"/>
      <c r="R69" s="56"/>
      <c r="S69" s="59"/>
      <c r="T69" s="59"/>
      <c r="U69" s="59"/>
      <c r="V69" s="40"/>
      <c r="W69" s="29" t="s">
        <v>3327</v>
      </c>
      <c r="X69" s="65">
        <v>0.58376921857663666</v>
      </c>
      <c r="Y69" s="100">
        <v>65</v>
      </c>
      <c r="AA69" s="29" t="s">
        <v>3269</v>
      </c>
      <c r="AB69" s="65">
        <v>0.69258298960676523</v>
      </c>
      <c r="AC69" s="41">
        <v>65</v>
      </c>
      <c r="AD69" s="68"/>
      <c r="AE69" s="37"/>
      <c r="AF69" s="37"/>
      <c r="AG69" s="61"/>
      <c r="AH69" s="81"/>
      <c r="AI69" s="45"/>
      <c r="AJ69" s="100"/>
      <c r="AL69" s="81"/>
      <c r="AM69" s="45"/>
      <c r="AN69" s="42"/>
    </row>
    <row r="70" spans="1:40" s="73" customFormat="1" x14ac:dyDescent="0.3">
      <c r="A70" s="134"/>
      <c r="B70" s="28"/>
      <c r="C70" s="100"/>
      <c r="E70" s="29" t="s">
        <v>3062</v>
      </c>
      <c r="F70" s="62">
        <v>0.46184062850729518</v>
      </c>
      <c r="G70" s="56">
        <v>66</v>
      </c>
      <c r="H70" s="36"/>
      <c r="I70" s="37"/>
      <c r="J70" s="37"/>
      <c r="K70" s="37"/>
      <c r="L70" s="29"/>
      <c r="M70" s="65"/>
      <c r="N70" s="100"/>
      <c r="P70" s="29"/>
      <c r="Q70" s="65"/>
      <c r="R70" s="56"/>
      <c r="S70" s="37"/>
      <c r="T70" s="37"/>
      <c r="U70" s="37"/>
      <c r="V70" s="40"/>
      <c r="W70" s="29" t="s">
        <v>3321</v>
      </c>
      <c r="X70" s="65">
        <v>0.58202567760342383</v>
      </c>
      <c r="Y70" s="100">
        <v>66</v>
      </c>
      <c r="AA70" s="29" t="s">
        <v>3316</v>
      </c>
      <c r="AB70" s="65">
        <v>0.68877793628150286</v>
      </c>
      <c r="AC70" s="41">
        <v>66</v>
      </c>
      <c r="AD70" s="68"/>
      <c r="AE70" s="37"/>
      <c r="AF70" s="37"/>
      <c r="AG70" s="61"/>
      <c r="AH70" s="81"/>
      <c r="AI70" s="45"/>
      <c r="AJ70" s="100"/>
      <c r="AL70" s="81"/>
      <c r="AM70" s="45"/>
      <c r="AN70" s="42"/>
    </row>
    <row r="71" spans="1:40" s="73" customFormat="1" x14ac:dyDescent="0.3">
      <c r="A71" s="29"/>
      <c r="B71" s="65"/>
      <c r="C71" s="100"/>
      <c r="E71" s="29"/>
      <c r="F71" s="65"/>
      <c r="G71" s="56"/>
      <c r="H71" s="36"/>
      <c r="I71" s="37"/>
      <c r="J71" s="37"/>
      <c r="K71" s="37"/>
      <c r="L71" s="29"/>
      <c r="M71" s="65"/>
      <c r="N71" s="100"/>
      <c r="P71" s="29"/>
      <c r="Q71" s="65"/>
      <c r="R71" s="56"/>
      <c r="S71" s="37"/>
      <c r="T71" s="37"/>
      <c r="U71" s="37"/>
      <c r="V71" s="40"/>
      <c r="W71" s="29" t="s">
        <v>3330</v>
      </c>
      <c r="X71" s="65">
        <v>0.5634014899350136</v>
      </c>
      <c r="Y71" s="100">
        <v>67</v>
      </c>
      <c r="AA71" s="29" t="s">
        <v>3299</v>
      </c>
      <c r="AB71" s="65">
        <v>0.68848226736516804</v>
      </c>
      <c r="AC71" s="41">
        <v>67</v>
      </c>
      <c r="AD71" s="68"/>
      <c r="AE71" s="37"/>
      <c r="AF71" s="37"/>
      <c r="AG71" s="61"/>
      <c r="AH71" s="81"/>
      <c r="AI71" s="45"/>
      <c r="AJ71" s="100"/>
      <c r="AL71" s="81"/>
      <c r="AM71" s="45"/>
      <c r="AN71" s="42"/>
    </row>
    <row r="72" spans="1:40" s="73" customFormat="1" x14ac:dyDescent="0.3">
      <c r="A72" s="29"/>
      <c r="B72" s="65"/>
      <c r="C72" s="100"/>
      <c r="E72" s="29"/>
      <c r="F72" s="65"/>
      <c r="G72" s="56"/>
      <c r="H72" s="36"/>
      <c r="I72" s="37"/>
      <c r="J72" s="37"/>
      <c r="K72" s="37"/>
      <c r="L72" s="29"/>
      <c r="M72" s="65"/>
      <c r="N72" s="100"/>
      <c r="P72" s="29"/>
      <c r="Q72" s="65"/>
      <c r="R72" s="56"/>
      <c r="S72" s="37"/>
      <c r="T72" s="37"/>
      <c r="U72" s="37"/>
      <c r="V72" s="40"/>
      <c r="W72" s="29" t="s">
        <v>3228</v>
      </c>
      <c r="X72" s="65">
        <v>0.5487416746270366</v>
      </c>
      <c r="Y72" s="100">
        <v>68</v>
      </c>
      <c r="AA72" s="29" t="s">
        <v>3249</v>
      </c>
      <c r="AB72" s="65">
        <v>0.68685152332865262</v>
      </c>
      <c r="AC72" s="41">
        <v>68</v>
      </c>
      <c r="AD72" s="68"/>
      <c r="AE72" s="37"/>
      <c r="AF72" s="37"/>
      <c r="AG72" s="61"/>
      <c r="AH72" s="81"/>
      <c r="AI72" s="45"/>
      <c r="AJ72" s="100"/>
      <c r="AL72" s="81"/>
      <c r="AM72" s="45"/>
      <c r="AN72" s="42"/>
    </row>
    <row r="73" spans="1:40" s="73" customFormat="1" x14ac:dyDescent="0.3">
      <c r="A73" s="29"/>
      <c r="B73" s="65"/>
      <c r="C73" s="100"/>
      <c r="E73" s="29"/>
      <c r="F73" s="65"/>
      <c r="G73" s="56"/>
      <c r="H73" s="36"/>
      <c r="I73" s="37"/>
      <c r="J73" s="37"/>
      <c r="K73" s="37"/>
      <c r="L73" s="29"/>
      <c r="M73" s="65"/>
      <c r="N73" s="100"/>
      <c r="P73" s="29"/>
      <c r="Q73" s="65"/>
      <c r="R73" s="56"/>
      <c r="S73" s="37"/>
      <c r="T73" s="37"/>
      <c r="U73" s="37"/>
      <c r="V73" s="40"/>
      <c r="W73" s="29" t="s">
        <v>3365</v>
      </c>
      <c r="X73" s="65">
        <v>0.51871764237355622</v>
      </c>
      <c r="Y73" s="100">
        <v>69</v>
      </c>
      <c r="AA73" s="29" t="s">
        <v>3348</v>
      </c>
      <c r="AB73" s="65">
        <v>0.68299255032493289</v>
      </c>
      <c r="AC73" s="41">
        <v>69</v>
      </c>
      <c r="AD73" s="68"/>
      <c r="AE73" s="37"/>
      <c r="AF73" s="37"/>
      <c r="AG73" s="61"/>
      <c r="AH73" s="81"/>
      <c r="AI73" s="45"/>
      <c r="AJ73" s="100"/>
      <c r="AL73" s="81"/>
      <c r="AM73" s="45"/>
      <c r="AN73" s="42"/>
    </row>
    <row r="74" spans="1:40" s="73" customFormat="1" x14ac:dyDescent="0.3">
      <c r="A74" s="29"/>
      <c r="B74" s="65"/>
      <c r="C74" s="100"/>
      <c r="E74" s="29"/>
      <c r="F74" s="65"/>
      <c r="G74" s="56"/>
      <c r="H74" s="36"/>
      <c r="I74" s="37"/>
      <c r="J74" s="37"/>
      <c r="K74" s="37"/>
      <c r="L74" s="29"/>
      <c r="M74" s="65"/>
      <c r="N74" s="100"/>
      <c r="P74" s="29"/>
      <c r="Q74" s="65"/>
      <c r="R74" s="56"/>
      <c r="S74" s="37"/>
      <c r="T74" s="37"/>
      <c r="U74" s="37"/>
      <c r="V74" s="40"/>
      <c r="W74" s="29"/>
      <c r="X74" s="65"/>
      <c r="Y74" s="100"/>
      <c r="AA74" s="29" t="s">
        <v>3347</v>
      </c>
      <c r="AB74" s="65">
        <v>0.67823743857980678</v>
      </c>
      <c r="AC74" s="41">
        <v>70</v>
      </c>
      <c r="AD74" s="68"/>
      <c r="AE74" s="37"/>
      <c r="AF74" s="37"/>
      <c r="AG74" s="61"/>
      <c r="AH74" s="81"/>
      <c r="AI74" s="45"/>
      <c r="AJ74" s="100"/>
      <c r="AL74" s="81"/>
      <c r="AM74" s="45"/>
      <c r="AN74" s="42"/>
    </row>
    <row r="75" spans="1:40" s="73" customFormat="1" x14ac:dyDescent="0.3">
      <c r="A75" s="29"/>
      <c r="B75" s="65"/>
      <c r="C75" s="100"/>
      <c r="E75" s="29"/>
      <c r="F75" s="65"/>
      <c r="G75" s="56"/>
      <c r="H75" s="36"/>
      <c r="I75" s="37"/>
      <c r="J75" s="37"/>
      <c r="K75" s="37"/>
      <c r="L75" s="29"/>
      <c r="M75" s="65"/>
      <c r="N75" s="100"/>
      <c r="P75" s="29"/>
      <c r="Q75" s="65"/>
      <c r="R75" s="56"/>
      <c r="S75" s="37"/>
      <c r="T75" s="37"/>
      <c r="U75" s="37"/>
      <c r="V75" s="44"/>
      <c r="W75" s="29"/>
      <c r="X75" s="65"/>
      <c r="Y75" s="100"/>
      <c r="AA75" s="29" t="s">
        <v>3343</v>
      </c>
      <c r="AB75" s="65">
        <v>0.67126327468695535</v>
      </c>
      <c r="AC75" s="41">
        <v>71</v>
      </c>
      <c r="AD75" s="68"/>
      <c r="AE75" s="37"/>
      <c r="AF75" s="37"/>
      <c r="AG75" s="61"/>
      <c r="AH75" s="81"/>
      <c r="AI75" s="45"/>
      <c r="AJ75" s="100"/>
      <c r="AL75" s="81"/>
      <c r="AM75" s="45"/>
      <c r="AN75" s="42"/>
    </row>
    <row r="76" spans="1:40" s="73" customFormat="1" x14ac:dyDescent="0.3">
      <c r="A76" s="29"/>
      <c r="B76" s="65"/>
      <c r="C76" s="100"/>
      <c r="E76" s="29"/>
      <c r="F76" s="65"/>
      <c r="G76" s="56"/>
      <c r="H76" s="36"/>
      <c r="I76" s="37"/>
      <c r="J76" s="37"/>
      <c r="K76" s="37"/>
      <c r="L76" s="29"/>
      <c r="M76" s="65"/>
      <c r="N76" s="100"/>
      <c r="P76" s="29"/>
      <c r="Q76" s="65"/>
      <c r="R76" s="56"/>
      <c r="S76" s="37"/>
      <c r="T76" s="37"/>
      <c r="U76" s="37"/>
      <c r="V76" s="40"/>
      <c r="W76" s="29"/>
      <c r="X76" s="65"/>
      <c r="Y76" s="100"/>
      <c r="AA76" s="29" t="s">
        <v>3259</v>
      </c>
      <c r="AB76" s="65">
        <v>0.66272389915788832</v>
      </c>
      <c r="AC76" s="41">
        <v>72</v>
      </c>
      <c r="AD76" s="68"/>
      <c r="AE76" s="37"/>
      <c r="AF76" s="37"/>
      <c r="AG76" s="61"/>
      <c r="AH76" s="81"/>
      <c r="AI76" s="45"/>
      <c r="AJ76" s="100"/>
      <c r="AL76" s="81"/>
      <c r="AM76" s="45"/>
      <c r="AN76" s="42"/>
    </row>
    <row r="77" spans="1:40" s="73" customFormat="1" x14ac:dyDescent="0.3">
      <c r="A77" s="29"/>
      <c r="B77" s="65"/>
      <c r="C77" s="100"/>
      <c r="E77" s="29"/>
      <c r="F77" s="65"/>
      <c r="G77" s="56"/>
      <c r="H77" s="36"/>
      <c r="I77" s="37"/>
      <c r="J77" s="37"/>
      <c r="K77" s="37"/>
      <c r="L77" s="29"/>
      <c r="M77" s="65"/>
      <c r="N77" s="100"/>
      <c r="P77" s="29"/>
      <c r="Q77" s="65"/>
      <c r="R77" s="56"/>
      <c r="S77" s="37"/>
      <c r="T77" s="37"/>
      <c r="U77" s="37"/>
      <c r="V77" s="40"/>
      <c r="W77" s="29"/>
      <c r="X77" s="65"/>
      <c r="Y77" s="100"/>
      <c r="AA77" s="29" t="s">
        <v>3338</v>
      </c>
      <c r="AB77" s="65">
        <v>0.64915200507211945</v>
      </c>
      <c r="AC77" s="41">
        <v>73</v>
      </c>
      <c r="AD77" s="68"/>
      <c r="AE77" s="37"/>
      <c r="AF77" s="37"/>
      <c r="AG77" s="61"/>
      <c r="AH77" s="81"/>
      <c r="AI77" s="45"/>
      <c r="AJ77" s="100"/>
      <c r="AL77" s="81"/>
      <c r="AM77" s="45"/>
      <c r="AN77" s="42"/>
    </row>
    <row r="78" spans="1:40" s="73" customFormat="1" x14ac:dyDescent="0.3">
      <c r="A78" s="29"/>
      <c r="B78" s="65"/>
      <c r="C78" s="100"/>
      <c r="E78" s="29"/>
      <c r="F78" s="65"/>
      <c r="G78" s="56"/>
      <c r="H78" s="36"/>
      <c r="I78" s="37"/>
      <c r="J78" s="37"/>
      <c r="K78" s="37"/>
      <c r="L78" s="29"/>
      <c r="M78" s="65"/>
      <c r="N78" s="100"/>
      <c r="P78" s="29"/>
      <c r="Q78" s="65"/>
      <c r="R78" s="56"/>
      <c r="S78" s="37"/>
      <c r="T78" s="37"/>
      <c r="U78" s="37"/>
      <c r="V78" s="40"/>
      <c r="W78" s="29"/>
      <c r="X78" s="65"/>
      <c r="Y78" s="100"/>
      <c r="AA78" s="29" t="s">
        <v>3308</v>
      </c>
      <c r="AB78" s="65">
        <v>0.64372667998341693</v>
      </c>
      <c r="AC78" s="41">
        <v>74</v>
      </c>
      <c r="AD78" s="68"/>
      <c r="AE78" s="37"/>
      <c r="AF78" s="37"/>
      <c r="AG78" s="61"/>
      <c r="AH78" s="81"/>
      <c r="AI78" s="45"/>
      <c r="AJ78" s="100"/>
      <c r="AL78" s="81"/>
      <c r="AM78" s="45"/>
      <c r="AN78" s="42"/>
    </row>
    <row r="79" spans="1:40" s="73" customFormat="1" x14ac:dyDescent="0.3">
      <c r="A79" s="29"/>
      <c r="B79" s="65"/>
      <c r="C79" s="100"/>
      <c r="E79" s="29"/>
      <c r="F79" s="65"/>
      <c r="G79" s="56"/>
      <c r="H79" s="36"/>
      <c r="I79" s="37"/>
      <c r="J79" s="37"/>
      <c r="K79" s="37"/>
      <c r="L79" s="29"/>
      <c r="M79" s="65"/>
      <c r="N79" s="100"/>
      <c r="P79" s="29"/>
      <c r="Q79" s="65"/>
      <c r="R79" s="56"/>
      <c r="S79" s="37"/>
      <c r="T79" s="37"/>
      <c r="U79" s="37"/>
      <c r="V79" s="40"/>
      <c r="W79" s="29"/>
      <c r="X79" s="65"/>
      <c r="Y79" s="100"/>
      <c r="AA79" s="29" t="s">
        <v>3262</v>
      </c>
      <c r="AB79" s="65">
        <v>0.63739451592881013</v>
      </c>
      <c r="AC79" s="41">
        <v>75</v>
      </c>
      <c r="AD79" s="68"/>
      <c r="AE79" s="37"/>
      <c r="AF79" s="37"/>
      <c r="AG79" s="61"/>
      <c r="AH79" s="81"/>
      <c r="AI79" s="45"/>
      <c r="AJ79" s="100"/>
      <c r="AL79" s="81"/>
      <c r="AM79" s="45"/>
      <c r="AN79" s="42"/>
    </row>
    <row r="80" spans="1:40" s="73" customFormat="1" x14ac:dyDescent="0.3">
      <c r="A80" s="29"/>
      <c r="B80" s="65"/>
      <c r="C80" s="100"/>
      <c r="E80" s="29"/>
      <c r="F80" s="65"/>
      <c r="G80" s="56"/>
      <c r="H80" s="36"/>
      <c r="I80" s="37"/>
      <c r="J80" s="37"/>
      <c r="K80" s="37"/>
      <c r="L80" s="29"/>
      <c r="M80" s="65"/>
      <c r="N80" s="100"/>
      <c r="P80" s="29"/>
      <c r="Q80" s="65"/>
      <c r="R80" s="56"/>
      <c r="S80" s="37"/>
      <c r="T80" s="37"/>
      <c r="U80" s="37"/>
      <c r="V80" s="40"/>
      <c r="W80" s="29"/>
      <c r="X80" s="65"/>
      <c r="Y80" s="100"/>
      <c r="AA80" s="29" t="s">
        <v>3341</v>
      </c>
      <c r="AB80" s="65">
        <v>0.629893802504359</v>
      </c>
      <c r="AC80" s="41">
        <v>76</v>
      </c>
      <c r="AD80" s="68"/>
      <c r="AE80" s="37"/>
      <c r="AF80" s="37"/>
      <c r="AG80" s="61"/>
      <c r="AH80" s="81"/>
      <c r="AI80" s="45"/>
      <c r="AJ80" s="100"/>
      <c r="AL80" s="81"/>
      <c r="AM80" s="45"/>
      <c r="AN80" s="42"/>
    </row>
    <row r="81" spans="1:43" s="61" customFormat="1" x14ac:dyDescent="0.3">
      <c r="A81" s="29"/>
      <c r="B81" s="65"/>
      <c r="C81" s="100"/>
      <c r="E81" s="29"/>
      <c r="F81" s="65"/>
      <c r="G81" s="56"/>
      <c r="H81" s="36"/>
      <c r="I81" s="37"/>
      <c r="J81" s="37"/>
      <c r="K81" s="37"/>
      <c r="L81" s="29"/>
      <c r="M81" s="65"/>
      <c r="N81" s="100"/>
      <c r="P81" s="29"/>
      <c r="Q81" s="65"/>
      <c r="R81" s="56"/>
      <c r="S81" s="37"/>
      <c r="T81" s="37"/>
      <c r="U81" s="37"/>
      <c r="V81" s="40"/>
      <c r="W81" s="29"/>
      <c r="X81" s="65"/>
      <c r="Y81" s="100"/>
      <c r="AA81" s="29" t="s">
        <v>3258</v>
      </c>
      <c r="AB81" s="65">
        <v>0.62140187615278641</v>
      </c>
      <c r="AC81" s="41">
        <v>77</v>
      </c>
      <c r="AD81" s="68"/>
      <c r="AE81" s="37"/>
      <c r="AF81" s="37"/>
      <c r="AH81" s="81"/>
      <c r="AI81" s="45"/>
      <c r="AJ81" s="100"/>
      <c r="AL81" s="81"/>
      <c r="AM81" s="45"/>
      <c r="AN81" s="42"/>
      <c r="AO81" s="73"/>
      <c r="AP81" s="73"/>
      <c r="AQ81" s="73"/>
    </row>
    <row r="82" spans="1:43" s="61" customFormat="1" x14ac:dyDescent="0.3">
      <c r="A82" s="29"/>
      <c r="B82" s="65"/>
      <c r="C82" s="100"/>
      <c r="E82" s="29"/>
      <c r="F82" s="65"/>
      <c r="G82" s="56"/>
      <c r="H82" s="36"/>
      <c r="I82" s="37"/>
      <c r="J82" s="37"/>
      <c r="K82" s="37"/>
      <c r="L82" s="29"/>
      <c r="M82" s="65"/>
      <c r="N82" s="100"/>
      <c r="P82" s="29"/>
      <c r="Q82" s="65"/>
      <c r="R82" s="56"/>
      <c r="S82" s="37"/>
      <c r="T82" s="37"/>
      <c r="U82" s="37"/>
      <c r="V82" s="40"/>
      <c r="W82" s="29"/>
      <c r="X82" s="65"/>
      <c r="Y82" s="100"/>
      <c r="AA82" s="29" t="s">
        <v>3253</v>
      </c>
      <c r="AB82" s="65">
        <v>0.58812239453793913</v>
      </c>
      <c r="AC82" s="41">
        <v>78</v>
      </c>
      <c r="AD82" s="68"/>
      <c r="AE82" s="37"/>
      <c r="AF82" s="37"/>
      <c r="AH82" s="81"/>
      <c r="AI82" s="45"/>
      <c r="AJ82" s="100"/>
      <c r="AL82" s="81"/>
      <c r="AM82" s="45"/>
      <c r="AN82" s="42"/>
      <c r="AO82" s="73"/>
      <c r="AP82" s="73"/>
      <c r="AQ82" s="73"/>
    </row>
    <row r="83" spans="1:43" s="61" customFormat="1" x14ac:dyDescent="0.3">
      <c r="A83" s="29"/>
      <c r="B83" s="65"/>
      <c r="C83" s="100"/>
      <c r="E83" s="29"/>
      <c r="F83" s="65"/>
      <c r="G83" s="56"/>
      <c r="H83" s="36"/>
      <c r="I83" s="37"/>
      <c r="J83" s="37"/>
      <c r="K83" s="37"/>
      <c r="L83" s="29"/>
      <c r="M83" s="65"/>
      <c r="N83" s="100"/>
      <c r="P83" s="29"/>
      <c r="Q83" s="65"/>
      <c r="R83" s="56"/>
      <c r="S83" s="37"/>
      <c r="T83" s="37"/>
      <c r="U83" s="37"/>
      <c r="V83" s="44"/>
      <c r="W83" s="29"/>
      <c r="X83" s="65"/>
      <c r="Y83" s="100"/>
      <c r="AA83" s="29" t="s">
        <v>3346</v>
      </c>
      <c r="AB83" s="65">
        <v>0.58606752258678085</v>
      </c>
      <c r="AC83" s="41">
        <v>79</v>
      </c>
      <c r="AD83" s="68"/>
      <c r="AE83" s="37"/>
      <c r="AF83" s="37"/>
      <c r="AH83" s="81"/>
      <c r="AI83" s="45"/>
      <c r="AJ83" s="100"/>
      <c r="AL83" s="81"/>
      <c r="AM83" s="45"/>
      <c r="AN83" s="42"/>
      <c r="AO83" s="73"/>
      <c r="AP83" s="73"/>
      <c r="AQ83" s="73"/>
    </row>
    <row r="84" spans="1:43" s="61" customFormat="1" x14ac:dyDescent="0.3">
      <c r="A84" s="29"/>
      <c r="B84" s="65"/>
      <c r="C84" s="100"/>
      <c r="E84" s="29"/>
      <c r="F84" s="65"/>
      <c r="G84" s="56"/>
      <c r="H84" s="36"/>
      <c r="I84" s="37"/>
      <c r="J84" s="37"/>
      <c r="K84" s="37"/>
      <c r="L84" s="29"/>
      <c r="M84" s="65"/>
      <c r="N84" s="100"/>
      <c r="P84" s="29"/>
      <c r="Q84" s="65"/>
      <c r="R84" s="56"/>
      <c r="S84" s="37"/>
      <c r="T84" s="37"/>
      <c r="U84" s="37"/>
      <c r="V84" s="40"/>
      <c r="W84" s="29"/>
      <c r="X84" s="65"/>
      <c r="Y84" s="100"/>
      <c r="AA84" s="29" t="s">
        <v>3281</v>
      </c>
      <c r="AB84" s="65">
        <v>0.55214261485697069</v>
      </c>
      <c r="AC84" s="41">
        <v>80</v>
      </c>
      <c r="AD84" s="68"/>
      <c r="AE84" s="37"/>
      <c r="AF84" s="37"/>
      <c r="AH84" s="81"/>
      <c r="AI84" s="45"/>
      <c r="AJ84" s="100"/>
      <c r="AL84" s="81"/>
      <c r="AM84" s="45"/>
      <c r="AN84" s="42"/>
      <c r="AO84" s="73"/>
      <c r="AP84" s="73"/>
      <c r="AQ84" s="73"/>
    </row>
    <row r="85" spans="1:43" s="61" customFormat="1" x14ac:dyDescent="0.3">
      <c r="A85" s="29"/>
      <c r="B85" s="65"/>
      <c r="C85" s="100"/>
      <c r="E85" s="29"/>
      <c r="F85" s="65"/>
      <c r="G85" s="56"/>
      <c r="H85" s="36"/>
      <c r="I85" s="37"/>
      <c r="J85" s="37"/>
      <c r="K85" s="37"/>
      <c r="L85" s="29"/>
      <c r="M85" s="65"/>
      <c r="N85" s="100"/>
      <c r="P85" s="29"/>
      <c r="Q85" s="65"/>
      <c r="R85" s="56"/>
      <c r="S85" s="37"/>
      <c r="T85" s="37"/>
      <c r="U85" s="37"/>
      <c r="V85" s="44"/>
      <c r="W85" s="29"/>
      <c r="X85" s="65"/>
      <c r="Y85" s="100"/>
      <c r="AA85" s="29" t="s">
        <v>3349</v>
      </c>
      <c r="AB85" s="65">
        <v>0.50863845300364574</v>
      </c>
      <c r="AC85" s="41">
        <v>81</v>
      </c>
      <c r="AD85" s="136"/>
      <c r="AE85" s="59"/>
      <c r="AF85" s="59"/>
      <c r="AH85" s="81"/>
      <c r="AI85" s="45"/>
      <c r="AJ85" s="100"/>
      <c r="AL85" s="81"/>
      <c r="AM85" s="45"/>
      <c r="AN85" s="42"/>
      <c r="AO85" s="73"/>
      <c r="AP85" s="73"/>
      <c r="AQ85" s="73"/>
    </row>
    <row r="86" spans="1:43" s="61" customFormat="1" x14ac:dyDescent="0.3">
      <c r="A86" s="29"/>
      <c r="B86" s="65"/>
      <c r="C86" s="100"/>
      <c r="E86" s="29"/>
      <c r="F86" s="65"/>
      <c r="G86" s="56"/>
      <c r="H86" s="36"/>
      <c r="I86" s="37"/>
      <c r="J86" s="37"/>
      <c r="K86" s="37"/>
      <c r="L86" s="29"/>
      <c r="M86" s="65"/>
      <c r="N86" s="100"/>
      <c r="P86" s="29"/>
      <c r="Q86" s="65"/>
      <c r="R86" s="56"/>
      <c r="S86" s="37"/>
      <c r="T86" s="37"/>
      <c r="U86" s="37"/>
      <c r="V86" s="40"/>
      <c r="W86" s="29"/>
      <c r="X86" s="65"/>
      <c r="Y86" s="100"/>
      <c r="AA86" s="29"/>
      <c r="AB86" s="65"/>
      <c r="AC86" s="41"/>
      <c r="AD86" s="136"/>
      <c r="AE86" s="59"/>
      <c r="AF86" s="59"/>
      <c r="AH86" s="81"/>
      <c r="AI86" s="45"/>
      <c r="AJ86" s="100"/>
      <c r="AL86" s="81"/>
      <c r="AM86" s="45"/>
      <c r="AN86" s="42"/>
      <c r="AO86" s="73"/>
      <c r="AP86" s="73"/>
      <c r="AQ86" s="73"/>
    </row>
    <row r="87" spans="1:43" s="61" customFormat="1" x14ac:dyDescent="0.3">
      <c r="A87" s="29"/>
      <c r="B87" s="65"/>
      <c r="C87" s="100"/>
      <c r="E87" s="29"/>
      <c r="F87" s="65"/>
      <c r="G87" s="56"/>
      <c r="H87" s="36"/>
      <c r="I87" s="37"/>
      <c r="J87" s="37"/>
      <c r="K87" s="37"/>
      <c r="L87" s="29"/>
      <c r="M87" s="65"/>
      <c r="N87" s="100"/>
      <c r="P87" s="29"/>
      <c r="Q87" s="65"/>
      <c r="R87" s="56"/>
      <c r="S87" s="37"/>
      <c r="T87" s="37"/>
      <c r="U87" s="37"/>
      <c r="V87" s="40"/>
      <c r="W87" s="29"/>
      <c r="X87" s="65"/>
      <c r="Y87" s="100"/>
      <c r="AA87" s="29"/>
      <c r="AB87" s="65"/>
      <c r="AC87" s="41"/>
      <c r="AD87" s="136"/>
      <c r="AE87" s="59"/>
      <c r="AF87" s="59"/>
      <c r="AH87" s="81"/>
      <c r="AI87" s="45"/>
      <c r="AJ87" s="100"/>
      <c r="AL87" s="81"/>
      <c r="AM87" s="45"/>
      <c r="AN87" s="42"/>
      <c r="AO87" s="73"/>
      <c r="AP87" s="73"/>
      <c r="AQ87" s="73"/>
    </row>
    <row r="88" spans="1:43" s="61" customFormat="1" x14ac:dyDescent="0.3">
      <c r="A88" s="29"/>
      <c r="B88" s="65"/>
      <c r="C88" s="100"/>
      <c r="E88" s="29"/>
      <c r="F88" s="65"/>
      <c r="G88" s="56"/>
      <c r="H88" s="36"/>
      <c r="I88" s="37"/>
      <c r="J88" s="37"/>
      <c r="K88" s="37"/>
      <c r="L88" s="29"/>
      <c r="M88" s="65"/>
      <c r="N88" s="100"/>
      <c r="P88" s="29"/>
      <c r="Q88" s="65"/>
      <c r="R88" s="56"/>
      <c r="S88" s="37"/>
      <c r="T88" s="37"/>
      <c r="U88" s="37"/>
      <c r="V88" s="40"/>
      <c r="W88" s="29"/>
      <c r="X88" s="65"/>
      <c r="Y88" s="100"/>
      <c r="AA88" s="29"/>
      <c r="AB88" s="65"/>
      <c r="AC88" s="41"/>
      <c r="AD88" s="136"/>
      <c r="AE88" s="59"/>
      <c r="AF88" s="59"/>
      <c r="AH88" s="81"/>
      <c r="AI88" s="45"/>
      <c r="AJ88" s="100"/>
      <c r="AL88" s="81"/>
      <c r="AM88" s="45"/>
      <c r="AN88" s="42"/>
      <c r="AO88" s="73"/>
      <c r="AP88" s="73"/>
      <c r="AQ88" s="73"/>
    </row>
    <row r="89" spans="1:43" s="61" customFormat="1" x14ac:dyDescent="0.3">
      <c r="A89" s="29"/>
      <c r="B89" s="65"/>
      <c r="C89" s="100"/>
      <c r="E89" s="29"/>
      <c r="F89" s="65"/>
      <c r="G89" s="56"/>
      <c r="H89" s="36"/>
      <c r="I89" s="37"/>
      <c r="J89" s="37"/>
      <c r="K89" s="37"/>
      <c r="L89" s="29"/>
      <c r="M89" s="65"/>
      <c r="N89" s="100"/>
      <c r="P89" s="29"/>
      <c r="Q89" s="65"/>
      <c r="R89" s="56"/>
      <c r="S89" s="37"/>
      <c r="T89" s="37"/>
      <c r="U89" s="37"/>
      <c r="V89" s="40"/>
      <c r="W89" s="29"/>
      <c r="X89" s="65"/>
      <c r="Y89" s="100"/>
      <c r="AA89" s="29"/>
      <c r="AB89" s="65"/>
      <c r="AC89" s="41"/>
      <c r="AD89" s="136"/>
      <c r="AE89" s="59"/>
      <c r="AF89" s="59"/>
      <c r="AH89" s="81"/>
      <c r="AI89" s="45"/>
      <c r="AJ89" s="100"/>
      <c r="AL89" s="81"/>
      <c r="AM89" s="45"/>
      <c r="AN89" s="42"/>
      <c r="AO89" s="73"/>
      <c r="AP89" s="73"/>
      <c r="AQ89" s="73"/>
    </row>
    <row r="90" spans="1:43" s="61" customFormat="1" x14ac:dyDescent="0.3">
      <c r="A90" s="29"/>
      <c r="B90" s="65"/>
      <c r="C90" s="100"/>
      <c r="E90" s="29"/>
      <c r="F90" s="65"/>
      <c r="G90" s="56"/>
      <c r="H90" s="36"/>
      <c r="I90" s="37"/>
      <c r="J90" s="37"/>
      <c r="K90" s="37"/>
      <c r="L90" s="29"/>
      <c r="M90" s="65"/>
      <c r="N90" s="100"/>
      <c r="P90" s="29"/>
      <c r="Q90" s="65"/>
      <c r="R90" s="56"/>
      <c r="S90" s="37"/>
      <c r="T90" s="37"/>
      <c r="U90" s="37"/>
      <c r="V90" s="40"/>
      <c r="W90" s="29"/>
      <c r="X90" s="65"/>
      <c r="Y90" s="100"/>
      <c r="AA90" s="29"/>
      <c r="AB90" s="65"/>
      <c r="AC90" s="41"/>
      <c r="AD90" s="136"/>
      <c r="AE90" s="59"/>
      <c r="AF90" s="59"/>
      <c r="AH90" s="81"/>
      <c r="AI90" s="45"/>
      <c r="AJ90" s="100"/>
      <c r="AL90" s="81"/>
      <c r="AM90" s="45"/>
      <c r="AN90" s="42"/>
      <c r="AO90" s="73"/>
      <c r="AP90" s="73"/>
      <c r="AQ90" s="73"/>
    </row>
    <row r="91" spans="1:43" s="61" customFormat="1" x14ac:dyDescent="0.3">
      <c r="A91" s="29"/>
      <c r="B91" s="65"/>
      <c r="C91" s="100"/>
      <c r="E91" s="29"/>
      <c r="F91" s="65"/>
      <c r="G91" s="56"/>
      <c r="H91" s="36"/>
      <c r="I91" s="37"/>
      <c r="J91" s="37"/>
      <c r="K91" s="37"/>
      <c r="L91" s="29"/>
      <c r="M91" s="65"/>
      <c r="N91" s="100"/>
      <c r="P91" s="29"/>
      <c r="Q91" s="65"/>
      <c r="R91" s="56"/>
      <c r="S91" s="37"/>
      <c r="T91" s="37"/>
      <c r="U91" s="37"/>
      <c r="V91" s="44"/>
      <c r="W91" s="29"/>
      <c r="X91" s="65"/>
      <c r="Y91" s="100"/>
      <c r="AA91" s="29"/>
      <c r="AB91" s="65"/>
      <c r="AC91" s="41"/>
      <c r="AD91" s="136"/>
      <c r="AE91" s="59"/>
      <c r="AF91" s="59"/>
      <c r="AH91" s="81"/>
      <c r="AI91" s="45"/>
      <c r="AJ91" s="100"/>
      <c r="AL91" s="81"/>
      <c r="AM91" s="45"/>
      <c r="AN91" s="42"/>
      <c r="AO91" s="73"/>
      <c r="AP91" s="73"/>
      <c r="AQ91" s="73"/>
    </row>
    <row r="92" spans="1:43" s="61" customFormat="1" x14ac:dyDescent="0.3">
      <c r="A92" s="29"/>
      <c r="B92" s="65"/>
      <c r="C92" s="100"/>
      <c r="E92" s="29"/>
      <c r="F92" s="65"/>
      <c r="G92" s="56"/>
      <c r="H92" s="36"/>
      <c r="I92" s="37"/>
      <c r="J92" s="37"/>
      <c r="K92" s="37"/>
      <c r="L92" s="29"/>
      <c r="M92" s="65"/>
      <c r="N92" s="100"/>
      <c r="P92" s="29"/>
      <c r="Q92" s="65"/>
      <c r="R92" s="56"/>
      <c r="S92" s="37"/>
      <c r="T92" s="37"/>
      <c r="U92" s="37"/>
      <c r="V92" s="40"/>
      <c r="W92" s="29"/>
      <c r="X92" s="65"/>
      <c r="Y92" s="100"/>
      <c r="AA92" s="29"/>
      <c r="AB92" s="65"/>
      <c r="AC92" s="41"/>
      <c r="AD92" s="136"/>
      <c r="AE92" s="59"/>
      <c r="AF92" s="59"/>
      <c r="AH92" s="81"/>
      <c r="AI92" s="45"/>
      <c r="AJ92" s="100"/>
      <c r="AL92" s="81"/>
      <c r="AM92" s="45"/>
      <c r="AN92" s="42"/>
      <c r="AO92" s="73"/>
      <c r="AP92" s="73"/>
      <c r="AQ92" s="73"/>
    </row>
    <row r="93" spans="1:43" s="61" customFormat="1" x14ac:dyDescent="0.3">
      <c r="A93" s="29"/>
      <c r="B93" s="65"/>
      <c r="C93" s="100"/>
      <c r="E93" s="29"/>
      <c r="F93" s="65"/>
      <c r="G93" s="56"/>
      <c r="H93" s="36"/>
      <c r="I93" s="37"/>
      <c r="J93" s="37"/>
      <c r="K93" s="37"/>
      <c r="L93" s="29"/>
      <c r="M93" s="65"/>
      <c r="N93" s="100"/>
      <c r="P93" s="29"/>
      <c r="Q93" s="65"/>
      <c r="R93" s="56"/>
      <c r="S93" s="37"/>
      <c r="T93" s="37"/>
      <c r="U93" s="37"/>
      <c r="V93" s="40"/>
      <c r="W93" s="29"/>
      <c r="X93" s="65"/>
      <c r="Y93" s="100"/>
      <c r="AA93" s="29"/>
      <c r="AB93" s="65"/>
      <c r="AC93" s="41"/>
      <c r="AD93" s="136"/>
      <c r="AE93" s="59"/>
      <c r="AF93" s="59"/>
      <c r="AH93" s="81"/>
      <c r="AI93" s="45"/>
      <c r="AJ93" s="100"/>
      <c r="AL93" s="81"/>
      <c r="AM93" s="45"/>
      <c r="AN93" s="42"/>
      <c r="AO93" s="73"/>
      <c r="AP93" s="73"/>
      <c r="AQ93" s="73"/>
    </row>
    <row r="94" spans="1:43" s="61" customFormat="1" x14ac:dyDescent="0.3">
      <c r="A94" s="29"/>
      <c r="B94" s="65"/>
      <c r="C94" s="100"/>
      <c r="E94" s="29"/>
      <c r="F94" s="65"/>
      <c r="G94" s="56"/>
      <c r="H94" s="36"/>
      <c r="I94" s="37"/>
      <c r="J94" s="37"/>
      <c r="K94" s="37"/>
      <c r="L94" s="29"/>
      <c r="M94" s="65"/>
      <c r="N94" s="100"/>
      <c r="P94" s="29"/>
      <c r="Q94" s="65"/>
      <c r="R94" s="56"/>
      <c r="S94" s="37"/>
      <c r="T94" s="37"/>
      <c r="U94" s="37"/>
      <c r="V94" s="40"/>
      <c r="W94" s="29"/>
      <c r="X94" s="65"/>
      <c r="Y94" s="100"/>
      <c r="AA94" s="29"/>
      <c r="AB94" s="65"/>
      <c r="AC94" s="41"/>
      <c r="AD94" s="136"/>
      <c r="AE94" s="59"/>
      <c r="AF94" s="59"/>
      <c r="AH94" s="81"/>
      <c r="AI94" s="45"/>
      <c r="AJ94" s="100"/>
      <c r="AL94" s="81"/>
      <c r="AM94" s="45"/>
      <c r="AN94" s="42"/>
      <c r="AO94" s="73"/>
      <c r="AP94" s="73"/>
      <c r="AQ94" s="73"/>
    </row>
    <row r="95" spans="1:43" s="61" customFormat="1" x14ac:dyDescent="0.3">
      <c r="A95" s="29"/>
      <c r="B95" s="65"/>
      <c r="C95" s="100"/>
      <c r="E95" s="29"/>
      <c r="F95" s="65"/>
      <c r="G95" s="56"/>
      <c r="H95" s="36"/>
      <c r="I95" s="37"/>
      <c r="J95" s="37"/>
      <c r="K95" s="37"/>
      <c r="L95" s="29"/>
      <c r="M95" s="65"/>
      <c r="N95" s="100"/>
      <c r="P95" s="29"/>
      <c r="Q95" s="65"/>
      <c r="R95" s="56"/>
      <c r="S95" s="37"/>
      <c r="T95" s="37"/>
      <c r="U95" s="37"/>
      <c r="V95" s="40"/>
      <c r="W95" s="29"/>
      <c r="X95" s="65"/>
      <c r="Y95" s="100"/>
      <c r="AA95" s="29"/>
      <c r="AB95" s="65"/>
      <c r="AC95" s="41"/>
      <c r="AD95" s="136"/>
      <c r="AE95" s="59"/>
      <c r="AF95" s="59"/>
      <c r="AH95" s="81"/>
      <c r="AI95" s="45"/>
      <c r="AJ95" s="100"/>
      <c r="AL95" s="81"/>
      <c r="AM95" s="45"/>
      <c r="AN95" s="42"/>
      <c r="AO95" s="73"/>
      <c r="AP95" s="73"/>
      <c r="AQ95" s="73"/>
    </row>
    <row r="96" spans="1:43" s="61" customFormat="1" x14ac:dyDescent="0.3">
      <c r="A96" s="29"/>
      <c r="B96" s="65"/>
      <c r="C96" s="100"/>
      <c r="E96" s="29"/>
      <c r="F96" s="65"/>
      <c r="G96" s="56"/>
      <c r="H96" s="36"/>
      <c r="I96" s="37"/>
      <c r="J96" s="37"/>
      <c r="K96" s="37"/>
      <c r="L96" s="29"/>
      <c r="M96" s="65"/>
      <c r="N96" s="100"/>
      <c r="P96" s="29"/>
      <c r="Q96" s="65"/>
      <c r="R96" s="56"/>
      <c r="S96" s="37"/>
      <c r="T96" s="37"/>
      <c r="U96" s="37"/>
      <c r="V96" s="40"/>
      <c r="W96" s="29"/>
      <c r="X96" s="65"/>
      <c r="Y96" s="100"/>
      <c r="AA96" s="29"/>
      <c r="AB96" s="65"/>
      <c r="AC96" s="41"/>
      <c r="AD96" s="68"/>
      <c r="AE96" s="37"/>
      <c r="AF96" s="37"/>
      <c r="AH96" s="81"/>
      <c r="AI96" s="45"/>
      <c r="AJ96" s="100"/>
      <c r="AL96" s="81"/>
      <c r="AM96" s="45"/>
      <c r="AN96" s="42"/>
      <c r="AO96" s="73"/>
      <c r="AP96" s="73"/>
      <c r="AQ96" s="73"/>
    </row>
    <row r="97" spans="1:43" s="61" customFormat="1" x14ac:dyDescent="0.3">
      <c r="A97" s="29"/>
      <c r="B97" s="65"/>
      <c r="C97" s="100"/>
      <c r="E97" s="29"/>
      <c r="F97" s="65"/>
      <c r="G97" s="56"/>
      <c r="H97" s="36"/>
      <c r="I97" s="37"/>
      <c r="J97" s="37"/>
      <c r="K97" s="37"/>
      <c r="L97" s="29"/>
      <c r="M97" s="65"/>
      <c r="N97" s="100"/>
      <c r="P97" s="29"/>
      <c r="Q97" s="65"/>
      <c r="R97" s="56"/>
      <c r="S97" s="37"/>
      <c r="T97" s="37"/>
      <c r="U97" s="37"/>
      <c r="V97" s="40"/>
      <c r="W97" s="29"/>
      <c r="X97" s="65"/>
      <c r="Y97" s="100"/>
      <c r="AA97" s="29"/>
      <c r="AB97" s="65"/>
      <c r="AC97" s="41"/>
      <c r="AD97" s="68"/>
      <c r="AE97" s="37"/>
      <c r="AF97" s="37"/>
      <c r="AH97" s="81"/>
      <c r="AI97" s="45"/>
      <c r="AJ97" s="100"/>
      <c r="AL97" s="81"/>
      <c r="AM97" s="45"/>
      <c r="AN97" s="42"/>
      <c r="AO97" s="73"/>
      <c r="AP97" s="73"/>
      <c r="AQ97" s="73"/>
    </row>
    <row r="98" spans="1:43" s="61" customFormat="1" x14ac:dyDescent="0.3">
      <c r="A98" s="29"/>
      <c r="B98" s="65"/>
      <c r="C98" s="100"/>
      <c r="E98" s="29"/>
      <c r="F98" s="65"/>
      <c r="G98" s="56"/>
      <c r="H98" s="36"/>
      <c r="I98" s="37"/>
      <c r="J98" s="37"/>
      <c r="K98" s="37"/>
      <c r="L98" s="29"/>
      <c r="M98" s="65"/>
      <c r="N98" s="100"/>
      <c r="P98" s="29"/>
      <c r="Q98" s="65"/>
      <c r="R98" s="56"/>
      <c r="S98" s="37"/>
      <c r="T98" s="37"/>
      <c r="U98" s="37"/>
      <c r="V98" s="40"/>
      <c r="W98" s="29"/>
      <c r="X98" s="65"/>
      <c r="Y98" s="100"/>
      <c r="AA98" s="29"/>
      <c r="AB98" s="65"/>
      <c r="AC98" s="41"/>
      <c r="AD98" s="68"/>
      <c r="AE98" s="37"/>
      <c r="AF98" s="37"/>
      <c r="AH98" s="81"/>
      <c r="AI98" s="45"/>
      <c r="AJ98" s="100"/>
      <c r="AL98" s="81"/>
      <c r="AM98" s="45"/>
      <c r="AN98" s="42"/>
      <c r="AO98" s="73"/>
      <c r="AP98" s="73"/>
      <c r="AQ98" s="73"/>
    </row>
    <row r="99" spans="1:43" s="61" customFormat="1" x14ac:dyDescent="0.3">
      <c r="A99" s="29"/>
      <c r="B99" s="65"/>
      <c r="C99" s="100"/>
      <c r="E99" s="29"/>
      <c r="F99" s="65"/>
      <c r="G99" s="56"/>
      <c r="H99" s="36"/>
      <c r="I99" s="37"/>
      <c r="J99" s="37"/>
      <c r="K99" s="37"/>
      <c r="L99" s="29"/>
      <c r="M99" s="65"/>
      <c r="N99" s="100"/>
      <c r="P99" s="29"/>
      <c r="Q99" s="65"/>
      <c r="R99" s="56"/>
      <c r="S99" s="37"/>
      <c r="T99" s="37"/>
      <c r="U99" s="37"/>
      <c r="V99" s="40"/>
      <c r="W99" s="29"/>
      <c r="X99" s="65"/>
      <c r="Y99" s="100"/>
      <c r="AA99" s="29"/>
      <c r="AB99" s="65"/>
      <c r="AC99" s="41"/>
      <c r="AD99" s="68"/>
      <c r="AE99" s="37"/>
      <c r="AF99" s="37"/>
      <c r="AH99" s="81"/>
      <c r="AI99" s="45"/>
      <c r="AJ99" s="100"/>
      <c r="AL99" s="81"/>
      <c r="AM99" s="45"/>
      <c r="AN99" s="42"/>
      <c r="AO99" s="73"/>
      <c r="AP99" s="73"/>
      <c r="AQ99" s="73"/>
    </row>
    <row r="100" spans="1:43" s="61" customFormat="1" x14ac:dyDescent="0.3">
      <c r="A100" s="29"/>
      <c r="B100" s="65"/>
      <c r="C100" s="100"/>
      <c r="E100" s="29"/>
      <c r="F100" s="65"/>
      <c r="G100" s="56"/>
      <c r="H100" s="36"/>
      <c r="I100" s="37"/>
      <c r="J100" s="37"/>
      <c r="K100" s="37"/>
      <c r="L100" s="29"/>
      <c r="M100" s="65"/>
      <c r="N100" s="100"/>
      <c r="P100" s="29"/>
      <c r="Q100" s="65"/>
      <c r="R100" s="56"/>
      <c r="S100" s="37"/>
      <c r="T100" s="37"/>
      <c r="U100" s="37"/>
      <c r="V100" s="40"/>
      <c r="W100" s="29"/>
      <c r="X100" s="65"/>
      <c r="Y100" s="100"/>
      <c r="AA100" s="29"/>
      <c r="AB100" s="65"/>
      <c r="AC100" s="41"/>
      <c r="AD100" s="68"/>
      <c r="AE100" s="37"/>
      <c r="AF100" s="37"/>
      <c r="AH100" s="81"/>
      <c r="AI100" s="45"/>
      <c r="AJ100" s="100"/>
      <c r="AL100" s="81"/>
      <c r="AM100" s="45"/>
      <c r="AN100" s="42"/>
      <c r="AO100" s="73"/>
      <c r="AP100" s="73"/>
      <c r="AQ100" s="73"/>
    </row>
    <row r="101" spans="1:43" s="61" customFormat="1" x14ac:dyDescent="0.3">
      <c r="A101" s="29"/>
      <c r="B101" s="65"/>
      <c r="C101" s="100"/>
      <c r="E101" s="29"/>
      <c r="F101" s="65"/>
      <c r="G101" s="56"/>
      <c r="H101" s="36"/>
      <c r="I101" s="37"/>
      <c r="J101" s="37"/>
      <c r="K101" s="37"/>
      <c r="L101" s="29"/>
      <c r="M101" s="65"/>
      <c r="N101" s="100"/>
      <c r="P101" s="29"/>
      <c r="Q101" s="65"/>
      <c r="R101" s="56"/>
      <c r="S101" s="37"/>
      <c r="T101" s="37"/>
      <c r="U101" s="37"/>
      <c r="V101" s="40"/>
      <c r="W101" s="29"/>
      <c r="X101" s="65"/>
      <c r="Y101" s="100"/>
      <c r="AA101" s="29"/>
      <c r="AB101" s="65"/>
      <c r="AC101" s="41"/>
      <c r="AD101" s="68"/>
      <c r="AE101" s="37"/>
      <c r="AF101" s="37"/>
      <c r="AH101" s="81"/>
      <c r="AI101" s="45"/>
      <c r="AJ101" s="100"/>
      <c r="AL101" s="81"/>
      <c r="AM101" s="45"/>
      <c r="AN101" s="42"/>
      <c r="AO101" s="73"/>
      <c r="AP101" s="73"/>
      <c r="AQ101" s="73"/>
    </row>
    <row r="102" spans="1:43" s="61" customFormat="1" x14ac:dyDescent="0.3">
      <c r="A102" s="29"/>
      <c r="B102" s="65"/>
      <c r="C102" s="100"/>
      <c r="E102" s="29"/>
      <c r="F102" s="65"/>
      <c r="G102" s="56"/>
      <c r="H102" s="36"/>
      <c r="I102" s="37"/>
      <c r="J102" s="37"/>
      <c r="K102" s="37"/>
      <c r="L102" s="29"/>
      <c r="M102" s="65"/>
      <c r="N102" s="100"/>
      <c r="P102" s="29"/>
      <c r="Q102" s="65"/>
      <c r="R102" s="56"/>
      <c r="S102" s="37"/>
      <c r="T102" s="37"/>
      <c r="U102" s="37"/>
      <c r="V102" s="40"/>
      <c r="W102" s="29"/>
      <c r="X102" s="65"/>
      <c r="Y102" s="100"/>
      <c r="AA102" s="29"/>
      <c r="AB102" s="65"/>
      <c r="AC102" s="41"/>
      <c r="AD102" s="68"/>
      <c r="AE102" s="37"/>
      <c r="AF102" s="37"/>
      <c r="AH102" s="81"/>
      <c r="AI102" s="45"/>
      <c r="AJ102" s="100"/>
      <c r="AL102" s="81"/>
      <c r="AM102" s="45"/>
      <c r="AN102" s="42"/>
      <c r="AO102" s="73"/>
      <c r="AP102" s="73"/>
      <c r="AQ102" s="73"/>
    </row>
    <row r="103" spans="1:43" s="61" customFormat="1" x14ac:dyDescent="0.3">
      <c r="A103" s="29"/>
      <c r="B103" s="65"/>
      <c r="C103" s="100"/>
      <c r="E103" s="29"/>
      <c r="F103" s="65"/>
      <c r="G103" s="56"/>
      <c r="H103" s="36"/>
      <c r="I103" s="37"/>
      <c r="J103" s="37"/>
      <c r="K103" s="37"/>
      <c r="L103" s="29"/>
      <c r="M103" s="65"/>
      <c r="N103" s="100"/>
      <c r="P103" s="29"/>
      <c r="Q103" s="65"/>
      <c r="R103" s="56"/>
      <c r="S103" s="37"/>
      <c r="T103" s="37"/>
      <c r="U103" s="37"/>
      <c r="V103" s="40"/>
      <c r="W103" s="29"/>
      <c r="X103" s="65"/>
      <c r="Y103" s="100"/>
      <c r="AA103" s="29"/>
      <c r="AB103" s="65"/>
      <c r="AC103" s="41"/>
      <c r="AD103" s="68"/>
      <c r="AE103" s="37"/>
      <c r="AF103" s="37"/>
      <c r="AH103" s="81"/>
      <c r="AI103" s="45"/>
      <c r="AJ103" s="100"/>
      <c r="AL103" s="81"/>
      <c r="AM103" s="45"/>
      <c r="AN103" s="42"/>
      <c r="AO103" s="73"/>
      <c r="AP103" s="73"/>
      <c r="AQ103" s="73"/>
    </row>
    <row r="104" spans="1:43" s="61" customFormat="1" x14ac:dyDescent="0.3">
      <c r="A104" s="29"/>
      <c r="B104" s="65"/>
      <c r="C104" s="100"/>
      <c r="E104" s="29"/>
      <c r="F104" s="65"/>
      <c r="G104" s="56"/>
      <c r="H104" s="36"/>
      <c r="I104" s="37"/>
      <c r="J104" s="37"/>
      <c r="K104" s="37"/>
      <c r="L104" s="29"/>
      <c r="M104" s="65"/>
      <c r="N104" s="100"/>
      <c r="P104" s="29"/>
      <c r="Q104" s="65"/>
      <c r="R104" s="56"/>
      <c r="S104" s="37"/>
      <c r="T104" s="37"/>
      <c r="U104" s="37"/>
      <c r="V104" s="40"/>
      <c r="W104" s="29"/>
      <c r="X104" s="65"/>
      <c r="Y104" s="100"/>
      <c r="AA104" s="29"/>
      <c r="AB104" s="65"/>
      <c r="AC104" s="41"/>
      <c r="AD104" s="68"/>
      <c r="AE104" s="37"/>
      <c r="AF104" s="37"/>
      <c r="AH104" s="81"/>
      <c r="AI104" s="45"/>
      <c r="AJ104" s="100"/>
      <c r="AL104" s="81"/>
      <c r="AM104" s="45"/>
      <c r="AN104" s="42"/>
      <c r="AO104" s="73"/>
      <c r="AP104" s="73"/>
      <c r="AQ104" s="73"/>
    </row>
    <row r="105" spans="1:43" s="61" customFormat="1" x14ac:dyDescent="0.3">
      <c r="A105" s="29"/>
      <c r="B105" s="65"/>
      <c r="C105" s="100"/>
      <c r="E105" s="29"/>
      <c r="F105" s="65"/>
      <c r="G105" s="56"/>
      <c r="H105" s="36"/>
      <c r="I105" s="37"/>
      <c r="J105" s="37"/>
      <c r="K105" s="37"/>
      <c r="L105" s="29"/>
      <c r="M105" s="65"/>
      <c r="N105" s="100"/>
      <c r="P105" s="29"/>
      <c r="Q105" s="65"/>
      <c r="R105" s="56"/>
      <c r="S105" s="37"/>
      <c r="T105" s="37"/>
      <c r="U105" s="37"/>
      <c r="V105" s="40"/>
      <c r="W105" s="29"/>
      <c r="X105" s="65"/>
      <c r="Y105" s="100"/>
      <c r="AA105" s="29"/>
      <c r="AB105" s="65"/>
      <c r="AC105" s="41"/>
      <c r="AD105" s="68"/>
      <c r="AE105" s="37"/>
      <c r="AF105" s="37"/>
      <c r="AH105" s="81"/>
      <c r="AI105" s="45"/>
      <c r="AJ105" s="100"/>
      <c r="AL105" s="81"/>
      <c r="AM105" s="45"/>
      <c r="AN105" s="42"/>
      <c r="AO105" s="73"/>
      <c r="AP105" s="73"/>
      <c r="AQ105" s="73"/>
    </row>
    <row r="106" spans="1:43" s="61" customFormat="1" x14ac:dyDescent="0.3">
      <c r="A106" s="29"/>
      <c r="B106" s="65"/>
      <c r="C106" s="100"/>
      <c r="E106" s="29"/>
      <c r="F106" s="65"/>
      <c r="G106" s="56"/>
      <c r="H106" s="36"/>
      <c r="I106" s="37"/>
      <c r="J106" s="37"/>
      <c r="K106" s="37"/>
      <c r="L106" s="29"/>
      <c r="M106" s="65"/>
      <c r="N106" s="100"/>
      <c r="P106" s="29"/>
      <c r="Q106" s="65"/>
      <c r="R106" s="56"/>
      <c r="S106" s="37"/>
      <c r="T106" s="37"/>
      <c r="U106" s="37"/>
      <c r="V106" s="44"/>
      <c r="W106" s="29"/>
      <c r="X106" s="65"/>
      <c r="Y106" s="100"/>
      <c r="AA106" s="29"/>
      <c r="AB106" s="65"/>
      <c r="AC106" s="41"/>
      <c r="AD106" s="68"/>
      <c r="AE106" s="37"/>
      <c r="AF106" s="37"/>
      <c r="AH106" s="90"/>
      <c r="AI106" s="45"/>
      <c r="AJ106" s="42"/>
      <c r="AL106" s="81"/>
      <c r="AM106" s="45"/>
      <c r="AN106" s="42"/>
      <c r="AO106" s="73"/>
      <c r="AP106" s="73"/>
      <c r="AQ106" s="73"/>
    </row>
    <row r="107" spans="1:43" s="61" customFormat="1" x14ac:dyDescent="0.3">
      <c r="A107" s="29"/>
      <c r="B107" s="65"/>
      <c r="C107" s="100"/>
      <c r="E107" s="29"/>
      <c r="F107" s="65"/>
      <c r="G107" s="56"/>
      <c r="H107" s="36"/>
      <c r="I107" s="37"/>
      <c r="J107" s="37"/>
      <c r="K107" s="37"/>
      <c r="L107" s="29"/>
      <c r="M107" s="65"/>
      <c r="N107" s="100"/>
      <c r="P107" s="29"/>
      <c r="Q107" s="65"/>
      <c r="R107" s="56"/>
      <c r="S107" s="37"/>
      <c r="T107" s="37"/>
      <c r="U107" s="37"/>
      <c r="V107" s="40"/>
      <c r="W107" s="29"/>
      <c r="X107" s="65"/>
      <c r="Y107" s="100"/>
      <c r="AA107" s="29"/>
      <c r="AB107" s="65"/>
      <c r="AC107" s="41"/>
      <c r="AD107" s="68"/>
      <c r="AE107" s="37"/>
      <c r="AF107" s="37"/>
      <c r="AH107" s="81"/>
      <c r="AI107" s="30"/>
      <c r="AJ107" s="42"/>
      <c r="AL107" s="81"/>
      <c r="AM107" s="45"/>
      <c r="AN107" s="42"/>
      <c r="AO107" s="73"/>
      <c r="AP107" s="73"/>
      <c r="AQ107" s="73"/>
    </row>
    <row r="108" spans="1:43" s="61" customFormat="1" x14ac:dyDescent="0.3">
      <c r="A108" s="29"/>
      <c r="B108" s="65"/>
      <c r="C108" s="100"/>
      <c r="E108" s="29"/>
      <c r="F108" s="65"/>
      <c r="G108" s="56"/>
      <c r="H108" s="36"/>
      <c r="I108" s="37"/>
      <c r="J108" s="37"/>
      <c r="K108" s="37"/>
      <c r="L108" s="29"/>
      <c r="M108" s="65"/>
      <c r="N108" s="100"/>
      <c r="P108" s="29"/>
      <c r="Q108" s="65"/>
      <c r="R108" s="56"/>
      <c r="S108" s="37"/>
      <c r="T108" s="37"/>
      <c r="U108" s="37"/>
      <c r="V108" s="40"/>
      <c r="W108" s="29"/>
      <c r="X108" s="65"/>
      <c r="Y108" s="100"/>
      <c r="AA108" s="29"/>
      <c r="AB108" s="65"/>
      <c r="AC108" s="41"/>
      <c r="AD108" s="68"/>
      <c r="AE108" s="37"/>
      <c r="AF108" s="37"/>
      <c r="AH108" s="81"/>
      <c r="AI108" s="45"/>
      <c r="AJ108" s="42"/>
      <c r="AL108" s="81"/>
      <c r="AM108" s="45"/>
      <c r="AN108" s="42"/>
      <c r="AO108" s="73"/>
      <c r="AP108" s="73"/>
      <c r="AQ108" s="73"/>
    </row>
    <row r="109" spans="1:43" s="61" customFormat="1" x14ac:dyDescent="0.3">
      <c r="A109" s="29"/>
      <c r="B109" s="65"/>
      <c r="C109" s="100"/>
      <c r="E109" s="29"/>
      <c r="F109" s="65"/>
      <c r="G109" s="56"/>
      <c r="H109" s="36"/>
      <c r="I109" s="37"/>
      <c r="J109" s="37"/>
      <c r="K109" s="37"/>
      <c r="L109" s="29"/>
      <c r="M109" s="65"/>
      <c r="N109" s="100"/>
      <c r="P109" s="29"/>
      <c r="Q109" s="65"/>
      <c r="R109" s="56"/>
      <c r="S109" s="37"/>
      <c r="T109" s="37"/>
      <c r="U109" s="37"/>
      <c r="V109" s="40"/>
      <c r="W109" s="29"/>
      <c r="X109" s="65"/>
      <c r="Y109" s="100"/>
      <c r="AA109" s="29"/>
      <c r="AB109" s="65"/>
      <c r="AC109" s="41"/>
      <c r="AD109" s="68"/>
      <c r="AE109" s="37"/>
      <c r="AF109" s="37"/>
      <c r="AH109" s="81"/>
      <c r="AI109" s="45"/>
      <c r="AJ109" s="42"/>
      <c r="AL109" s="81"/>
      <c r="AM109" s="45"/>
      <c r="AN109" s="42"/>
      <c r="AO109" s="73"/>
      <c r="AP109" s="73"/>
      <c r="AQ109" s="73"/>
    </row>
    <row r="110" spans="1:43" s="61" customFormat="1" x14ac:dyDescent="0.3">
      <c r="A110" s="29"/>
      <c r="B110" s="65"/>
      <c r="C110" s="100"/>
      <c r="D110" s="140"/>
      <c r="E110" s="29"/>
      <c r="F110" s="65"/>
      <c r="G110" s="56"/>
      <c r="H110" s="36"/>
      <c r="I110" s="37"/>
      <c r="J110" s="37"/>
      <c r="K110" s="37"/>
      <c r="L110" s="29"/>
      <c r="M110" s="65"/>
      <c r="N110" s="100"/>
      <c r="P110" s="29"/>
      <c r="Q110" s="65"/>
      <c r="R110" s="56"/>
      <c r="S110" s="37"/>
      <c r="T110" s="37"/>
      <c r="U110" s="37"/>
      <c r="V110" s="40"/>
      <c r="W110" s="29"/>
      <c r="X110" s="65"/>
      <c r="Y110" s="100"/>
      <c r="AA110" s="29"/>
      <c r="AB110" s="65"/>
      <c r="AC110" s="41"/>
      <c r="AD110" s="68"/>
      <c r="AE110" s="37"/>
      <c r="AF110" s="37"/>
      <c r="AH110" s="81"/>
      <c r="AI110" s="45"/>
      <c r="AJ110" s="42"/>
      <c r="AL110" s="81"/>
      <c r="AM110" s="45"/>
      <c r="AN110" s="42"/>
      <c r="AO110" s="73"/>
      <c r="AP110" s="73"/>
      <c r="AQ110" s="73"/>
    </row>
    <row r="111" spans="1:43" s="61" customFormat="1" x14ac:dyDescent="0.3">
      <c r="A111" s="29"/>
      <c r="B111" s="65"/>
      <c r="C111" s="100"/>
      <c r="D111" s="140"/>
      <c r="E111" s="29"/>
      <c r="F111" s="65"/>
      <c r="G111" s="56"/>
      <c r="H111" s="36"/>
      <c r="I111" s="37"/>
      <c r="J111" s="37"/>
      <c r="K111" s="37"/>
      <c r="L111" s="29"/>
      <c r="M111" s="65"/>
      <c r="N111" s="100"/>
      <c r="P111" s="29"/>
      <c r="Q111" s="65"/>
      <c r="R111" s="56"/>
      <c r="S111" s="37"/>
      <c r="T111" s="37"/>
      <c r="U111" s="37"/>
      <c r="V111" s="40"/>
      <c r="W111" s="29"/>
      <c r="X111" s="65"/>
      <c r="Y111" s="100"/>
      <c r="AA111" s="29"/>
      <c r="AB111" s="65"/>
      <c r="AC111" s="41"/>
      <c r="AD111" s="68"/>
      <c r="AE111" s="37"/>
      <c r="AF111" s="37"/>
      <c r="AH111" s="81"/>
      <c r="AI111" s="45"/>
      <c r="AJ111" s="42"/>
      <c r="AL111" s="81"/>
      <c r="AM111" s="45"/>
      <c r="AN111" s="42"/>
      <c r="AO111" s="73"/>
      <c r="AP111" s="73"/>
      <c r="AQ111" s="73"/>
    </row>
    <row r="112" spans="1:43" s="61" customFormat="1" x14ac:dyDescent="0.3">
      <c r="A112" s="29"/>
      <c r="B112" s="65"/>
      <c r="C112" s="100"/>
      <c r="D112" s="141"/>
      <c r="E112" s="29"/>
      <c r="F112" s="65"/>
      <c r="G112" s="56"/>
      <c r="H112" s="36"/>
      <c r="I112" s="37"/>
      <c r="J112" s="37"/>
      <c r="K112" s="37"/>
      <c r="L112" s="29"/>
      <c r="M112" s="65"/>
      <c r="N112" s="100"/>
      <c r="P112" s="29"/>
      <c r="Q112" s="65"/>
      <c r="R112" s="56"/>
      <c r="S112" s="37"/>
      <c r="T112" s="37"/>
      <c r="U112" s="37"/>
      <c r="V112" s="40"/>
      <c r="W112" s="134"/>
      <c r="X112" s="62"/>
      <c r="Y112" s="42"/>
      <c r="AA112" s="39"/>
      <c r="AB112" s="62"/>
      <c r="AC112" s="41"/>
      <c r="AD112" s="68"/>
      <c r="AE112" s="37"/>
      <c r="AF112" s="37"/>
      <c r="AH112" s="81"/>
      <c r="AI112" s="45"/>
      <c r="AJ112" s="42"/>
      <c r="AL112" s="81"/>
      <c r="AM112" s="45"/>
      <c r="AN112" s="42"/>
      <c r="AO112" s="73"/>
      <c r="AP112" s="73"/>
      <c r="AQ112" s="73"/>
    </row>
    <row r="113" spans="1:43" s="61" customFormat="1" x14ac:dyDescent="0.3">
      <c r="A113" s="29"/>
      <c r="B113" s="65"/>
      <c r="C113" s="100"/>
      <c r="D113" s="141"/>
      <c r="E113" s="29"/>
      <c r="F113" s="65"/>
      <c r="G113" s="56"/>
      <c r="H113" s="97"/>
      <c r="I113" s="59"/>
      <c r="J113" s="59"/>
      <c r="K113" s="37"/>
      <c r="L113" s="29"/>
      <c r="M113" s="65"/>
      <c r="N113" s="100"/>
      <c r="P113" s="29"/>
      <c r="Q113" s="65"/>
      <c r="R113" s="56"/>
      <c r="S113" s="37"/>
      <c r="T113" s="37"/>
      <c r="U113" s="37"/>
      <c r="V113" s="40"/>
      <c r="W113" s="134"/>
      <c r="X113" s="62"/>
      <c r="Y113" s="42"/>
      <c r="AA113" s="39"/>
      <c r="AB113" s="62"/>
      <c r="AC113" s="41"/>
      <c r="AD113" s="68"/>
      <c r="AE113" s="37"/>
      <c r="AF113" s="37"/>
      <c r="AH113" s="81"/>
      <c r="AI113" s="45"/>
      <c r="AJ113" s="42"/>
      <c r="AL113" s="81"/>
      <c r="AM113" s="45"/>
      <c r="AN113" s="42"/>
      <c r="AO113" s="73"/>
      <c r="AP113" s="73"/>
      <c r="AQ113" s="73"/>
    </row>
    <row r="114" spans="1:43" s="61" customFormat="1" x14ac:dyDescent="0.3">
      <c r="A114" s="29"/>
      <c r="B114" s="65"/>
      <c r="C114" s="100"/>
      <c r="D114" s="141"/>
      <c r="E114" s="29"/>
      <c r="F114" s="65"/>
      <c r="G114" s="56"/>
      <c r="H114" s="97"/>
      <c r="I114" s="59"/>
      <c r="J114" s="59"/>
      <c r="K114" s="37"/>
      <c r="L114" s="29"/>
      <c r="M114" s="65"/>
      <c r="N114" s="100"/>
      <c r="O114" s="137"/>
      <c r="P114" s="29"/>
      <c r="Q114" s="65"/>
      <c r="R114" s="56"/>
      <c r="S114" s="37"/>
      <c r="T114" s="37"/>
      <c r="U114" s="37"/>
      <c r="V114" s="40"/>
      <c r="W114" s="39"/>
      <c r="X114" s="62"/>
      <c r="Y114" s="42"/>
      <c r="AA114" s="39"/>
      <c r="AB114" s="62"/>
      <c r="AC114" s="41"/>
      <c r="AD114" s="68"/>
      <c r="AE114" s="37"/>
      <c r="AF114" s="37"/>
      <c r="AH114" s="81"/>
      <c r="AI114" s="45"/>
      <c r="AJ114" s="42"/>
      <c r="AL114" s="81"/>
      <c r="AM114" s="45"/>
      <c r="AN114" s="42"/>
      <c r="AO114" s="73"/>
      <c r="AP114" s="73"/>
      <c r="AQ114" s="73"/>
    </row>
    <row r="115" spans="1:43" s="61" customFormat="1" x14ac:dyDescent="0.3">
      <c r="A115" s="29"/>
      <c r="B115" s="65"/>
      <c r="C115" s="100"/>
      <c r="D115" s="141"/>
      <c r="E115" s="29"/>
      <c r="F115" s="65"/>
      <c r="G115" s="56"/>
      <c r="H115" s="97"/>
      <c r="I115" s="59"/>
      <c r="J115" s="59"/>
      <c r="K115" s="37"/>
      <c r="L115" s="29"/>
      <c r="M115" s="65"/>
      <c r="N115" s="100"/>
      <c r="O115" s="65"/>
      <c r="P115" s="29"/>
      <c r="Q115" s="65"/>
      <c r="R115" s="56"/>
      <c r="S115" s="37"/>
      <c r="T115" s="37"/>
      <c r="U115" s="37"/>
      <c r="V115" s="40"/>
      <c r="W115" s="39"/>
      <c r="X115" s="62"/>
      <c r="Y115" s="42"/>
      <c r="AA115" s="39"/>
      <c r="AB115" s="62"/>
      <c r="AC115" s="41"/>
      <c r="AD115" s="68"/>
      <c r="AE115" s="37"/>
      <c r="AF115" s="37"/>
      <c r="AH115" s="81"/>
      <c r="AI115" s="45"/>
      <c r="AJ115" s="42"/>
      <c r="AL115" s="81"/>
      <c r="AM115" s="45"/>
      <c r="AN115" s="42"/>
      <c r="AO115" s="73"/>
      <c r="AP115" s="73"/>
      <c r="AQ115" s="73"/>
    </row>
    <row r="116" spans="1:43" s="61" customFormat="1" x14ac:dyDescent="0.3">
      <c r="A116" s="29"/>
      <c r="B116" s="65"/>
      <c r="C116" s="100"/>
      <c r="D116" s="141"/>
      <c r="E116" s="29"/>
      <c r="F116" s="65"/>
      <c r="G116" s="56"/>
      <c r="H116" s="97"/>
      <c r="I116" s="59"/>
      <c r="J116" s="59"/>
      <c r="K116" s="37"/>
      <c r="L116" s="29"/>
      <c r="M116" s="65"/>
      <c r="N116" s="100"/>
      <c r="O116" s="141"/>
      <c r="P116" s="29"/>
      <c r="Q116" s="65"/>
      <c r="R116" s="56"/>
      <c r="S116" s="37"/>
      <c r="T116" s="37"/>
      <c r="U116" s="37"/>
      <c r="V116" s="40"/>
      <c r="W116" s="39"/>
      <c r="X116" s="62"/>
      <c r="Y116" s="42"/>
      <c r="AA116" s="39"/>
      <c r="AB116" s="62"/>
      <c r="AC116" s="41"/>
      <c r="AD116" s="68"/>
      <c r="AE116" s="37"/>
      <c r="AF116" s="37"/>
      <c r="AH116" s="81"/>
      <c r="AI116" s="45"/>
      <c r="AJ116" s="42"/>
      <c r="AL116" s="81"/>
      <c r="AM116" s="45"/>
      <c r="AN116" s="42"/>
      <c r="AO116" s="73"/>
      <c r="AP116" s="73"/>
      <c r="AQ116" s="73"/>
    </row>
    <row r="117" spans="1:43" s="61" customFormat="1" x14ac:dyDescent="0.3">
      <c r="A117" s="29"/>
      <c r="B117" s="65"/>
      <c r="C117" s="100"/>
      <c r="D117" s="141"/>
      <c r="E117" s="29"/>
      <c r="F117" s="65"/>
      <c r="G117" s="56"/>
      <c r="H117" s="97"/>
      <c r="I117" s="59"/>
      <c r="J117" s="59"/>
      <c r="K117" s="37"/>
      <c r="L117" s="29"/>
      <c r="M117" s="65"/>
      <c r="N117" s="100"/>
      <c r="O117" s="141"/>
      <c r="P117" s="29"/>
      <c r="Q117" s="65"/>
      <c r="R117" s="56"/>
      <c r="S117" s="37"/>
      <c r="T117" s="37"/>
      <c r="U117" s="37"/>
      <c r="V117" s="40"/>
      <c r="W117" s="39"/>
      <c r="X117" s="62"/>
      <c r="Y117" s="42"/>
      <c r="AA117" s="39"/>
      <c r="AB117" s="62"/>
      <c r="AC117" s="41"/>
      <c r="AD117" s="68"/>
      <c r="AE117" s="37"/>
      <c r="AF117" s="37"/>
      <c r="AH117" s="81"/>
      <c r="AI117" s="45"/>
      <c r="AJ117" s="42"/>
      <c r="AL117" s="81"/>
      <c r="AM117" s="45"/>
      <c r="AN117" s="42"/>
      <c r="AO117" s="73"/>
      <c r="AP117" s="73"/>
      <c r="AQ117" s="73"/>
    </row>
    <row r="118" spans="1:43" s="61" customFormat="1" x14ac:dyDescent="0.3">
      <c r="A118" s="29"/>
      <c r="B118" s="65"/>
      <c r="C118" s="100"/>
      <c r="D118" s="141"/>
      <c r="E118" s="29"/>
      <c r="F118" s="65"/>
      <c r="G118" s="56"/>
      <c r="H118" s="97"/>
      <c r="I118" s="59"/>
      <c r="J118" s="59"/>
      <c r="K118" s="37"/>
      <c r="L118" s="29"/>
      <c r="M118" s="65"/>
      <c r="N118" s="100"/>
      <c r="O118" s="141"/>
      <c r="P118" s="29"/>
      <c r="Q118" s="65"/>
      <c r="R118" s="56"/>
      <c r="S118" s="37"/>
      <c r="T118" s="37"/>
      <c r="U118" s="37"/>
      <c r="V118" s="40"/>
      <c r="W118" s="39"/>
      <c r="X118" s="62"/>
      <c r="Y118" s="42"/>
      <c r="AA118" s="39"/>
      <c r="AB118" s="62"/>
      <c r="AC118" s="41"/>
      <c r="AD118" s="68"/>
      <c r="AE118" s="37"/>
      <c r="AF118" s="37"/>
      <c r="AH118" s="81"/>
      <c r="AI118" s="45"/>
      <c r="AJ118" s="42"/>
      <c r="AL118" s="81"/>
      <c r="AM118" s="45"/>
      <c r="AN118" s="42"/>
      <c r="AO118" s="73"/>
      <c r="AP118" s="73"/>
      <c r="AQ118" s="73"/>
    </row>
    <row r="119" spans="1:43" s="61" customFormat="1" x14ac:dyDescent="0.3">
      <c r="A119" s="29"/>
      <c r="B119" s="65"/>
      <c r="C119" s="100"/>
      <c r="D119" s="141"/>
      <c r="E119" s="29"/>
      <c r="F119" s="65"/>
      <c r="G119" s="56"/>
      <c r="H119" s="36"/>
      <c r="I119" s="37"/>
      <c r="J119" s="37"/>
      <c r="K119" s="37"/>
      <c r="L119" s="29"/>
      <c r="M119" s="65"/>
      <c r="N119" s="100"/>
      <c r="O119" s="141"/>
      <c r="P119" s="29"/>
      <c r="Q119" s="65"/>
      <c r="R119" s="56"/>
      <c r="S119" s="37"/>
      <c r="T119" s="37"/>
      <c r="U119" s="37"/>
      <c r="V119" s="44"/>
      <c r="W119" s="39"/>
      <c r="X119" s="62"/>
      <c r="Y119" s="42"/>
      <c r="AA119" s="39"/>
      <c r="AB119" s="62"/>
      <c r="AC119" s="41"/>
      <c r="AD119" s="68"/>
      <c r="AE119" s="37"/>
      <c r="AF119" s="37"/>
      <c r="AH119" s="81"/>
      <c r="AI119" s="45"/>
      <c r="AJ119" s="42"/>
      <c r="AL119" s="81"/>
      <c r="AM119" s="45"/>
      <c r="AN119" s="42"/>
      <c r="AO119" s="73"/>
      <c r="AP119" s="73"/>
      <c r="AQ119" s="73"/>
    </row>
    <row r="120" spans="1:43" s="61" customFormat="1" x14ac:dyDescent="0.3">
      <c r="A120" s="29"/>
      <c r="B120" s="65"/>
      <c r="C120" s="100"/>
      <c r="D120" s="141"/>
      <c r="E120" s="29"/>
      <c r="F120" s="65"/>
      <c r="G120" s="56"/>
      <c r="H120" s="36"/>
      <c r="I120" s="37"/>
      <c r="J120" s="37"/>
      <c r="K120" s="37"/>
      <c r="L120" s="29"/>
      <c r="M120" s="65"/>
      <c r="N120" s="100"/>
      <c r="O120" s="141"/>
      <c r="P120" s="29"/>
      <c r="Q120" s="65"/>
      <c r="R120" s="56"/>
      <c r="S120" s="37"/>
      <c r="T120" s="37"/>
      <c r="U120" s="37"/>
      <c r="V120" s="40"/>
      <c r="W120" s="39"/>
      <c r="X120" s="62"/>
      <c r="Y120" s="42"/>
      <c r="AA120" s="39"/>
      <c r="AB120" s="62"/>
      <c r="AC120" s="41"/>
      <c r="AD120" s="68"/>
      <c r="AE120" s="37"/>
      <c r="AF120" s="37"/>
      <c r="AH120" s="81"/>
      <c r="AI120" s="45"/>
      <c r="AJ120" s="42"/>
      <c r="AL120" s="81"/>
      <c r="AM120" s="45"/>
      <c r="AN120" s="42"/>
      <c r="AO120" s="73"/>
      <c r="AP120" s="73"/>
      <c r="AQ120" s="73"/>
    </row>
    <row r="121" spans="1:43" s="61" customFormat="1" x14ac:dyDescent="0.3">
      <c r="A121" s="29"/>
      <c r="B121" s="65"/>
      <c r="C121" s="100"/>
      <c r="D121" s="141"/>
      <c r="E121" s="29"/>
      <c r="F121" s="65"/>
      <c r="G121" s="56"/>
      <c r="H121" s="36"/>
      <c r="I121" s="37"/>
      <c r="J121" s="37"/>
      <c r="K121" s="37"/>
      <c r="L121" s="29"/>
      <c r="M121" s="65"/>
      <c r="N121" s="100"/>
      <c r="O121" s="141"/>
      <c r="P121" s="29"/>
      <c r="Q121" s="65"/>
      <c r="R121" s="56"/>
      <c r="S121" s="37"/>
      <c r="T121" s="37"/>
      <c r="U121" s="37"/>
      <c r="V121" s="40"/>
      <c r="W121" s="134"/>
      <c r="X121" s="28"/>
      <c r="Y121" s="42"/>
      <c r="AA121" s="39"/>
      <c r="AB121" s="62"/>
      <c r="AC121" s="41"/>
      <c r="AD121" s="68"/>
      <c r="AE121" s="37"/>
      <c r="AF121" s="37"/>
      <c r="AH121" s="81"/>
      <c r="AI121" s="45"/>
      <c r="AJ121" s="42"/>
      <c r="AL121" s="81"/>
      <c r="AM121" s="45"/>
      <c r="AN121" s="42"/>
      <c r="AO121" s="73"/>
      <c r="AP121" s="73"/>
      <c r="AQ121" s="73"/>
    </row>
    <row r="122" spans="1:43" s="61" customFormat="1" x14ac:dyDescent="0.3">
      <c r="A122" s="29"/>
      <c r="B122" s="65"/>
      <c r="C122" s="100"/>
      <c r="D122" s="141"/>
      <c r="E122" s="29"/>
      <c r="F122" s="65"/>
      <c r="G122" s="56"/>
      <c r="H122" s="36"/>
      <c r="I122" s="37"/>
      <c r="J122" s="37"/>
      <c r="K122" s="37"/>
      <c r="L122" s="29"/>
      <c r="M122" s="65"/>
      <c r="N122" s="100"/>
      <c r="O122" s="141"/>
      <c r="P122" s="29"/>
      <c r="Q122" s="65"/>
      <c r="R122" s="56"/>
      <c r="S122" s="37"/>
      <c r="T122" s="37"/>
      <c r="U122" s="37"/>
      <c r="V122" s="40"/>
      <c r="W122" s="29"/>
      <c r="X122" s="65"/>
      <c r="Y122" s="42"/>
      <c r="AA122" s="29"/>
      <c r="AB122" s="65"/>
      <c r="AC122" s="41"/>
      <c r="AD122" s="68"/>
      <c r="AE122" s="37"/>
      <c r="AF122" s="37"/>
      <c r="AH122" s="81"/>
      <c r="AI122" s="30"/>
      <c r="AJ122" s="42"/>
      <c r="AL122" s="81"/>
      <c r="AM122" s="30"/>
      <c r="AN122" s="42"/>
      <c r="AO122" s="73"/>
      <c r="AP122" s="73"/>
      <c r="AQ122" s="73"/>
    </row>
    <row r="123" spans="1:43" s="61" customFormat="1" x14ac:dyDescent="0.3">
      <c r="A123" s="29"/>
      <c r="B123" s="65"/>
      <c r="C123" s="100"/>
      <c r="D123" s="141"/>
      <c r="E123" s="29"/>
      <c r="F123" s="65"/>
      <c r="G123" s="56"/>
      <c r="H123" s="36"/>
      <c r="I123" s="37"/>
      <c r="J123" s="37"/>
      <c r="K123" s="37"/>
      <c r="L123" s="29"/>
      <c r="M123" s="65"/>
      <c r="N123" s="100"/>
      <c r="O123" s="141"/>
      <c r="P123" s="29"/>
      <c r="Q123" s="65"/>
      <c r="R123" s="56"/>
      <c r="S123" s="37"/>
      <c r="T123" s="37"/>
      <c r="U123" s="37"/>
      <c r="V123" s="40"/>
      <c r="W123" s="29"/>
      <c r="X123" s="65"/>
      <c r="Y123" s="42"/>
      <c r="AA123" s="29"/>
      <c r="AB123" s="65"/>
      <c r="AC123" s="41"/>
      <c r="AD123" s="68"/>
      <c r="AE123" s="37"/>
      <c r="AF123" s="37"/>
      <c r="AH123" s="81"/>
      <c r="AI123" s="30"/>
      <c r="AJ123" s="42"/>
      <c r="AL123" s="81"/>
      <c r="AM123" s="30"/>
      <c r="AN123" s="42"/>
      <c r="AO123" s="73"/>
      <c r="AP123" s="73"/>
      <c r="AQ123" s="73"/>
    </row>
    <row r="124" spans="1:43" s="61" customFormat="1" x14ac:dyDescent="0.3">
      <c r="A124" s="29"/>
      <c r="B124" s="65"/>
      <c r="C124" s="100"/>
      <c r="D124" s="141"/>
      <c r="E124" s="29"/>
      <c r="F124" s="65"/>
      <c r="G124" s="56"/>
      <c r="H124" s="36"/>
      <c r="I124" s="37"/>
      <c r="J124" s="37"/>
      <c r="K124" s="37"/>
      <c r="L124" s="29"/>
      <c r="M124" s="65"/>
      <c r="N124" s="100"/>
      <c r="O124" s="141"/>
      <c r="P124" s="29"/>
      <c r="Q124" s="65"/>
      <c r="R124" s="56"/>
      <c r="S124" s="37"/>
      <c r="T124" s="37"/>
      <c r="U124" s="37"/>
      <c r="V124" s="40"/>
      <c r="W124" s="29"/>
      <c r="X124" s="65"/>
      <c r="Y124" s="42"/>
      <c r="AA124" s="29"/>
      <c r="AB124" s="65"/>
      <c r="AC124" s="41"/>
      <c r="AD124" s="68"/>
      <c r="AE124" s="37"/>
      <c r="AF124" s="37"/>
      <c r="AH124" s="81"/>
      <c r="AI124" s="30"/>
      <c r="AJ124" s="42"/>
      <c r="AL124" s="81"/>
      <c r="AM124" s="30"/>
      <c r="AN124" s="42"/>
      <c r="AO124" s="73"/>
      <c r="AP124" s="73"/>
      <c r="AQ124" s="73"/>
    </row>
    <row r="125" spans="1:43" s="61" customFormat="1" x14ac:dyDescent="0.3">
      <c r="A125" s="29"/>
      <c r="B125" s="65"/>
      <c r="C125" s="100"/>
      <c r="D125" s="141"/>
      <c r="E125" s="29"/>
      <c r="F125" s="65"/>
      <c r="G125" s="56"/>
      <c r="H125" s="36"/>
      <c r="I125" s="37"/>
      <c r="J125" s="37"/>
      <c r="K125" s="37"/>
      <c r="L125" s="29"/>
      <c r="M125" s="65"/>
      <c r="N125" s="100"/>
      <c r="O125" s="141"/>
      <c r="P125" s="29"/>
      <c r="Q125" s="65"/>
      <c r="R125" s="56"/>
      <c r="S125" s="37"/>
      <c r="T125" s="37"/>
      <c r="U125" s="37"/>
      <c r="V125" s="40"/>
      <c r="W125" s="29"/>
      <c r="X125" s="65"/>
      <c r="Y125" s="42"/>
      <c r="AA125" s="29"/>
      <c r="AB125" s="65"/>
      <c r="AC125" s="41"/>
      <c r="AD125" s="68"/>
      <c r="AE125" s="37"/>
      <c r="AF125" s="37"/>
      <c r="AH125" s="81"/>
      <c r="AI125" s="30"/>
      <c r="AJ125" s="42"/>
      <c r="AL125" s="81"/>
      <c r="AM125" s="30"/>
      <c r="AN125" s="42"/>
      <c r="AO125" s="73"/>
      <c r="AP125" s="73"/>
      <c r="AQ125" s="73"/>
    </row>
    <row r="126" spans="1:43" s="61" customFormat="1" x14ac:dyDescent="0.3">
      <c r="A126" s="29"/>
      <c r="B126" s="65"/>
      <c r="C126" s="100"/>
      <c r="D126" s="141"/>
      <c r="E126" s="29"/>
      <c r="F126" s="65"/>
      <c r="G126" s="56"/>
      <c r="H126" s="36"/>
      <c r="I126" s="37"/>
      <c r="J126" s="37"/>
      <c r="K126" s="37"/>
      <c r="L126" s="29"/>
      <c r="M126" s="65"/>
      <c r="N126" s="100"/>
      <c r="O126" s="141"/>
      <c r="P126" s="29"/>
      <c r="Q126" s="65"/>
      <c r="R126" s="56"/>
      <c r="S126" s="37"/>
      <c r="T126" s="37"/>
      <c r="U126" s="37"/>
      <c r="V126" s="40"/>
      <c r="W126" s="29"/>
      <c r="X126" s="65"/>
      <c r="Y126" s="42"/>
      <c r="AA126" s="29"/>
      <c r="AB126" s="65"/>
      <c r="AC126" s="41"/>
      <c r="AD126" s="68"/>
      <c r="AE126" s="37"/>
      <c r="AF126" s="37"/>
      <c r="AH126" s="81"/>
      <c r="AI126" s="30"/>
      <c r="AJ126" s="42"/>
      <c r="AL126" s="81"/>
      <c r="AM126" s="30"/>
      <c r="AN126" s="42"/>
      <c r="AO126" s="73"/>
      <c r="AP126" s="73"/>
      <c r="AQ126" s="73"/>
    </row>
    <row r="127" spans="1:43" s="61" customFormat="1" x14ac:dyDescent="0.3">
      <c r="A127" s="29"/>
      <c r="B127" s="65"/>
      <c r="C127" s="42"/>
      <c r="E127" s="29"/>
      <c r="F127" s="65"/>
      <c r="G127" s="56"/>
      <c r="H127" s="36"/>
      <c r="I127" s="37"/>
      <c r="J127" s="37"/>
      <c r="K127" s="37"/>
      <c r="L127" s="29"/>
      <c r="M127" s="65"/>
      <c r="N127" s="100"/>
      <c r="O127" s="141"/>
      <c r="P127" s="29"/>
      <c r="Q127" s="65"/>
      <c r="R127" s="56"/>
      <c r="S127" s="37"/>
      <c r="T127" s="37"/>
      <c r="U127" s="37"/>
      <c r="V127" s="40"/>
      <c r="W127" s="29"/>
      <c r="X127" s="65"/>
      <c r="Y127" s="42"/>
      <c r="AA127" s="29"/>
      <c r="AB127" s="65"/>
      <c r="AC127" s="41"/>
      <c r="AD127" s="68"/>
      <c r="AE127" s="37"/>
      <c r="AF127" s="37"/>
      <c r="AH127" s="81"/>
      <c r="AI127" s="30"/>
      <c r="AJ127" s="42"/>
      <c r="AL127" s="81"/>
      <c r="AM127" s="30"/>
      <c r="AN127" s="42"/>
      <c r="AO127" s="73"/>
      <c r="AP127" s="73"/>
      <c r="AQ127" s="73"/>
    </row>
    <row r="128" spans="1:43" s="61" customFormat="1" x14ac:dyDescent="0.3">
      <c r="A128" s="29"/>
      <c r="B128" s="65"/>
      <c r="C128" s="42"/>
      <c r="E128" s="29"/>
      <c r="F128" s="65"/>
      <c r="G128" s="56"/>
      <c r="H128" s="36"/>
      <c r="I128" s="37"/>
      <c r="J128" s="37"/>
      <c r="K128" s="37"/>
      <c r="L128" s="29"/>
      <c r="M128" s="65"/>
      <c r="N128" s="100"/>
      <c r="O128" s="141"/>
      <c r="P128" s="29"/>
      <c r="Q128" s="65"/>
      <c r="R128" s="56"/>
      <c r="S128" s="37"/>
      <c r="T128" s="37"/>
      <c r="U128" s="37"/>
      <c r="V128" s="40"/>
      <c r="W128" s="29"/>
      <c r="X128" s="65"/>
      <c r="Y128" s="42"/>
      <c r="AA128" s="29"/>
      <c r="AB128" s="65"/>
      <c r="AC128" s="41"/>
      <c r="AD128" s="68"/>
      <c r="AE128" s="37"/>
      <c r="AF128" s="37"/>
      <c r="AH128" s="81"/>
      <c r="AI128" s="30"/>
      <c r="AJ128" s="42"/>
      <c r="AL128" s="81"/>
      <c r="AM128" s="30"/>
      <c r="AN128" s="42"/>
      <c r="AO128" s="73"/>
      <c r="AP128" s="73"/>
      <c r="AQ128" s="73"/>
    </row>
    <row r="129" spans="1:43" s="61" customFormat="1" x14ac:dyDescent="0.3">
      <c r="A129" s="29"/>
      <c r="B129" s="65"/>
      <c r="C129" s="42"/>
      <c r="E129" s="29"/>
      <c r="F129" s="65"/>
      <c r="G129" s="56"/>
      <c r="H129" s="36"/>
      <c r="I129" s="37"/>
      <c r="J129" s="37"/>
      <c r="K129" s="37"/>
      <c r="L129" s="29"/>
      <c r="M129" s="65"/>
      <c r="N129" s="100"/>
      <c r="O129" s="141"/>
      <c r="P129" s="29"/>
      <c r="Q129" s="65"/>
      <c r="R129" s="56"/>
      <c r="S129" s="37"/>
      <c r="T129" s="37"/>
      <c r="U129" s="37"/>
      <c r="V129" s="40"/>
      <c r="W129" s="29"/>
      <c r="X129" s="65"/>
      <c r="Y129" s="42"/>
      <c r="AA129" s="29"/>
      <c r="AB129" s="65"/>
      <c r="AC129" s="41"/>
      <c r="AD129" s="68"/>
      <c r="AE129" s="37"/>
      <c r="AF129" s="37"/>
      <c r="AH129" s="81"/>
      <c r="AI129" s="30"/>
      <c r="AJ129" s="42"/>
      <c r="AL129" s="81"/>
      <c r="AM129" s="30"/>
      <c r="AN129" s="42"/>
      <c r="AO129" s="73"/>
      <c r="AP129" s="73"/>
      <c r="AQ129" s="73"/>
    </row>
    <row r="130" spans="1:43" s="61" customFormat="1" x14ac:dyDescent="0.3">
      <c r="A130" s="29"/>
      <c r="B130" s="65"/>
      <c r="C130" s="42"/>
      <c r="E130" s="29"/>
      <c r="F130" s="65"/>
      <c r="G130" s="56"/>
      <c r="H130" s="36"/>
      <c r="I130" s="37"/>
      <c r="J130" s="37"/>
      <c r="K130" s="37"/>
      <c r="L130" s="29"/>
      <c r="M130" s="65"/>
      <c r="N130" s="100"/>
      <c r="O130" s="141"/>
      <c r="P130" s="29"/>
      <c r="Q130" s="65"/>
      <c r="R130" s="56"/>
      <c r="S130" s="37"/>
      <c r="T130" s="37"/>
      <c r="U130" s="37"/>
      <c r="V130" s="40"/>
      <c r="W130" s="29"/>
      <c r="X130" s="65"/>
      <c r="Y130" s="42"/>
      <c r="AA130" s="29"/>
      <c r="AB130" s="65"/>
      <c r="AC130" s="41"/>
      <c r="AD130" s="68"/>
      <c r="AE130" s="37"/>
      <c r="AF130" s="37"/>
      <c r="AH130" s="81"/>
      <c r="AI130" s="30"/>
      <c r="AJ130" s="42"/>
      <c r="AL130" s="81"/>
      <c r="AM130" s="30"/>
      <c r="AN130" s="42"/>
      <c r="AO130" s="73"/>
      <c r="AP130" s="73"/>
      <c r="AQ130" s="73"/>
    </row>
    <row r="131" spans="1:43" s="61" customFormat="1" x14ac:dyDescent="0.3">
      <c r="A131" s="29"/>
      <c r="B131" s="65"/>
      <c r="C131" s="42"/>
      <c r="E131" s="29"/>
      <c r="F131" s="65"/>
      <c r="G131" s="56"/>
      <c r="H131" s="36"/>
      <c r="I131" s="37"/>
      <c r="J131" s="37"/>
      <c r="K131" s="37"/>
      <c r="L131" s="29"/>
      <c r="M131" s="65"/>
      <c r="N131" s="100"/>
      <c r="O131" s="141"/>
      <c r="P131" s="29"/>
      <c r="Q131" s="65"/>
      <c r="R131" s="56"/>
      <c r="S131" s="37"/>
      <c r="T131" s="37"/>
      <c r="U131" s="37"/>
      <c r="V131" s="40"/>
      <c r="W131" s="29"/>
      <c r="X131" s="65"/>
      <c r="Y131" s="42"/>
      <c r="AA131" s="29"/>
      <c r="AB131" s="65"/>
      <c r="AC131" s="41"/>
      <c r="AD131" s="68"/>
      <c r="AE131" s="37"/>
      <c r="AF131" s="37"/>
      <c r="AH131" s="81"/>
      <c r="AI131" s="30"/>
      <c r="AJ131" s="42"/>
      <c r="AL131" s="81"/>
      <c r="AM131" s="30"/>
      <c r="AN131" s="42"/>
      <c r="AO131" s="73"/>
      <c r="AP131" s="73"/>
      <c r="AQ131" s="73"/>
    </row>
    <row r="132" spans="1:43" s="61" customFormat="1" x14ac:dyDescent="0.3">
      <c r="A132" s="29"/>
      <c r="B132" s="65"/>
      <c r="C132" s="42"/>
      <c r="E132" s="29"/>
      <c r="F132" s="65"/>
      <c r="G132" s="56"/>
      <c r="H132" s="36"/>
      <c r="I132" s="37"/>
      <c r="J132" s="37"/>
      <c r="K132" s="37"/>
      <c r="L132" s="29"/>
      <c r="M132" s="65"/>
      <c r="N132" s="100"/>
      <c r="O132" s="141"/>
      <c r="P132" s="29"/>
      <c r="Q132" s="65"/>
      <c r="R132" s="56"/>
      <c r="S132" s="37"/>
      <c r="T132" s="37"/>
      <c r="U132" s="37"/>
      <c r="V132" s="40"/>
      <c r="W132" s="29"/>
      <c r="X132" s="65"/>
      <c r="Y132" s="42"/>
      <c r="AA132" s="29"/>
      <c r="AB132" s="65"/>
      <c r="AC132" s="41"/>
      <c r="AD132" s="68"/>
      <c r="AE132" s="37"/>
      <c r="AF132" s="37"/>
      <c r="AH132" s="81"/>
      <c r="AI132" s="30"/>
      <c r="AJ132" s="42"/>
      <c r="AL132" s="81"/>
      <c r="AM132" s="30"/>
      <c r="AN132" s="42"/>
      <c r="AO132" s="73"/>
      <c r="AP132" s="73"/>
      <c r="AQ132" s="73"/>
    </row>
    <row r="133" spans="1:43" s="61" customFormat="1" x14ac:dyDescent="0.3">
      <c r="A133" s="29"/>
      <c r="B133" s="65"/>
      <c r="C133" s="42"/>
      <c r="E133" s="29"/>
      <c r="F133" s="65"/>
      <c r="G133" s="56"/>
      <c r="H133" s="36"/>
      <c r="I133" s="37"/>
      <c r="J133" s="37"/>
      <c r="K133" s="37"/>
      <c r="L133" s="29"/>
      <c r="M133" s="65"/>
      <c r="N133" s="100"/>
      <c r="O133" s="141"/>
      <c r="P133" s="29"/>
      <c r="Q133" s="65"/>
      <c r="R133" s="56"/>
      <c r="S133" s="37"/>
      <c r="T133" s="37"/>
      <c r="U133" s="37"/>
      <c r="V133" s="40"/>
      <c r="W133" s="29"/>
      <c r="X133" s="65"/>
      <c r="Y133" s="42"/>
      <c r="AA133" s="29"/>
      <c r="AB133" s="65"/>
      <c r="AC133" s="41"/>
      <c r="AD133" s="68"/>
      <c r="AE133" s="37"/>
      <c r="AF133" s="37"/>
      <c r="AH133" s="81"/>
      <c r="AI133" s="30"/>
      <c r="AJ133" s="42"/>
      <c r="AL133" s="81"/>
      <c r="AM133" s="30"/>
      <c r="AN133" s="42"/>
      <c r="AO133" s="73"/>
      <c r="AP133" s="73"/>
      <c r="AQ133" s="73"/>
    </row>
    <row r="134" spans="1:43" s="61" customFormat="1" x14ac:dyDescent="0.3">
      <c r="A134" s="29"/>
      <c r="B134" s="65"/>
      <c r="C134" s="42"/>
      <c r="E134" s="29"/>
      <c r="F134" s="65"/>
      <c r="G134" s="56"/>
      <c r="H134" s="36"/>
      <c r="I134" s="37"/>
      <c r="J134" s="37"/>
      <c r="K134" s="37"/>
      <c r="L134" s="29"/>
      <c r="M134" s="65"/>
      <c r="N134" s="42"/>
      <c r="P134" s="29"/>
      <c r="Q134" s="65"/>
      <c r="R134" s="56"/>
      <c r="S134" s="37"/>
      <c r="T134" s="37"/>
      <c r="U134" s="37"/>
      <c r="V134" s="40"/>
      <c r="W134" s="29"/>
      <c r="X134" s="65"/>
      <c r="Y134" s="42"/>
      <c r="AA134" s="29"/>
      <c r="AB134" s="65"/>
      <c r="AC134" s="41"/>
      <c r="AD134" s="68"/>
      <c r="AE134" s="37"/>
      <c r="AF134" s="37"/>
      <c r="AH134" s="81"/>
      <c r="AI134" s="30"/>
      <c r="AJ134" s="42"/>
      <c r="AL134" s="81"/>
      <c r="AM134" s="30"/>
      <c r="AN134" s="42"/>
      <c r="AO134" s="73"/>
      <c r="AP134" s="73"/>
      <c r="AQ134" s="73"/>
    </row>
    <row r="135" spans="1:43" s="61" customFormat="1" x14ac:dyDescent="0.3">
      <c r="A135" s="29"/>
      <c r="B135" s="65"/>
      <c r="C135" s="42"/>
      <c r="E135" s="29"/>
      <c r="F135" s="65"/>
      <c r="G135" s="56"/>
      <c r="H135" s="36"/>
      <c r="I135" s="37"/>
      <c r="J135" s="37"/>
      <c r="K135" s="37"/>
      <c r="L135" s="29"/>
      <c r="M135" s="65"/>
      <c r="N135" s="42"/>
      <c r="P135" s="29"/>
      <c r="Q135" s="65"/>
      <c r="R135" s="56"/>
      <c r="S135" s="37"/>
      <c r="T135" s="37"/>
      <c r="U135" s="37"/>
      <c r="V135" s="40"/>
      <c r="W135" s="29"/>
      <c r="X135" s="65"/>
      <c r="Y135" s="42"/>
      <c r="AA135" s="29"/>
      <c r="AB135" s="65"/>
      <c r="AC135" s="41"/>
      <c r="AD135" s="68"/>
      <c r="AE135" s="37"/>
      <c r="AF135" s="37"/>
      <c r="AH135" s="81"/>
      <c r="AI135" s="30"/>
      <c r="AJ135" s="42"/>
      <c r="AL135" s="81"/>
      <c r="AM135" s="30"/>
      <c r="AN135" s="42"/>
      <c r="AO135" s="73"/>
      <c r="AP135" s="73"/>
      <c r="AQ135" s="73"/>
    </row>
    <row r="136" spans="1:43" s="61" customFormat="1" x14ac:dyDescent="0.3">
      <c r="A136" s="29"/>
      <c r="B136" s="65"/>
      <c r="C136" s="42"/>
      <c r="E136" s="29"/>
      <c r="F136" s="65"/>
      <c r="G136" s="56"/>
      <c r="H136" s="36"/>
      <c r="I136" s="37"/>
      <c r="J136" s="37"/>
      <c r="K136" s="37"/>
      <c r="L136" s="29"/>
      <c r="M136" s="56"/>
      <c r="N136" s="56"/>
      <c r="O136" s="58"/>
      <c r="P136" s="29"/>
      <c r="Q136" s="56"/>
      <c r="R136" s="56"/>
      <c r="S136" s="37"/>
      <c r="T136" s="37"/>
      <c r="U136" s="37"/>
      <c r="V136" s="40"/>
      <c r="W136" s="29"/>
      <c r="X136" s="65"/>
      <c r="Y136" s="42"/>
      <c r="AA136" s="29"/>
      <c r="AB136" s="65"/>
      <c r="AC136" s="41"/>
      <c r="AD136" s="68"/>
      <c r="AE136" s="37"/>
      <c r="AF136" s="37"/>
      <c r="AH136" s="81"/>
      <c r="AI136" s="30"/>
      <c r="AJ136" s="42"/>
      <c r="AL136" s="81"/>
      <c r="AM136" s="30"/>
      <c r="AN136" s="42"/>
      <c r="AO136" s="73"/>
      <c r="AP136" s="73"/>
      <c r="AQ136" s="73"/>
    </row>
    <row r="137" spans="1:43" s="61" customFormat="1" x14ac:dyDescent="0.3">
      <c r="A137" s="29"/>
      <c r="B137" s="65"/>
      <c r="C137" s="42"/>
      <c r="E137" s="29"/>
      <c r="F137" s="65"/>
      <c r="G137" s="56"/>
      <c r="H137" s="36"/>
      <c r="I137" s="37"/>
      <c r="J137" s="37"/>
      <c r="K137" s="37"/>
      <c r="L137" s="29"/>
      <c r="M137" s="56"/>
      <c r="N137" s="56"/>
      <c r="O137" s="58"/>
      <c r="P137" s="29"/>
      <c r="Q137" s="56"/>
      <c r="R137" s="56"/>
      <c r="S137" s="37"/>
      <c r="T137" s="37"/>
      <c r="U137" s="37"/>
      <c r="V137" s="40"/>
      <c r="W137" s="29"/>
      <c r="X137" s="65"/>
      <c r="Y137" s="42"/>
      <c r="AA137" s="29"/>
      <c r="AB137" s="65"/>
      <c r="AC137" s="41"/>
      <c r="AD137" s="68"/>
      <c r="AE137" s="37"/>
      <c r="AF137" s="37"/>
      <c r="AH137" s="81"/>
      <c r="AI137" s="30"/>
      <c r="AJ137" s="42"/>
      <c r="AL137" s="81"/>
      <c r="AM137" s="30"/>
      <c r="AN137" s="42"/>
      <c r="AO137" s="73"/>
      <c r="AP137" s="73"/>
      <c r="AQ137" s="73"/>
    </row>
    <row r="138" spans="1:43" s="61" customFormat="1" x14ac:dyDescent="0.3">
      <c r="A138" s="29"/>
      <c r="B138" s="65"/>
      <c r="C138" s="42"/>
      <c r="E138" s="29"/>
      <c r="F138" s="65"/>
      <c r="G138" s="56"/>
      <c r="H138" s="36"/>
      <c r="I138" s="37"/>
      <c r="J138" s="37"/>
      <c r="K138" s="37"/>
      <c r="L138" s="29"/>
      <c r="M138" s="56"/>
      <c r="N138" s="56"/>
      <c r="O138" s="58"/>
      <c r="P138" s="29"/>
      <c r="Q138" s="56"/>
      <c r="R138" s="56"/>
      <c r="S138" s="37"/>
      <c r="T138" s="37"/>
      <c r="U138" s="37"/>
      <c r="V138" s="40"/>
      <c r="W138" s="29"/>
      <c r="X138" s="65"/>
      <c r="Y138" s="42"/>
      <c r="AA138" s="29"/>
      <c r="AB138" s="65"/>
      <c r="AC138" s="41"/>
      <c r="AD138" s="68"/>
      <c r="AE138" s="37"/>
      <c r="AF138" s="37"/>
      <c r="AH138" s="81"/>
      <c r="AI138" s="30"/>
      <c r="AJ138" s="42"/>
      <c r="AL138" s="81"/>
      <c r="AM138" s="30"/>
      <c r="AN138" s="42"/>
      <c r="AO138" s="73"/>
      <c r="AP138" s="73"/>
      <c r="AQ138" s="73"/>
    </row>
    <row r="139" spans="1:43" s="61" customFormat="1" x14ac:dyDescent="0.3">
      <c r="A139" s="29"/>
      <c r="B139" s="65"/>
      <c r="C139" s="42"/>
      <c r="E139" s="29"/>
      <c r="F139" s="65"/>
      <c r="G139" s="56"/>
      <c r="H139" s="36"/>
      <c r="I139" s="37"/>
      <c r="J139" s="37"/>
      <c r="K139" s="37"/>
      <c r="L139" s="29"/>
      <c r="M139" s="56"/>
      <c r="N139" s="56"/>
      <c r="O139" s="58"/>
      <c r="P139" s="29"/>
      <c r="Q139" s="56"/>
      <c r="R139" s="56"/>
      <c r="S139" s="37"/>
      <c r="T139" s="37"/>
      <c r="U139" s="37"/>
      <c r="V139" s="40"/>
      <c r="W139" s="29"/>
      <c r="X139" s="65"/>
      <c r="Y139" s="42"/>
      <c r="AA139" s="29"/>
      <c r="AB139" s="65"/>
      <c r="AC139" s="41"/>
      <c r="AD139" s="68"/>
      <c r="AE139" s="37"/>
      <c r="AF139" s="37"/>
      <c r="AH139" s="81"/>
      <c r="AI139" s="30"/>
      <c r="AJ139" s="42"/>
      <c r="AL139" s="81"/>
      <c r="AM139" s="30"/>
      <c r="AN139" s="42"/>
      <c r="AO139" s="73"/>
      <c r="AP139" s="73"/>
      <c r="AQ139" s="73"/>
    </row>
    <row r="140" spans="1:43" s="61" customFormat="1" x14ac:dyDescent="0.3">
      <c r="A140" s="29"/>
      <c r="B140" s="65"/>
      <c r="C140" s="42"/>
      <c r="E140" s="29"/>
      <c r="F140" s="65"/>
      <c r="G140" s="56"/>
      <c r="H140" s="36"/>
      <c r="I140" s="37"/>
      <c r="J140" s="37"/>
      <c r="K140" s="37"/>
      <c r="L140" s="29"/>
      <c r="M140" s="56"/>
      <c r="N140" s="56"/>
      <c r="O140" s="58"/>
      <c r="P140" s="29"/>
      <c r="Q140" s="56"/>
      <c r="R140" s="56"/>
      <c r="S140" s="37"/>
      <c r="T140" s="37"/>
      <c r="U140" s="37"/>
      <c r="V140" s="40"/>
      <c r="W140" s="29"/>
      <c r="X140" s="65"/>
      <c r="Y140" s="42"/>
      <c r="AA140" s="29"/>
      <c r="AB140" s="65"/>
      <c r="AC140" s="41"/>
      <c r="AD140" s="68"/>
      <c r="AE140" s="37"/>
      <c r="AF140" s="37"/>
      <c r="AH140" s="81"/>
      <c r="AI140" s="30"/>
      <c r="AJ140" s="42"/>
      <c r="AL140" s="81"/>
      <c r="AM140" s="30"/>
      <c r="AN140" s="42"/>
      <c r="AO140" s="73"/>
      <c r="AP140" s="73"/>
      <c r="AQ140" s="73"/>
    </row>
    <row r="141" spans="1:43" s="61" customFormat="1" x14ac:dyDescent="0.3">
      <c r="A141" s="29"/>
      <c r="B141" s="65"/>
      <c r="C141" s="42"/>
      <c r="E141" s="29"/>
      <c r="F141" s="65"/>
      <c r="G141" s="56"/>
      <c r="H141" s="36"/>
      <c r="I141" s="37"/>
      <c r="J141" s="37"/>
      <c r="K141" s="37"/>
      <c r="L141" s="29"/>
      <c r="M141" s="56"/>
      <c r="N141" s="56"/>
      <c r="O141" s="58"/>
      <c r="P141" s="29"/>
      <c r="Q141" s="56"/>
      <c r="R141" s="56"/>
      <c r="S141" s="37"/>
      <c r="T141" s="37"/>
      <c r="U141" s="37"/>
      <c r="V141" s="40"/>
      <c r="W141" s="29"/>
      <c r="X141" s="65"/>
      <c r="Y141" s="42"/>
      <c r="AA141" s="29"/>
      <c r="AB141" s="65"/>
      <c r="AC141" s="41"/>
      <c r="AD141" s="68"/>
      <c r="AE141" s="37"/>
      <c r="AF141" s="37"/>
      <c r="AH141" s="81"/>
      <c r="AI141" s="30"/>
      <c r="AJ141" s="42"/>
      <c r="AL141" s="81"/>
      <c r="AM141" s="30"/>
      <c r="AN141" s="42"/>
      <c r="AO141" s="73"/>
      <c r="AP141" s="73"/>
      <c r="AQ141" s="73"/>
    </row>
    <row r="142" spans="1:43" s="61" customFormat="1" x14ac:dyDescent="0.3">
      <c r="A142" s="29"/>
      <c r="B142" s="65"/>
      <c r="C142" s="42"/>
      <c r="E142" s="29"/>
      <c r="F142" s="65"/>
      <c r="G142" s="56"/>
      <c r="H142" s="36"/>
      <c r="I142" s="37"/>
      <c r="J142" s="37"/>
      <c r="K142" s="37"/>
      <c r="L142" s="29"/>
      <c r="M142" s="56"/>
      <c r="N142" s="56"/>
      <c r="O142" s="58"/>
      <c r="P142" s="29"/>
      <c r="Q142" s="56"/>
      <c r="R142" s="56"/>
      <c r="S142" s="37"/>
      <c r="T142" s="37"/>
      <c r="U142" s="37"/>
      <c r="V142" s="40"/>
      <c r="W142" s="29"/>
      <c r="X142" s="65"/>
      <c r="Y142" s="42"/>
      <c r="AA142" s="29"/>
      <c r="AB142" s="65"/>
      <c r="AC142" s="41"/>
      <c r="AD142" s="68"/>
      <c r="AE142" s="37"/>
      <c r="AF142" s="37"/>
      <c r="AH142" s="81"/>
      <c r="AI142" s="30"/>
      <c r="AJ142" s="42"/>
      <c r="AL142" s="81"/>
      <c r="AM142" s="30"/>
      <c r="AN142" s="42"/>
      <c r="AO142" s="73"/>
      <c r="AP142" s="73"/>
      <c r="AQ142" s="73"/>
    </row>
    <row r="143" spans="1:43" s="61" customFormat="1" x14ac:dyDescent="0.3">
      <c r="A143" s="29"/>
      <c r="B143" s="65"/>
      <c r="C143" s="42"/>
      <c r="E143" s="29"/>
      <c r="F143" s="65"/>
      <c r="G143" s="56"/>
      <c r="H143" s="36"/>
      <c r="I143" s="37"/>
      <c r="J143" s="37"/>
      <c r="K143" s="37"/>
      <c r="L143" s="29"/>
      <c r="M143" s="56"/>
      <c r="N143" s="56"/>
      <c r="O143" s="58"/>
      <c r="P143" s="29"/>
      <c r="Q143" s="56"/>
      <c r="R143" s="56"/>
      <c r="S143" s="37"/>
      <c r="T143" s="37"/>
      <c r="U143" s="37"/>
      <c r="V143" s="40"/>
      <c r="W143" s="29"/>
      <c r="X143" s="65"/>
      <c r="Y143" s="42"/>
      <c r="AA143" s="29"/>
      <c r="AB143" s="65"/>
      <c r="AC143" s="41"/>
      <c r="AD143" s="68"/>
      <c r="AE143" s="37"/>
      <c r="AF143" s="37"/>
      <c r="AH143" s="81"/>
      <c r="AI143" s="30"/>
      <c r="AJ143" s="42"/>
      <c r="AL143" s="81"/>
      <c r="AM143" s="30"/>
      <c r="AN143" s="42"/>
      <c r="AO143" s="73"/>
      <c r="AP143" s="73"/>
      <c r="AQ143" s="73"/>
    </row>
    <row r="144" spans="1:43" s="61" customFormat="1" x14ac:dyDescent="0.3">
      <c r="A144" s="29"/>
      <c r="B144" s="65"/>
      <c r="C144" s="42"/>
      <c r="E144" s="29"/>
      <c r="F144" s="65"/>
      <c r="G144" s="56"/>
      <c r="H144" s="36"/>
      <c r="I144" s="37"/>
      <c r="J144" s="37"/>
      <c r="K144" s="37"/>
      <c r="L144" s="29"/>
      <c r="M144" s="56"/>
      <c r="N144" s="56"/>
      <c r="O144" s="58"/>
      <c r="P144" s="29"/>
      <c r="Q144" s="56"/>
      <c r="R144" s="56"/>
      <c r="S144" s="37"/>
      <c r="T144" s="37"/>
      <c r="U144" s="37"/>
      <c r="V144" s="40"/>
      <c r="W144" s="29"/>
      <c r="X144" s="65"/>
      <c r="Y144" s="42"/>
      <c r="AA144" s="29"/>
      <c r="AB144" s="65"/>
      <c r="AC144" s="41"/>
      <c r="AD144" s="68"/>
      <c r="AE144" s="37"/>
      <c r="AF144" s="37"/>
      <c r="AH144" s="81"/>
      <c r="AI144" s="30"/>
      <c r="AJ144" s="42"/>
      <c r="AL144" s="81"/>
      <c r="AM144" s="30"/>
      <c r="AN144" s="42"/>
      <c r="AO144" s="73"/>
      <c r="AP144" s="73"/>
      <c r="AQ144" s="73"/>
    </row>
    <row r="145" spans="1:43" s="61" customFormat="1" x14ac:dyDescent="0.3">
      <c r="A145" s="29"/>
      <c r="B145" s="65"/>
      <c r="C145" s="42"/>
      <c r="E145" s="29"/>
      <c r="F145" s="65"/>
      <c r="G145" s="56"/>
      <c r="H145" s="36"/>
      <c r="I145" s="37"/>
      <c r="J145" s="37"/>
      <c r="K145" s="37"/>
      <c r="L145" s="29"/>
      <c r="M145" s="56"/>
      <c r="N145" s="56"/>
      <c r="O145" s="58"/>
      <c r="P145" s="29"/>
      <c r="Q145" s="56"/>
      <c r="R145" s="56"/>
      <c r="S145" s="37"/>
      <c r="T145" s="37"/>
      <c r="U145" s="37"/>
      <c r="V145" s="40"/>
      <c r="W145" s="29"/>
      <c r="X145" s="65"/>
      <c r="Y145" s="42"/>
      <c r="AA145" s="29"/>
      <c r="AB145" s="65"/>
      <c r="AC145" s="41"/>
      <c r="AD145" s="68"/>
      <c r="AE145" s="37"/>
      <c r="AF145" s="37"/>
      <c r="AH145" s="81"/>
      <c r="AI145" s="30"/>
      <c r="AJ145" s="42"/>
      <c r="AL145" s="81"/>
      <c r="AM145" s="30"/>
      <c r="AN145" s="42"/>
      <c r="AO145" s="73"/>
      <c r="AP145" s="73"/>
      <c r="AQ145" s="73"/>
    </row>
    <row r="146" spans="1:43" s="61" customFormat="1" x14ac:dyDescent="0.3">
      <c r="A146" s="29"/>
      <c r="B146" s="65"/>
      <c r="C146" s="42"/>
      <c r="E146" s="29"/>
      <c r="F146" s="65"/>
      <c r="G146" s="56"/>
      <c r="H146" s="36"/>
      <c r="I146" s="37"/>
      <c r="J146" s="37"/>
      <c r="K146" s="37"/>
      <c r="L146" s="29"/>
      <c r="M146" s="56"/>
      <c r="N146" s="56"/>
      <c r="O146" s="58"/>
      <c r="P146" s="29"/>
      <c r="Q146" s="56"/>
      <c r="R146" s="56"/>
      <c r="S146" s="37"/>
      <c r="T146" s="37"/>
      <c r="U146" s="37"/>
      <c r="V146" s="40"/>
      <c r="W146" s="29"/>
      <c r="X146" s="65"/>
      <c r="Y146" s="42"/>
      <c r="AA146" s="29"/>
      <c r="AB146" s="65"/>
      <c r="AC146" s="41"/>
      <c r="AD146" s="68"/>
      <c r="AE146" s="37"/>
      <c r="AF146" s="37"/>
      <c r="AH146" s="81"/>
      <c r="AI146" s="30"/>
      <c r="AJ146" s="42"/>
      <c r="AL146" s="81"/>
      <c r="AM146" s="30"/>
      <c r="AN146" s="42"/>
      <c r="AO146" s="73"/>
      <c r="AP146" s="73"/>
      <c r="AQ146" s="73"/>
    </row>
    <row r="147" spans="1:43" s="61" customFormat="1" x14ac:dyDescent="0.3">
      <c r="A147" s="29"/>
      <c r="B147" s="65"/>
      <c r="C147" s="42"/>
      <c r="E147" s="29"/>
      <c r="F147" s="65"/>
      <c r="G147" s="56"/>
      <c r="H147" s="36"/>
      <c r="I147" s="37"/>
      <c r="J147" s="37"/>
      <c r="K147" s="37"/>
      <c r="L147" s="29"/>
      <c r="M147" s="56"/>
      <c r="N147" s="56"/>
      <c r="O147" s="58"/>
      <c r="P147" s="29"/>
      <c r="Q147" s="56"/>
      <c r="R147" s="56"/>
      <c r="S147" s="37"/>
      <c r="T147" s="37"/>
      <c r="U147" s="37"/>
      <c r="V147" s="40"/>
      <c r="W147" s="29"/>
      <c r="X147" s="65"/>
      <c r="Y147" s="42"/>
      <c r="AA147" s="29"/>
      <c r="AB147" s="65"/>
      <c r="AC147" s="41"/>
      <c r="AD147" s="68"/>
      <c r="AE147" s="37"/>
      <c r="AF147" s="37"/>
      <c r="AH147" s="81"/>
      <c r="AI147" s="30"/>
      <c r="AJ147" s="42"/>
      <c r="AL147" s="81"/>
      <c r="AM147" s="30"/>
      <c r="AN147" s="42"/>
      <c r="AO147" s="73"/>
      <c r="AP147" s="73"/>
      <c r="AQ147" s="73"/>
    </row>
    <row r="148" spans="1:43" s="61" customFormat="1" x14ac:dyDescent="0.3">
      <c r="A148" s="29"/>
      <c r="B148" s="65"/>
      <c r="C148" s="42"/>
      <c r="E148" s="29"/>
      <c r="F148" s="65"/>
      <c r="G148" s="56"/>
      <c r="H148" s="36"/>
      <c r="I148" s="37"/>
      <c r="J148" s="37"/>
      <c r="K148" s="37"/>
      <c r="L148" s="29"/>
      <c r="M148" s="56"/>
      <c r="N148" s="56"/>
      <c r="O148" s="58"/>
      <c r="P148" s="29"/>
      <c r="Q148" s="56"/>
      <c r="R148" s="56"/>
      <c r="S148" s="37"/>
      <c r="T148" s="37"/>
      <c r="U148" s="37"/>
      <c r="V148" s="40"/>
      <c r="W148" s="29"/>
      <c r="X148" s="65"/>
      <c r="Y148" s="42"/>
      <c r="AA148" s="29"/>
      <c r="AB148" s="65"/>
      <c r="AC148" s="41"/>
      <c r="AD148" s="68"/>
      <c r="AE148" s="37"/>
      <c r="AF148" s="37"/>
      <c r="AH148" s="81"/>
      <c r="AI148" s="30"/>
      <c r="AJ148" s="42"/>
      <c r="AL148" s="81"/>
      <c r="AM148" s="30"/>
      <c r="AN148" s="42"/>
      <c r="AO148" s="73"/>
      <c r="AP148" s="73"/>
      <c r="AQ148" s="73"/>
    </row>
    <row r="149" spans="1:43" s="61" customFormat="1" x14ac:dyDescent="0.3">
      <c r="A149" s="29"/>
      <c r="B149" s="65"/>
      <c r="C149" s="42"/>
      <c r="E149" s="29"/>
      <c r="F149" s="65"/>
      <c r="G149" s="56"/>
      <c r="H149" s="36"/>
      <c r="I149" s="37"/>
      <c r="J149" s="37"/>
      <c r="K149" s="37"/>
      <c r="L149" s="29"/>
      <c r="M149" s="56"/>
      <c r="N149" s="56"/>
      <c r="O149" s="58"/>
      <c r="P149" s="29"/>
      <c r="Q149" s="56"/>
      <c r="R149" s="56"/>
      <c r="S149" s="37"/>
      <c r="T149" s="37"/>
      <c r="U149" s="37"/>
      <c r="V149" s="40"/>
      <c r="W149" s="44"/>
      <c r="X149" s="31"/>
      <c r="Y149" s="41"/>
      <c r="Z149" s="40"/>
      <c r="AA149" s="44"/>
      <c r="AB149" s="31"/>
      <c r="AC149" s="41"/>
      <c r="AD149" s="68"/>
      <c r="AE149" s="37"/>
      <c r="AF149" s="37"/>
      <c r="AH149" s="81"/>
      <c r="AI149" s="30"/>
      <c r="AJ149" s="42"/>
      <c r="AL149" s="81"/>
      <c r="AM149" s="30"/>
      <c r="AN149" s="42"/>
      <c r="AO149" s="73"/>
      <c r="AP149" s="73"/>
      <c r="AQ149" s="73"/>
    </row>
    <row r="150" spans="1:43" s="61" customFormat="1" x14ac:dyDescent="0.3">
      <c r="A150" s="29"/>
      <c r="B150" s="65"/>
      <c r="C150" s="42"/>
      <c r="E150" s="29"/>
      <c r="F150" s="65"/>
      <c r="G150" s="56"/>
      <c r="H150" s="36"/>
      <c r="I150" s="37"/>
      <c r="J150" s="37"/>
      <c r="K150" s="37"/>
      <c r="L150" s="29"/>
      <c r="M150" s="56"/>
      <c r="N150" s="56"/>
      <c r="O150" s="58"/>
      <c r="P150" s="29"/>
      <c r="Q150" s="56"/>
      <c r="R150" s="56"/>
      <c r="S150" s="37"/>
      <c r="T150" s="37"/>
      <c r="U150" s="37"/>
      <c r="V150" s="40"/>
      <c r="W150" s="44"/>
      <c r="X150" s="31"/>
      <c r="Y150" s="41"/>
      <c r="Z150" s="40"/>
      <c r="AA150" s="44"/>
      <c r="AB150" s="31"/>
      <c r="AC150" s="41"/>
      <c r="AD150" s="68"/>
      <c r="AE150" s="37"/>
      <c r="AF150" s="37"/>
      <c r="AH150" s="81"/>
      <c r="AI150" s="30"/>
      <c r="AJ150" s="42"/>
      <c r="AL150" s="81"/>
      <c r="AM150" s="30"/>
      <c r="AN150" s="42"/>
      <c r="AO150" s="73"/>
      <c r="AP150" s="73"/>
      <c r="AQ150" s="73"/>
    </row>
    <row r="151" spans="1:43" s="61" customFormat="1" x14ac:dyDescent="0.3">
      <c r="A151" s="29"/>
      <c r="B151" s="65"/>
      <c r="C151" s="42"/>
      <c r="E151" s="29"/>
      <c r="F151" s="65"/>
      <c r="G151" s="56"/>
      <c r="H151" s="36"/>
      <c r="I151" s="37"/>
      <c r="J151" s="37"/>
      <c r="K151" s="37"/>
      <c r="L151" s="29"/>
      <c r="M151" s="56"/>
      <c r="N151" s="56"/>
      <c r="O151" s="58"/>
      <c r="P151" s="29"/>
      <c r="Q151" s="56"/>
      <c r="R151" s="56"/>
      <c r="S151" s="37"/>
      <c r="T151" s="37"/>
      <c r="U151" s="37"/>
      <c r="V151" s="40"/>
      <c r="W151" s="44"/>
      <c r="X151" s="31"/>
      <c r="Y151" s="41"/>
      <c r="Z151" s="40"/>
      <c r="AA151" s="44"/>
      <c r="AB151" s="31"/>
      <c r="AC151" s="41"/>
      <c r="AD151" s="68"/>
      <c r="AE151" s="37"/>
      <c r="AF151" s="37"/>
      <c r="AH151" s="81"/>
      <c r="AI151" s="30"/>
      <c r="AJ151" s="42"/>
      <c r="AL151" s="81"/>
      <c r="AM151" s="30"/>
      <c r="AN151" s="42"/>
      <c r="AO151" s="73"/>
      <c r="AP151" s="73"/>
      <c r="AQ151" s="73"/>
    </row>
    <row r="152" spans="1:43" s="61" customFormat="1" x14ac:dyDescent="0.3">
      <c r="A152" s="29"/>
      <c r="B152" s="65"/>
      <c r="C152" s="42"/>
      <c r="E152" s="29"/>
      <c r="F152" s="65"/>
      <c r="G152" s="56"/>
      <c r="H152" s="36"/>
      <c r="I152" s="37"/>
      <c r="J152" s="37"/>
      <c r="K152" s="37"/>
      <c r="L152" s="29"/>
      <c r="M152" s="56"/>
      <c r="N152" s="56"/>
      <c r="O152" s="58"/>
      <c r="P152" s="29"/>
      <c r="Q152" s="56"/>
      <c r="R152" s="56"/>
      <c r="S152" s="37"/>
      <c r="T152" s="37"/>
      <c r="U152" s="37"/>
      <c r="V152" s="40"/>
      <c r="W152" s="44"/>
      <c r="X152" s="31"/>
      <c r="Y152" s="41"/>
      <c r="Z152" s="40"/>
      <c r="AA152" s="44"/>
      <c r="AB152" s="31"/>
      <c r="AC152" s="41"/>
      <c r="AD152" s="68"/>
      <c r="AE152" s="37"/>
      <c r="AF152" s="37"/>
      <c r="AH152" s="81"/>
      <c r="AI152" s="30"/>
      <c r="AJ152" s="42"/>
      <c r="AL152" s="81"/>
      <c r="AM152" s="30"/>
      <c r="AN152" s="42"/>
      <c r="AO152" s="73"/>
      <c r="AP152" s="73"/>
      <c r="AQ152" s="73"/>
    </row>
    <row r="153" spans="1:43" s="61" customFormat="1" x14ac:dyDescent="0.3">
      <c r="A153" s="29"/>
      <c r="B153" s="65"/>
      <c r="C153" s="42"/>
      <c r="E153" s="29"/>
      <c r="F153" s="65"/>
      <c r="G153" s="56"/>
      <c r="H153" s="36"/>
      <c r="I153" s="37"/>
      <c r="J153" s="37"/>
      <c r="K153" s="37"/>
      <c r="L153" s="29"/>
      <c r="M153" s="56"/>
      <c r="N153" s="56"/>
      <c r="O153" s="58"/>
      <c r="P153" s="29"/>
      <c r="Q153" s="56"/>
      <c r="R153" s="56"/>
      <c r="S153" s="37"/>
      <c r="T153" s="37"/>
      <c r="U153" s="37"/>
      <c r="V153" s="44"/>
      <c r="W153" s="44"/>
      <c r="X153" s="31"/>
      <c r="Y153" s="41"/>
      <c r="Z153" s="40"/>
      <c r="AA153" s="44"/>
      <c r="AB153" s="31"/>
      <c r="AC153" s="41"/>
      <c r="AD153" s="68"/>
      <c r="AE153" s="37"/>
      <c r="AF153" s="37"/>
      <c r="AH153" s="81"/>
      <c r="AI153" s="30"/>
      <c r="AJ153" s="42"/>
      <c r="AL153" s="81"/>
      <c r="AM153" s="30"/>
      <c r="AN153" s="42"/>
      <c r="AO153" s="73"/>
      <c r="AP153" s="73"/>
      <c r="AQ153" s="73"/>
    </row>
    <row r="154" spans="1:43" s="61" customFormat="1" x14ac:dyDescent="0.3">
      <c r="A154" s="29"/>
      <c r="B154" s="65"/>
      <c r="C154" s="42"/>
      <c r="E154" s="29"/>
      <c r="F154" s="65"/>
      <c r="G154" s="56"/>
      <c r="H154" s="36"/>
      <c r="I154" s="37"/>
      <c r="J154" s="37"/>
      <c r="K154" s="37"/>
      <c r="L154" s="29"/>
      <c r="M154" s="56"/>
      <c r="N154" s="56"/>
      <c r="O154" s="58"/>
      <c r="P154" s="29"/>
      <c r="Q154" s="56"/>
      <c r="R154" s="56"/>
      <c r="S154" s="37"/>
      <c r="T154" s="37"/>
      <c r="U154" s="37"/>
      <c r="V154" s="40"/>
      <c r="W154" s="44"/>
      <c r="X154" s="31"/>
      <c r="Y154" s="41"/>
      <c r="Z154" s="40"/>
      <c r="AA154" s="44"/>
      <c r="AB154" s="31"/>
      <c r="AC154" s="41"/>
      <c r="AD154" s="68"/>
      <c r="AE154" s="37"/>
      <c r="AF154" s="37"/>
      <c r="AH154" s="81"/>
      <c r="AI154" s="30"/>
      <c r="AJ154" s="42"/>
      <c r="AL154" s="81"/>
      <c r="AM154" s="30"/>
      <c r="AN154" s="42"/>
      <c r="AO154" s="73"/>
      <c r="AP154" s="73"/>
      <c r="AQ154" s="73"/>
    </row>
    <row r="155" spans="1:43" s="61" customFormat="1" x14ac:dyDescent="0.3">
      <c r="A155" s="29"/>
      <c r="B155" s="65"/>
      <c r="C155" s="42"/>
      <c r="E155" s="29"/>
      <c r="F155" s="65"/>
      <c r="G155" s="56"/>
      <c r="H155" s="36"/>
      <c r="I155" s="37"/>
      <c r="J155" s="37"/>
      <c r="K155" s="37"/>
      <c r="L155" s="29"/>
      <c r="M155" s="56"/>
      <c r="N155" s="56"/>
      <c r="O155" s="58"/>
      <c r="P155" s="29"/>
      <c r="Q155" s="56"/>
      <c r="R155" s="56"/>
      <c r="S155" s="37"/>
      <c r="T155" s="37"/>
      <c r="U155" s="37"/>
      <c r="V155" s="40"/>
      <c r="W155" s="44"/>
      <c r="X155" s="31"/>
      <c r="Y155" s="41"/>
      <c r="Z155" s="40"/>
      <c r="AA155" s="44"/>
      <c r="AB155" s="31"/>
      <c r="AC155" s="41"/>
      <c r="AD155" s="68"/>
      <c r="AE155" s="37"/>
      <c r="AF155" s="37"/>
      <c r="AH155" s="81"/>
      <c r="AI155" s="30"/>
      <c r="AJ155" s="42"/>
      <c r="AL155" s="81"/>
      <c r="AM155" s="30"/>
      <c r="AN155" s="42"/>
      <c r="AO155" s="73"/>
      <c r="AP155" s="73"/>
      <c r="AQ155" s="73"/>
    </row>
    <row r="156" spans="1:43" s="61" customFormat="1" x14ac:dyDescent="0.3">
      <c r="A156" s="29"/>
      <c r="B156" s="65"/>
      <c r="C156" s="42"/>
      <c r="E156" s="29"/>
      <c r="F156" s="65"/>
      <c r="G156" s="56"/>
      <c r="H156" s="36"/>
      <c r="I156" s="37"/>
      <c r="J156" s="37"/>
      <c r="K156" s="37"/>
      <c r="L156" s="29"/>
      <c r="M156" s="56"/>
      <c r="N156" s="56"/>
      <c r="O156" s="58"/>
      <c r="P156" s="29"/>
      <c r="Q156" s="56"/>
      <c r="R156" s="56"/>
      <c r="S156" s="37"/>
      <c r="T156" s="37"/>
      <c r="U156" s="37"/>
      <c r="V156" s="40"/>
      <c r="W156" s="44"/>
      <c r="X156" s="31"/>
      <c r="Y156" s="41"/>
      <c r="Z156" s="40"/>
      <c r="AA156" s="44"/>
      <c r="AB156" s="31"/>
      <c r="AC156" s="41"/>
      <c r="AD156" s="68"/>
      <c r="AE156" s="37"/>
      <c r="AF156" s="37"/>
      <c r="AH156" s="81"/>
      <c r="AI156" s="30"/>
      <c r="AJ156" s="42"/>
      <c r="AL156" s="81"/>
      <c r="AM156" s="30"/>
      <c r="AN156" s="42"/>
      <c r="AO156" s="73"/>
      <c r="AP156" s="73"/>
      <c r="AQ156" s="73"/>
    </row>
    <row r="157" spans="1:43" s="61" customFormat="1" x14ac:dyDescent="0.3">
      <c r="A157" s="29"/>
      <c r="B157" s="65"/>
      <c r="C157" s="42"/>
      <c r="E157" s="29"/>
      <c r="F157" s="65"/>
      <c r="G157" s="56"/>
      <c r="H157" s="36"/>
      <c r="I157" s="37"/>
      <c r="J157" s="37"/>
      <c r="K157" s="37"/>
      <c r="L157" s="29"/>
      <c r="M157" s="56"/>
      <c r="N157" s="56"/>
      <c r="O157" s="58"/>
      <c r="P157" s="29"/>
      <c r="Q157" s="56"/>
      <c r="R157" s="56"/>
      <c r="S157" s="37"/>
      <c r="T157" s="37"/>
      <c r="U157" s="37"/>
      <c r="V157" s="40"/>
      <c r="W157" s="44"/>
      <c r="X157" s="31"/>
      <c r="Y157" s="41"/>
      <c r="Z157" s="40"/>
      <c r="AA157" s="44"/>
      <c r="AB157" s="31"/>
      <c r="AC157" s="41"/>
      <c r="AD157" s="68"/>
      <c r="AE157" s="37"/>
      <c r="AF157" s="37"/>
      <c r="AH157" s="81"/>
      <c r="AI157" s="30"/>
      <c r="AJ157" s="42"/>
      <c r="AL157" s="81"/>
      <c r="AM157" s="30"/>
      <c r="AN157" s="42"/>
      <c r="AO157" s="73"/>
      <c r="AP157" s="73"/>
      <c r="AQ157" s="73"/>
    </row>
    <row r="158" spans="1:43" s="61" customFormat="1" x14ac:dyDescent="0.3">
      <c r="A158" s="29"/>
      <c r="B158" s="65"/>
      <c r="C158" s="42"/>
      <c r="E158" s="29"/>
      <c r="F158" s="65"/>
      <c r="G158" s="56"/>
      <c r="H158" s="36"/>
      <c r="I158" s="37"/>
      <c r="J158" s="37"/>
      <c r="K158" s="37"/>
      <c r="L158" s="29"/>
      <c r="M158" s="56"/>
      <c r="N158" s="56"/>
      <c r="O158" s="58"/>
      <c r="P158" s="29"/>
      <c r="Q158" s="56"/>
      <c r="R158" s="56"/>
      <c r="S158" s="37"/>
      <c r="T158" s="37"/>
      <c r="U158" s="37"/>
      <c r="V158" s="40"/>
      <c r="W158" s="44"/>
      <c r="X158" s="31"/>
      <c r="Y158" s="41"/>
      <c r="Z158" s="40"/>
      <c r="AA158" s="44"/>
      <c r="AB158" s="31"/>
      <c r="AC158" s="41"/>
      <c r="AD158" s="68"/>
      <c r="AE158" s="37"/>
      <c r="AF158" s="37"/>
      <c r="AH158" s="81"/>
      <c r="AI158" s="30"/>
      <c r="AJ158" s="42"/>
      <c r="AL158" s="81"/>
      <c r="AM158" s="30"/>
      <c r="AN158" s="42"/>
      <c r="AO158" s="73"/>
      <c r="AP158" s="73"/>
      <c r="AQ158" s="73"/>
    </row>
    <row r="159" spans="1:43" s="61" customFormat="1" x14ac:dyDescent="0.3">
      <c r="A159" s="29"/>
      <c r="B159" s="65"/>
      <c r="C159" s="42"/>
      <c r="E159" s="29"/>
      <c r="F159" s="65"/>
      <c r="G159" s="56"/>
      <c r="H159" s="36"/>
      <c r="I159" s="37"/>
      <c r="J159" s="37"/>
      <c r="K159" s="37"/>
      <c r="L159" s="29"/>
      <c r="M159" s="56"/>
      <c r="N159" s="56"/>
      <c r="O159" s="58"/>
      <c r="P159" s="29"/>
      <c r="Q159" s="56"/>
      <c r="R159" s="56"/>
      <c r="S159" s="37"/>
      <c r="T159" s="37"/>
      <c r="U159" s="37"/>
      <c r="V159" s="40"/>
      <c r="W159" s="44"/>
      <c r="X159" s="31"/>
      <c r="Y159" s="41"/>
      <c r="Z159" s="40"/>
      <c r="AA159" s="44"/>
      <c r="AB159" s="31"/>
      <c r="AC159" s="41"/>
      <c r="AD159" s="68"/>
      <c r="AE159" s="37"/>
      <c r="AF159" s="37"/>
      <c r="AH159" s="81"/>
      <c r="AI159" s="30"/>
      <c r="AJ159" s="42"/>
      <c r="AL159" s="81"/>
      <c r="AM159" s="30"/>
      <c r="AN159" s="42"/>
      <c r="AO159" s="73"/>
      <c r="AP159" s="73"/>
      <c r="AQ159" s="73"/>
    </row>
    <row r="160" spans="1:43" s="61" customFormat="1" x14ac:dyDescent="0.3">
      <c r="A160" s="29"/>
      <c r="B160" s="65"/>
      <c r="C160" s="42"/>
      <c r="E160" s="29"/>
      <c r="F160" s="65"/>
      <c r="G160" s="56"/>
      <c r="H160" s="36"/>
      <c r="I160" s="37"/>
      <c r="J160" s="37"/>
      <c r="K160" s="37"/>
      <c r="L160" s="29"/>
      <c r="M160" s="56"/>
      <c r="N160" s="56"/>
      <c r="O160" s="58"/>
      <c r="P160" s="29"/>
      <c r="Q160" s="56"/>
      <c r="R160" s="56"/>
      <c r="S160" s="37"/>
      <c r="T160" s="37"/>
      <c r="U160" s="37"/>
      <c r="V160" s="40"/>
      <c r="W160" s="44"/>
      <c r="X160" s="31"/>
      <c r="Y160" s="41"/>
      <c r="Z160" s="40"/>
      <c r="AA160" s="44"/>
      <c r="AB160" s="31"/>
      <c r="AC160" s="41"/>
      <c r="AD160" s="68"/>
      <c r="AE160" s="37"/>
      <c r="AF160" s="37"/>
      <c r="AH160" s="81"/>
      <c r="AI160" s="30"/>
      <c r="AJ160" s="42"/>
      <c r="AL160" s="81"/>
      <c r="AM160" s="30"/>
      <c r="AN160" s="42"/>
      <c r="AO160" s="73"/>
      <c r="AP160" s="73"/>
      <c r="AQ160" s="73"/>
    </row>
    <row r="161" spans="1:43" s="61" customFormat="1" x14ac:dyDescent="0.3">
      <c r="A161" s="29"/>
      <c r="B161" s="65"/>
      <c r="C161" s="42"/>
      <c r="E161" s="29"/>
      <c r="F161" s="65"/>
      <c r="G161" s="56"/>
      <c r="H161" s="36"/>
      <c r="I161" s="37"/>
      <c r="J161" s="37"/>
      <c r="K161" s="37"/>
      <c r="L161" s="29"/>
      <c r="M161" s="56"/>
      <c r="N161" s="56"/>
      <c r="O161" s="58"/>
      <c r="P161" s="29"/>
      <c r="Q161" s="56"/>
      <c r="R161" s="56"/>
      <c r="S161" s="37"/>
      <c r="T161" s="37"/>
      <c r="U161" s="37"/>
      <c r="V161" s="40"/>
      <c r="W161" s="44"/>
      <c r="X161" s="31"/>
      <c r="Y161" s="41"/>
      <c r="Z161" s="40"/>
      <c r="AA161" s="44"/>
      <c r="AB161" s="31"/>
      <c r="AC161" s="41"/>
      <c r="AD161" s="68"/>
      <c r="AE161" s="37"/>
      <c r="AF161" s="37"/>
      <c r="AH161" s="81"/>
      <c r="AI161" s="30"/>
      <c r="AJ161" s="42"/>
      <c r="AL161" s="81"/>
      <c r="AM161" s="30"/>
      <c r="AN161" s="42"/>
      <c r="AO161" s="73"/>
      <c r="AP161" s="73"/>
      <c r="AQ161" s="73"/>
    </row>
    <row r="162" spans="1:43" s="61" customFormat="1" x14ac:dyDescent="0.3">
      <c r="A162" s="29"/>
      <c r="B162" s="65"/>
      <c r="C162" s="42"/>
      <c r="E162" s="29"/>
      <c r="F162" s="65"/>
      <c r="G162" s="56"/>
      <c r="H162" s="36"/>
      <c r="I162" s="37"/>
      <c r="J162" s="37"/>
      <c r="K162" s="37"/>
      <c r="L162" s="29"/>
      <c r="M162" s="56"/>
      <c r="N162" s="56"/>
      <c r="O162" s="58"/>
      <c r="P162" s="29"/>
      <c r="Q162" s="56"/>
      <c r="R162" s="56"/>
      <c r="S162" s="37"/>
      <c r="T162" s="37"/>
      <c r="U162" s="37"/>
      <c r="V162" s="40"/>
      <c r="W162" s="44"/>
      <c r="X162" s="31"/>
      <c r="Y162" s="41"/>
      <c r="Z162" s="40"/>
      <c r="AA162" s="44"/>
      <c r="AB162" s="31"/>
      <c r="AC162" s="41"/>
      <c r="AD162" s="68"/>
      <c r="AE162" s="37"/>
      <c r="AF162" s="37"/>
      <c r="AH162" s="81"/>
      <c r="AI162" s="30"/>
      <c r="AJ162" s="42"/>
      <c r="AL162" s="81"/>
      <c r="AM162" s="30"/>
      <c r="AN162" s="42"/>
      <c r="AO162" s="73"/>
      <c r="AP162" s="73"/>
      <c r="AQ162" s="73"/>
    </row>
    <row r="163" spans="1:43" s="61" customFormat="1" x14ac:dyDescent="0.3">
      <c r="A163" s="29"/>
      <c r="B163" s="56"/>
      <c r="C163" s="56"/>
      <c r="D163" s="56"/>
      <c r="E163" s="96"/>
      <c r="F163" s="56"/>
      <c r="G163" s="56"/>
      <c r="H163" s="36"/>
      <c r="I163" s="37"/>
      <c r="J163" s="37"/>
      <c r="K163" s="37"/>
      <c r="L163" s="29"/>
      <c r="M163" s="56"/>
      <c r="N163" s="56"/>
      <c r="O163" s="58"/>
      <c r="P163" s="29"/>
      <c r="Q163" s="56"/>
      <c r="R163" s="56"/>
      <c r="S163" s="37"/>
      <c r="T163" s="37"/>
      <c r="U163" s="37"/>
      <c r="V163" s="40"/>
      <c r="W163" s="44"/>
      <c r="X163" s="31"/>
      <c r="Y163" s="41"/>
      <c r="Z163" s="40"/>
      <c r="AA163" s="44"/>
      <c r="AB163" s="31"/>
      <c r="AC163" s="41"/>
      <c r="AD163" s="68"/>
      <c r="AE163" s="37"/>
      <c r="AF163" s="37"/>
      <c r="AH163" s="81"/>
      <c r="AI163" s="30"/>
      <c r="AJ163" s="42"/>
      <c r="AL163" s="81"/>
      <c r="AM163" s="30"/>
      <c r="AN163" s="42"/>
      <c r="AO163" s="73"/>
      <c r="AP163" s="73"/>
      <c r="AQ163" s="73"/>
    </row>
    <row r="164" spans="1:43" s="61" customFormat="1" x14ac:dyDescent="0.3">
      <c r="A164" s="29"/>
      <c r="B164" s="56"/>
      <c r="C164" s="56"/>
      <c r="D164" s="56"/>
      <c r="E164" s="96"/>
      <c r="F164" s="56"/>
      <c r="G164" s="56"/>
      <c r="H164" s="36"/>
      <c r="I164" s="37"/>
      <c r="J164" s="37"/>
      <c r="K164" s="37"/>
      <c r="L164" s="29"/>
      <c r="M164" s="56"/>
      <c r="N164" s="56"/>
      <c r="O164" s="58"/>
      <c r="P164" s="29"/>
      <c r="Q164" s="56"/>
      <c r="R164" s="56"/>
      <c r="S164" s="37"/>
      <c r="T164" s="37"/>
      <c r="U164" s="37"/>
      <c r="V164" s="40"/>
      <c r="W164" s="44"/>
      <c r="X164" s="31"/>
      <c r="Y164" s="41"/>
      <c r="Z164" s="40"/>
      <c r="AA164" s="44"/>
      <c r="AB164" s="41"/>
      <c r="AC164" s="41"/>
      <c r="AD164" s="68"/>
      <c r="AE164" s="37"/>
      <c r="AF164" s="37"/>
      <c r="AH164" s="81"/>
      <c r="AI164" s="30"/>
      <c r="AJ164" s="42"/>
      <c r="AL164" s="81"/>
      <c r="AM164" s="42"/>
      <c r="AN164" s="42"/>
      <c r="AO164" s="73"/>
      <c r="AP164" s="73"/>
      <c r="AQ164" s="73"/>
    </row>
    <row r="165" spans="1:43" s="61" customFormat="1" x14ac:dyDescent="0.3">
      <c r="A165" s="29"/>
      <c r="B165" s="56"/>
      <c r="C165" s="56"/>
      <c r="D165" s="56"/>
      <c r="E165" s="96"/>
      <c r="F165" s="56"/>
      <c r="G165" s="56"/>
      <c r="H165" s="36"/>
      <c r="I165" s="37"/>
      <c r="J165" s="37"/>
      <c r="K165" s="37"/>
      <c r="L165" s="29"/>
      <c r="M165" s="56"/>
      <c r="N165" s="56"/>
      <c r="O165" s="58"/>
      <c r="P165" s="29"/>
      <c r="Q165" s="56"/>
      <c r="R165" s="56"/>
      <c r="S165" s="37"/>
      <c r="T165" s="37"/>
      <c r="U165" s="37"/>
      <c r="V165" s="40"/>
      <c r="W165" s="44"/>
      <c r="X165" s="31"/>
      <c r="Y165" s="41"/>
      <c r="Z165" s="40"/>
      <c r="AA165" s="44"/>
      <c r="AB165" s="41"/>
      <c r="AC165" s="41"/>
      <c r="AD165" s="68"/>
      <c r="AE165" s="37"/>
      <c r="AF165" s="37"/>
      <c r="AH165" s="81"/>
      <c r="AI165" s="30"/>
      <c r="AJ165" s="42"/>
      <c r="AL165" s="81"/>
      <c r="AM165" s="42"/>
      <c r="AN165" s="42"/>
      <c r="AO165" s="73"/>
      <c r="AP165" s="73"/>
      <c r="AQ165" s="73"/>
    </row>
    <row r="166" spans="1:43" x14ac:dyDescent="0.3">
      <c r="A166" s="29"/>
      <c r="B166" s="56"/>
      <c r="C166" s="56"/>
      <c r="D166" s="56"/>
      <c r="E166" s="96"/>
      <c r="F166" s="56"/>
      <c r="G166" s="56"/>
      <c r="L166" s="29"/>
      <c r="M166" s="56"/>
      <c r="N166" s="56"/>
      <c r="O166" s="58"/>
      <c r="P166" s="29"/>
      <c r="Q166" s="56"/>
      <c r="R166" s="56"/>
    </row>
    <row r="167" spans="1:43" x14ac:dyDescent="0.3">
      <c r="A167" s="29"/>
      <c r="B167" s="56"/>
      <c r="C167" s="56"/>
      <c r="D167" s="56"/>
      <c r="E167" s="96"/>
      <c r="F167" s="56"/>
      <c r="G167" s="56"/>
      <c r="L167" s="29"/>
      <c r="M167" s="56"/>
      <c r="N167" s="56"/>
      <c r="O167" s="58"/>
      <c r="P167" s="29"/>
      <c r="Q167" s="56"/>
      <c r="R167" s="56"/>
    </row>
    <row r="168" spans="1:43" x14ac:dyDescent="0.3">
      <c r="A168" s="29"/>
      <c r="B168" s="56"/>
      <c r="C168" s="56"/>
      <c r="D168" s="56"/>
      <c r="E168" s="96"/>
      <c r="F168" s="56"/>
      <c r="G168" s="56"/>
      <c r="L168" s="29"/>
      <c r="M168" s="56"/>
      <c r="N168" s="56"/>
      <c r="O168" s="58"/>
      <c r="P168" s="29"/>
      <c r="Q168" s="56"/>
      <c r="R168" s="56"/>
    </row>
    <row r="169" spans="1:43" s="61" customFormat="1" x14ac:dyDescent="0.3">
      <c r="A169" s="29"/>
      <c r="B169" s="56"/>
      <c r="C169" s="56"/>
      <c r="D169" s="56"/>
      <c r="E169" s="96"/>
      <c r="F169" s="56"/>
      <c r="G169" s="56"/>
      <c r="H169" s="36"/>
      <c r="I169" s="37"/>
      <c r="J169" s="37"/>
      <c r="K169" s="37"/>
      <c r="L169" s="29"/>
      <c r="M169" s="56"/>
      <c r="N169" s="56"/>
      <c r="O169" s="58"/>
      <c r="P169" s="29"/>
      <c r="Q169" s="56"/>
      <c r="R169" s="56"/>
      <c r="S169" s="37"/>
      <c r="T169" s="37"/>
      <c r="U169" s="37"/>
      <c r="V169" s="40"/>
      <c r="W169" s="44"/>
      <c r="X169" s="31"/>
      <c r="Y169" s="41"/>
      <c r="Z169" s="40"/>
      <c r="AA169" s="44"/>
      <c r="AB169" s="41"/>
      <c r="AC169" s="41"/>
      <c r="AD169" s="68"/>
      <c r="AE169" s="37"/>
      <c r="AF169" s="37"/>
      <c r="AH169" s="81"/>
      <c r="AI169" s="30"/>
      <c r="AJ169" s="42"/>
      <c r="AL169" s="81"/>
      <c r="AM169" s="42"/>
      <c r="AN169" s="42"/>
      <c r="AO169" s="73"/>
      <c r="AP169" s="73"/>
      <c r="AQ169" s="73"/>
    </row>
    <row r="170" spans="1:43" s="61" customFormat="1" x14ac:dyDescent="0.3">
      <c r="A170" s="29"/>
      <c r="B170" s="56"/>
      <c r="C170" s="56"/>
      <c r="D170" s="56"/>
      <c r="E170" s="96"/>
      <c r="F170" s="56"/>
      <c r="G170" s="56"/>
      <c r="H170" s="36"/>
      <c r="I170" s="37"/>
      <c r="J170" s="37"/>
      <c r="K170" s="37"/>
      <c r="L170" s="29"/>
      <c r="M170" s="56"/>
      <c r="N170" s="56"/>
      <c r="O170" s="58"/>
      <c r="P170" s="29"/>
      <c r="Q170" s="56"/>
      <c r="R170" s="56"/>
      <c r="S170" s="37"/>
      <c r="T170" s="37"/>
      <c r="U170" s="37"/>
      <c r="V170" s="40"/>
      <c r="W170" s="44"/>
      <c r="X170" s="31"/>
      <c r="Y170" s="41"/>
      <c r="Z170" s="40"/>
      <c r="AA170" s="44"/>
      <c r="AB170" s="41"/>
      <c r="AC170" s="41"/>
      <c r="AD170" s="68"/>
      <c r="AE170" s="37"/>
      <c r="AF170" s="37"/>
      <c r="AH170" s="81"/>
      <c r="AI170" s="30"/>
      <c r="AJ170" s="42"/>
      <c r="AL170" s="81"/>
      <c r="AM170" s="42"/>
      <c r="AN170" s="42"/>
      <c r="AO170" s="73"/>
      <c r="AP170" s="73"/>
      <c r="AQ170" s="73"/>
    </row>
    <row r="171" spans="1:43" s="61" customFormat="1" x14ac:dyDescent="0.3">
      <c r="A171" s="29"/>
      <c r="B171" s="56"/>
      <c r="C171" s="56"/>
      <c r="D171" s="56"/>
      <c r="E171" s="96"/>
      <c r="F171" s="56"/>
      <c r="G171" s="56"/>
      <c r="H171" s="36"/>
      <c r="I171" s="37"/>
      <c r="J171" s="37"/>
      <c r="K171" s="37"/>
      <c r="L171" s="29"/>
      <c r="M171" s="56"/>
      <c r="N171" s="56"/>
      <c r="O171" s="58"/>
      <c r="P171" s="29"/>
      <c r="Q171" s="56"/>
      <c r="R171" s="56"/>
      <c r="S171" s="37"/>
      <c r="T171" s="37"/>
      <c r="U171" s="37"/>
      <c r="V171" s="40"/>
      <c r="W171" s="44"/>
      <c r="X171" s="31"/>
      <c r="Y171" s="41"/>
      <c r="Z171" s="40"/>
      <c r="AA171" s="44"/>
      <c r="AB171" s="41"/>
      <c r="AC171" s="41"/>
      <c r="AD171" s="68"/>
      <c r="AE171" s="37"/>
      <c r="AF171" s="37"/>
      <c r="AH171" s="81"/>
      <c r="AI171" s="30"/>
      <c r="AJ171" s="42"/>
      <c r="AL171" s="81"/>
      <c r="AM171" s="42"/>
      <c r="AN171" s="42"/>
      <c r="AO171" s="73"/>
      <c r="AP171" s="73"/>
      <c r="AQ171" s="73"/>
    </row>
    <row r="172" spans="1:43" s="61" customFormat="1" x14ac:dyDescent="0.3">
      <c r="A172" s="29"/>
      <c r="B172" s="56"/>
      <c r="C172" s="56"/>
      <c r="D172" s="56"/>
      <c r="E172" s="96"/>
      <c r="F172" s="56"/>
      <c r="G172" s="56"/>
      <c r="H172" s="36"/>
      <c r="I172" s="37"/>
      <c r="J172" s="37"/>
      <c r="K172" s="37"/>
      <c r="L172" s="29"/>
      <c r="M172" s="56"/>
      <c r="N172" s="56"/>
      <c r="O172" s="58"/>
      <c r="P172" s="29"/>
      <c r="Q172" s="56"/>
      <c r="R172" s="56"/>
      <c r="S172" s="37"/>
      <c r="T172" s="37"/>
      <c r="U172" s="37"/>
      <c r="V172" s="40"/>
      <c r="W172" s="44"/>
      <c r="X172" s="31"/>
      <c r="Y172" s="41"/>
      <c r="Z172" s="40"/>
      <c r="AA172" s="44"/>
      <c r="AB172" s="41"/>
      <c r="AC172" s="41"/>
      <c r="AD172" s="68"/>
      <c r="AE172" s="37"/>
      <c r="AF172" s="37"/>
      <c r="AH172" s="81"/>
      <c r="AI172" s="30"/>
      <c r="AJ172" s="42"/>
      <c r="AL172" s="81"/>
      <c r="AM172" s="42"/>
      <c r="AN172" s="42"/>
      <c r="AO172" s="73"/>
      <c r="AP172" s="73"/>
      <c r="AQ172" s="73"/>
    </row>
    <row r="173" spans="1:43" s="61" customFormat="1" x14ac:dyDescent="0.3">
      <c r="A173" s="29"/>
      <c r="B173" s="56"/>
      <c r="C173" s="56"/>
      <c r="D173" s="56"/>
      <c r="E173" s="96"/>
      <c r="F173" s="56"/>
      <c r="G173" s="56"/>
      <c r="H173" s="36"/>
      <c r="I173" s="37"/>
      <c r="J173" s="37"/>
      <c r="K173" s="37"/>
      <c r="L173" s="29"/>
      <c r="M173" s="56"/>
      <c r="N173" s="56"/>
      <c r="O173" s="58"/>
      <c r="P173" s="29"/>
      <c r="Q173" s="56"/>
      <c r="R173" s="56"/>
      <c r="S173" s="37"/>
      <c r="T173" s="37"/>
      <c r="U173" s="37"/>
      <c r="V173" s="40"/>
      <c r="W173" s="44"/>
      <c r="X173" s="31"/>
      <c r="Y173" s="41"/>
      <c r="Z173" s="40"/>
      <c r="AA173" s="44"/>
      <c r="AB173" s="41"/>
      <c r="AC173" s="41"/>
      <c r="AD173" s="68"/>
      <c r="AE173" s="37"/>
      <c r="AF173" s="37"/>
      <c r="AH173" s="81"/>
      <c r="AI173" s="30"/>
      <c r="AJ173" s="42"/>
      <c r="AL173" s="81"/>
      <c r="AM173" s="42"/>
      <c r="AN173" s="42"/>
      <c r="AO173" s="73"/>
      <c r="AP173" s="73"/>
      <c r="AQ173" s="73"/>
    </row>
    <row r="174" spans="1:43" s="61" customFormat="1" x14ac:dyDescent="0.3">
      <c r="A174" s="29"/>
      <c r="B174" s="56"/>
      <c r="C174" s="56"/>
      <c r="D174" s="56"/>
      <c r="E174" s="96"/>
      <c r="F174" s="56"/>
      <c r="G174" s="56"/>
      <c r="H174" s="36"/>
      <c r="I174" s="37"/>
      <c r="J174" s="37"/>
      <c r="K174" s="37"/>
      <c r="L174" s="29"/>
      <c r="M174" s="56"/>
      <c r="N174" s="56"/>
      <c r="O174" s="58"/>
      <c r="P174" s="29"/>
      <c r="Q174" s="56"/>
      <c r="R174" s="56"/>
      <c r="S174" s="37"/>
      <c r="T174" s="37"/>
      <c r="U174" s="37"/>
      <c r="V174" s="40"/>
      <c r="W174" s="44"/>
      <c r="X174" s="31"/>
      <c r="Y174" s="41"/>
      <c r="Z174" s="40"/>
      <c r="AA174" s="44"/>
      <c r="AB174" s="41"/>
      <c r="AC174" s="41"/>
      <c r="AD174" s="68"/>
      <c r="AE174" s="37"/>
      <c r="AF174" s="37"/>
      <c r="AH174" s="81"/>
      <c r="AI174" s="30"/>
      <c r="AJ174" s="42"/>
      <c r="AL174" s="81"/>
      <c r="AM174" s="42"/>
      <c r="AN174" s="42"/>
      <c r="AO174" s="73"/>
      <c r="AP174" s="73"/>
      <c r="AQ174" s="73"/>
    </row>
    <row r="175" spans="1:43" s="61" customFormat="1" x14ac:dyDescent="0.3">
      <c r="A175" s="29"/>
      <c r="B175" s="56"/>
      <c r="C175" s="56"/>
      <c r="D175" s="56"/>
      <c r="E175" s="96"/>
      <c r="F175" s="56"/>
      <c r="G175" s="56"/>
      <c r="H175" s="36"/>
      <c r="I175" s="37"/>
      <c r="J175" s="37"/>
      <c r="K175" s="37"/>
      <c r="L175" s="29"/>
      <c r="M175" s="56"/>
      <c r="N175" s="56"/>
      <c r="O175" s="58"/>
      <c r="P175" s="29"/>
      <c r="Q175" s="56"/>
      <c r="R175" s="56"/>
      <c r="S175" s="37"/>
      <c r="T175" s="37"/>
      <c r="U175" s="37"/>
      <c r="V175" s="40"/>
      <c r="W175" s="44"/>
      <c r="X175" s="31"/>
      <c r="Y175" s="41"/>
      <c r="Z175" s="40"/>
      <c r="AA175" s="44"/>
      <c r="AB175" s="41"/>
      <c r="AC175" s="41"/>
      <c r="AD175" s="68"/>
      <c r="AE175" s="37"/>
      <c r="AF175" s="37"/>
      <c r="AH175" s="81"/>
      <c r="AI175" s="30"/>
      <c r="AJ175" s="42"/>
      <c r="AL175" s="81"/>
      <c r="AM175" s="42"/>
      <c r="AN175" s="42"/>
      <c r="AO175" s="73"/>
      <c r="AP175" s="73"/>
      <c r="AQ175" s="73"/>
    </row>
    <row r="176" spans="1:43" s="61" customFormat="1" x14ac:dyDescent="0.3">
      <c r="A176" s="29"/>
      <c r="B176" s="56"/>
      <c r="C176" s="56"/>
      <c r="D176" s="56"/>
      <c r="E176" s="96"/>
      <c r="F176" s="56"/>
      <c r="G176" s="56"/>
      <c r="H176" s="36"/>
      <c r="I176" s="37"/>
      <c r="J176" s="37"/>
      <c r="K176" s="37"/>
      <c r="L176" s="29"/>
      <c r="M176" s="56"/>
      <c r="N176" s="56"/>
      <c r="O176" s="58"/>
      <c r="P176" s="29"/>
      <c r="Q176" s="56"/>
      <c r="R176" s="56"/>
      <c r="S176" s="37"/>
      <c r="T176" s="37"/>
      <c r="U176" s="37"/>
      <c r="V176" s="40"/>
      <c r="W176" s="44"/>
      <c r="X176" s="31"/>
      <c r="Y176" s="41"/>
      <c r="Z176" s="40"/>
      <c r="AA176" s="44"/>
      <c r="AB176" s="41"/>
      <c r="AC176" s="41"/>
      <c r="AD176" s="68"/>
      <c r="AE176" s="37"/>
      <c r="AF176" s="37"/>
      <c r="AH176" s="81"/>
      <c r="AI176" s="30"/>
      <c r="AJ176" s="42"/>
      <c r="AL176" s="81"/>
      <c r="AM176" s="42"/>
      <c r="AN176" s="42"/>
      <c r="AO176" s="73"/>
      <c r="AP176" s="73"/>
      <c r="AQ176" s="73"/>
    </row>
    <row r="177" spans="1:43" s="61" customFormat="1" x14ac:dyDescent="0.3">
      <c r="A177" s="29"/>
      <c r="B177" s="56"/>
      <c r="C177" s="56"/>
      <c r="D177" s="56"/>
      <c r="E177" s="96"/>
      <c r="F177" s="56"/>
      <c r="G177" s="56"/>
      <c r="H177" s="36"/>
      <c r="I177" s="37"/>
      <c r="J177" s="37"/>
      <c r="K177" s="37"/>
      <c r="L177" s="29"/>
      <c r="M177" s="56"/>
      <c r="N177" s="56"/>
      <c r="O177" s="58"/>
      <c r="P177" s="29"/>
      <c r="Q177" s="56"/>
      <c r="R177" s="56"/>
      <c r="S177" s="37"/>
      <c r="T177" s="37"/>
      <c r="U177" s="37"/>
      <c r="V177" s="40"/>
      <c r="W177" s="44"/>
      <c r="X177" s="31"/>
      <c r="Y177" s="41"/>
      <c r="Z177" s="40"/>
      <c r="AA177" s="44"/>
      <c r="AB177" s="41"/>
      <c r="AC177" s="41"/>
      <c r="AD177" s="68"/>
      <c r="AE177" s="37"/>
      <c r="AF177" s="37"/>
      <c r="AH177" s="81"/>
      <c r="AI177" s="30"/>
      <c r="AJ177" s="42"/>
      <c r="AL177" s="81"/>
      <c r="AM177" s="42"/>
      <c r="AN177" s="42"/>
      <c r="AO177" s="73"/>
      <c r="AP177" s="73"/>
      <c r="AQ177" s="73"/>
    </row>
    <row r="178" spans="1:43" s="61" customFormat="1" x14ac:dyDescent="0.3">
      <c r="A178" s="29"/>
      <c r="B178" s="56"/>
      <c r="C178" s="56"/>
      <c r="D178" s="56"/>
      <c r="E178" s="96"/>
      <c r="F178" s="56"/>
      <c r="G178" s="56"/>
      <c r="H178" s="36"/>
      <c r="I178" s="37"/>
      <c r="J178" s="37"/>
      <c r="K178" s="37"/>
      <c r="L178" s="29"/>
      <c r="M178" s="56"/>
      <c r="N178" s="56"/>
      <c r="O178" s="58"/>
      <c r="P178" s="29"/>
      <c r="Q178" s="56"/>
      <c r="R178" s="56"/>
      <c r="S178" s="37"/>
      <c r="T178" s="37"/>
      <c r="U178" s="37"/>
      <c r="V178" s="40"/>
      <c r="W178" s="44"/>
      <c r="X178" s="31"/>
      <c r="Y178" s="41"/>
      <c r="Z178" s="40"/>
      <c r="AA178" s="44"/>
      <c r="AB178" s="41"/>
      <c r="AC178" s="41"/>
      <c r="AD178" s="68"/>
      <c r="AE178" s="37"/>
      <c r="AF178" s="37"/>
      <c r="AH178" s="81"/>
      <c r="AI178" s="30"/>
      <c r="AJ178" s="42"/>
      <c r="AL178" s="81"/>
      <c r="AM178" s="42"/>
      <c r="AN178" s="42"/>
      <c r="AO178" s="73"/>
      <c r="AP178" s="73"/>
      <c r="AQ178" s="73"/>
    </row>
    <row r="179" spans="1:43" s="61" customFormat="1" x14ac:dyDescent="0.3">
      <c r="A179" s="29"/>
      <c r="B179" s="56"/>
      <c r="C179" s="56"/>
      <c r="D179" s="56"/>
      <c r="E179" s="96"/>
      <c r="F179" s="56"/>
      <c r="G179" s="56"/>
      <c r="H179" s="36"/>
      <c r="I179" s="37"/>
      <c r="J179" s="37"/>
      <c r="K179" s="37"/>
      <c r="L179" s="29"/>
      <c r="M179" s="56"/>
      <c r="N179" s="56"/>
      <c r="O179" s="58"/>
      <c r="P179" s="29"/>
      <c r="Q179" s="56"/>
      <c r="R179" s="56"/>
      <c r="S179" s="37"/>
      <c r="T179" s="37"/>
      <c r="U179" s="37"/>
      <c r="V179" s="40"/>
      <c r="W179" s="44"/>
      <c r="X179" s="31"/>
      <c r="Y179" s="41"/>
      <c r="Z179" s="40"/>
      <c r="AA179" s="44"/>
      <c r="AB179" s="41"/>
      <c r="AC179" s="41"/>
      <c r="AD179" s="68"/>
      <c r="AE179" s="37"/>
      <c r="AF179" s="37"/>
      <c r="AH179" s="81"/>
      <c r="AI179" s="30"/>
      <c r="AJ179" s="42"/>
      <c r="AL179" s="81"/>
      <c r="AM179" s="42"/>
      <c r="AN179" s="42"/>
      <c r="AO179" s="73"/>
      <c r="AP179" s="73"/>
      <c r="AQ179" s="73"/>
    </row>
    <row r="180" spans="1:43" s="61" customFormat="1" x14ac:dyDescent="0.3">
      <c r="A180" s="29"/>
      <c r="B180" s="56"/>
      <c r="C180" s="56"/>
      <c r="D180" s="56"/>
      <c r="E180" s="96"/>
      <c r="F180" s="56"/>
      <c r="G180" s="56"/>
      <c r="H180" s="36"/>
      <c r="I180" s="37"/>
      <c r="J180" s="37"/>
      <c r="K180" s="37"/>
      <c r="L180" s="29"/>
      <c r="M180" s="56"/>
      <c r="N180" s="56"/>
      <c r="O180" s="58"/>
      <c r="P180" s="29"/>
      <c r="Q180" s="56"/>
      <c r="R180" s="56"/>
      <c r="S180" s="37"/>
      <c r="T180" s="37"/>
      <c r="U180" s="37"/>
      <c r="V180" s="40"/>
      <c r="W180" s="44"/>
      <c r="X180" s="31"/>
      <c r="Y180" s="41"/>
      <c r="Z180" s="40"/>
      <c r="AA180" s="44"/>
      <c r="AB180" s="41"/>
      <c r="AC180" s="41"/>
      <c r="AD180" s="68"/>
      <c r="AE180" s="37"/>
      <c r="AF180" s="37"/>
      <c r="AH180" s="81"/>
      <c r="AI180" s="30"/>
      <c r="AJ180" s="42"/>
      <c r="AL180" s="81"/>
      <c r="AM180" s="42"/>
      <c r="AN180" s="42"/>
      <c r="AO180" s="73"/>
      <c r="AP180" s="73"/>
      <c r="AQ180" s="73"/>
    </row>
    <row r="181" spans="1:43" s="61" customFormat="1" x14ac:dyDescent="0.3">
      <c r="A181" s="29"/>
      <c r="B181" s="56"/>
      <c r="C181" s="56"/>
      <c r="D181" s="56"/>
      <c r="E181" s="96"/>
      <c r="F181" s="56"/>
      <c r="G181" s="56"/>
      <c r="H181" s="36"/>
      <c r="I181" s="37"/>
      <c r="J181" s="37"/>
      <c r="K181" s="37"/>
      <c r="L181" s="29"/>
      <c r="M181" s="56"/>
      <c r="N181" s="56"/>
      <c r="O181" s="58"/>
      <c r="P181" s="29"/>
      <c r="Q181" s="56"/>
      <c r="R181" s="56"/>
      <c r="S181" s="37"/>
      <c r="T181" s="37"/>
      <c r="U181" s="37"/>
      <c r="V181" s="40"/>
      <c r="W181" s="44"/>
      <c r="X181" s="31"/>
      <c r="Y181" s="41"/>
      <c r="Z181" s="40"/>
      <c r="AA181" s="44"/>
      <c r="AB181" s="41"/>
      <c r="AC181" s="41"/>
      <c r="AD181" s="68"/>
      <c r="AE181" s="37"/>
      <c r="AF181" s="37"/>
      <c r="AH181" s="81"/>
      <c r="AI181" s="30"/>
      <c r="AJ181" s="42"/>
      <c r="AL181" s="81"/>
      <c r="AM181" s="42"/>
      <c r="AN181" s="42"/>
      <c r="AO181" s="73"/>
      <c r="AP181" s="73"/>
      <c r="AQ181" s="73"/>
    </row>
    <row r="182" spans="1:43" s="61" customFormat="1" x14ac:dyDescent="0.3">
      <c r="A182" s="29"/>
      <c r="B182" s="56"/>
      <c r="C182" s="56"/>
      <c r="D182" s="56"/>
      <c r="E182" s="96"/>
      <c r="F182" s="56"/>
      <c r="G182" s="56"/>
      <c r="H182" s="36"/>
      <c r="I182" s="37"/>
      <c r="J182" s="37"/>
      <c r="K182" s="37"/>
      <c r="L182" s="29"/>
      <c r="M182" s="56"/>
      <c r="N182" s="56"/>
      <c r="O182" s="58"/>
      <c r="P182" s="29"/>
      <c r="Q182" s="56"/>
      <c r="R182" s="56"/>
      <c r="S182" s="37"/>
      <c r="T182" s="37"/>
      <c r="U182" s="37"/>
      <c r="V182" s="40"/>
      <c r="W182" s="44"/>
      <c r="X182" s="31"/>
      <c r="Y182" s="41"/>
      <c r="Z182" s="40"/>
      <c r="AA182" s="44"/>
      <c r="AB182" s="41"/>
      <c r="AC182" s="41"/>
      <c r="AD182" s="68"/>
      <c r="AE182" s="37"/>
      <c r="AF182" s="37"/>
      <c r="AH182" s="81"/>
      <c r="AI182" s="30"/>
      <c r="AJ182" s="42"/>
      <c r="AL182" s="81"/>
      <c r="AM182" s="42"/>
      <c r="AN182" s="42"/>
      <c r="AO182" s="73"/>
      <c r="AP182" s="73"/>
      <c r="AQ182" s="73"/>
    </row>
    <row r="183" spans="1:43" s="61" customFormat="1" x14ac:dyDescent="0.3">
      <c r="A183" s="29"/>
      <c r="B183" s="56"/>
      <c r="C183" s="56"/>
      <c r="D183" s="56"/>
      <c r="E183" s="96"/>
      <c r="F183" s="56"/>
      <c r="G183" s="56"/>
      <c r="H183" s="36"/>
      <c r="I183" s="37"/>
      <c r="J183" s="37"/>
      <c r="K183" s="37"/>
      <c r="L183" s="29"/>
      <c r="M183" s="56"/>
      <c r="N183" s="56"/>
      <c r="O183" s="58"/>
      <c r="P183" s="29"/>
      <c r="Q183" s="56"/>
      <c r="R183" s="56"/>
      <c r="S183" s="37"/>
      <c r="T183" s="37"/>
      <c r="U183" s="37"/>
      <c r="V183" s="40"/>
      <c r="W183" s="44"/>
      <c r="X183" s="31"/>
      <c r="Y183" s="41"/>
      <c r="Z183" s="40"/>
      <c r="AA183" s="44"/>
      <c r="AB183" s="41"/>
      <c r="AC183" s="41"/>
      <c r="AD183" s="68"/>
      <c r="AE183" s="37"/>
      <c r="AF183" s="37"/>
      <c r="AH183" s="81"/>
      <c r="AI183" s="30"/>
      <c r="AJ183" s="42"/>
      <c r="AL183" s="81"/>
      <c r="AM183" s="42"/>
      <c r="AN183" s="42"/>
      <c r="AO183" s="73"/>
      <c r="AP183" s="73"/>
      <c r="AQ183" s="73"/>
    </row>
    <row r="184" spans="1:43" s="61" customFormat="1" x14ac:dyDescent="0.3">
      <c r="A184" s="29"/>
      <c r="B184" s="56"/>
      <c r="C184" s="56"/>
      <c r="D184" s="56"/>
      <c r="E184" s="96"/>
      <c r="F184" s="56"/>
      <c r="G184" s="56"/>
      <c r="H184" s="36"/>
      <c r="I184" s="37"/>
      <c r="J184" s="37"/>
      <c r="K184" s="37"/>
      <c r="L184" s="29"/>
      <c r="M184" s="56"/>
      <c r="N184" s="56"/>
      <c r="O184" s="58"/>
      <c r="P184" s="29"/>
      <c r="Q184" s="56"/>
      <c r="R184" s="56"/>
      <c r="S184" s="37"/>
      <c r="T184" s="37"/>
      <c r="U184" s="37"/>
      <c r="V184" s="40"/>
      <c r="W184" s="44"/>
      <c r="X184" s="31"/>
      <c r="Y184" s="41"/>
      <c r="Z184" s="40"/>
      <c r="AA184" s="44"/>
      <c r="AB184" s="41"/>
      <c r="AC184" s="41"/>
      <c r="AD184" s="68"/>
      <c r="AE184" s="37"/>
      <c r="AF184" s="37"/>
      <c r="AH184" s="81"/>
      <c r="AI184" s="30"/>
      <c r="AJ184" s="42"/>
      <c r="AL184" s="81"/>
      <c r="AM184" s="42"/>
      <c r="AN184" s="42"/>
      <c r="AO184" s="73"/>
      <c r="AP184" s="73"/>
      <c r="AQ184" s="73"/>
    </row>
    <row r="185" spans="1:43" s="61" customFormat="1" x14ac:dyDescent="0.3">
      <c r="A185" s="29"/>
      <c r="B185" s="56"/>
      <c r="C185" s="56"/>
      <c r="D185" s="56"/>
      <c r="E185" s="96"/>
      <c r="F185" s="56"/>
      <c r="G185" s="56"/>
      <c r="H185" s="36"/>
      <c r="I185" s="37"/>
      <c r="J185" s="37"/>
      <c r="K185" s="37"/>
      <c r="L185" s="29"/>
      <c r="M185" s="56"/>
      <c r="N185" s="56"/>
      <c r="O185" s="58"/>
      <c r="P185" s="29"/>
      <c r="Q185" s="56"/>
      <c r="R185" s="56"/>
      <c r="S185" s="37"/>
      <c r="T185" s="37"/>
      <c r="U185" s="37"/>
      <c r="V185" s="40"/>
      <c r="W185" s="44"/>
      <c r="X185" s="31"/>
      <c r="Y185" s="41"/>
      <c r="Z185" s="40"/>
      <c r="AA185" s="44"/>
      <c r="AB185" s="41"/>
      <c r="AC185" s="41"/>
      <c r="AD185" s="68"/>
      <c r="AE185" s="37"/>
      <c r="AF185" s="37"/>
      <c r="AH185" s="81"/>
      <c r="AI185" s="30"/>
      <c r="AJ185" s="42"/>
      <c r="AL185" s="81"/>
      <c r="AM185" s="42"/>
      <c r="AN185" s="42"/>
      <c r="AO185" s="73"/>
      <c r="AP185" s="73"/>
      <c r="AQ185" s="73"/>
    </row>
    <row r="186" spans="1:43" s="61" customFormat="1" x14ac:dyDescent="0.3">
      <c r="A186" s="29"/>
      <c r="B186" s="56"/>
      <c r="C186" s="56"/>
      <c r="D186" s="56"/>
      <c r="E186" s="96"/>
      <c r="F186" s="56"/>
      <c r="G186" s="56"/>
      <c r="H186" s="36"/>
      <c r="I186" s="37"/>
      <c r="J186" s="37"/>
      <c r="K186" s="37"/>
      <c r="L186" s="29"/>
      <c r="M186" s="56"/>
      <c r="N186" s="56"/>
      <c r="O186" s="58"/>
      <c r="P186" s="29"/>
      <c r="Q186" s="56"/>
      <c r="R186" s="56"/>
      <c r="S186" s="37"/>
      <c r="T186" s="37"/>
      <c r="U186" s="37"/>
      <c r="V186" s="40"/>
      <c r="W186" s="44"/>
      <c r="X186" s="31"/>
      <c r="Y186" s="41"/>
      <c r="Z186" s="40"/>
      <c r="AA186" s="44"/>
      <c r="AB186" s="41"/>
      <c r="AC186" s="41"/>
      <c r="AD186" s="68"/>
      <c r="AE186" s="37"/>
      <c r="AF186" s="37"/>
      <c r="AH186" s="81"/>
      <c r="AI186" s="30"/>
      <c r="AJ186" s="42"/>
      <c r="AL186" s="81"/>
      <c r="AM186" s="42"/>
      <c r="AN186" s="42"/>
      <c r="AO186" s="73"/>
      <c r="AP186" s="73"/>
      <c r="AQ186" s="73"/>
    </row>
    <row r="187" spans="1:43" s="61" customFormat="1" x14ac:dyDescent="0.3">
      <c r="A187" s="29"/>
      <c r="B187" s="56"/>
      <c r="C187" s="56"/>
      <c r="D187" s="56"/>
      <c r="E187" s="96"/>
      <c r="F187" s="56"/>
      <c r="G187" s="56"/>
      <c r="H187" s="36"/>
      <c r="I187" s="37"/>
      <c r="J187" s="37"/>
      <c r="K187" s="37"/>
      <c r="L187" s="29"/>
      <c r="M187" s="56"/>
      <c r="N187" s="56"/>
      <c r="O187" s="58"/>
      <c r="P187" s="29"/>
      <c r="Q187" s="56"/>
      <c r="R187" s="56"/>
      <c r="S187" s="37"/>
      <c r="T187" s="37"/>
      <c r="U187" s="37"/>
      <c r="V187" s="40"/>
      <c r="W187" s="44"/>
      <c r="X187" s="31"/>
      <c r="Y187" s="41"/>
      <c r="Z187" s="40"/>
      <c r="AA187" s="44"/>
      <c r="AB187" s="41"/>
      <c r="AC187" s="41"/>
      <c r="AD187" s="68"/>
      <c r="AE187" s="37"/>
      <c r="AF187" s="37"/>
      <c r="AH187" s="81"/>
      <c r="AI187" s="30"/>
      <c r="AJ187" s="42"/>
      <c r="AL187" s="81"/>
      <c r="AM187" s="42"/>
      <c r="AN187" s="42"/>
      <c r="AO187" s="73"/>
      <c r="AP187" s="73"/>
      <c r="AQ187" s="73"/>
    </row>
    <row r="188" spans="1:43" s="61" customFormat="1" x14ac:dyDescent="0.3">
      <c r="A188" s="29"/>
      <c r="B188" s="56"/>
      <c r="C188" s="56"/>
      <c r="D188" s="56"/>
      <c r="E188" s="96"/>
      <c r="F188" s="56"/>
      <c r="G188" s="56"/>
      <c r="H188" s="36"/>
      <c r="I188" s="37"/>
      <c r="J188" s="37"/>
      <c r="K188" s="37"/>
      <c r="L188" s="29"/>
      <c r="M188" s="56"/>
      <c r="N188" s="56"/>
      <c r="O188" s="58"/>
      <c r="P188" s="29"/>
      <c r="Q188" s="56"/>
      <c r="R188" s="56"/>
      <c r="S188" s="37"/>
      <c r="T188" s="37"/>
      <c r="U188" s="37"/>
      <c r="V188" s="40"/>
      <c r="W188" s="44"/>
      <c r="X188" s="31"/>
      <c r="Y188" s="41"/>
      <c r="Z188" s="40"/>
      <c r="AA188" s="44"/>
      <c r="AB188" s="41"/>
      <c r="AC188" s="41"/>
      <c r="AD188" s="68"/>
      <c r="AE188" s="37"/>
      <c r="AF188" s="37"/>
      <c r="AH188" s="81"/>
      <c r="AI188" s="30"/>
      <c r="AJ188" s="42"/>
      <c r="AL188" s="81"/>
      <c r="AM188" s="42"/>
      <c r="AN188" s="42"/>
      <c r="AO188" s="73"/>
      <c r="AP188" s="73"/>
      <c r="AQ188" s="73"/>
    </row>
    <row r="189" spans="1:43" s="61" customFormat="1" x14ac:dyDescent="0.3">
      <c r="A189" s="29"/>
      <c r="B189" s="56"/>
      <c r="C189" s="56"/>
      <c r="D189" s="56"/>
      <c r="E189" s="96"/>
      <c r="F189" s="56"/>
      <c r="G189" s="56"/>
      <c r="H189" s="36"/>
      <c r="I189" s="37"/>
      <c r="J189" s="37"/>
      <c r="K189" s="37"/>
      <c r="L189" s="29"/>
      <c r="M189" s="56"/>
      <c r="N189" s="56"/>
      <c r="O189" s="58"/>
      <c r="P189" s="29"/>
      <c r="Q189" s="56"/>
      <c r="R189" s="56"/>
      <c r="S189" s="37"/>
      <c r="T189" s="37"/>
      <c r="U189" s="37"/>
      <c r="V189" s="40"/>
      <c r="W189" s="44"/>
      <c r="X189" s="31"/>
      <c r="Y189" s="41"/>
      <c r="Z189" s="40"/>
      <c r="AA189" s="44"/>
      <c r="AB189" s="41"/>
      <c r="AC189" s="41"/>
      <c r="AD189" s="68"/>
      <c r="AE189" s="37"/>
      <c r="AF189" s="37"/>
      <c r="AH189" s="81"/>
      <c r="AI189" s="30"/>
      <c r="AJ189" s="42"/>
      <c r="AL189" s="81"/>
      <c r="AM189" s="42"/>
      <c r="AN189" s="42"/>
      <c r="AO189" s="73"/>
      <c r="AP189" s="73"/>
      <c r="AQ189" s="73"/>
    </row>
    <row r="190" spans="1:43" s="61" customFormat="1" x14ac:dyDescent="0.3">
      <c r="A190" s="29"/>
      <c r="B190" s="56"/>
      <c r="C190" s="56"/>
      <c r="D190" s="56"/>
      <c r="E190" s="96"/>
      <c r="F190" s="56"/>
      <c r="G190" s="56"/>
      <c r="H190" s="36"/>
      <c r="I190" s="37"/>
      <c r="J190" s="37"/>
      <c r="K190" s="37"/>
      <c r="L190" s="29"/>
      <c r="M190" s="56"/>
      <c r="N190" s="56"/>
      <c r="O190" s="58"/>
      <c r="P190" s="29"/>
      <c r="Q190" s="56"/>
      <c r="R190" s="56"/>
      <c r="S190" s="37"/>
      <c r="T190" s="37"/>
      <c r="U190" s="37"/>
      <c r="V190" s="40"/>
      <c r="W190" s="44"/>
      <c r="X190" s="31"/>
      <c r="Y190" s="41"/>
      <c r="Z190" s="40"/>
      <c r="AA190" s="44"/>
      <c r="AB190" s="41"/>
      <c r="AC190" s="41"/>
      <c r="AD190" s="68"/>
      <c r="AE190" s="37"/>
      <c r="AF190" s="37"/>
      <c r="AH190" s="81"/>
      <c r="AI190" s="30"/>
      <c r="AJ190" s="42"/>
      <c r="AL190" s="81"/>
      <c r="AM190" s="42"/>
      <c r="AN190" s="42"/>
      <c r="AO190" s="73"/>
      <c r="AP190" s="73"/>
      <c r="AQ190" s="73"/>
    </row>
    <row r="191" spans="1:43" s="61" customFormat="1" x14ac:dyDescent="0.3">
      <c r="A191" s="29"/>
      <c r="B191" s="56"/>
      <c r="C191" s="56"/>
      <c r="D191" s="56"/>
      <c r="E191" s="96"/>
      <c r="F191" s="56"/>
      <c r="G191" s="56"/>
      <c r="H191" s="36"/>
      <c r="I191" s="37"/>
      <c r="J191" s="37"/>
      <c r="K191" s="37"/>
      <c r="L191" s="29"/>
      <c r="M191" s="56"/>
      <c r="N191" s="56"/>
      <c r="O191" s="58"/>
      <c r="P191" s="29"/>
      <c r="Q191" s="56"/>
      <c r="R191" s="56"/>
      <c r="S191" s="37"/>
      <c r="T191" s="37"/>
      <c r="U191" s="37"/>
      <c r="V191" s="40"/>
      <c r="W191" s="44"/>
      <c r="X191" s="31"/>
      <c r="Y191" s="41"/>
      <c r="Z191" s="40"/>
      <c r="AA191" s="44"/>
      <c r="AB191" s="41"/>
      <c r="AC191" s="41"/>
      <c r="AD191" s="68"/>
      <c r="AE191" s="37"/>
      <c r="AF191" s="37"/>
      <c r="AH191" s="81"/>
      <c r="AI191" s="30"/>
      <c r="AJ191" s="42"/>
      <c r="AL191" s="81"/>
      <c r="AM191" s="42"/>
      <c r="AN191" s="42"/>
      <c r="AO191" s="73"/>
      <c r="AP191" s="73"/>
      <c r="AQ191" s="73"/>
    </row>
    <row r="192" spans="1:43" s="61" customFormat="1" x14ac:dyDescent="0.3">
      <c r="A192" s="29"/>
      <c r="B192" s="56"/>
      <c r="C192" s="56"/>
      <c r="D192" s="56"/>
      <c r="E192" s="96"/>
      <c r="F192" s="56"/>
      <c r="G192" s="56"/>
      <c r="H192" s="36"/>
      <c r="I192" s="37"/>
      <c r="J192" s="37"/>
      <c r="K192" s="37"/>
      <c r="L192" s="29"/>
      <c r="M192" s="56"/>
      <c r="N192" s="56"/>
      <c r="O192" s="58"/>
      <c r="P192" s="29"/>
      <c r="Q192" s="56"/>
      <c r="R192" s="56"/>
      <c r="S192" s="37"/>
      <c r="T192" s="37"/>
      <c r="U192" s="37"/>
      <c r="V192" s="40"/>
      <c r="W192" s="44"/>
      <c r="X192" s="31"/>
      <c r="Y192" s="41"/>
      <c r="Z192" s="40"/>
      <c r="AA192" s="44"/>
      <c r="AB192" s="41"/>
      <c r="AC192" s="41"/>
      <c r="AD192" s="68"/>
      <c r="AE192" s="37"/>
      <c r="AF192" s="37"/>
      <c r="AH192" s="81"/>
      <c r="AI192" s="30"/>
      <c r="AJ192" s="42"/>
      <c r="AL192" s="81"/>
      <c r="AM192" s="42"/>
      <c r="AN192" s="42"/>
      <c r="AO192" s="73"/>
      <c r="AP192" s="73"/>
      <c r="AQ192" s="73"/>
    </row>
    <row r="193" spans="1:43" s="61" customFormat="1" x14ac:dyDescent="0.3">
      <c r="A193" s="39"/>
      <c r="B193" s="28"/>
      <c r="C193" s="28"/>
      <c r="D193" s="28"/>
      <c r="E193" s="35"/>
      <c r="F193" s="28"/>
      <c r="G193" s="28"/>
      <c r="H193" s="36"/>
      <c r="I193" s="37"/>
      <c r="J193" s="37"/>
      <c r="K193" s="37"/>
      <c r="L193" s="29"/>
      <c r="M193" s="56"/>
      <c r="N193" s="56"/>
      <c r="O193" s="58"/>
      <c r="P193" s="29"/>
      <c r="Q193" s="56"/>
      <c r="R193" s="56"/>
      <c r="S193" s="37"/>
      <c r="T193" s="37"/>
      <c r="U193" s="37"/>
      <c r="V193" s="44"/>
      <c r="W193" s="44"/>
      <c r="X193" s="31"/>
      <c r="Y193" s="41"/>
      <c r="Z193" s="40"/>
      <c r="AA193" s="44"/>
      <c r="AB193" s="41"/>
      <c r="AC193" s="41"/>
      <c r="AD193" s="68"/>
      <c r="AE193" s="37"/>
      <c r="AF193" s="37"/>
      <c r="AH193" s="81"/>
      <c r="AI193" s="30"/>
      <c r="AJ193" s="42"/>
      <c r="AL193" s="81"/>
      <c r="AM193" s="42"/>
      <c r="AN193" s="42"/>
      <c r="AO193" s="73"/>
      <c r="AP193" s="73"/>
      <c r="AQ193" s="73"/>
    </row>
    <row r="194" spans="1:43" s="61" customFormat="1" x14ac:dyDescent="0.3">
      <c r="A194" s="39"/>
      <c r="B194" s="28"/>
      <c r="C194" s="28"/>
      <c r="D194" s="28"/>
      <c r="E194" s="35"/>
      <c r="F194" s="28"/>
      <c r="G194" s="28"/>
      <c r="H194" s="36"/>
      <c r="I194" s="37"/>
      <c r="J194" s="37"/>
      <c r="K194" s="37"/>
      <c r="L194" s="29"/>
      <c r="M194" s="56"/>
      <c r="N194" s="56"/>
      <c r="O194" s="58"/>
      <c r="P194" s="29"/>
      <c r="Q194" s="56"/>
      <c r="R194" s="56"/>
      <c r="S194" s="37"/>
      <c r="T194" s="37"/>
      <c r="U194" s="37"/>
      <c r="V194" s="40"/>
      <c r="W194" s="44"/>
      <c r="X194" s="31"/>
      <c r="Y194" s="41"/>
      <c r="Z194" s="40"/>
      <c r="AA194" s="44"/>
      <c r="AB194" s="41"/>
      <c r="AC194" s="41"/>
      <c r="AD194" s="68"/>
      <c r="AE194" s="37"/>
      <c r="AF194" s="37"/>
      <c r="AH194" s="81"/>
      <c r="AI194" s="30"/>
      <c r="AJ194" s="42"/>
      <c r="AL194" s="81"/>
      <c r="AM194" s="42"/>
      <c r="AN194" s="42"/>
      <c r="AO194" s="73"/>
      <c r="AP194" s="73"/>
      <c r="AQ194" s="73"/>
    </row>
    <row r="195" spans="1:43" s="61" customFormat="1" x14ac:dyDescent="0.3">
      <c r="A195" s="39"/>
      <c r="B195" s="28"/>
      <c r="C195" s="28"/>
      <c r="D195" s="28"/>
      <c r="E195" s="35"/>
      <c r="F195" s="28"/>
      <c r="G195" s="28"/>
      <c r="H195" s="36"/>
      <c r="I195" s="37"/>
      <c r="J195" s="37"/>
      <c r="K195" s="37"/>
      <c r="L195" s="29"/>
      <c r="M195" s="56"/>
      <c r="N195" s="56"/>
      <c r="O195" s="58"/>
      <c r="P195" s="29"/>
      <c r="Q195" s="56"/>
      <c r="R195" s="56"/>
      <c r="S195" s="37"/>
      <c r="T195" s="37"/>
      <c r="U195" s="37"/>
      <c r="V195" s="40"/>
      <c r="W195" s="44"/>
      <c r="X195" s="31"/>
      <c r="Y195" s="41"/>
      <c r="Z195" s="40"/>
      <c r="AA195" s="44"/>
      <c r="AB195" s="41"/>
      <c r="AC195" s="41"/>
      <c r="AD195" s="68"/>
      <c r="AE195" s="37"/>
      <c r="AF195" s="37"/>
      <c r="AH195" s="81"/>
      <c r="AI195" s="30"/>
      <c r="AJ195" s="42"/>
      <c r="AL195" s="81"/>
      <c r="AM195" s="42"/>
      <c r="AN195" s="42"/>
      <c r="AO195" s="73"/>
      <c r="AP195" s="73"/>
      <c r="AQ195" s="73"/>
    </row>
    <row r="196" spans="1:43" s="61" customFormat="1" x14ac:dyDescent="0.3">
      <c r="A196" s="39"/>
      <c r="B196" s="28"/>
      <c r="C196" s="28"/>
      <c r="D196" s="28"/>
      <c r="E196" s="35"/>
      <c r="F196" s="28"/>
      <c r="G196" s="28"/>
      <c r="H196" s="36"/>
      <c r="I196" s="37"/>
      <c r="J196" s="37"/>
      <c r="K196" s="37"/>
      <c r="L196" s="29"/>
      <c r="M196" s="56"/>
      <c r="N196" s="56"/>
      <c r="O196" s="58"/>
      <c r="P196" s="29"/>
      <c r="Q196" s="56"/>
      <c r="R196" s="56"/>
      <c r="S196" s="37"/>
      <c r="T196" s="37"/>
      <c r="U196" s="37"/>
      <c r="V196" s="40"/>
      <c r="W196" s="44"/>
      <c r="X196" s="31"/>
      <c r="Y196" s="41"/>
      <c r="Z196" s="40"/>
      <c r="AA196" s="44"/>
      <c r="AB196" s="41"/>
      <c r="AC196" s="41"/>
      <c r="AD196" s="68"/>
      <c r="AE196" s="37"/>
      <c r="AF196" s="37"/>
      <c r="AH196" s="81"/>
      <c r="AI196" s="30"/>
      <c r="AJ196" s="42"/>
      <c r="AL196" s="81"/>
      <c r="AM196" s="42"/>
      <c r="AN196" s="42"/>
      <c r="AO196" s="73"/>
      <c r="AP196" s="73"/>
      <c r="AQ196" s="73"/>
    </row>
    <row r="197" spans="1:43" s="61" customFormat="1" x14ac:dyDescent="0.3">
      <c r="A197" s="39"/>
      <c r="B197" s="28"/>
      <c r="C197" s="28"/>
      <c r="D197" s="28"/>
      <c r="E197" s="35"/>
      <c r="F197" s="28"/>
      <c r="G197" s="28"/>
      <c r="H197" s="36"/>
      <c r="I197" s="37"/>
      <c r="J197" s="37"/>
      <c r="K197" s="37"/>
      <c r="L197" s="29"/>
      <c r="M197" s="56"/>
      <c r="N197" s="56"/>
      <c r="O197" s="58"/>
      <c r="P197" s="29"/>
      <c r="Q197" s="56"/>
      <c r="R197" s="56"/>
      <c r="S197" s="37"/>
      <c r="T197" s="37"/>
      <c r="U197" s="37"/>
      <c r="V197" s="40"/>
      <c r="W197" s="44"/>
      <c r="X197" s="31"/>
      <c r="Y197" s="41"/>
      <c r="Z197" s="40"/>
      <c r="AA197" s="44"/>
      <c r="AB197" s="41"/>
      <c r="AC197" s="41"/>
      <c r="AD197" s="68"/>
      <c r="AE197" s="37"/>
      <c r="AF197" s="37"/>
      <c r="AH197" s="81"/>
      <c r="AI197" s="30"/>
      <c r="AJ197" s="42"/>
      <c r="AL197" s="81"/>
      <c r="AM197" s="42"/>
      <c r="AN197" s="42"/>
      <c r="AO197" s="73"/>
      <c r="AP197" s="73"/>
      <c r="AQ197" s="73"/>
    </row>
    <row r="198" spans="1:43" s="61" customFormat="1" x14ac:dyDescent="0.3">
      <c r="A198" s="39"/>
      <c r="B198" s="28"/>
      <c r="C198" s="28"/>
      <c r="D198" s="28"/>
      <c r="E198" s="35"/>
      <c r="F198" s="28"/>
      <c r="G198" s="28"/>
      <c r="H198" s="36"/>
      <c r="I198" s="37"/>
      <c r="J198" s="37"/>
      <c r="K198" s="37"/>
      <c r="L198" s="29"/>
      <c r="M198" s="56"/>
      <c r="N198" s="56"/>
      <c r="O198" s="58"/>
      <c r="P198" s="29"/>
      <c r="Q198" s="56"/>
      <c r="R198" s="56"/>
      <c r="S198" s="37"/>
      <c r="T198" s="37"/>
      <c r="U198" s="37"/>
      <c r="V198" s="40"/>
      <c r="W198" s="44"/>
      <c r="X198" s="31"/>
      <c r="Y198" s="41"/>
      <c r="Z198" s="40"/>
      <c r="AA198" s="44"/>
      <c r="AB198" s="41"/>
      <c r="AC198" s="41"/>
      <c r="AD198" s="68"/>
      <c r="AE198" s="37"/>
      <c r="AF198" s="37"/>
      <c r="AH198" s="81"/>
      <c r="AI198" s="30"/>
      <c r="AJ198" s="42"/>
      <c r="AL198" s="81"/>
      <c r="AM198" s="42"/>
      <c r="AN198" s="42"/>
      <c r="AO198" s="73"/>
      <c r="AP198" s="73"/>
      <c r="AQ198" s="73"/>
    </row>
    <row r="199" spans="1:43" s="61" customFormat="1" x14ac:dyDescent="0.3">
      <c r="A199" s="39"/>
      <c r="B199" s="28"/>
      <c r="C199" s="28"/>
      <c r="D199" s="28"/>
      <c r="E199" s="35"/>
      <c r="F199" s="28"/>
      <c r="G199" s="28"/>
      <c r="H199" s="36"/>
      <c r="I199" s="37"/>
      <c r="J199" s="37"/>
      <c r="K199" s="37"/>
      <c r="L199" s="29"/>
      <c r="M199" s="56"/>
      <c r="N199" s="56"/>
      <c r="O199" s="58"/>
      <c r="P199" s="29"/>
      <c r="Q199" s="56"/>
      <c r="R199" s="56"/>
      <c r="S199" s="37"/>
      <c r="T199" s="37"/>
      <c r="U199" s="37"/>
      <c r="V199" s="40"/>
      <c r="W199" s="44"/>
      <c r="X199" s="31"/>
      <c r="Y199" s="41"/>
      <c r="Z199" s="40"/>
      <c r="AA199" s="44"/>
      <c r="AB199" s="41"/>
      <c r="AC199" s="41"/>
      <c r="AD199" s="68"/>
      <c r="AE199" s="37"/>
      <c r="AF199" s="37"/>
      <c r="AH199" s="81"/>
      <c r="AI199" s="30"/>
      <c r="AJ199" s="42"/>
      <c r="AL199" s="81"/>
      <c r="AM199" s="42"/>
      <c r="AN199" s="42"/>
      <c r="AO199" s="73"/>
      <c r="AP199" s="73"/>
      <c r="AQ199" s="73"/>
    </row>
    <row r="200" spans="1:43" s="61" customFormat="1" x14ac:dyDescent="0.3">
      <c r="A200" s="39"/>
      <c r="B200" s="28"/>
      <c r="C200" s="28"/>
      <c r="D200" s="28"/>
      <c r="E200" s="35"/>
      <c r="F200" s="28"/>
      <c r="G200" s="28"/>
      <c r="H200" s="36"/>
      <c r="I200" s="37"/>
      <c r="J200" s="37"/>
      <c r="K200" s="37"/>
      <c r="L200" s="29"/>
      <c r="M200" s="56"/>
      <c r="N200" s="56"/>
      <c r="O200" s="58"/>
      <c r="P200" s="29"/>
      <c r="Q200" s="56"/>
      <c r="R200" s="56"/>
      <c r="S200" s="37"/>
      <c r="T200" s="37"/>
      <c r="U200" s="37"/>
      <c r="V200" s="40"/>
      <c r="W200" s="44"/>
      <c r="X200" s="31"/>
      <c r="Y200" s="41"/>
      <c r="Z200" s="40"/>
      <c r="AA200" s="44"/>
      <c r="AB200" s="41"/>
      <c r="AC200" s="41"/>
      <c r="AD200" s="68"/>
      <c r="AE200" s="37"/>
      <c r="AF200" s="37"/>
      <c r="AH200" s="81"/>
      <c r="AI200" s="30"/>
      <c r="AJ200" s="42"/>
      <c r="AL200" s="81"/>
      <c r="AM200" s="42"/>
      <c r="AN200" s="42"/>
      <c r="AO200" s="73"/>
      <c r="AP200" s="73"/>
      <c r="AQ200" s="73"/>
    </row>
    <row r="201" spans="1:43" s="61" customFormat="1" x14ac:dyDescent="0.3">
      <c r="A201" s="39"/>
      <c r="B201" s="28"/>
      <c r="C201" s="28"/>
      <c r="D201" s="28"/>
      <c r="E201" s="35"/>
      <c r="F201" s="28"/>
      <c r="G201" s="28"/>
      <c r="H201" s="36"/>
      <c r="I201" s="37"/>
      <c r="J201" s="37"/>
      <c r="K201" s="37"/>
      <c r="L201" s="29"/>
      <c r="M201" s="56"/>
      <c r="N201" s="56"/>
      <c r="O201" s="58"/>
      <c r="P201" s="29"/>
      <c r="Q201" s="56"/>
      <c r="R201" s="56"/>
      <c r="S201" s="37"/>
      <c r="T201" s="37"/>
      <c r="U201" s="37"/>
      <c r="V201" s="40"/>
      <c r="W201" s="44"/>
      <c r="X201" s="31"/>
      <c r="Y201" s="41"/>
      <c r="Z201" s="40"/>
      <c r="AA201" s="44"/>
      <c r="AB201" s="41"/>
      <c r="AC201" s="41"/>
      <c r="AD201" s="68"/>
      <c r="AE201" s="37"/>
      <c r="AF201" s="37"/>
      <c r="AH201" s="81"/>
      <c r="AI201" s="30"/>
      <c r="AJ201" s="42"/>
      <c r="AL201" s="81"/>
      <c r="AM201" s="42"/>
      <c r="AN201" s="42"/>
      <c r="AO201" s="73"/>
      <c r="AP201" s="73"/>
      <c r="AQ201" s="73"/>
    </row>
    <row r="202" spans="1:43" s="61" customFormat="1" x14ac:dyDescent="0.3">
      <c r="A202" s="39"/>
      <c r="B202" s="28"/>
      <c r="C202" s="28"/>
      <c r="D202" s="28"/>
      <c r="E202" s="35"/>
      <c r="F202" s="28"/>
      <c r="G202" s="28"/>
      <c r="H202" s="36"/>
      <c r="I202" s="37"/>
      <c r="J202" s="37"/>
      <c r="K202" s="37"/>
      <c r="L202" s="29"/>
      <c r="M202" s="56"/>
      <c r="N202" s="56"/>
      <c r="O202" s="58"/>
      <c r="P202" s="29"/>
      <c r="Q202" s="56"/>
      <c r="R202" s="56"/>
      <c r="S202" s="37"/>
      <c r="T202" s="37"/>
      <c r="U202" s="37"/>
      <c r="V202" s="40"/>
      <c r="W202" s="44"/>
      <c r="X202" s="31"/>
      <c r="Y202" s="41"/>
      <c r="Z202" s="40"/>
      <c r="AA202" s="44"/>
      <c r="AB202" s="41"/>
      <c r="AC202" s="41"/>
      <c r="AD202" s="68"/>
      <c r="AE202" s="37"/>
      <c r="AF202" s="37"/>
      <c r="AH202" s="81"/>
      <c r="AI202" s="30"/>
      <c r="AJ202" s="42"/>
      <c r="AL202" s="81"/>
      <c r="AM202" s="42"/>
      <c r="AN202" s="42"/>
      <c r="AO202" s="73"/>
      <c r="AP202" s="73"/>
      <c r="AQ202" s="73"/>
    </row>
    <row r="203" spans="1:43" s="61" customFormat="1" x14ac:dyDescent="0.3">
      <c r="A203" s="39"/>
      <c r="B203" s="28"/>
      <c r="C203" s="28"/>
      <c r="D203" s="28"/>
      <c r="E203" s="35"/>
      <c r="F203" s="28"/>
      <c r="G203" s="28"/>
      <c r="H203" s="36"/>
      <c r="I203" s="37"/>
      <c r="J203" s="37"/>
      <c r="K203" s="37"/>
      <c r="L203" s="29"/>
      <c r="M203" s="56"/>
      <c r="N203" s="56"/>
      <c r="O203" s="58"/>
      <c r="P203" s="29"/>
      <c r="Q203" s="56"/>
      <c r="R203" s="56"/>
      <c r="S203" s="37"/>
      <c r="T203" s="37"/>
      <c r="U203" s="37"/>
      <c r="V203" s="40"/>
      <c r="W203" s="44"/>
      <c r="X203" s="31"/>
      <c r="Y203" s="41"/>
      <c r="Z203" s="40"/>
      <c r="AA203" s="44"/>
      <c r="AB203" s="41"/>
      <c r="AC203" s="41"/>
      <c r="AD203" s="68"/>
      <c r="AE203" s="37"/>
      <c r="AF203" s="37"/>
      <c r="AH203" s="81"/>
      <c r="AI203" s="30"/>
      <c r="AJ203" s="42"/>
      <c r="AL203" s="81"/>
      <c r="AM203" s="42"/>
      <c r="AN203" s="42"/>
      <c r="AO203" s="73"/>
      <c r="AP203" s="73"/>
      <c r="AQ203" s="73"/>
    </row>
    <row r="204" spans="1:43" s="61" customFormat="1" x14ac:dyDescent="0.3">
      <c r="A204" s="39"/>
      <c r="B204" s="28"/>
      <c r="C204" s="28"/>
      <c r="D204" s="28"/>
      <c r="E204" s="35"/>
      <c r="F204" s="28"/>
      <c r="G204" s="28"/>
      <c r="H204" s="36"/>
      <c r="I204" s="37"/>
      <c r="J204" s="37"/>
      <c r="K204" s="37"/>
      <c r="L204" s="29"/>
      <c r="M204" s="56"/>
      <c r="N204" s="56"/>
      <c r="O204" s="58"/>
      <c r="P204" s="29"/>
      <c r="Q204" s="56"/>
      <c r="R204" s="56"/>
      <c r="S204" s="37"/>
      <c r="T204" s="37"/>
      <c r="U204" s="37"/>
      <c r="V204" s="40"/>
      <c r="W204" s="44"/>
      <c r="X204" s="31"/>
      <c r="Y204" s="41"/>
      <c r="Z204" s="40"/>
      <c r="AA204" s="44"/>
      <c r="AB204" s="41"/>
      <c r="AC204" s="41"/>
      <c r="AD204" s="68"/>
      <c r="AE204" s="37"/>
      <c r="AF204" s="37"/>
      <c r="AH204" s="81"/>
      <c r="AI204" s="30"/>
      <c r="AJ204" s="42"/>
      <c r="AL204" s="81"/>
      <c r="AM204" s="42"/>
      <c r="AN204" s="42"/>
      <c r="AO204" s="73"/>
      <c r="AP204" s="73"/>
      <c r="AQ204" s="73"/>
    </row>
    <row r="205" spans="1:43" s="61" customFormat="1" x14ac:dyDescent="0.3">
      <c r="A205" s="39"/>
      <c r="B205" s="28"/>
      <c r="C205" s="28"/>
      <c r="D205" s="28"/>
      <c r="E205" s="35"/>
      <c r="F205" s="28"/>
      <c r="G205" s="28"/>
      <c r="H205" s="36"/>
      <c r="I205" s="37"/>
      <c r="J205" s="37"/>
      <c r="K205" s="37"/>
      <c r="L205" s="29"/>
      <c r="M205" s="56"/>
      <c r="N205" s="56"/>
      <c r="O205" s="58"/>
      <c r="P205" s="29"/>
      <c r="Q205" s="56"/>
      <c r="R205" s="56"/>
      <c r="S205" s="37"/>
      <c r="T205" s="37"/>
      <c r="U205" s="37"/>
      <c r="V205" s="40"/>
      <c r="W205" s="44"/>
      <c r="X205" s="31"/>
      <c r="Y205" s="41"/>
      <c r="Z205" s="40"/>
      <c r="AA205" s="44"/>
      <c r="AB205" s="41"/>
      <c r="AC205" s="41"/>
      <c r="AD205" s="68"/>
      <c r="AE205" s="37"/>
      <c r="AF205" s="37"/>
      <c r="AH205" s="81"/>
      <c r="AI205" s="30"/>
      <c r="AJ205" s="42"/>
      <c r="AL205" s="81"/>
      <c r="AM205" s="42"/>
      <c r="AN205" s="42"/>
      <c r="AO205" s="73"/>
      <c r="AP205" s="73"/>
      <c r="AQ205" s="73"/>
    </row>
    <row r="206" spans="1:43" s="61" customFormat="1" x14ac:dyDescent="0.3">
      <c r="A206" s="39"/>
      <c r="B206" s="28"/>
      <c r="C206" s="28"/>
      <c r="D206" s="28"/>
      <c r="E206" s="35"/>
      <c r="F206" s="28"/>
      <c r="G206" s="28"/>
      <c r="H206" s="36"/>
      <c r="I206" s="37"/>
      <c r="J206" s="37"/>
      <c r="K206" s="37"/>
      <c r="L206" s="39"/>
      <c r="M206" s="28"/>
      <c r="N206" s="28"/>
      <c r="O206" s="38"/>
      <c r="P206" s="39"/>
      <c r="Q206" s="28"/>
      <c r="R206" s="28"/>
      <c r="S206" s="37"/>
      <c r="T206" s="37"/>
      <c r="U206" s="37"/>
      <c r="V206" s="40"/>
      <c r="W206" s="44"/>
      <c r="X206" s="31"/>
      <c r="Y206" s="41"/>
      <c r="Z206" s="40"/>
      <c r="AA206" s="44"/>
      <c r="AB206" s="41"/>
      <c r="AC206" s="41"/>
      <c r="AD206" s="68"/>
      <c r="AE206" s="37"/>
      <c r="AF206" s="37"/>
      <c r="AH206" s="81"/>
      <c r="AI206" s="30"/>
      <c r="AJ206" s="42"/>
      <c r="AL206" s="81"/>
      <c r="AM206" s="42"/>
      <c r="AN206" s="42"/>
      <c r="AO206" s="73"/>
      <c r="AP206" s="73"/>
      <c r="AQ206" s="73"/>
    </row>
    <row r="207" spans="1:43" s="61" customFormat="1" x14ac:dyDescent="0.3">
      <c r="A207" s="39"/>
      <c r="B207" s="28"/>
      <c r="C207" s="28"/>
      <c r="D207" s="28"/>
      <c r="E207" s="35"/>
      <c r="F207" s="28"/>
      <c r="G207" s="28"/>
      <c r="H207" s="36"/>
      <c r="I207" s="37"/>
      <c r="J207" s="37"/>
      <c r="K207" s="37"/>
      <c r="L207" s="39"/>
      <c r="M207" s="28"/>
      <c r="N207" s="28"/>
      <c r="O207" s="38"/>
      <c r="P207" s="39"/>
      <c r="Q207" s="28"/>
      <c r="R207" s="28"/>
      <c r="S207" s="37"/>
      <c r="T207" s="37"/>
      <c r="U207" s="37"/>
      <c r="V207" s="40"/>
      <c r="W207" s="44"/>
      <c r="X207" s="31"/>
      <c r="Y207" s="41"/>
      <c r="Z207" s="40"/>
      <c r="AA207" s="44"/>
      <c r="AB207" s="41"/>
      <c r="AC207" s="41"/>
      <c r="AD207" s="68"/>
      <c r="AE207" s="37"/>
      <c r="AF207" s="37"/>
      <c r="AH207" s="81"/>
      <c r="AI207" s="30"/>
      <c r="AJ207" s="42"/>
      <c r="AL207" s="81"/>
      <c r="AM207" s="42"/>
      <c r="AN207" s="42"/>
      <c r="AO207" s="73"/>
      <c r="AP207" s="73"/>
      <c r="AQ207" s="73"/>
    </row>
    <row r="208" spans="1:43" s="61" customFormat="1" x14ac:dyDescent="0.3">
      <c r="A208" s="39"/>
      <c r="B208" s="28"/>
      <c r="C208" s="28"/>
      <c r="D208" s="28"/>
      <c r="E208" s="35"/>
      <c r="F208" s="28"/>
      <c r="G208" s="28"/>
      <c r="H208" s="36"/>
      <c r="I208" s="37"/>
      <c r="J208" s="37"/>
      <c r="K208" s="37"/>
      <c r="L208" s="39"/>
      <c r="M208" s="28"/>
      <c r="N208" s="28"/>
      <c r="O208" s="38"/>
      <c r="P208" s="39"/>
      <c r="Q208" s="28"/>
      <c r="R208" s="28"/>
      <c r="S208" s="37"/>
      <c r="T208" s="37"/>
      <c r="U208" s="37"/>
      <c r="V208" s="40"/>
      <c r="W208" s="44"/>
      <c r="X208" s="31"/>
      <c r="Y208" s="41"/>
      <c r="Z208" s="40"/>
      <c r="AA208" s="44"/>
      <c r="AB208" s="41"/>
      <c r="AC208" s="41"/>
      <c r="AD208" s="68"/>
      <c r="AE208" s="37"/>
      <c r="AF208" s="37"/>
      <c r="AH208" s="81"/>
      <c r="AI208" s="30"/>
      <c r="AJ208" s="42"/>
      <c r="AL208" s="81"/>
      <c r="AM208" s="42"/>
      <c r="AN208" s="42"/>
      <c r="AO208" s="73"/>
      <c r="AP208" s="73"/>
      <c r="AQ208" s="73"/>
    </row>
    <row r="209" spans="1:43" s="61" customFormat="1" x14ac:dyDescent="0.3">
      <c r="A209" s="39"/>
      <c r="B209" s="28"/>
      <c r="C209" s="28"/>
      <c r="D209" s="28"/>
      <c r="E209" s="35"/>
      <c r="F209" s="28"/>
      <c r="G209" s="28"/>
      <c r="H209" s="36"/>
      <c r="I209" s="37"/>
      <c r="J209" s="37"/>
      <c r="K209" s="37"/>
      <c r="L209" s="39"/>
      <c r="M209" s="28"/>
      <c r="N209" s="28"/>
      <c r="O209" s="38"/>
      <c r="P209" s="39"/>
      <c r="Q209" s="28"/>
      <c r="R209" s="28"/>
      <c r="S209" s="37"/>
      <c r="T209" s="37"/>
      <c r="U209" s="37"/>
      <c r="V209" s="40"/>
      <c r="W209" s="44"/>
      <c r="X209" s="31"/>
      <c r="Y209" s="41"/>
      <c r="Z209" s="40"/>
      <c r="AA209" s="44"/>
      <c r="AB209" s="41"/>
      <c r="AC209" s="41"/>
      <c r="AD209" s="68"/>
      <c r="AE209" s="37"/>
      <c r="AF209" s="37"/>
      <c r="AH209" s="81"/>
      <c r="AI209" s="30"/>
      <c r="AJ209" s="42"/>
      <c r="AL209" s="81"/>
      <c r="AM209" s="42"/>
      <c r="AN209" s="42"/>
      <c r="AO209" s="73"/>
      <c r="AP209" s="73"/>
      <c r="AQ209" s="73"/>
    </row>
    <row r="210" spans="1:43" s="61" customFormat="1" x14ac:dyDescent="0.3">
      <c r="A210" s="39"/>
      <c r="B210" s="28"/>
      <c r="C210" s="28"/>
      <c r="D210" s="28"/>
      <c r="E210" s="35"/>
      <c r="F210" s="28"/>
      <c r="G210" s="28"/>
      <c r="H210" s="36"/>
      <c r="I210" s="37"/>
      <c r="J210" s="37"/>
      <c r="K210" s="37"/>
      <c r="L210" s="39"/>
      <c r="M210" s="28"/>
      <c r="N210" s="28"/>
      <c r="O210" s="38"/>
      <c r="P210" s="39"/>
      <c r="Q210" s="28"/>
      <c r="R210" s="28"/>
      <c r="S210" s="37"/>
      <c r="T210" s="37"/>
      <c r="U210" s="37"/>
      <c r="V210" s="40"/>
      <c r="W210" s="44"/>
      <c r="X210" s="31"/>
      <c r="Y210" s="41"/>
      <c r="Z210" s="40"/>
      <c r="AA210" s="44"/>
      <c r="AB210" s="41"/>
      <c r="AC210" s="41"/>
      <c r="AD210" s="68"/>
      <c r="AE210" s="37"/>
      <c r="AF210" s="37"/>
      <c r="AH210" s="81"/>
      <c r="AI210" s="30"/>
      <c r="AJ210" s="42"/>
      <c r="AL210" s="81"/>
      <c r="AM210" s="42"/>
      <c r="AN210" s="42"/>
      <c r="AO210" s="73"/>
      <c r="AP210" s="73"/>
      <c r="AQ210" s="73"/>
    </row>
    <row r="211" spans="1:43" s="61" customFormat="1" x14ac:dyDescent="0.3">
      <c r="A211" s="39"/>
      <c r="B211" s="28"/>
      <c r="C211" s="28"/>
      <c r="D211" s="28"/>
      <c r="E211" s="35"/>
      <c r="F211" s="28"/>
      <c r="G211" s="28"/>
      <c r="H211" s="36"/>
      <c r="I211" s="37"/>
      <c r="J211" s="37"/>
      <c r="K211" s="37"/>
      <c r="L211" s="39"/>
      <c r="M211" s="28"/>
      <c r="N211" s="28"/>
      <c r="O211" s="38"/>
      <c r="P211" s="39"/>
      <c r="Q211" s="28"/>
      <c r="R211" s="28"/>
      <c r="S211" s="37"/>
      <c r="T211" s="37"/>
      <c r="U211" s="37"/>
      <c r="V211" s="40"/>
      <c r="W211" s="44"/>
      <c r="X211" s="31"/>
      <c r="Y211" s="41"/>
      <c r="Z211" s="40"/>
      <c r="AA211" s="44"/>
      <c r="AB211" s="41"/>
      <c r="AC211" s="41"/>
      <c r="AD211" s="68"/>
      <c r="AE211" s="37"/>
      <c r="AF211" s="37"/>
      <c r="AH211" s="81"/>
      <c r="AI211" s="30"/>
      <c r="AJ211" s="42"/>
      <c r="AL211" s="81"/>
      <c r="AM211" s="42"/>
      <c r="AN211" s="42"/>
      <c r="AO211" s="73"/>
      <c r="AP211" s="73"/>
      <c r="AQ211" s="73"/>
    </row>
    <row r="212" spans="1:43" s="61" customFormat="1" x14ac:dyDescent="0.3">
      <c r="A212" s="39"/>
      <c r="B212" s="28"/>
      <c r="C212" s="28"/>
      <c r="D212" s="28"/>
      <c r="E212" s="35"/>
      <c r="F212" s="28"/>
      <c r="G212" s="28"/>
      <c r="H212" s="36"/>
      <c r="I212" s="37"/>
      <c r="J212" s="37"/>
      <c r="K212" s="37"/>
      <c r="L212" s="39"/>
      <c r="M212" s="28"/>
      <c r="N212" s="28"/>
      <c r="O212" s="38"/>
      <c r="P212" s="39"/>
      <c r="Q212" s="28"/>
      <c r="R212" s="28"/>
      <c r="S212" s="37"/>
      <c r="T212" s="37"/>
      <c r="U212" s="37"/>
      <c r="V212" s="40"/>
      <c r="W212" s="44"/>
      <c r="X212" s="31"/>
      <c r="Y212" s="41"/>
      <c r="Z212" s="40"/>
      <c r="AA212" s="44"/>
      <c r="AB212" s="41"/>
      <c r="AC212" s="41"/>
      <c r="AD212" s="68"/>
      <c r="AE212" s="37"/>
      <c r="AF212" s="37"/>
      <c r="AH212" s="81"/>
      <c r="AI212" s="30"/>
      <c r="AJ212" s="42"/>
      <c r="AL212" s="81"/>
      <c r="AM212" s="42"/>
      <c r="AN212" s="42"/>
      <c r="AO212" s="73"/>
      <c r="AP212" s="73"/>
      <c r="AQ212" s="73"/>
    </row>
    <row r="213" spans="1:43" s="61" customFormat="1" x14ac:dyDescent="0.3">
      <c r="A213" s="39"/>
      <c r="B213" s="28"/>
      <c r="C213" s="28"/>
      <c r="D213" s="28"/>
      <c r="E213" s="35"/>
      <c r="F213" s="28"/>
      <c r="G213" s="28"/>
      <c r="H213" s="36"/>
      <c r="I213" s="37"/>
      <c r="J213" s="37"/>
      <c r="K213" s="37"/>
      <c r="L213" s="39"/>
      <c r="M213" s="28"/>
      <c r="N213" s="28"/>
      <c r="O213" s="38"/>
      <c r="P213" s="39"/>
      <c r="Q213" s="28"/>
      <c r="R213" s="28"/>
      <c r="S213" s="37"/>
      <c r="T213" s="37"/>
      <c r="U213" s="37"/>
      <c r="V213" s="40"/>
      <c r="W213" s="44"/>
      <c r="X213" s="31"/>
      <c r="Y213" s="41"/>
      <c r="Z213" s="40"/>
      <c r="AA213" s="44"/>
      <c r="AB213" s="41"/>
      <c r="AC213" s="41"/>
      <c r="AD213" s="68"/>
      <c r="AE213" s="37"/>
      <c r="AF213" s="37"/>
      <c r="AH213" s="81"/>
      <c r="AI213" s="30"/>
      <c r="AJ213" s="42"/>
      <c r="AL213" s="81"/>
      <c r="AM213" s="42"/>
      <c r="AN213" s="42"/>
      <c r="AO213" s="73"/>
      <c r="AP213" s="73"/>
      <c r="AQ213" s="73"/>
    </row>
  </sheetData>
  <sortState ref="AA5:AB85">
    <sortCondition descending="1" ref="AB5:AB85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3"/>
  <sheetViews>
    <sheetView zoomScale="70" zoomScaleNormal="70" workbookViewId="0"/>
  </sheetViews>
  <sheetFormatPr baseColWidth="10" defaultRowHeight="14.4" x14ac:dyDescent="0.3"/>
  <cols>
    <col min="1" max="1" width="20.77734375" style="39" customWidth="1"/>
    <col min="2" max="2" width="8.77734375" style="28" customWidth="1"/>
    <col min="3" max="3" width="5.77734375" style="28" customWidth="1"/>
    <col min="4" max="4" width="3.77734375" style="28" customWidth="1"/>
    <col min="5" max="5" width="20.77734375" style="35" customWidth="1"/>
    <col min="6" max="6" width="8.77734375" style="28" customWidth="1"/>
    <col min="7" max="7" width="5.77734375" style="28" customWidth="1"/>
    <col min="8" max="8" width="3.77734375" style="36" customWidth="1"/>
    <col min="9" max="11" width="11.5546875" style="37"/>
    <col min="12" max="12" width="20.77734375" style="39" customWidth="1"/>
    <col min="13" max="13" width="8.77734375" style="28" customWidth="1"/>
    <col min="14" max="14" width="5.77734375" style="28" customWidth="1"/>
    <col min="15" max="15" width="3.77734375" style="38" customWidth="1"/>
    <col min="16" max="16" width="20.77734375" style="39" customWidth="1"/>
    <col min="17" max="17" width="8.77734375" style="28" customWidth="1"/>
    <col min="18" max="18" width="5.77734375" style="28" customWidth="1"/>
    <col min="19" max="19" width="3.77734375" style="37" customWidth="1"/>
    <col min="20" max="21" width="11.5546875" style="37"/>
    <col min="22" max="22" width="11.5546875" style="40"/>
    <col min="23" max="23" width="20.77734375" style="44" customWidth="1"/>
    <col min="24" max="24" width="8.77734375" style="41" customWidth="1"/>
    <col min="25" max="25" width="5.77734375" style="41" customWidth="1"/>
    <col min="26" max="26" width="3.77734375" style="40" customWidth="1"/>
    <col min="27" max="27" width="20.77734375" style="44" customWidth="1"/>
    <col min="28" max="28" width="8.77734375" style="41" customWidth="1"/>
    <col min="29" max="29" width="5.77734375" style="41" customWidth="1"/>
    <col min="30" max="30" width="5.77734375" style="68" customWidth="1"/>
    <col min="31" max="32" width="11.5546875" style="37"/>
    <col min="33" max="33" width="11.5546875" style="61"/>
    <col min="34" max="34" width="20.77734375" style="81" customWidth="1"/>
    <col min="35" max="35" width="8.77734375" style="42" customWidth="1"/>
    <col min="36" max="36" width="5.77734375" style="42" customWidth="1"/>
    <col min="37" max="37" width="3.77734375" style="61" customWidth="1"/>
    <col min="38" max="38" width="20.77734375" style="81" customWidth="1"/>
    <col min="39" max="39" width="8.77734375" style="42" customWidth="1"/>
    <col min="40" max="40" width="5.77734375" style="42" customWidth="1"/>
    <col min="41" max="41" width="5.77734375" style="73" customWidth="1"/>
    <col min="42" max="43" width="11.5546875" style="73"/>
    <col min="44" max="16384" width="11.5546875" style="37"/>
  </cols>
  <sheetData>
    <row r="1" spans="1:43" s="73" customFormat="1" x14ac:dyDescent="0.3">
      <c r="A1" s="34" t="s">
        <v>3381</v>
      </c>
      <c r="B1" s="28"/>
      <c r="C1" s="28"/>
      <c r="D1" s="28"/>
      <c r="E1" s="35"/>
      <c r="F1" s="28"/>
      <c r="G1" s="28"/>
      <c r="H1" s="36"/>
      <c r="I1" s="37"/>
      <c r="J1" s="37"/>
      <c r="K1" s="37"/>
      <c r="L1" s="34" t="s">
        <v>3382</v>
      </c>
      <c r="M1" s="28"/>
      <c r="N1" s="28"/>
      <c r="O1" s="38"/>
      <c r="P1" s="39"/>
      <c r="Q1" s="28"/>
      <c r="R1" s="28"/>
      <c r="S1" s="37"/>
      <c r="T1" s="37"/>
      <c r="U1" s="37"/>
      <c r="V1" s="40"/>
      <c r="W1" s="34" t="s">
        <v>3383</v>
      </c>
      <c r="X1" s="41"/>
      <c r="Y1" s="41"/>
      <c r="Z1" s="40"/>
      <c r="AA1" s="44"/>
      <c r="AB1" s="41"/>
      <c r="AC1" s="41"/>
      <c r="AD1" s="68"/>
      <c r="AE1" s="37"/>
      <c r="AF1" s="37"/>
      <c r="AG1" s="42"/>
      <c r="AH1" s="90"/>
      <c r="AI1" s="42"/>
      <c r="AJ1" s="42"/>
      <c r="AK1" s="61"/>
      <c r="AL1" s="81"/>
      <c r="AM1" s="42"/>
      <c r="AN1" s="42"/>
    </row>
    <row r="2" spans="1:43" s="73" customFormat="1" x14ac:dyDescent="0.25">
      <c r="B2" s="62"/>
      <c r="F2" s="62"/>
      <c r="G2" s="28"/>
      <c r="H2" s="36"/>
      <c r="I2" s="37"/>
      <c r="J2" s="37"/>
      <c r="K2" s="37"/>
      <c r="M2" s="62"/>
      <c r="Q2" s="119"/>
      <c r="R2" s="28"/>
      <c r="S2" s="37"/>
      <c r="T2" s="37"/>
      <c r="U2" s="37"/>
      <c r="V2" s="40"/>
      <c r="X2" s="62"/>
      <c r="AB2" s="62"/>
      <c r="AC2" s="41"/>
      <c r="AD2" s="68"/>
      <c r="AE2" s="37"/>
      <c r="AF2" s="37"/>
      <c r="AG2" s="42"/>
      <c r="AH2" s="81"/>
      <c r="AI2" s="42"/>
      <c r="AJ2" s="42"/>
      <c r="AK2" s="61"/>
      <c r="AL2" s="81"/>
      <c r="AM2" s="42"/>
      <c r="AN2" s="42"/>
    </row>
    <row r="3" spans="1:43" s="61" customFormat="1" ht="13.8" x14ac:dyDescent="0.3">
      <c r="A3" s="39" t="s">
        <v>5</v>
      </c>
      <c r="B3" s="28"/>
      <c r="C3" s="28"/>
      <c r="D3" s="28"/>
      <c r="E3" s="39" t="s">
        <v>7</v>
      </c>
      <c r="F3" s="28"/>
      <c r="G3" s="28"/>
      <c r="H3" s="28"/>
      <c r="I3" s="146"/>
      <c r="J3" s="146"/>
      <c r="K3" s="71"/>
      <c r="L3" s="39" t="s">
        <v>5</v>
      </c>
      <c r="M3" s="28"/>
      <c r="N3" s="28"/>
      <c r="O3" s="71"/>
      <c r="P3" s="39" t="s">
        <v>7</v>
      </c>
      <c r="Q3" s="28"/>
      <c r="R3" s="28"/>
      <c r="S3" s="146"/>
      <c r="T3" s="146"/>
      <c r="U3" s="146"/>
      <c r="V3" s="40"/>
      <c r="W3" s="44"/>
      <c r="X3" s="41"/>
      <c r="Y3" s="41"/>
      <c r="Z3" s="40"/>
      <c r="AA3" s="44"/>
      <c r="AB3" s="41"/>
      <c r="AC3" s="41"/>
      <c r="AD3" s="36"/>
      <c r="AE3" s="146"/>
      <c r="AF3" s="146"/>
      <c r="AG3" s="42"/>
      <c r="AH3" s="81"/>
      <c r="AI3" s="42"/>
      <c r="AJ3" s="42"/>
      <c r="AL3" s="81"/>
      <c r="AM3" s="42"/>
      <c r="AN3" s="42"/>
    </row>
    <row r="4" spans="1:43" s="73" customFormat="1" x14ac:dyDescent="0.3">
      <c r="A4" s="135" t="s">
        <v>2</v>
      </c>
      <c r="B4" s="62" t="s">
        <v>0</v>
      </c>
      <c r="C4" s="28" t="s">
        <v>1</v>
      </c>
      <c r="D4" s="74"/>
      <c r="E4" s="27" t="s">
        <v>2</v>
      </c>
      <c r="F4" s="28" t="s">
        <v>0</v>
      </c>
      <c r="G4" s="28" t="s">
        <v>1</v>
      </c>
      <c r="H4" s="28"/>
      <c r="I4" s="34"/>
      <c r="J4" s="37"/>
      <c r="K4" s="38"/>
      <c r="L4" s="27" t="s">
        <v>2</v>
      </c>
      <c r="M4" s="28" t="s">
        <v>0</v>
      </c>
      <c r="N4" s="28" t="s">
        <v>1</v>
      </c>
      <c r="O4" s="38"/>
      <c r="P4" s="27" t="s">
        <v>2</v>
      </c>
      <c r="Q4" s="28" t="s">
        <v>0</v>
      </c>
      <c r="R4" s="28" t="s">
        <v>1</v>
      </c>
      <c r="S4" s="37"/>
      <c r="T4" s="37"/>
      <c r="U4" s="37"/>
      <c r="V4" s="40"/>
      <c r="W4" s="27" t="s">
        <v>2</v>
      </c>
      <c r="X4" s="28" t="s">
        <v>0</v>
      </c>
      <c r="Y4" s="28" t="s">
        <v>1</v>
      </c>
      <c r="Z4" s="40"/>
      <c r="AA4" s="27" t="s">
        <v>2</v>
      </c>
      <c r="AB4" s="28" t="s">
        <v>0</v>
      </c>
      <c r="AC4" s="28" t="s">
        <v>1</v>
      </c>
      <c r="AD4" s="68"/>
      <c r="AE4" s="37"/>
      <c r="AF4" s="37"/>
      <c r="AG4" s="42"/>
      <c r="AH4" s="132"/>
      <c r="AI4" s="42"/>
      <c r="AJ4" s="42"/>
      <c r="AK4" s="61"/>
      <c r="AL4" s="132"/>
      <c r="AM4" s="42"/>
      <c r="AN4" s="42"/>
    </row>
    <row r="5" spans="1:43" s="73" customFormat="1" x14ac:dyDescent="0.25">
      <c r="A5" s="29" t="s">
        <v>3664</v>
      </c>
      <c r="B5" s="62">
        <v>1.94893017522233</v>
      </c>
      <c r="C5" s="100">
        <v>1</v>
      </c>
      <c r="E5" s="29" t="s">
        <v>3497</v>
      </c>
      <c r="F5" s="65">
        <v>4.6580791942613358</v>
      </c>
      <c r="G5" s="56">
        <v>1</v>
      </c>
      <c r="H5" s="28"/>
      <c r="I5" s="48" t="s">
        <v>3390</v>
      </c>
      <c r="J5" s="49"/>
      <c r="K5" s="38"/>
      <c r="L5" s="29" t="s">
        <v>3715</v>
      </c>
      <c r="M5" s="127">
        <v>1.7988673565757725</v>
      </c>
      <c r="N5" s="100">
        <v>1</v>
      </c>
      <c r="P5" s="29" t="s">
        <v>3822</v>
      </c>
      <c r="Q5" s="127">
        <v>4.5852385030027669</v>
      </c>
      <c r="R5" s="56">
        <v>1</v>
      </c>
      <c r="S5" s="37"/>
      <c r="T5" s="48" t="s">
        <v>3392</v>
      </c>
      <c r="U5" s="49"/>
      <c r="V5" s="40"/>
      <c r="W5" s="29" t="s">
        <v>3936</v>
      </c>
      <c r="X5" s="65">
        <v>1.5990332259578042</v>
      </c>
      <c r="Y5" s="100">
        <v>1</v>
      </c>
      <c r="AA5" s="29" t="s">
        <v>3953</v>
      </c>
      <c r="AB5" s="65">
        <v>2.7148855692647751</v>
      </c>
      <c r="AC5" s="41">
        <v>1</v>
      </c>
      <c r="AD5" s="68"/>
      <c r="AE5" s="48" t="s">
        <v>3394</v>
      </c>
      <c r="AF5" s="49"/>
      <c r="AG5" s="42"/>
      <c r="AH5" s="81"/>
      <c r="AI5" s="45"/>
      <c r="AJ5" s="100"/>
      <c r="AL5" s="81"/>
      <c r="AM5" s="45"/>
      <c r="AN5" s="42"/>
      <c r="AP5" s="89"/>
    </row>
    <row r="6" spans="1:43" s="73" customFormat="1" x14ac:dyDescent="0.25">
      <c r="A6" s="29" t="s">
        <v>3470</v>
      </c>
      <c r="B6" s="65">
        <v>1.6005270956226925</v>
      </c>
      <c r="C6" s="100">
        <v>2</v>
      </c>
      <c r="E6" s="29" t="s">
        <v>3501</v>
      </c>
      <c r="F6" s="65">
        <v>4.4333459126889583</v>
      </c>
      <c r="G6" s="56">
        <v>2</v>
      </c>
      <c r="H6" s="28"/>
      <c r="I6" s="39" t="s">
        <v>9</v>
      </c>
      <c r="J6" s="50">
        <f>AVERAGE(B5:B212)</f>
        <v>0.99999999999999978</v>
      </c>
      <c r="K6" s="38"/>
      <c r="L6" s="29" t="s">
        <v>3682</v>
      </c>
      <c r="M6" s="127">
        <v>1.6013940031562337</v>
      </c>
      <c r="N6" s="100">
        <v>2</v>
      </c>
      <c r="P6" s="29" t="s">
        <v>3838</v>
      </c>
      <c r="Q6" s="127">
        <v>4.4007743668760622</v>
      </c>
      <c r="R6" s="56">
        <v>2</v>
      </c>
      <c r="S6" s="37"/>
      <c r="T6" s="39" t="s">
        <v>9</v>
      </c>
      <c r="U6" s="50">
        <f>AVERAGE(M5:M121)</f>
        <v>1</v>
      </c>
      <c r="V6" s="44"/>
      <c r="W6" s="29" t="s">
        <v>3841</v>
      </c>
      <c r="X6" s="65">
        <v>1.5036598351982426</v>
      </c>
      <c r="Y6" s="100">
        <v>2</v>
      </c>
      <c r="AA6" s="29" t="s">
        <v>3952</v>
      </c>
      <c r="AB6" s="65">
        <v>2.4207517190643992</v>
      </c>
      <c r="AC6" s="41">
        <v>2</v>
      </c>
      <c r="AD6" s="68"/>
      <c r="AE6" s="39" t="s">
        <v>9</v>
      </c>
      <c r="AF6" s="50">
        <f>AVERAGE(X5:X114)</f>
        <v>1</v>
      </c>
      <c r="AG6" s="42"/>
      <c r="AH6" s="81"/>
      <c r="AI6" s="45"/>
      <c r="AJ6" s="100"/>
      <c r="AL6" s="81"/>
      <c r="AM6" s="45"/>
      <c r="AN6" s="42"/>
      <c r="AP6" s="81"/>
      <c r="AQ6" s="91"/>
    </row>
    <row r="7" spans="1:43" s="73" customFormat="1" x14ac:dyDescent="0.25">
      <c r="A7" s="29" t="s">
        <v>3587</v>
      </c>
      <c r="B7" s="65">
        <v>1.429877153085318</v>
      </c>
      <c r="C7" s="100">
        <v>3</v>
      </c>
      <c r="E7" s="29" t="s">
        <v>3442</v>
      </c>
      <c r="F7" s="65">
        <v>4.3162460092765489</v>
      </c>
      <c r="G7" s="56">
        <v>3</v>
      </c>
      <c r="H7" s="28"/>
      <c r="I7" s="51" t="s">
        <v>4</v>
      </c>
      <c r="J7" s="52">
        <f>STDEV(B5:B212)</f>
        <v>0.17619778204119552</v>
      </c>
      <c r="K7" s="51"/>
      <c r="L7" s="29" t="s">
        <v>3778</v>
      </c>
      <c r="M7" s="127">
        <v>1.5496894704764368</v>
      </c>
      <c r="N7" s="100">
        <v>3</v>
      </c>
      <c r="P7" s="29" t="s">
        <v>3724</v>
      </c>
      <c r="Q7" s="127">
        <v>4.3262907429593565</v>
      </c>
      <c r="R7" s="56">
        <v>3</v>
      </c>
      <c r="S7" s="37"/>
      <c r="T7" s="51" t="s">
        <v>4</v>
      </c>
      <c r="U7" s="52">
        <f>STDEV(M5:M121)</f>
        <v>0.21352455016262695</v>
      </c>
      <c r="V7" s="40"/>
      <c r="W7" s="29" t="s">
        <v>3943</v>
      </c>
      <c r="X7" s="65">
        <v>1.4424726074116714</v>
      </c>
      <c r="Y7" s="100">
        <v>3</v>
      </c>
      <c r="AA7" s="29" t="s">
        <v>3980</v>
      </c>
      <c r="AB7" s="65">
        <v>2.2692063542130767</v>
      </c>
      <c r="AC7" s="41">
        <v>3</v>
      </c>
      <c r="AD7" s="68"/>
      <c r="AE7" s="51" t="s">
        <v>4</v>
      </c>
      <c r="AF7" s="52">
        <f>STDEV(X5:X111)</f>
        <v>0.17060054286768536</v>
      </c>
      <c r="AG7" s="42"/>
      <c r="AH7" s="81"/>
      <c r="AI7" s="45"/>
      <c r="AJ7" s="100"/>
      <c r="AL7" s="81"/>
      <c r="AM7" s="45"/>
      <c r="AN7" s="42"/>
      <c r="AP7" s="107"/>
      <c r="AQ7" s="106"/>
    </row>
    <row r="8" spans="1:43" s="73" customFormat="1" x14ac:dyDescent="0.25">
      <c r="A8" s="29" t="s">
        <v>3643</v>
      </c>
      <c r="B8" s="65">
        <v>1.374375894823288</v>
      </c>
      <c r="C8" s="100">
        <v>4</v>
      </c>
      <c r="E8" s="29" t="s">
        <v>3512</v>
      </c>
      <c r="F8" s="65">
        <v>4.1426852224628137</v>
      </c>
      <c r="G8" s="56">
        <v>4</v>
      </c>
      <c r="H8" s="28"/>
      <c r="I8" s="51" t="s">
        <v>1</v>
      </c>
      <c r="J8" s="38">
        <f>C212</f>
        <v>208</v>
      </c>
      <c r="K8" s="38"/>
      <c r="L8" s="29" t="s">
        <v>3738</v>
      </c>
      <c r="M8" s="127">
        <v>1.535364517558899</v>
      </c>
      <c r="N8" s="100">
        <v>4</v>
      </c>
      <c r="P8" s="29" t="s">
        <v>3817</v>
      </c>
      <c r="Q8" s="127">
        <v>4.2404009400429876</v>
      </c>
      <c r="R8" s="56">
        <v>4</v>
      </c>
      <c r="S8" s="37"/>
      <c r="T8" s="51" t="s">
        <v>1</v>
      </c>
      <c r="U8" s="38">
        <f>N121</f>
        <v>117</v>
      </c>
      <c r="V8" s="40"/>
      <c r="W8" s="29" t="s">
        <v>3913</v>
      </c>
      <c r="X8" s="65">
        <v>1.3239722853214004</v>
      </c>
      <c r="Y8" s="100">
        <v>4</v>
      </c>
      <c r="AA8" s="29" t="s">
        <v>3976</v>
      </c>
      <c r="AB8" s="65">
        <v>2.2540896671095743</v>
      </c>
      <c r="AC8" s="41">
        <v>4</v>
      </c>
      <c r="AD8" s="68"/>
      <c r="AE8" s="51" t="s">
        <v>1</v>
      </c>
      <c r="AF8" s="38">
        <f>Y114</f>
        <v>110</v>
      </c>
      <c r="AG8" s="42"/>
      <c r="AH8" s="81"/>
      <c r="AI8" s="45"/>
      <c r="AJ8" s="100"/>
      <c r="AL8" s="81"/>
      <c r="AM8" s="45"/>
      <c r="AN8" s="42"/>
      <c r="AP8" s="107"/>
    </row>
    <row r="9" spans="1:43" s="73" customFormat="1" x14ac:dyDescent="0.25">
      <c r="A9" s="29" t="s">
        <v>3662</v>
      </c>
      <c r="B9" s="62">
        <v>1.3586774676411026</v>
      </c>
      <c r="C9" s="100">
        <v>5</v>
      </c>
      <c r="E9" s="29" t="s">
        <v>3499</v>
      </c>
      <c r="F9" s="65">
        <v>4.1237035272719371</v>
      </c>
      <c r="G9" s="56">
        <v>5</v>
      </c>
      <c r="H9" s="28"/>
      <c r="I9" s="39" t="s">
        <v>8</v>
      </c>
      <c r="J9" s="54">
        <f>C36/J8</f>
        <v>0.15384615384615385</v>
      </c>
      <c r="K9" s="38"/>
      <c r="L9" s="29" t="s">
        <v>3736</v>
      </c>
      <c r="M9" s="127">
        <v>1.4631593473224667</v>
      </c>
      <c r="N9" s="100">
        <v>5</v>
      </c>
      <c r="P9" s="29" t="s">
        <v>3725</v>
      </c>
      <c r="Q9" s="127">
        <v>3.5056582113311063</v>
      </c>
      <c r="R9" s="56">
        <v>5</v>
      </c>
      <c r="S9" s="37"/>
      <c r="T9" s="39" t="s">
        <v>8</v>
      </c>
      <c r="U9" s="54">
        <f>N16/U8</f>
        <v>0.10256410256410256</v>
      </c>
      <c r="V9" s="40"/>
      <c r="W9" s="29" t="s">
        <v>3931</v>
      </c>
      <c r="X9" s="65">
        <v>1.2849893741596914</v>
      </c>
      <c r="Y9" s="100">
        <v>5</v>
      </c>
      <c r="AA9" s="29" t="s">
        <v>3975</v>
      </c>
      <c r="AB9" s="65">
        <v>2.1930551557996587</v>
      </c>
      <c r="AC9" s="41">
        <v>5</v>
      </c>
      <c r="AD9" s="68"/>
      <c r="AE9" s="39" t="s">
        <v>8</v>
      </c>
      <c r="AF9" s="54">
        <f>Y23/AF8</f>
        <v>0.17272727272727273</v>
      </c>
      <c r="AG9" s="42"/>
      <c r="AH9" s="81"/>
      <c r="AI9" s="45"/>
      <c r="AJ9" s="100"/>
      <c r="AL9" s="81"/>
      <c r="AM9" s="45"/>
      <c r="AN9" s="42"/>
      <c r="AP9" s="81"/>
      <c r="AQ9" s="93"/>
    </row>
    <row r="10" spans="1:43" s="73" customFormat="1" x14ac:dyDescent="0.25">
      <c r="A10" s="29" t="s">
        <v>3419</v>
      </c>
      <c r="B10" s="65">
        <v>1.3438949460875849</v>
      </c>
      <c r="C10" s="100">
        <v>6</v>
      </c>
      <c r="E10" s="29" t="s">
        <v>3525</v>
      </c>
      <c r="F10" s="65">
        <v>4.0401316889176355</v>
      </c>
      <c r="G10" s="56">
        <v>6</v>
      </c>
      <c r="H10" s="28"/>
      <c r="I10" s="38"/>
      <c r="J10" s="38"/>
      <c r="K10" s="38"/>
      <c r="L10" s="29" t="s">
        <v>3791</v>
      </c>
      <c r="M10" s="127">
        <v>1.4375058147151694</v>
      </c>
      <c r="N10" s="100">
        <v>6</v>
      </c>
      <c r="P10" s="29" t="s">
        <v>3826</v>
      </c>
      <c r="Q10" s="127">
        <v>3.3960177033156702</v>
      </c>
      <c r="R10" s="56">
        <v>6</v>
      </c>
      <c r="S10" s="37"/>
      <c r="T10" s="38"/>
      <c r="U10" s="38"/>
      <c r="V10" s="40"/>
      <c r="W10" s="29" t="s">
        <v>3904</v>
      </c>
      <c r="X10" s="65">
        <v>1.2780280641509718</v>
      </c>
      <c r="Y10" s="100">
        <v>6</v>
      </c>
      <c r="AA10" s="29" t="s">
        <v>3981</v>
      </c>
      <c r="AB10" s="65">
        <v>1.9817763881605666</v>
      </c>
      <c r="AC10" s="41">
        <v>6</v>
      </c>
      <c r="AD10" s="68"/>
      <c r="AE10" s="38"/>
      <c r="AF10" s="38"/>
      <c r="AG10" s="42"/>
      <c r="AH10" s="81"/>
      <c r="AI10" s="45"/>
      <c r="AJ10" s="100"/>
      <c r="AL10" s="81"/>
      <c r="AM10" s="45"/>
      <c r="AN10" s="42"/>
    </row>
    <row r="11" spans="1:43" s="73" customFormat="1" x14ac:dyDescent="0.25">
      <c r="A11" s="29" t="s">
        <v>3585</v>
      </c>
      <c r="B11" s="65">
        <v>1.3265856392065545</v>
      </c>
      <c r="C11" s="100">
        <v>7</v>
      </c>
      <c r="E11" s="29" t="s">
        <v>3502</v>
      </c>
      <c r="F11" s="65">
        <v>4.0256680720487727</v>
      </c>
      <c r="G11" s="56">
        <v>7</v>
      </c>
      <c r="H11" s="28"/>
      <c r="I11" s="38"/>
      <c r="J11" s="38"/>
      <c r="K11" s="38"/>
      <c r="L11" s="29" t="s">
        <v>3746</v>
      </c>
      <c r="M11" s="127">
        <v>1.402361816189815</v>
      </c>
      <c r="N11" s="100">
        <v>7</v>
      </c>
      <c r="P11" s="29" t="s">
        <v>3695</v>
      </c>
      <c r="Q11" s="127">
        <v>3.2713045765386641</v>
      </c>
      <c r="R11" s="56">
        <v>7</v>
      </c>
      <c r="S11" s="37"/>
      <c r="T11" s="38"/>
      <c r="U11" s="38"/>
      <c r="V11" s="40"/>
      <c r="W11" s="29" t="s">
        <v>3884</v>
      </c>
      <c r="X11" s="65">
        <v>1.27092460469226</v>
      </c>
      <c r="Y11" s="100">
        <v>7</v>
      </c>
      <c r="AA11" s="29" t="s">
        <v>3982</v>
      </c>
      <c r="AB11" s="65">
        <v>1.9802150401968246</v>
      </c>
      <c r="AC11" s="41">
        <v>7</v>
      </c>
      <c r="AD11" s="68"/>
      <c r="AE11" s="38"/>
      <c r="AF11" s="38"/>
      <c r="AG11" s="42"/>
      <c r="AH11" s="81"/>
      <c r="AI11" s="45"/>
      <c r="AJ11" s="100"/>
      <c r="AL11" s="81"/>
      <c r="AM11" s="45"/>
      <c r="AN11" s="42"/>
    </row>
    <row r="12" spans="1:43" s="73" customFormat="1" x14ac:dyDescent="0.25">
      <c r="A12" s="29" t="s">
        <v>3432</v>
      </c>
      <c r="B12" s="65">
        <v>1.3027528462140832</v>
      </c>
      <c r="C12" s="100">
        <v>8</v>
      </c>
      <c r="E12" s="29" t="s">
        <v>3441</v>
      </c>
      <c r="F12" s="65">
        <v>3.8958496476115889</v>
      </c>
      <c r="G12" s="56">
        <v>8</v>
      </c>
      <c r="H12" s="28"/>
      <c r="I12" s="48" t="s">
        <v>3391</v>
      </c>
      <c r="J12" s="49"/>
      <c r="K12" s="38"/>
      <c r="L12" s="29" t="s">
        <v>3772</v>
      </c>
      <c r="M12" s="127">
        <v>1.3941873733816108</v>
      </c>
      <c r="N12" s="100">
        <v>8</v>
      </c>
      <c r="P12" s="29" t="s">
        <v>3693</v>
      </c>
      <c r="Q12" s="127">
        <v>3.1213177275118364</v>
      </c>
      <c r="R12" s="56">
        <v>8</v>
      </c>
      <c r="S12" s="37"/>
      <c r="T12" s="48" t="s">
        <v>3393</v>
      </c>
      <c r="U12" s="49"/>
      <c r="V12" s="40"/>
      <c r="W12" s="29" t="s">
        <v>3882</v>
      </c>
      <c r="X12" s="65">
        <v>1.2613238028670528</v>
      </c>
      <c r="Y12" s="100">
        <v>8</v>
      </c>
      <c r="AA12" s="29" t="s">
        <v>3960</v>
      </c>
      <c r="AB12" s="65">
        <v>1.9488889181953659</v>
      </c>
      <c r="AC12" s="41">
        <v>8</v>
      </c>
      <c r="AD12" s="68"/>
      <c r="AE12" s="48" t="s">
        <v>3395</v>
      </c>
      <c r="AF12" s="49"/>
      <c r="AG12" s="42"/>
      <c r="AH12" s="81"/>
      <c r="AI12" s="45"/>
      <c r="AJ12" s="100"/>
      <c r="AL12" s="81"/>
      <c r="AM12" s="45"/>
      <c r="AN12" s="42"/>
      <c r="AP12" s="89"/>
    </row>
    <row r="13" spans="1:43" s="73" customFormat="1" x14ac:dyDescent="0.25">
      <c r="A13" s="29" t="s">
        <v>3594</v>
      </c>
      <c r="B13" s="65">
        <v>1.2925497535444981</v>
      </c>
      <c r="C13" s="100">
        <v>9</v>
      </c>
      <c r="E13" s="29" t="s">
        <v>3503</v>
      </c>
      <c r="F13" s="65">
        <v>3.7011282893562329</v>
      </c>
      <c r="G13" s="56">
        <v>9</v>
      </c>
      <c r="H13" s="28"/>
      <c r="I13" s="39" t="s">
        <v>3</v>
      </c>
      <c r="J13" s="50">
        <f>AVERAGE(F5:F75)</f>
        <v>1.818163081778865</v>
      </c>
      <c r="K13" s="38"/>
      <c r="L13" s="29" t="s">
        <v>3675</v>
      </c>
      <c r="M13" s="127">
        <v>1.3899263545502369</v>
      </c>
      <c r="N13" s="100">
        <v>9</v>
      </c>
      <c r="P13" s="29" t="s">
        <v>3829</v>
      </c>
      <c r="Q13" s="127">
        <v>2.7970384350299335</v>
      </c>
      <c r="R13" s="56">
        <v>9</v>
      </c>
      <c r="S13" s="37"/>
      <c r="T13" s="39" t="s">
        <v>3</v>
      </c>
      <c r="U13" s="50">
        <f>AVERAGE(Q5:Q55)</f>
        <v>1.7900088042445603</v>
      </c>
      <c r="V13" s="40"/>
      <c r="W13" s="29" t="s">
        <v>3856</v>
      </c>
      <c r="X13" s="65">
        <v>1.2505517466097398</v>
      </c>
      <c r="Y13" s="100">
        <v>9</v>
      </c>
      <c r="AA13" s="29" t="s">
        <v>3957</v>
      </c>
      <c r="AB13" s="65">
        <v>1.8212721062418402</v>
      </c>
      <c r="AC13" s="41">
        <v>9</v>
      </c>
      <c r="AD13" s="68"/>
      <c r="AE13" s="39" t="s">
        <v>3</v>
      </c>
      <c r="AF13" s="50">
        <f>AVERAGE(AB5:AB40)</f>
        <v>1.4645747310958199</v>
      </c>
      <c r="AG13" s="42"/>
      <c r="AH13" s="81"/>
      <c r="AI13" s="45"/>
      <c r="AJ13" s="100"/>
      <c r="AL13" s="81"/>
      <c r="AM13" s="45"/>
      <c r="AN13" s="42"/>
      <c r="AP13" s="81"/>
      <c r="AQ13" s="91"/>
    </row>
    <row r="14" spans="1:43" s="73" customFormat="1" x14ac:dyDescent="0.25">
      <c r="A14" s="29" t="s">
        <v>3633</v>
      </c>
      <c r="B14" s="65">
        <v>1.2711032944032206</v>
      </c>
      <c r="C14" s="100">
        <v>10</v>
      </c>
      <c r="E14" s="29" t="s">
        <v>3491</v>
      </c>
      <c r="F14" s="65">
        <v>3.510759988987906</v>
      </c>
      <c r="G14" s="56">
        <v>10</v>
      </c>
      <c r="H14" s="28"/>
      <c r="I14" s="51" t="s">
        <v>4</v>
      </c>
      <c r="J14" s="52">
        <f>STDEV(F5:F75)</f>
        <v>1.1052817413987086</v>
      </c>
      <c r="K14" s="58"/>
      <c r="L14" s="29" t="s">
        <v>3803</v>
      </c>
      <c r="M14" s="127">
        <v>1.331357907629094</v>
      </c>
      <c r="N14" s="100">
        <v>10</v>
      </c>
      <c r="P14" s="29" t="s">
        <v>3721</v>
      </c>
      <c r="Q14" s="127">
        <v>2.7313759581916419</v>
      </c>
      <c r="R14" s="56">
        <v>10</v>
      </c>
      <c r="S14" s="37"/>
      <c r="T14" s="51" t="s">
        <v>4</v>
      </c>
      <c r="U14" s="52">
        <f>STDEV(Q5:Q55)</f>
        <v>1.0624989160808402</v>
      </c>
      <c r="V14" s="40"/>
      <c r="W14" s="29" t="s">
        <v>3873</v>
      </c>
      <c r="X14" s="65">
        <v>1.2362878657997811</v>
      </c>
      <c r="Y14" s="100">
        <v>10</v>
      </c>
      <c r="AA14" s="29" t="s">
        <v>3977</v>
      </c>
      <c r="AB14" s="65">
        <v>1.7609875920150457</v>
      </c>
      <c r="AC14" s="41">
        <v>10</v>
      </c>
      <c r="AD14" s="68"/>
      <c r="AE14" s="51" t="s">
        <v>4</v>
      </c>
      <c r="AF14" s="52">
        <f>STDEV(AB5:AB40)</f>
        <v>0.49126625725530049</v>
      </c>
      <c r="AG14" s="42"/>
      <c r="AH14" s="81"/>
      <c r="AI14" s="45"/>
      <c r="AJ14" s="100"/>
      <c r="AL14" s="81"/>
      <c r="AM14" s="45"/>
      <c r="AN14" s="42"/>
      <c r="AP14" s="107"/>
      <c r="AQ14" s="106"/>
    </row>
    <row r="15" spans="1:43" s="73" customFormat="1" x14ac:dyDescent="0.25">
      <c r="A15" s="29" t="s">
        <v>3472</v>
      </c>
      <c r="B15" s="65">
        <v>1.2678660360491329</v>
      </c>
      <c r="C15" s="100">
        <v>11</v>
      </c>
      <c r="E15" s="29" t="s">
        <v>3494</v>
      </c>
      <c r="F15" s="65">
        <v>3.3354883213056117</v>
      </c>
      <c r="G15" s="56">
        <v>11</v>
      </c>
      <c r="H15" s="28"/>
      <c r="I15" s="51" t="s">
        <v>1</v>
      </c>
      <c r="J15" s="38">
        <f>G75</f>
        <v>71</v>
      </c>
      <c r="K15" s="58"/>
      <c r="L15" s="29" t="s">
        <v>3764</v>
      </c>
      <c r="M15" s="127">
        <v>1.2925926699463244</v>
      </c>
      <c r="N15" s="100">
        <v>11</v>
      </c>
      <c r="P15" s="29" t="s">
        <v>3823</v>
      </c>
      <c r="Q15" s="127">
        <v>2.7171399765702584</v>
      </c>
      <c r="R15" s="56">
        <v>11</v>
      </c>
      <c r="S15" s="37"/>
      <c r="T15" s="51" t="s">
        <v>1</v>
      </c>
      <c r="U15" s="38">
        <f>R55</f>
        <v>51</v>
      </c>
      <c r="V15" s="40"/>
      <c r="W15" s="29" t="s">
        <v>3909</v>
      </c>
      <c r="X15" s="65">
        <v>1.2319280998579318</v>
      </c>
      <c r="Y15" s="100">
        <v>11</v>
      </c>
      <c r="AA15" s="29" t="s">
        <v>3955</v>
      </c>
      <c r="AB15" s="65">
        <v>1.6963495705278293</v>
      </c>
      <c r="AC15" s="41">
        <v>11</v>
      </c>
      <c r="AD15" s="68"/>
      <c r="AE15" s="51" t="s">
        <v>1</v>
      </c>
      <c r="AF15" s="38">
        <f>AC40</f>
        <v>36</v>
      </c>
      <c r="AG15" s="42"/>
      <c r="AH15" s="81"/>
      <c r="AI15" s="45"/>
      <c r="AJ15" s="100"/>
      <c r="AL15" s="81"/>
      <c r="AM15" s="45"/>
      <c r="AN15" s="42"/>
      <c r="AP15" s="107"/>
    </row>
    <row r="16" spans="1:43" s="73" customFormat="1" ht="15" thickBot="1" x14ac:dyDescent="0.3">
      <c r="A16" s="29" t="s">
        <v>3566</v>
      </c>
      <c r="B16" s="65">
        <v>1.2672760381333239</v>
      </c>
      <c r="C16" s="100">
        <v>12</v>
      </c>
      <c r="E16" s="29" t="s">
        <v>3530</v>
      </c>
      <c r="F16" s="65">
        <v>3.2941125169880148</v>
      </c>
      <c r="G16" s="56">
        <v>12</v>
      </c>
      <c r="H16" s="36"/>
      <c r="I16" s="39" t="s">
        <v>8</v>
      </c>
      <c r="J16" s="54">
        <f>G48/J15</f>
        <v>0.61971830985915488</v>
      </c>
      <c r="K16" s="59"/>
      <c r="L16" s="32" t="s">
        <v>3714</v>
      </c>
      <c r="M16" s="120">
        <v>1.2447063770427795</v>
      </c>
      <c r="N16" s="101">
        <v>12</v>
      </c>
      <c r="P16" s="29" t="s">
        <v>3827</v>
      </c>
      <c r="Q16" s="127">
        <v>2.5227623552017264</v>
      </c>
      <c r="R16" s="56">
        <v>12</v>
      </c>
      <c r="S16" s="37"/>
      <c r="T16" s="39" t="s">
        <v>8</v>
      </c>
      <c r="U16" s="54">
        <f>R33/U15</f>
        <v>0.56862745098039214</v>
      </c>
      <c r="V16" s="44"/>
      <c r="W16" s="29" t="s">
        <v>3914</v>
      </c>
      <c r="X16" s="65">
        <v>1.2318502282966259</v>
      </c>
      <c r="Y16" s="100">
        <v>12</v>
      </c>
      <c r="AA16" s="29" t="s">
        <v>3972</v>
      </c>
      <c r="AB16" s="65">
        <v>1.6199620898447886</v>
      </c>
      <c r="AC16" s="41">
        <v>12</v>
      </c>
      <c r="AD16" s="68"/>
      <c r="AE16" s="39" t="s">
        <v>8</v>
      </c>
      <c r="AF16" s="54">
        <f>AC26/AF15</f>
        <v>0.61111111111111116</v>
      </c>
      <c r="AG16" s="42"/>
      <c r="AH16" s="81"/>
      <c r="AI16" s="45"/>
      <c r="AJ16" s="100"/>
      <c r="AL16" s="81"/>
      <c r="AM16" s="45"/>
      <c r="AN16" s="42"/>
      <c r="AP16" s="81"/>
      <c r="AQ16" s="93"/>
    </row>
    <row r="17" spans="1:40" s="73" customFormat="1" x14ac:dyDescent="0.25">
      <c r="A17" s="29" t="s">
        <v>3556</v>
      </c>
      <c r="B17" s="65">
        <v>1.2651515692505446</v>
      </c>
      <c r="C17" s="100">
        <v>13</v>
      </c>
      <c r="E17" s="29" t="s">
        <v>3492</v>
      </c>
      <c r="F17" s="65">
        <v>3.0952824323112074</v>
      </c>
      <c r="G17" s="56">
        <v>13</v>
      </c>
      <c r="H17" s="36"/>
      <c r="I17" s="37"/>
      <c r="J17" s="37"/>
      <c r="K17" s="59"/>
      <c r="L17" s="29" t="s">
        <v>3794</v>
      </c>
      <c r="M17" s="127">
        <v>1.2079550999561406</v>
      </c>
      <c r="N17" s="100">
        <v>13</v>
      </c>
      <c r="P17" s="29" t="s">
        <v>3820</v>
      </c>
      <c r="Q17" s="127">
        <v>2.3845876346403236</v>
      </c>
      <c r="R17" s="56">
        <v>13</v>
      </c>
      <c r="S17" s="37"/>
      <c r="T17" s="37"/>
      <c r="U17" s="37"/>
      <c r="V17" s="44"/>
      <c r="W17" s="29" t="s">
        <v>3845</v>
      </c>
      <c r="X17" s="65">
        <v>1.2286095313596985</v>
      </c>
      <c r="Y17" s="100">
        <v>13</v>
      </c>
      <c r="AA17" s="29" t="s">
        <v>3948</v>
      </c>
      <c r="AB17" s="65">
        <v>1.595909852833979</v>
      </c>
      <c r="AC17" s="41">
        <v>13</v>
      </c>
      <c r="AD17" s="68"/>
      <c r="AE17" s="37"/>
      <c r="AF17" s="37"/>
      <c r="AG17" s="42"/>
      <c r="AH17" s="81"/>
      <c r="AI17" s="45"/>
      <c r="AJ17" s="100"/>
      <c r="AL17" s="81"/>
      <c r="AM17" s="45"/>
      <c r="AN17" s="42"/>
    </row>
    <row r="18" spans="1:40" s="73" customFormat="1" x14ac:dyDescent="0.25">
      <c r="A18" s="29" t="s">
        <v>3567</v>
      </c>
      <c r="B18" s="65">
        <v>1.2563501981647447</v>
      </c>
      <c r="C18" s="100">
        <v>14</v>
      </c>
      <c r="E18" s="29" t="s">
        <v>3529</v>
      </c>
      <c r="F18" s="65">
        <v>3.088802808200759</v>
      </c>
      <c r="G18" s="56">
        <v>14</v>
      </c>
      <c r="H18" s="36"/>
      <c r="I18" s="37"/>
      <c r="J18" s="37"/>
      <c r="K18" s="59"/>
      <c r="L18" s="29" t="s">
        <v>3754</v>
      </c>
      <c r="M18" s="127">
        <v>1.2064226513561207</v>
      </c>
      <c r="N18" s="100">
        <v>14</v>
      </c>
      <c r="P18" s="29" t="s">
        <v>3830</v>
      </c>
      <c r="Q18" s="127">
        <v>2.3124333293824821</v>
      </c>
      <c r="R18" s="56">
        <v>14</v>
      </c>
      <c r="S18" s="37"/>
      <c r="T18" s="37"/>
      <c r="U18" s="37"/>
      <c r="V18" s="40"/>
      <c r="W18" s="29" t="s">
        <v>3883</v>
      </c>
      <c r="X18" s="65">
        <v>1.2193018318013376</v>
      </c>
      <c r="Y18" s="100">
        <v>14</v>
      </c>
      <c r="AA18" s="29" t="s">
        <v>3979</v>
      </c>
      <c r="AB18" s="65">
        <v>1.5129461768660277</v>
      </c>
      <c r="AC18" s="41">
        <v>14</v>
      </c>
      <c r="AD18" s="68"/>
      <c r="AE18" s="37"/>
      <c r="AF18" s="37"/>
      <c r="AG18" s="42"/>
      <c r="AH18" s="81"/>
      <c r="AI18" s="45"/>
      <c r="AJ18" s="100"/>
      <c r="AL18" s="81"/>
      <c r="AM18" s="45"/>
      <c r="AN18" s="42"/>
    </row>
    <row r="19" spans="1:40" s="73" customFormat="1" x14ac:dyDescent="0.25">
      <c r="A19" s="29" t="s">
        <v>3403</v>
      </c>
      <c r="B19" s="65">
        <v>1.2550778220784411</v>
      </c>
      <c r="C19" s="100">
        <v>15</v>
      </c>
      <c r="E19" s="29" t="s">
        <v>3440</v>
      </c>
      <c r="F19" s="65">
        <v>2.6922474549725917</v>
      </c>
      <c r="G19" s="56">
        <v>15</v>
      </c>
      <c r="H19" s="36"/>
      <c r="I19" s="37"/>
      <c r="J19" s="37"/>
      <c r="K19" s="59"/>
      <c r="L19" s="29" t="s">
        <v>3765</v>
      </c>
      <c r="M19" s="127">
        <v>1.1893688969224259</v>
      </c>
      <c r="N19" s="100">
        <v>15</v>
      </c>
      <c r="P19" s="29" t="s">
        <v>3825</v>
      </c>
      <c r="Q19" s="127">
        <v>2.10720151287022</v>
      </c>
      <c r="R19" s="56">
        <v>15</v>
      </c>
      <c r="S19" s="37"/>
      <c r="T19" s="37"/>
      <c r="U19" s="37"/>
      <c r="V19" s="40"/>
      <c r="W19" s="29" t="s">
        <v>3848</v>
      </c>
      <c r="X19" s="65">
        <v>1.199482013228482</v>
      </c>
      <c r="Y19" s="100">
        <v>15</v>
      </c>
      <c r="AA19" s="29" t="s">
        <v>3971</v>
      </c>
      <c r="AB19" s="65">
        <v>1.4778464904616835</v>
      </c>
      <c r="AC19" s="41">
        <v>15</v>
      </c>
      <c r="AD19" s="68"/>
      <c r="AE19" s="37"/>
      <c r="AF19" s="37"/>
      <c r="AG19" s="42"/>
      <c r="AH19" s="81"/>
      <c r="AI19" s="45"/>
      <c r="AJ19" s="100"/>
      <c r="AL19" s="81"/>
      <c r="AM19" s="45"/>
      <c r="AN19" s="42"/>
    </row>
    <row r="20" spans="1:40" s="73" customFormat="1" x14ac:dyDescent="0.25">
      <c r="A20" s="29" t="s">
        <v>3626</v>
      </c>
      <c r="B20" s="65">
        <v>1.2546785177002402</v>
      </c>
      <c r="C20" s="100">
        <v>16</v>
      </c>
      <c r="E20" s="29" t="s">
        <v>3495</v>
      </c>
      <c r="F20" s="65">
        <v>2.5350979488432648</v>
      </c>
      <c r="G20" s="56">
        <v>16</v>
      </c>
      <c r="H20" s="36"/>
      <c r="I20" s="37"/>
      <c r="J20" s="37"/>
      <c r="K20" s="59"/>
      <c r="L20" s="29" t="s">
        <v>3684</v>
      </c>
      <c r="M20" s="127">
        <v>1.1860205155181485</v>
      </c>
      <c r="N20" s="100">
        <v>16</v>
      </c>
      <c r="P20" s="29" t="s">
        <v>3832</v>
      </c>
      <c r="Q20" s="127">
        <v>1.9820631346055075</v>
      </c>
      <c r="R20" s="56">
        <v>16</v>
      </c>
      <c r="S20" s="37"/>
      <c r="T20" s="37"/>
      <c r="U20" s="119"/>
      <c r="V20" s="40"/>
      <c r="W20" s="29" t="s">
        <v>3910</v>
      </c>
      <c r="X20" s="65">
        <v>1.1983654569351272</v>
      </c>
      <c r="Y20" s="100">
        <v>16</v>
      </c>
      <c r="AA20" s="29" t="s">
        <v>3968</v>
      </c>
      <c r="AB20" s="65">
        <v>1.449890599952897</v>
      </c>
      <c r="AC20" s="41">
        <v>16</v>
      </c>
      <c r="AD20" s="68"/>
      <c r="AE20" s="37"/>
      <c r="AF20" s="37"/>
      <c r="AG20" s="42"/>
      <c r="AH20" s="81"/>
      <c r="AI20" s="45"/>
      <c r="AJ20" s="100"/>
      <c r="AL20" s="81"/>
      <c r="AM20" s="45"/>
      <c r="AN20" s="42"/>
    </row>
    <row r="21" spans="1:40" s="73" customFormat="1" x14ac:dyDescent="0.25">
      <c r="A21" s="29" t="s">
        <v>3401</v>
      </c>
      <c r="B21" s="65">
        <v>1.2491559809811772</v>
      </c>
      <c r="C21" s="100">
        <v>17</v>
      </c>
      <c r="E21" s="29" t="s">
        <v>3415</v>
      </c>
      <c r="F21" s="65">
        <v>2.3498429458809524</v>
      </c>
      <c r="G21" s="56">
        <v>17</v>
      </c>
      <c r="H21" s="36"/>
      <c r="I21" s="37"/>
      <c r="J21" s="37"/>
      <c r="K21" s="37"/>
      <c r="L21" s="29" t="s">
        <v>3710</v>
      </c>
      <c r="M21" s="127">
        <v>1.1826979873386885</v>
      </c>
      <c r="N21" s="100">
        <v>17</v>
      </c>
      <c r="P21" s="29" t="s">
        <v>3833</v>
      </c>
      <c r="Q21" s="127">
        <v>1.7286555252656948</v>
      </c>
      <c r="R21" s="56">
        <v>17</v>
      </c>
      <c r="S21" s="37"/>
      <c r="T21" s="37"/>
      <c r="U21" s="37"/>
      <c r="V21" s="44"/>
      <c r="W21" s="29" t="s">
        <v>3918</v>
      </c>
      <c r="X21" s="65">
        <v>1.1833362456031056</v>
      </c>
      <c r="Y21" s="100">
        <v>17</v>
      </c>
      <c r="AA21" s="29" t="s">
        <v>3966</v>
      </c>
      <c r="AB21" s="65">
        <v>1.3824538278620646</v>
      </c>
      <c r="AC21" s="41">
        <v>17</v>
      </c>
      <c r="AD21" s="68"/>
      <c r="AE21" s="37"/>
      <c r="AF21" s="37"/>
      <c r="AG21" s="42"/>
      <c r="AH21" s="81"/>
      <c r="AI21" s="45"/>
      <c r="AJ21" s="100"/>
      <c r="AL21" s="81"/>
      <c r="AM21" s="45"/>
      <c r="AN21" s="42"/>
    </row>
    <row r="22" spans="1:40" s="73" customFormat="1" x14ac:dyDescent="0.25">
      <c r="A22" s="29" t="s">
        <v>3586</v>
      </c>
      <c r="B22" s="65">
        <v>1.2431977193345156</v>
      </c>
      <c r="C22" s="100">
        <v>18</v>
      </c>
      <c r="E22" s="29" t="s">
        <v>3540</v>
      </c>
      <c r="F22" s="65">
        <v>2.3137932552610727</v>
      </c>
      <c r="G22" s="56">
        <v>18</v>
      </c>
      <c r="H22" s="36"/>
      <c r="I22" s="37"/>
      <c r="J22" s="37"/>
      <c r="K22" s="37"/>
      <c r="L22" s="29" t="s">
        <v>3789</v>
      </c>
      <c r="M22" s="127">
        <v>1.1815197434500202</v>
      </c>
      <c r="N22" s="100">
        <v>18</v>
      </c>
      <c r="P22" s="29" t="s">
        <v>3835</v>
      </c>
      <c r="Q22" s="127">
        <v>1.7218600608431118</v>
      </c>
      <c r="R22" s="56">
        <v>18</v>
      </c>
      <c r="S22" s="37"/>
      <c r="T22" s="37"/>
      <c r="U22" s="37"/>
      <c r="V22" s="40"/>
      <c r="W22" s="29" t="s">
        <v>3876</v>
      </c>
      <c r="X22" s="65">
        <v>1.1771321560921573</v>
      </c>
      <c r="Y22" s="100">
        <v>18</v>
      </c>
      <c r="AA22" s="29" t="s">
        <v>3961</v>
      </c>
      <c r="AB22" s="65">
        <v>1.34462922178116</v>
      </c>
      <c r="AC22" s="41">
        <v>18</v>
      </c>
      <c r="AD22" s="68"/>
      <c r="AE22" s="37"/>
      <c r="AF22" s="37"/>
      <c r="AG22" s="42"/>
      <c r="AH22" s="81"/>
      <c r="AI22" s="45"/>
      <c r="AJ22" s="100"/>
      <c r="AL22" s="81"/>
      <c r="AM22" s="45"/>
      <c r="AN22" s="42"/>
    </row>
    <row r="23" spans="1:40" s="73" customFormat="1" ht="15" thickBot="1" x14ac:dyDescent="0.3">
      <c r="A23" s="29" t="s">
        <v>3479</v>
      </c>
      <c r="B23" s="65">
        <v>1.2425645181745903</v>
      </c>
      <c r="C23" s="100">
        <v>19</v>
      </c>
      <c r="E23" s="29" t="s">
        <v>3515</v>
      </c>
      <c r="F23" s="65">
        <v>2.0978684047310754</v>
      </c>
      <c r="G23" s="56">
        <v>19</v>
      </c>
      <c r="H23" s="36"/>
      <c r="I23" s="37"/>
      <c r="J23" s="37"/>
      <c r="K23" s="37"/>
      <c r="L23" s="29" t="s">
        <v>3776</v>
      </c>
      <c r="M23" s="127">
        <v>1.1733003468892937</v>
      </c>
      <c r="N23" s="100">
        <v>19</v>
      </c>
      <c r="P23" s="29" t="s">
        <v>3808</v>
      </c>
      <c r="Q23" s="127">
        <v>1.5998565681740251</v>
      </c>
      <c r="R23" s="56">
        <v>19</v>
      </c>
      <c r="S23" s="37"/>
      <c r="T23" s="37"/>
      <c r="U23" s="37"/>
      <c r="V23" s="40"/>
      <c r="W23" s="32" t="s">
        <v>3840</v>
      </c>
      <c r="X23" s="75">
        <v>1.1715906762381127</v>
      </c>
      <c r="Y23" s="101">
        <v>19</v>
      </c>
      <c r="AA23" s="29" t="s">
        <v>3954</v>
      </c>
      <c r="AB23" s="65">
        <v>1.3256497509162188</v>
      </c>
      <c r="AC23" s="41">
        <v>19</v>
      </c>
      <c r="AD23" s="68"/>
      <c r="AE23" s="37"/>
      <c r="AF23" s="37"/>
      <c r="AG23" s="42"/>
      <c r="AH23" s="81"/>
      <c r="AI23" s="45"/>
      <c r="AJ23" s="100"/>
      <c r="AL23" s="81"/>
      <c r="AM23" s="45"/>
      <c r="AN23" s="42"/>
    </row>
    <row r="24" spans="1:40" s="73" customFormat="1" x14ac:dyDescent="0.25">
      <c r="A24" s="29" t="s">
        <v>3436</v>
      </c>
      <c r="B24" s="65">
        <v>1.2380579483163663</v>
      </c>
      <c r="C24" s="100">
        <v>20</v>
      </c>
      <c r="E24" s="29" t="s">
        <v>3541</v>
      </c>
      <c r="F24" s="65">
        <v>2.0976490270317867</v>
      </c>
      <c r="G24" s="56">
        <v>20</v>
      </c>
      <c r="H24" s="36"/>
      <c r="I24" s="37"/>
      <c r="J24" s="37"/>
      <c r="K24" s="37"/>
      <c r="L24" s="29" t="s">
        <v>3802</v>
      </c>
      <c r="M24" s="127">
        <v>1.1554660029236299</v>
      </c>
      <c r="N24" s="100">
        <v>20</v>
      </c>
      <c r="P24" s="29" t="s">
        <v>3727</v>
      </c>
      <c r="Q24" s="127">
        <v>1.5386701402537448</v>
      </c>
      <c r="R24" s="56">
        <v>20</v>
      </c>
      <c r="S24" s="37"/>
      <c r="T24" s="37"/>
      <c r="U24" s="37"/>
      <c r="V24" s="40"/>
      <c r="W24" s="29" t="s">
        <v>3868</v>
      </c>
      <c r="X24" s="65">
        <v>1.1685652867712029</v>
      </c>
      <c r="Y24" s="100">
        <v>20</v>
      </c>
      <c r="AA24" s="29" t="s">
        <v>3969</v>
      </c>
      <c r="AB24" s="65">
        <v>1.3224927256565902</v>
      </c>
      <c r="AC24" s="41">
        <v>20</v>
      </c>
      <c r="AD24" s="68"/>
      <c r="AE24" s="37"/>
      <c r="AG24" s="42"/>
      <c r="AH24" s="81"/>
      <c r="AI24" s="45"/>
      <c r="AJ24" s="100"/>
      <c r="AL24" s="81"/>
      <c r="AM24" s="45"/>
      <c r="AN24" s="42"/>
    </row>
    <row r="25" spans="1:40" s="73" customFormat="1" x14ac:dyDescent="0.25">
      <c r="A25" s="29" t="s">
        <v>3600</v>
      </c>
      <c r="B25" s="65">
        <v>1.2356506316442335</v>
      </c>
      <c r="C25" s="100">
        <v>21</v>
      </c>
      <c r="E25" s="29" t="s">
        <v>3447</v>
      </c>
      <c r="F25" s="65">
        <v>2.0652972712487196</v>
      </c>
      <c r="G25" s="56">
        <v>21</v>
      </c>
      <c r="H25" s="36"/>
      <c r="I25" s="37"/>
      <c r="J25" s="37"/>
      <c r="K25" s="37"/>
      <c r="L25" s="29" t="s">
        <v>3719</v>
      </c>
      <c r="M25" s="127">
        <v>1.1395247169225737</v>
      </c>
      <c r="N25" s="100">
        <v>21</v>
      </c>
      <c r="P25" s="29" t="s">
        <v>3387</v>
      </c>
      <c r="Q25" s="127">
        <v>1.4687006838506049</v>
      </c>
      <c r="R25" s="56">
        <v>21</v>
      </c>
      <c r="S25" s="37"/>
      <c r="T25" s="37"/>
      <c r="U25" s="37"/>
      <c r="V25" s="40"/>
      <c r="W25" s="29" t="s">
        <v>3862</v>
      </c>
      <c r="X25" s="65">
        <v>1.1668666833713586</v>
      </c>
      <c r="Y25" s="100">
        <v>21</v>
      </c>
      <c r="AA25" s="29" t="s">
        <v>3967</v>
      </c>
      <c r="AB25" s="65">
        <v>1.1888651264558181</v>
      </c>
      <c r="AC25" s="41">
        <v>21</v>
      </c>
      <c r="AD25" s="68"/>
      <c r="AE25" s="37"/>
      <c r="AF25" s="65"/>
      <c r="AG25" s="37"/>
      <c r="AH25" s="81"/>
      <c r="AI25" s="45"/>
      <c r="AJ25" s="100"/>
      <c r="AL25" s="81"/>
      <c r="AM25" s="45"/>
      <c r="AN25" s="42"/>
    </row>
    <row r="26" spans="1:40" s="73" customFormat="1" ht="15" thickBot="1" x14ac:dyDescent="0.3">
      <c r="A26" s="29" t="s">
        <v>3550</v>
      </c>
      <c r="B26" s="65">
        <v>1.2338308280072841</v>
      </c>
      <c r="C26" s="100">
        <v>22</v>
      </c>
      <c r="E26" s="29" t="s">
        <v>3543</v>
      </c>
      <c r="F26" s="65">
        <v>1.7926168882627456</v>
      </c>
      <c r="G26" s="56">
        <v>22</v>
      </c>
      <c r="H26" s="36"/>
      <c r="I26" s="37"/>
      <c r="J26" s="37"/>
      <c r="K26" s="37"/>
      <c r="L26" s="29" t="s">
        <v>3733</v>
      </c>
      <c r="M26" s="127">
        <v>1.1146430094757003</v>
      </c>
      <c r="N26" s="100">
        <v>22</v>
      </c>
      <c r="P26" s="29" t="s">
        <v>3831</v>
      </c>
      <c r="Q26" s="127">
        <v>1.4623681403342421</v>
      </c>
      <c r="R26" s="56">
        <v>22</v>
      </c>
      <c r="S26" s="37"/>
      <c r="T26" s="37"/>
      <c r="U26" s="37"/>
      <c r="V26" s="40"/>
      <c r="W26" s="29" t="s">
        <v>3853</v>
      </c>
      <c r="X26" s="65">
        <v>1.1663369063895115</v>
      </c>
      <c r="Y26" s="100">
        <v>22</v>
      </c>
      <c r="AA26" s="32" t="s">
        <v>3951</v>
      </c>
      <c r="AB26" s="75">
        <v>1.1841070102891926</v>
      </c>
      <c r="AC26" s="55">
        <v>22</v>
      </c>
      <c r="AD26" s="68"/>
      <c r="AE26" s="37"/>
      <c r="AF26" s="65"/>
      <c r="AG26" s="42"/>
      <c r="AH26" s="81"/>
      <c r="AI26" s="45"/>
      <c r="AJ26" s="100"/>
      <c r="AL26" s="81"/>
      <c r="AM26" s="45"/>
      <c r="AN26" s="42"/>
    </row>
    <row r="27" spans="1:40" s="73" customFormat="1" x14ac:dyDescent="0.25">
      <c r="A27" s="29" t="s">
        <v>3637</v>
      </c>
      <c r="B27" s="65">
        <v>1.2192853041854108</v>
      </c>
      <c r="C27" s="100">
        <v>23</v>
      </c>
      <c r="E27" s="29" t="s">
        <v>3500</v>
      </c>
      <c r="F27" s="65">
        <v>1.7696477677314773</v>
      </c>
      <c r="G27" s="56">
        <v>23</v>
      </c>
      <c r="H27" s="36"/>
      <c r="I27" s="37"/>
      <c r="J27" s="37"/>
      <c r="L27" s="29" t="s">
        <v>3750</v>
      </c>
      <c r="M27" s="127">
        <v>1.1127633416688272</v>
      </c>
      <c r="N27" s="100">
        <v>23</v>
      </c>
      <c r="P27" s="29" t="s">
        <v>3836</v>
      </c>
      <c r="Q27" s="127">
        <v>1.4407964916439495</v>
      </c>
      <c r="R27" s="56">
        <v>23</v>
      </c>
      <c r="S27" s="37"/>
      <c r="T27" s="37"/>
      <c r="U27" s="37"/>
      <c r="V27" s="40"/>
      <c r="W27" s="29" t="s">
        <v>3861</v>
      </c>
      <c r="X27" s="65">
        <v>1.1660543078323025</v>
      </c>
      <c r="Y27" s="100">
        <v>23</v>
      </c>
      <c r="AA27" s="29" t="s">
        <v>3965</v>
      </c>
      <c r="AB27" s="65">
        <v>1.1497736026803012</v>
      </c>
      <c r="AC27" s="41">
        <v>23</v>
      </c>
      <c r="AD27" s="68"/>
      <c r="AE27" s="37"/>
      <c r="AF27" s="65"/>
      <c r="AG27" s="42"/>
      <c r="AH27" s="81"/>
      <c r="AI27" s="45"/>
      <c r="AJ27" s="100"/>
      <c r="AL27" s="81"/>
      <c r="AM27" s="45"/>
      <c r="AN27" s="42"/>
    </row>
    <row r="28" spans="1:40" s="73" customFormat="1" x14ac:dyDescent="0.25">
      <c r="A28" s="29" t="s">
        <v>3632</v>
      </c>
      <c r="B28" s="65">
        <v>1.2181951641387527</v>
      </c>
      <c r="C28" s="100">
        <v>24</v>
      </c>
      <c r="E28" s="29" t="s">
        <v>3413</v>
      </c>
      <c r="F28" s="65">
        <v>1.7538519383063222</v>
      </c>
      <c r="G28" s="56">
        <v>24</v>
      </c>
      <c r="H28" s="36"/>
      <c r="I28" s="37"/>
      <c r="J28" s="37"/>
      <c r="K28" s="37"/>
      <c r="L28" s="29" t="s">
        <v>3792</v>
      </c>
      <c r="M28" s="127">
        <v>1.1036946462849431</v>
      </c>
      <c r="N28" s="100">
        <v>24</v>
      </c>
      <c r="P28" s="29" t="s">
        <v>3834</v>
      </c>
      <c r="Q28" s="127">
        <v>1.4370826913199795</v>
      </c>
      <c r="R28" s="56">
        <v>24</v>
      </c>
      <c r="S28" s="37"/>
      <c r="T28" s="37"/>
      <c r="U28" s="37"/>
      <c r="V28" s="40"/>
      <c r="W28" s="29" t="s">
        <v>3895</v>
      </c>
      <c r="X28" s="65">
        <v>1.1566263000752124</v>
      </c>
      <c r="Y28" s="100">
        <v>24</v>
      </c>
      <c r="AA28" s="29" t="s">
        <v>3958</v>
      </c>
      <c r="AB28" s="65">
        <v>1.1362179698524273</v>
      </c>
      <c r="AC28" s="41">
        <v>24</v>
      </c>
      <c r="AD28" s="68"/>
      <c r="AE28" s="37"/>
      <c r="AF28" s="65"/>
      <c r="AG28" s="42"/>
      <c r="AH28" s="81"/>
      <c r="AI28" s="45"/>
      <c r="AJ28" s="100"/>
      <c r="AL28" s="81"/>
      <c r="AM28" s="45"/>
      <c r="AN28" s="42"/>
    </row>
    <row r="29" spans="1:40" s="73" customFormat="1" x14ac:dyDescent="0.25">
      <c r="A29" s="29" t="s">
        <v>3468</v>
      </c>
      <c r="B29" s="65">
        <v>1.2171361756490475</v>
      </c>
      <c r="C29" s="100">
        <v>25</v>
      </c>
      <c r="E29" s="29" t="s">
        <v>3498</v>
      </c>
      <c r="F29" s="65">
        <v>1.7341368654514175</v>
      </c>
      <c r="G29" s="56">
        <v>25</v>
      </c>
      <c r="H29" s="36"/>
      <c r="I29" s="37"/>
      <c r="J29" s="37"/>
      <c r="K29" s="37"/>
      <c r="L29" s="29" t="s">
        <v>3386</v>
      </c>
      <c r="M29" s="127">
        <v>1.1031036296685957</v>
      </c>
      <c r="N29" s="100">
        <v>25</v>
      </c>
      <c r="P29" s="29" t="s">
        <v>3692</v>
      </c>
      <c r="Q29" s="127">
        <v>1.3717780115728564</v>
      </c>
      <c r="R29" s="56">
        <v>25</v>
      </c>
      <c r="S29" s="37"/>
      <c r="T29" s="37"/>
      <c r="U29" s="37"/>
      <c r="V29" s="40"/>
      <c r="W29" s="29" t="s">
        <v>3929</v>
      </c>
      <c r="X29" s="65">
        <v>1.1440111071436712</v>
      </c>
      <c r="Y29" s="100">
        <v>25</v>
      </c>
      <c r="AA29" s="29" t="s">
        <v>3389</v>
      </c>
      <c r="AB29" s="65">
        <v>1.092166037938668</v>
      </c>
      <c r="AC29" s="41">
        <v>25</v>
      </c>
      <c r="AD29" s="68"/>
      <c r="AE29" s="37"/>
      <c r="AF29" s="65"/>
      <c r="AG29" s="42"/>
      <c r="AH29" s="81"/>
      <c r="AI29" s="45"/>
      <c r="AJ29" s="100"/>
      <c r="AL29" s="81"/>
      <c r="AM29" s="45"/>
      <c r="AN29" s="42"/>
    </row>
    <row r="30" spans="1:40" s="73" customFormat="1" x14ac:dyDescent="0.25">
      <c r="A30" s="29" t="s">
        <v>3548</v>
      </c>
      <c r="B30" s="65">
        <v>1.2090048916342344</v>
      </c>
      <c r="C30" s="100">
        <v>26</v>
      </c>
      <c r="E30" s="29" t="s">
        <v>3514</v>
      </c>
      <c r="F30" s="65">
        <v>1.6320207174956203</v>
      </c>
      <c r="G30" s="56">
        <v>26</v>
      </c>
      <c r="H30" s="36"/>
      <c r="I30" s="37"/>
      <c r="J30" s="37"/>
      <c r="K30" s="37"/>
      <c r="L30" s="29" t="s">
        <v>3737</v>
      </c>
      <c r="M30" s="127">
        <v>1.099994563808345</v>
      </c>
      <c r="N30" s="100">
        <v>26</v>
      </c>
      <c r="P30" s="29" t="s">
        <v>3821</v>
      </c>
      <c r="Q30" s="127">
        <v>1.308513122744128</v>
      </c>
      <c r="R30" s="56">
        <v>26</v>
      </c>
      <c r="S30" s="37"/>
      <c r="T30" s="37"/>
      <c r="U30" s="37"/>
      <c r="V30" s="40"/>
      <c r="W30" s="29" t="s">
        <v>3897</v>
      </c>
      <c r="X30" s="65">
        <v>1.1419864465497198</v>
      </c>
      <c r="Y30" s="100">
        <v>26</v>
      </c>
      <c r="AA30" s="29" t="s">
        <v>3973</v>
      </c>
      <c r="AB30" s="65">
        <v>1.0761071056850038</v>
      </c>
      <c r="AC30" s="41">
        <v>26</v>
      </c>
      <c r="AD30" s="68"/>
      <c r="AE30" s="37"/>
      <c r="AF30" s="37"/>
      <c r="AG30" s="42"/>
      <c r="AH30" s="81"/>
      <c r="AI30" s="45"/>
      <c r="AJ30" s="100"/>
      <c r="AL30" s="81"/>
      <c r="AM30" s="45"/>
      <c r="AN30" s="42"/>
    </row>
    <row r="31" spans="1:40" s="73" customFormat="1" x14ac:dyDescent="0.25">
      <c r="A31" s="29" t="s">
        <v>3398</v>
      </c>
      <c r="B31" s="65">
        <v>1.2043191841018932</v>
      </c>
      <c r="C31" s="100">
        <v>27</v>
      </c>
      <c r="E31" s="29" t="s">
        <v>3417</v>
      </c>
      <c r="F31" s="65">
        <v>1.5351668063573629</v>
      </c>
      <c r="G31" s="56">
        <v>27</v>
      </c>
      <c r="H31" s="36"/>
      <c r="I31" s="37"/>
      <c r="J31" s="37"/>
      <c r="K31" s="37"/>
      <c r="L31" s="29" t="s">
        <v>3685</v>
      </c>
      <c r="M31" s="127">
        <v>1.0971199368753288</v>
      </c>
      <c r="N31" s="100">
        <v>27</v>
      </c>
      <c r="P31" s="29" t="s">
        <v>3699</v>
      </c>
      <c r="Q31" s="127">
        <v>1.3041820094687009</v>
      </c>
      <c r="R31" s="56">
        <v>27</v>
      </c>
      <c r="S31" s="37"/>
      <c r="T31" s="37"/>
      <c r="U31" s="37"/>
      <c r="V31" s="40"/>
      <c r="W31" s="29" t="s">
        <v>3846</v>
      </c>
      <c r="X31" s="65">
        <v>1.1402225797891103</v>
      </c>
      <c r="Y31" s="100">
        <v>27</v>
      </c>
      <c r="AA31" s="29" t="s">
        <v>3962</v>
      </c>
      <c r="AB31" s="65">
        <v>1.0706371081540877</v>
      </c>
      <c r="AC31" s="41">
        <v>27</v>
      </c>
      <c r="AD31" s="68"/>
      <c r="AE31" s="37"/>
      <c r="AF31" s="37"/>
      <c r="AG31" s="42"/>
      <c r="AH31" s="81"/>
      <c r="AI31" s="45"/>
      <c r="AJ31" s="100"/>
      <c r="AL31" s="81"/>
      <c r="AM31" s="45"/>
      <c r="AN31" s="42"/>
    </row>
    <row r="32" spans="1:40" s="73" customFormat="1" x14ac:dyDescent="0.25">
      <c r="A32" s="29" t="s">
        <v>3630</v>
      </c>
      <c r="B32" s="65">
        <v>1.2040960195353094</v>
      </c>
      <c r="C32" s="100">
        <v>28</v>
      </c>
      <c r="E32" s="29" t="s">
        <v>3444</v>
      </c>
      <c r="F32" s="65">
        <v>1.5015360520450574</v>
      </c>
      <c r="G32" s="56">
        <v>28</v>
      </c>
      <c r="H32" s="36"/>
      <c r="I32" s="37"/>
      <c r="J32" s="37"/>
      <c r="K32" s="37"/>
      <c r="L32" s="29" t="s">
        <v>3760</v>
      </c>
      <c r="M32" s="127">
        <v>1.0938461801356041</v>
      </c>
      <c r="N32" s="100">
        <v>28</v>
      </c>
      <c r="P32" s="29" t="s">
        <v>3837</v>
      </c>
      <c r="Q32" s="127">
        <v>1.2564497649243411</v>
      </c>
      <c r="R32" s="56">
        <v>28</v>
      </c>
      <c r="S32" s="37"/>
      <c r="T32" s="37"/>
      <c r="U32" s="37"/>
      <c r="V32" s="44"/>
      <c r="W32" s="29" t="s">
        <v>3917</v>
      </c>
      <c r="X32" s="65">
        <v>1.1345107766643621</v>
      </c>
      <c r="Y32" s="100">
        <v>28</v>
      </c>
      <c r="AA32" s="29" t="s">
        <v>3963</v>
      </c>
      <c r="AB32" s="65">
        <v>1.0560882007728118</v>
      </c>
      <c r="AC32" s="41">
        <v>28</v>
      </c>
      <c r="AD32" s="68"/>
      <c r="AE32" s="37"/>
      <c r="AF32" s="37"/>
      <c r="AG32" s="42"/>
      <c r="AH32" s="81"/>
      <c r="AI32" s="45"/>
      <c r="AJ32" s="100"/>
      <c r="AL32" s="81"/>
      <c r="AM32" s="45"/>
      <c r="AN32" s="42"/>
    </row>
    <row r="33" spans="1:40" s="73" customFormat="1" ht="15" thickBot="1" x14ac:dyDescent="0.3">
      <c r="A33" s="29" t="s">
        <v>3461</v>
      </c>
      <c r="B33" s="65">
        <v>1.1995709614855181</v>
      </c>
      <c r="C33" s="100">
        <v>29</v>
      </c>
      <c r="E33" s="29" t="s">
        <v>3536</v>
      </c>
      <c r="F33" s="65">
        <v>1.4771506559830943</v>
      </c>
      <c r="G33" s="56">
        <v>29</v>
      </c>
      <c r="H33" s="36"/>
      <c r="I33" s="37"/>
      <c r="J33" s="37"/>
      <c r="K33" s="37"/>
      <c r="L33" s="29" t="s">
        <v>3745</v>
      </c>
      <c r="M33" s="127">
        <v>1.0894295344110931</v>
      </c>
      <c r="N33" s="100">
        <v>29</v>
      </c>
      <c r="P33" s="32" t="s">
        <v>3816</v>
      </c>
      <c r="Q33" s="120">
        <v>1.2184784517726166</v>
      </c>
      <c r="R33" s="57">
        <v>29</v>
      </c>
      <c r="S33" s="37"/>
      <c r="T33" s="37"/>
      <c r="U33" s="37"/>
      <c r="V33" s="40"/>
      <c r="W33" s="29" t="s">
        <v>3916</v>
      </c>
      <c r="X33" s="65">
        <v>1.1045302255616247</v>
      </c>
      <c r="Y33" s="100">
        <v>29</v>
      </c>
      <c r="AA33" s="29" t="s">
        <v>3978</v>
      </c>
      <c r="AB33" s="65">
        <v>1.0285024859340686</v>
      </c>
      <c r="AC33" s="41">
        <v>29</v>
      </c>
      <c r="AD33" s="68"/>
      <c r="AE33" s="37"/>
      <c r="AF33" s="37"/>
      <c r="AG33" s="42"/>
      <c r="AH33" s="81"/>
      <c r="AI33" s="45"/>
      <c r="AJ33" s="100"/>
      <c r="AL33" s="81"/>
      <c r="AM33" s="45"/>
      <c r="AN33" s="42"/>
    </row>
    <row r="34" spans="1:40" s="73" customFormat="1" x14ac:dyDescent="0.25">
      <c r="A34" s="29" t="s">
        <v>3483</v>
      </c>
      <c r="B34" s="65">
        <v>1.1956393973045114</v>
      </c>
      <c r="C34" s="100">
        <v>30</v>
      </c>
      <c r="E34" s="29" t="s">
        <v>3535</v>
      </c>
      <c r="F34" s="65">
        <v>1.3771682662675002</v>
      </c>
      <c r="G34" s="56">
        <v>30</v>
      </c>
      <c r="H34" s="36"/>
      <c r="I34" s="37"/>
      <c r="J34" s="37"/>
      <c r="K34" s="37"/>
      <c r="L34" s="29" t="s">
        <v>3747</v>
      </c>
      <c r="M34" s="127">
        <v>1.0841146116468314</v>
      </c>
      <c r="N34" s="100">
        <v>30</v>
      </c>
      <c r="P34" s="29" t="s">
        <v>3811</v>
      </c>
      <c r="Q34" s="127">
        <v>1.2129690806145406</v>
      </c>
      <c r="R34" s="56">
        <v>30</v>
      </c>
      <c r="S34" s="37"/>
      <c r="T34" s="37"/>
      <c r="U34" s="37"/>
      <c r="V34" s="40"/>
      <c r="W34" s="29" t="s">
        <v>3878</v>
      </c>
      <c r="X34" s="65">
        <v>1.1026151634642014</v>
      </c>
      <c r="Y34" s="100">
        <v>30</v>
      </c>
      <c r="AA34" s="29" t="s">
        <v>3970</v>
      </c>
      <c r="AB34" s="65">
        <v>1.0262693064492847</v>
      </c>
      <c r="AC34" s="41">
        <v>30</v>
      </c>
      <c r="AD34" s="68"/>
      <c r="AE34" s="37"/>
      <c r="AF34" s="37"/>
      <c r="AG34" s="42"/>
      <c r="AH34" s="81"/>
      <c r="AI34" s="45"/>
      <c r="AJ34" s="100"/>
      <c r="AL34" s="81"/>
      <c r="AM34" s="45"/>
      <c r="AN34" s="42"/>
    </row>
    <row r="35" spans="1:40" s="73" customFormat="1" x14ac:dyDescent="0.25">
      <c r="A35" s="29" t="s">
        <v>3429</v>
      </c>
      <c r="B35" s="65">
        <v>1.195349677730257</v>
      </c>
      <c r="C35" s="100">
        <v>31</v>
      </c>
      <c r="E35" s="29" t="s">
        <v>3526</v>
      </c>
      <c r="F35" s="65">
        <v>1.3595499901887393</v>
      </c>
      <c r="G35" s="56">
        <v>31</v>
      </c>
      <c r="H35" s="36"/>
      <c r="I35" s="37"/>
      <c r="J35" s="37"/>
      <c r="K35" s="37"/>
      <c r="L35" s="29" t="s">
        <v>3680</v>
      </c>
      <c r="M35" s="127">
        <v>1.0769331930562862</v>
      </c>
      <c r="N35" s="100">
        <v>31</v>
      </c>
      <c r="P35" s="29" t="s">
        <v>3702</v>
      </c>
      <c r="Q35" s="127">
        <v>1.1810231457127827</v>
      </c>
      <c r="R35" s="56">
        <v>31</v>
      </c>
      <c r="S35" s="37"/>
      <c r="T35" s="37"/>
      <c r="U35" s="37"/>
      <c r="V35" s="44"/>
      <c r="W35" s="29" t="s">
        <v>3941</v>
      </c>
      <c r="X35" s="65">
        <v>1.0984082924925185</v>
      </c>
      <c r="Y35" s="100">
        <v>31</v>
      </c>
      <c r="AA35" s="29" t="s">
        <v>3956</v>
      </c>
      <c r="AB35" s="65">
        <v>1.0069764068207894</v>
      </c>
      <c r="AC35" s="41">
        <v>31</v>
      </c>
      <c r="AD35" s="68"/>
      <c r="AE35" s="37"/>
      <c r="AF35" s="37"/>
      <c r="AG35" s="42"/>
      <c r="AH35" s="81"/>
      <c r="AI35" s="45"/>
      <c r="AJ35" s="100"/>
      <c r="AL35" s="81"/>
      <c r="AM35" s="45"/>
      <c r="AN35" s="42"/>
    </row>
    <row r="36" spans="1:40" s="73" customFormat="1" ht="15" thickBot="1" x14ac:dyDescent="0.3">
      <c r="A36" s="32" t="s">
        <v>3558</v>
      </c>
      <c r="B36" s="75">
        <v>1.1771378583925449</v>
      </c>
      <c r="C36" s="101">
        <v>32</v>
      </c>
      <c r="E36" s="29" t="s">
        <v>3527</v>
      </c>
      <c r="F36" s="65">
        <v>1.359113934170076</v>
      </c>
      <c r="G36" s="56">
        <v>32</v>
      </c>
      <c r="H36" s="36"/>
      <c r="I36" s="37"/>
      <c r="J36" s="37"/>
      <c r="K36" s="37"/>
      <c r="L36" s="29" t="s">
        <v>3686</v>
      </c>
      <c r="M36" s="127">
        <v>1.0760126249342452</v>
      </c>
      <c r="N36" s="100">
        <v>32</v>
      </c>
      <c r="P36" s="29" t="s">
        <v>3723</v>
      </c>
      <c r="Q36" s="127">
        <v>1.1566578676001911</v>
      </c>
      <c r="R36" s="56">
        <v>32</v>
      </c>
      <c r="S36" s="37"/>
      <c r="T36" s="37"/>
      <c r="U36" s="37"/>
      <c r="V36" s="40"/>
      <c r="W36" s="29" t="s">
        <v>3927</v>
      </c>
      <c r="X36" s="65">
        <v>1.0948741519597043</v>
      </c>
      <c r="Y36" s="100">
        <v>32</v>
      </c>
      <c r="AA36" s="29" t="s">
        <v>3964</v>
      </c>
      <c r="AB36" s="65">
        <v>0.98157103025974912</v>
      </c>
      <c r="AC36" s="41">
        <v>32</v>
      </c>
      <c r="AD36" s="68"/>
      <c r="AE36" s="37"/>
      <c r="AF36" s="37"/>
      <c r="AG36" s="42"/>
      <c r="AH36" s="81"/>
      <c r="AI36" s="45"/>
      <c r="AJ36" s="100"/>
      <c r="AL36" s="81"/>
      <c r="AM36" s="45"/>
      <c r="AN36" s="42"/>
    </row>
    <row r="37" spans="1:40" s="73" customFormat="1" x14ac:dyDescent="0.25">
      <c r="A37" s="29" t="s">
        <v>3583</v>
      </c>
      <c r="B37" s="65">
        <v>1.1521887207164074</v>
      </c>
      <c r="C37" s="100">
        <v>33</v>
      </c>
      <c r="E37" s="29" t="s">
        <v>3523</v>
      </c>
      <c r="F37" s="65">
        <v>1.3160789092847893</v>
      </c>
      <c r="G37" s="56">
        <v>33</v>
      </c>
      <c r="H37" s="36"/>
      <c r="I37" s="37"/>
      <c r="J37" s="37"/>
      <c r="K37" s="37"/>
      <c r="L37" s="29" t="s">
        <v>3744</v>
      </c>
      <c r="M37" s="127">
        <v>1.0716050983114354</v>
      </c>
      <c r="N37" s="100">
        <v>33</v>
      </c>
      <c r="P37" s="29" t="s">
        <v>3809</v>
      </c>
      <c r="Q37" s="127">
        <v>1.1163282288887588</v>
      </c>
      <c r="R37" s="56">
        <v>33</v>
      </c>
      <c r="S37" s="37"/>
      <c r="T37" s="37"/>
      <c r="U37" s="37"/>
      <c r="V37" s="40"/>
      <c r="W37" s="29" t="s">
        <v>3922</v>
      </c>
      <c r="X37" s="65">
        <v>1.0920707757526948</v>
      </c>
      <c r="Y37" s="100">
        <v>33</v>
      </c>
      <c r="AA37" s="29" t="s">
        <v>3959</v>
      </c>
      <c r="AB37" s="65">
        <v>0.97366900971949311</v>
      </c>
      <c r="AC37" s="41">
        <v>33</v>
      </c>
      <c r="AD37" s="68"/>
      <c r="AE37" s="37"/>
      <c r="AF37" s="37"/>
      <c r="AG37" s="42"/>
      <c r="AH37" s="81"/>
      <c r="AI37" s="45"/>
      <c r="AJ37" s="100"/>
      <c r="AL37" s="81"/>
      <c r="AM37" s="45"/>
      <c r="AN37" s="42"/>
    </row>
    <row r="38" spans="1:40" s="73" customFormat="1" x14ac:dyDescent="0.25">
      <c r="A38" s="29" t="s">
        <v>3589</v>
      </c>
      <c r="B38" s="65">
        <v>1.1487111410944149</v>
      </c>
      <c r="C38" s="100">
        <v>34</v>
      </c>
      <c r="E38" s="29" t="s">
        <v>3416</v>
      </c>
      <c r="F38" s="65">
        <v>1.3117583011522524</v>
      </c>
      <c r="G38" s="56">
        <v>34</v>
      </c>
      <c r="H38" s="36"/>
      <c r="I38" s="37"/>
      <c r="J38" s="37"/>
      <c r="K38" s="37"/>
      <c r="L38" s="29" t="s">
        <v>3773</v>
      </c>
      <c r="M38" s="127">
        <v>1.0588211839804362</v>
      </c>
      <c r="N38" s="100">
        <v>34</v>
      </c>
      <c r="P38" s="29" t="s">
        <v>3698</v>
      </c>
      <c r="Q38" s="127">
        <v>1.1155312993161495</v>
      </c>
      <c r="R38" s="56">
        <v>34</v>
      </c>
      <c r="S38" s="37"/>
      <c r="T38" s="37"/>
      <c r="U38" s="37"/>
      <c r="V38" s="40"/>
      <c r="W38" s="29" t="s">
        <v>3881</v>
      </c>
      <c r="X38" s="65">
        <v>1.0848167539267017</v>
      </c>
      <c r="Y38" s="100">
        <v>34</v>
      </c>
      <c r="AA38" s="29" t="s">
        <v>3974</v>
      </c>
      <c r="AB38" s="65">
        <v>0.95338152506704543</v>
      </c>
      <c r="AC38" s="41">
        <v>34</v>
      </c>
      <c r="AD38" s="68"/>
      <c r="AE38" s="37"/>
      <c r="AF38" s="37"/>
      <c r="AG38" s="42"/>
      <c r="AH38" s="81"/>
      <c r="AI38" s="45"/>
      <c r="AJ38" s="100"/>
      <c r="AL38" s="81"/>
      <c r="AM38" s="45"/>
      <c r="AN38" s="42"/>
    </row>
    <row r="39" spans="1:40" s="73" customFormat="1" x14ac:dyDescent="0.25">
      <c r="A39" s="29" t="s">
        <v>3422</v>
      </c>
      <c r="B39" s="65">
        <v>1.1457141136076139</v>
      </c>
      <c r="C39" s="100">
        <v>35</v>
      </c>
      <c r="E39" s="29" t="s">
        <v>3414</v>
      </c>
      <c r="F39" s="65">
        <v>1.3009015924739353</v>
      </c>
      <c r="G39" s="56">
        <v>35</v>
      </c>
      <c r="H39" s="36"/>
      <c r="I39" s="37"/>
      <c r="J39" s="37"/>
      <c r="K39" s="37"/>
      <c r="L39" s="29" t="s">
        <v>3748</v>
      </c>
      <c r="M39" s="127">
        <v>1.0447712199650412</v>
      </c>
      <c r="N39" s="100">
        <v>35</v>
      </c>
      <c r="P39" s="29" t="s">
        <v>3818</v>
      </c>
      <c r="Q39" s="127">
        <v>1.0963648604571419</v>
      </c>
      <c r="R39" s="56">
        <v>35</v>
      </c>
      <c r="S39" s="37"/>
      <c r="T39" s="37"/>
      <c r="U39" s="37"/>
      <c r="V39" s="40"/>
      <c r="W39" s="29" t="s">
        <v>3911</v>
      </c>
      <c r="X39" s="65">
        <v>1.0799228121889886</v>
      </c>
      <c r="Y39" s="100">
        <v>35</v>
      </c>
      <c r="AA39" s="29" t="s">
        <v>3950</v>
      </c>
      <c r="AB39" s="65">
        <v>0.90550268567071246</v>
      </c>
      <c r="AC39" s="41">
        <v>35</v>
      </c>
      <c r="AD39" s="68"/>
      <c r="AE39" s="37"/>
      <c r="AF39" s="37"/>
      <c r="AG39" s="42"/>
      <c r="AH39" s="81"/>
      <c r="AI39" s="45"/>
      <c r="AJ39" s="100"/>
      <c r="AL39" s="81"/>
      <c r="AM39" s="45"/>
      <c r="AN39" s="42"/>
    </row>
    <row r="40" spans="1:40" s="73" customFormat="1" x14ac:dyDescent="0.25">
      <c r="A40" s="29" t="s">
        <v>3410</v>
      </c>
      <c r="B40" s="65">
        <v>1.1451712712375552</v>
      </c>
      <c r="C40" s="100">
        <v>36</v>
      </c>
      <c r="E40" s="29" t="s">
        <v>3522</v>
      </c>
      <c r="F40" s="65">
        <v>1.29351163726973</v>
      </c>
      <c r="G40" s="56">
        <v>36</v>
      </c>
      <c r="H40" s="36"/>
      <c r="I40" s="37"/>
      <c r="J40" s="37"/>
      <c r="K40" s="37"/>
      <c r="L40" s="29" t="s">
        <v>3707</v>
      </c>
      <c r="M40" s="127">
        <v>1.0434769550112963</v>
      </c>
      <c r="N40" s="100">
        <v>36</v>
      </c>
      <c r="P40" s="29" t="s">
        <v>3701</v>
      </c>
      <c r="Q40" s="127">
        <v>1.0643082588111521</v>
      </c>
      <c r="R40" s="56">
        <v>36</v>
      </c>
      <c r="S40" s="37"/>
      <c r="T40" s="37"/>
      <c r="U40" s="37"/>
      <c r="V40" s="40"/>
      <c r="W40" s="29" t="s">
        <v>3935</v>
      </c>
      <c r="X40" s="65">
        <v>1.0789624133077313</v>
      </c>
      <c r="Y40" s="100">
        <v>36</v>
      </c>
      <c r="AA40" s="29" t="s">
        <v>3949</v>
      </c>
      <c r="AB40" s="65">
        <v>0.82159689073569586</v>
      </c>
      <c r="AC40" s="41">
        <v>36</v>
      </c>
      <c r="AD40" s="68"/>
      <c r="AE40" s="37"/>
      <c r="AF40" s="37"/>
      <c r="AG40" s="42"/>
      <c r="AH40" s="81"/>
      <c r="AI40" s="45"/>
      <c r="AJ40" s="100"/>
      <c r="AL40" s="81"/>
      <c r="AM40" s="45"/>
      <c r="AN40" s="42"/>
    </row>
    <row r="41" spans="1:40" s="73" customFormat="1" x14ac:dyDescent="0.25">
      <c r="A41" s="29" t="s">
        <v>3573</v>
      </c>
      <c r="B41" s="65">
        <v>1.1438140464883781</v>
      </c>
      <c r="C41" s="100">
        <v>37</v>
      </c>
      <c r="E41" s="29" t="s">
        <v>3517</v>
      </c>
      <c r="F41" s="65">
        <v>1.2927717267118592</v>
      </c>
      <c r="G41" s="56">
        <v>37</v>
      </c>
      <c r="H41" s="36"/>
      <c r="I41" s="37"/>
      <c r="J41" s="37"/>
      <c r="K41" s="37"/>
      <c r="L41" s="29" t="s">
        <v>3769</v>
      </c>
      <c r="M41" s="127">
        <v>1.0391242516817583</v>
      </c>
      <c r="N41" s="100">
        <v>37</v>
      </c>
      <c r="P41" s="29" t="s">
        <v>3813</v>
      </c>
      <c r="Q41" s="127">
        <v>1.0419841263203673</v>
      </c>
      <c r="R41" s="56">
        <v>37</v>
      </c>
      <c r="S41" s="37"/>
      <c r="T41" s="37"/>
      <c r="U41" s="37"/>
      <c r="V41" s="40"/>
      <c r="W41" s="29" t="s">
        <v>3903</v>
      </c>
      <c r="X41" s="65">
        <v>1.0662174173991656</v>
      </c>
      <c r="Y41" s="100">
        <v>37</v>
      </c>
      <c r="AA41" s="29"/>
      <c r="AB41" s="65"/>
      <c r="AC41" s="41"/>
      <c r="AD41" s="68"/>
      <c r="AE41" s="37"/>
      <c r="AF41" s="37"/>
      <c r="AG41" s="42"/>
      <c r="AH41" s="81"/>
      <c r="AI41" s="45"/>
      <c r="AJ41" s="100"/>
      <c r="AL41" s="81"/>
      <c r="AM41" s="45"/>
      <c r="AN41" s="42"/>
    </row>
    <row r="42" spans="1:40" s="73" customFormat="1" x14ac:dyDescent="0.25">
      <c r="A42" s="29" t="s">
        <v>3645</v>
      </c>
      <c r="B42" s="65">
        <v>1.1426121209037985</v>
      </c>
      <c r="C42" s="100">
        <v>38</v>
      </c>
      <c r="E42" s="29" t="s">
        <v>3513</v>
      </c>
      <c r="F42" s="65">
        <v>1.2664309108516587</v>
      </c>
      <c r="G42" s="56">
        <v>38</v>
      </c>
      <c r="H42" s="36"/>
      <c r="I42" s="37"/>
      <c r="J42" s="37"/>
      <c r="K42" s="37"/>
      <c r="L42" s="29" t="s">
        <v>3690</v>
      </c>
      <c r="M42" s="127">
        <v>1.0316280904786956</v>
      </c>
      <c r="N42" s="100">
        <v>38</v>
      </c>
      <c r="P42" s="29" t="s">
        <v>3726</v>
      </c>
      <c r="Q42" s="127">
        <v>1.0387681751893023</v>
      </c>
      <c r="R42" s="56">
        <v>38</v>
      </c>
      <c r="S42" s="37"/>
      <c r="T42" s="37"/>
      <c r="U42" s="37"/>
      <c r="V42" s="40"/>
      <c r="W42" s="29" t="s">
        <v>3933</v>
      </c>
      <c r="X42" s="65">
        <v>1.0620714671545222</v>
      </c>
      <c r="Y42" s="100">
        <v>38</v>
      </c>
      <c r="AA42" s="29"/>
      <c r="AB42" s="65"/>
      <c r="AC42" s="41"/>
      <c r="AD42" s="68"/>
      <c r="AE42" s="37"/>
      <c r="AF42" s="37"/>
      <c r="AG42" s="42"/>
      <c r="AH42" s="81"/>
      <c r="AI42" s="45"/>
      <c r="AJ42" s="100"/>
      <c r="AL42" s="81"/>
      <c r="AM42" s="45"/>
      <c r="AN42" s="42"/>
    </row>
    <row r="43" spans="1:40" s="73" customFormat="1" x14ac:dyDescent="0.25">
      <c r="A43" s="29" t="s">
        <v>3473</v>
      </c>
      <c r="B43" s="65">
        <v>1.1403438494684184</v>
      </c>
      <c r="C43" s="100">
        <v>39</v>
      </c>
      <c r="E43" s="29" t="s">
        <v>3520</v>
      </c>
      <c r="F43" s="65">
        <v>1.2456394241754893</v>
      </c>
      <c r="G43" s="56">
        <v>39</v>
      </c>
      <c r="H43" s="36"/>
      <c r="I43" s="37"/>
      <c r="J43" s="37"/>
      <c r="K43" s="37"/>
      <c r="L43" s="29" t="s">
        <v>3804</v>
      </c>
      <c r="M43" s="127">
        <v>1.0289597408241475</v>
      </c>
      <c r="N43" s="100">
        <v>39</v>
      </c>
      <c r="P43" s="29" t="s">
        <v>3704</v>
      </c>
      <c r="Q43" s="127">
        <v>1.0327545527660327</v>
      </c>
      <c r="R43" s="56">
        <v>39</v>
      </c>
      <c r="S43" s="37"/>
      <c r="T43" s="37"/>
      <c r="U43" s="37"/>
      <c r="V43" s="40"/>
      <c r="W43" s="29" t="s">
        <v>3874</v>
      </c>
      <c r="X43" s="65">
        <v>1.0551281205902912</v>
      </c>
      <c r="Y43" s="100">
        <v>39</v>
      </c>
      <c r="AA43" s="29"/>
      <c r="AB43" s="65"/>
      <c r="AC43" s="41"/>
      <c r="AD43" s="68"/>
      <c r="AE43" s="37"/>
      <c r="AF43" s="37"/>
      <c r="AG43" s="42"/>
      <c r="AH43" s="81"/>
      <c r="AI43" s="45"/>
      <c r="AJ43" s="100"/>
      <c r="AL43" s="81"/>
      <c r="AM43" s="45"/>
      <c r="AN43" s="42"/>
    </row>
    <row r="44" spans="1:40" s="73" customFormat="1" x14ac:dyDescent="0.25">
      <c r="A44" s="29" t="s">
        <v>3609</v>
      </c>
      <c r="B44" s="65">
        <v>1.1382784022284365</v>
      </c>
      <c r="C44" s="100">
        <v>40</v>
      </c>
      <c r="E44" s="29" t="s">
        <v>3537</v>
      </c>
      <c r="F44" s="65">
        <v>1.2231663291362156</v>
      </c>
      <c r="G44" s="56">
        <v>40</v>
      </c>
      <c r="H44" s="36"/>
      <c r="I44" s="37"/>
      <c r="J44" s="37"/>
      <c r="K44" s="37"/>
      <c r="L44" s="29" t="s">
        <v>3793</v>
      </c>
      <c r="M44" s="127">
        <v>1.0269062297671647</v>
      </c>
      <c r="N44" s="100">
        <v>40</v>
      </c>
      <c r="P44" s="29" t="s">
        <v>3824</v>
      </c>
      <c r="Q44" s="127">
        <v>1.0286833965911055</v>
      </c>
      <c r="R44" s="56">
        <v>40</v>
      </c>
      <c r="S44" s="37"/>
      <c r="T44" s="37"/>
      <c r="U44" s="37"/>
      <c r="V44" s="44"/>
      <c r="W44" s="29" t="s">
        <v>3869</v>
      </c>
      <c r="X44" s="65">
        <v>1.0295013649491607</v>
      </c>
      <c r="Y44" s="100">
        <v>40</v>
      </c>
      <c r="AA44" s="29"/>
      <c r="AB44" s="65"/>
      <c r="AC44" s="41"/>
      <c r="AD44" s="68"/>
      <c r="AE44" s="37"/>
      <c r="AF44" s="37"/>
      <c r="AG44" s="42"/>
      <c r="AH44" s="81"/>
      <c r="AI44" s="45"/>
      <c r="AJ44" s="100"/>
      <c r="AL44" s="81"/>
      <c r="AM44" s="45"/>
      <c r="AN44" s="42"/>
    </row>
    <row r="45" spans="1:40" s="73" customFormat="1" x14ac:dyDescent="0.25">
      <c r="A45" s="29" t="s">
        <v>3660</v>
      </c>
      <c r="B45" s="62">
        <v>1.1308444131372721</v>
      </c>
      <c r="C45" s="100">
        <v>41</v>
      </c>
      <c r="E45" s="29" t="s">
        <v>3504</v>
      </c>
      <c r="F45" s="65">
        <v>1.222480094262149</v>
      </c>
      <c r="G45" s="56">
        <v>41</v>
      </c>
      <c r="H45" s="36"/>
      <c r="I45" s="37"/>
      <c r="J45" s="37"/>
      <c r="K45" s="37"/>
      <c r="L45" s="29" t="s">
        <v>3783</v>
      </c>
      <c r="M45" s="127">
        <v>1.0259435977375302</v>
      </c>
      <c r="N45" s="100">
        <v>41</v>
      </c>
      <c r="P45" s="29" t="s">
        <v>3810</v>
      </c>
      <c r="Q45" s="127">
        <v>1.0191040319815337</v>
      </c>
      <c r="R45" s="56">
        <v>41</v>
      </c>
      <c r="S45" s="37"/>
      <c r="T45" s="37"/>
      <c r="U45" s="37"/>
      <c r="V45" s="44"/>
      <c r="W45" s="29" t="s">
        <v>3906</v>
      </c>
      <c r="X45" s="65">
        <v>1.0293841689015171</v>
      </c>
      <c r="Y45" s="100">
        <v>41</v>
      </c>
      <c r="AA45" s="29"/>
      <c r="AB45" s="65"/>
      <c r="AC45" s="41"/>
      <c r="AD45" s="68"/>
      <c r="AE45" s="37"/>
      <c r="AF45" s="37"/>
      <c r="AG45" s="42"/>
      <c r="AH45" s="81"/>
      <c r="AI45" s="45"/>
      <c r="AJ45" s="100"/>
      <c r="AL45" s="81"/>
      <c r="AM45" s="45"/>
      <c r="AN45" s="42"/>
    </row>
    <row r="46" spans="1:40" s="73" customFormat="1" x14ac:dyDescent="0.25">
      <c r="A46" s="29" t="s">
        <v>3624</v>
      </c>
      <c r="B46" s="65">
        <v>1.1237163600950599</v>
      </c>
      <c r="C46" s="100">
        <v>42</v>
      </c>
      <c r="E46" s="29" t="s">
        <v>3516</v>
      </c>
      <c r="F46" s="65">
        <v>1.2173748408648248</v>
      </c>
      <c r="G46" s="56">
        <v>42</v>
      </c>
      <c r="H46" s="36"/>
      <c r="I46" s="37"/>
      <c r="J46" s="37"/>
      <c r="K46" s="37"/>
      <c r="L46" s="29" t="s">
        <v>3788</v>
      </c>
      <c r="M46" s="127">
        <v>1.0226854585603051</v>
      </c>
      <c r="N46" s="100">
        <v>42</v>
      </c>
      <c r="P46" s="29" t="s">
        <v>3815</v>
      </c>
      <c r="Q46" s="127">
        <v>0.99648320216778596</v>
      </c>
      <c r="R46" s="56">
        <v>42</v>
      </c>
      <c r="S46" s="37"/>
      <c r="T46" s="37"/>
      <c r="U46" s="37"/>
      <c r="V46" s="40"/>
      <c r="W46" s="29" t="s">
        <v>3388</v>
      </c>
      <c r="X46" s="65">
        <v>1.0285027091850276</v>
      </c>
      <c r="Y46" s="100">
        <v>42</v>
      </c>
      <c r="AA46" s="29"/>
      <c r="AB46" s="65"/>
      <c r="AC46" s="41"/>
      <c r="AD46" s="68"/>
      <c r="AE46" s="37"/>
      <c r="AF46" s="37"/>
      <c r="AG46" s="42"/>
      <c r="AH46" s="81"/>
      <c r="AI46" s="45"/>
      <c r="AJ46" s="100"/>
      <c r="AL46" s="81"/>
      <c r="AM46" s="45"/>
      <c r="AN46" s="42"/>
    </row>
    <row r="47" spans="1:40" s="73" customFormat="1" x14ac:dyDescent="0.25">
      <c r="A47" s="29" t="s">
        <v>3619</v>
      </c>
      <c r="B47" s="65">
        <v>1.1138324236720274</v>
      </c>
      <c r="C47" s="100">
        <v>43</v>
      </c>
      <c r="E47" s="29" t="s">
        <v>3446</v>
      </c>
      <c r="F47" s="65">
        <v>1.206373110053611</v>
      </c>
      <c r="G47" s="56">
        <v>43</v>
      </c>
      <c r="H47" s="36"/>
      <c r="I47" s="37"/>
      <c r="J47" s="37"/>
      <c r="K47" s="37"/>
      <c r="L47" s="29" t="s">
        <v>3734</v>
      </c>
      <c r="M47" s="127">
        <v>1.0180669738811901</v>
      </c>
      <c r="N47" s="100">
        <v>43</v>
      </c>
      <c r="P47" s="29" t="s">
        <v>3814</v>
      </c>
      <c r="Q47" s="127">
        <v>0.97152899162826489</v>
      </c>
      <c r="R47" s="56">
        <v>43</v>
      </c>
      <c r="S47" s="37"/>
      <c r="T47" s="37"/>
      <c r="U47" s="37"/>
      <c r="V47" s="40"/>
      <c r="W47" s="29" t="s">
        <v>3908</v>
      </c>
      <c r="X47" s="65">
        <v>1.0257242055201441</v>
      </c>
      <c r="Y47" s="100">
        <v>43</v>
      </c>
      <c r="AA47" s="29"/>
      <c r="AB47" s="65"/>
      <c r="AC47" s="41"/>
      <c r="AD47" s="68"/>
      <c r="AE47" s="37"/>
      <c r="AF47" s="37"/>
      <c r="AG47" s="42"/>
      <c r="AH47" s="81"/>
      <c r="AI47" s="45"/>
      <c r="AJ47" s="100"/>
      <c r="AL47" s="81"/>
      <c r="AM47" s="45"/>
      <c r="AN47" s="42"/>
    </row>
    <row r="48" spans="1:40" s="73" customFormat="1" ht="15" thickBot="1" x14ac:dyDescent="0.3">
      <c r="A48" s="29" t="s">
        <v>3597</v>
      </c>
      <c r="B48" s="65">
        <v>1.1133434164281906</v>
      </c>
      <c r="C48" s="100">
        <v>44</v>
      </c>
      <c r="E48" s="32" t="s">
        <v>3439</v>
      </c>
      <c r="F48" s="75">
        <v>1.1854105174387082</v>
      </c>
      <c r="G48" s="57">
        <v>44</v>
      </c>
      <c r="H48" s="36"/>
      <c r="I48" s="37"/>
      <c r="J48" s="37"/>
      <c r="K48" s="37"/>
      <c r="L48" s="29" t="s">
        <v>3790</v>
      </c>
      <c r="M48" s="127">
        <v>1.0177242011768035</v>
      </c>
      <c r="N48" s="100">
        <v>44</v>
      </c>
      <c r="P48" s="29" t="s">
        <v>3819</v>
      </c>
      <c r="Q48" s="127">
        <v>0.94417658423169892</v>
      </c>
      <c r="R48" s="56">
        <v>44</v>
      </c>
      <c r="S48" s="37"/>
      <c r="T48" s="37"/>
      <c r="U48" s="37"/>
      <c r="V48" s="40"/>
      <c r="W48" s="29" t="s">
        <v>3872</v>
      </c>
      <c r="X48" s="65">
        <v>1.0255871918973454</v>
      </c>
      <c r="Y48" s="100">
        <v>44</v>
      </c>
      <c r="AA48" s="29"/>
      <c r="AB48" s="65"/>
      <c r="AC48" s="41"/>
      <c r="AD48" s="68"/>
      <c r="AE48" s="37"/>
      <c r="AF48" s="37"/>
      <c r="AG48" s="42"/>
      <c r="AH48" s="81"/>
      <c r="AI48" s="45"/>
      <c r="AJ48" s="100"/>
      <c r="AL48" s="81"/>
      <c r="AM48" s="45"/>
      <c r="AN48" s="42"/>
    </row>
    <row r="49" spans="1:40" s="73" customFormat="1" x14ac:dyDescent="0.25">
      <c r="A49" s="29" t="s">
        <v>3646</v>
      </c>
      <c r="B49" s="65">
        <v>1.1117248195818219</v>
      </c>
      <c r="C49" s="100">
        <v>45</v>
      </c>
      <c r="E49" s="29" t="s">
        <v>3524</v>
      </c>
      <c r="F49" s="65">
        <v>1.1696475940609168</v>
      </c>
      <c r="G49" s="56">
        <v>45</v>
      </c>
      <c r="H49" s="36"/>
      <c r="I49" s="37"/>
      <c r="J49" s="37"/>
      <c r="K49" s="37"/>
      <c r="L49" s="29" t="s">
        <v>3718</v>
      </c>
      <c r="M49" s="127">
        <v>1.0140328980520801</v>
      </c>
      <c r="N49" s="100">
        <v>45</v>
      </c>
      <c r="P49" s="29" t="s">
        <v>3694</v>
      </c>
      <c r="Q49" s="127">
        <v>0.93720410310362978</v>
      </c>
      <c r="R49" s="56">
        <v>45</v>
      </c>
      <c r="S49" s="37"/>
      <c r="T49" s="37"/>
      <c r="U49" s="37"/>
      <c r="V49" s="40"/>
      <c r="W49" s="29" t="s">
        <v>3919</v>
      </c>
      <c r="X49" s="65">
        <v>1.024945489907086</v>
      </c>
      <c r="Y49" s="100">
        <v>45</v>
      </c>
      <c r="AA49" s="29"/>
      <c r="AB49" s="65"/>
      <c r="AC49" s="41"/>
      <c r="AD49" s="68"/>
      <c r="AE49" s="37"/>
      <c r="AF49" s="37"/>
      <c r="AG49" s="42"/>
      <c r="AH49" s="81"/>
      <c r="AI49" s="45"/>
      <c r="AJ49" s="100"/>
      <c r="AL49" s="81"/>
      <c r="AM49" s="45"/>
      <c r="AN49" s="42"/>
    </row>
    <row r="50" spans="1:40" s="73" customFormat="1" x14ac:dyDescent="0.25">
      <c r="A50" s="29" t="s">
        <v>3487</v>
      </c>
      <c r="B50" s="65">
        <v>1.1090181606713658</v>
      </c>
      <c r="C50" s="100">
        <v>46</v>
      </c>
      <c r="E50" s="29" t="s">
        <v>3542</v>
      </c>
      <c r="F50" s="65">
        <v>1.1510522144932642</v>
      </c>
      <c r="G50" s="56">
        <v>46</v>
      </c>
      <c r="H50" s="36"/>
      <c r="I50" s="37"/>
      <c r="J50" s="37"/>
      <c r="K50" s="37"/>
      <c r="L50" s="29" t="s">
        <v>3703</v>
      </c>
      <c r="M50" s="127">
        <v>1.0131819137469007</v>
      </c>
      <c r="N50" s="100">
        <v>46</v>
      </c>
      <c r="P50" s="29" t="s">
        <v>3812</v>
      </c>
      <c r="Q50" s="127">
        <v>0.92220391573066596</v>
      </c>
      <c r="R50" s="56">
        <v>46</v>
      </c>
      <c r="S50" s="37"/>
      <c r="T50" s="37"/>
      <c r="U50" s="37"/>
      <c r="V50" s="44"/>
      <c r="W50" s="29" t="s">
        <v>3847</v>
      </c>
      <c r="X50" s="65">
        <v>1.0220127581955787</v>
      </c>
      <c r="Y50" s="100">
        <v>46</v>
      </c>
      <c r="AA50" s="29"/>
      <c r="AB50" s="65"/>
      <c r="AC50" s="41"/>
      <c r="AD50" s="68"/>
      <c r="AE50" s="37"/>
      <c r="AF50" s="37"/>
      <c r="AG50" s="42"/>
      <c r="AH50" s="81"/>
      <c r="AI50" s="45"/>
      <c r="AJ50" s="100"/>
      <c r="AL50" s="81"/>
      <c r="AM50" s="45"/>
      <c r="AN50" s="42"/>
    </row>
    <row r="51" spans="1:40" s="73" customFormat="1" x14ac:dyDescent="0.25">
      <c r="A51" s="29" t="s">
        <v>3578</v>
      </c>
      <c r="B51" s="65">
        <v>1.1083120246346692</v>
      </c>
      <c r="C51" s="100">
        <v>47</v>
      </c>
      <c r="E51" s="29" t="s">
        <v>3445</v>
      </c>
      <c r="F51" s="65">
        <v>1.1473405216553219</v>
      </c>
      <c r="G51" s="56">
        <v>47</v>
      </c>
      <c r="H51" s="36"/>
      <c r="I51" s="37"/>
      <c r="J51" s="37"/>
      <c r="K51" s="37"/>
      <c r="L51" s="29" t="s">
        <v>3712</v>
      </c>
      <c r="M51" s="127">
        <v>1.0119338034326371</v>
      </c>
      <c r="N51" s="100">
        <v>47</v>
      </c>
      <c r="P51" s="29" t="s">
        <v>3696</v>
      </c>
      <c r="Q51" s="127">
        <v>0.8978826933193057</v>
      </c>
      <c r="R51" s="56">
        <v>47</v>
      </c>
      <c r="S51" s="37"/>
      <c r="T51" s="37"/>
      <c r="U51" s="37"/>
      <c r="V51" s="40"/>
      <c r="W51" s="29" t="s">
        <v>3925</v>
      </c>
      <c r="X51" s="65">
        <v>1.0203510677900429</v>
      </c>
      <c r="Y51" s="100">
        <v>47</v>
      </c>
      <c r="AA51" s="29"/>
      <c r="AB51" s="65"/>
      <c r="AC51" s="41"/>
      <c r="AD51" s="68"/>
      <c r="AE51" s="37"/>
      <c r="AF51" s="37"/>
      <c r="AG51" s="42"/>
      <c r="AH51" s="81"/>
      <c r="AI51" s="45"/>
      <c r="AJ51" s="100"/>
      <c r="AL51" s="81"/>
      <c r="AM51" s="45"/>
      <c r="AN51" s="42"/>
    </row>
    <row r="52" spans="1:40" s="73" customFormat="1" x14ac:dyDescent="0.25">
      <c r="A52" s="29" t="s">
        <v>3546</v>
      </c>
      <c r="B52" s="65">
        <v>1.1041168279358733</v>
      </c>
      <c r="C52" s="100">
        <v>48</v>
      </c>
      <c r="E52" s="29" t="s">
        <v>3509</v>
      </c>
      <c r="F52" s="65">
        <v>1.1112186239154498</v>
      </c>
      <c r="G52" s="56">
        <v>48</v>
      </c>
      <c r="H52" s="36"/>
      <c r="I52" s="37"/>
      <c r="J52" s="37"/>
      <c r="K52" s="37"/>
      <c r="L52" s="29" t="s">
        <v>3709</v>
      </c>
      <c r="M52" s="127">
        <v>1.0106289608313617</v>
      </c>
      <c r="N52" s="100">
        <v>48</v>
      </c>
      <c r="P52" s="29" t="s">
        <v>3700</v>
      </c>
      <c r="Q52" s="127">
        <v>0.88262756443976864</v>
      </c>
      <c r="R52" s="56">
        <v>48</v>
      </c>
      <c r="S52" s="37"/>
      <c r="T52" s="37"/>
      <c r="U52" s="37"/>
      <c r="V52" s="40"/>
      <c r="W52" s="29" t="s">
        <v>3843</v>
      </c>
      <c r="X52" s="65">
        <v>1.00717858450541</v>
      </c>
      <c r="Y52" s="100">
        <v>48</v>
      </c>
      <c r="AA52" s="29"/>
      <c r="AB52" s="65"/>
      <c r="AC52" s="41"/>
      <c r="AD52" s="68"/>
      <c r="AE52" s="37"/>
      <c r="AF52" s="37"/>
      <c r="AG52" s="42"/>
      <c r="AH52" s="81"/>
      <c r="AI52" s="45"/>
      <c r="AJ52" s="100"/>
      <c r="AL52" s="81"/>
      <c r="AM52" s="45"/>
      <c r="AN52" s="42"/>
    </row>
    <row r="53" spans="1:40" s="73" customFormat="1" x14ac:dyDescent="0.25">
      <c r="A53" s="29" t="s">
        <v>3650</v>
      </c>
      <c r="B53" s="65">
        <v>1.1035851072334424</v>
      </c>
      <c r="C53" s="100">
        <v>49</v>
      </c>
      <c r="E53" s="29" t="s">
        <v>3385</v>
      </c>
      <c r="F53" s="65">
        <v>1.1044233646397157</v>
      </c>
      <c r="G53" s="56">
        <v>49</v>
      </c>
      <c r="H53" s="36"/>
      <c r="I53" s="37"/>
      <c r="J53" s="37"/>
      <c r="K53" s="37"/>
      <c r="L53" s="29" t="s">
        <v>3730</v>
      </c>
      <c r="M53" s="127">
        <v>1.0087982671093678</v>
      </c>
      <c r="N53" s="100">
        <v>49</v>
      </c>
      <c r="P53" s="29" t="s">
        <v>3722</v>
      </c>
      <c r="Q53" s="127">
        <v>0.87776194464931101</v>
      </c>
      <c r="R53" s="56">
        <v>49</v>
      </c>
      <c r="S53" s="37"/>
      <c r="T53" s="37"/>
      <c r="U53" s="37"/>
      <c r="V53" s="40"/>
      <c r="W53" s="29" t="s">
        <v>3902</v>
      </c>
      <c r="X53" s="65">
        <v>1.0036086821092935</v>
      </c>
      <c r="Y53" s="100">
        <v>49</v>
      </c>
      <c r="AA53" s="29"/>
      <c r="AB53" s="65"/>
      <c r="AC53" s="41"/>
      <c r="AD53" s="68"/>
      <c r="AE53" s="37"/>
      <c r="AF53" s="37"/>
      <c r="AG53" s="42"/>
      <c r="AH53" s="81"/>
      <c r="AI53" s="45"/>
      <c r="AJ53" s="100"/>
      <c r="AL53" s="81"/>
      <c r="AM53" s="45"/>
      <c r="AN53" s="42"/>
    </row>
    <row r="54" spans="1:40" s="73" customFormat="1" x14ac:dyDescent="0.25">
      <c r="A54" s="29" t="s">
        <v>3456</v>
      </c>
      <c r="B54" s="65">
        <v>1.1032476390508561</v>
      </c>
      <c r="C54" s="100">
        <v>50</v>
      </c>
      <c r="E54" s="29" t="s">
        <v>3505</v>
      </c>
      <c r="F54" s="65">
        <v>1.0995036955046955</v>
      </c>
      <c r="G54" s="56">
        <v>50</v>
      </c>
      <c r="H54" s="36"/>
      <c r="I54" s="37"/>
      <c r="J54" s="37"/>
      <c r="K54" s="37"/>
      <c r="L54" s="29" t="s">
        <v>3720</v>
      </c>
      <c r="M54" s="127">
        <v>1.0086433307859424</v>
      </c>
      <c r="N54" s="100">
        <v>50</v>
      </c>
      <c r="P54" s="29" t="s">
        <v>3828</v>
      </c>
      <c r="Q54" s="127">
        <v>0.76847655411909688</v>
      </c>
      <c r="R54" s="56">
        <v>50</v>
      </c>
      <c r="S54" s="59"/>
      <c r="T54" s="59"/>
      <c r="U54" s="59"/>
      <c r="V54" s="40"/>
      <c r="W54" s="29" t="s">
        <v>3896</v>
      </c>
      <c r="X54" s="65">
        <v>0.99099348917775221</v>
      </c>
      <c r="Y54" s="100">
        <v>50</v>
      </c>
      <c r="AA54" s="29"/>
      <c r="AB54" s="65"/>
      <c r="AC54" s="41"/>
      <c r="AD54" s="68"/>
      <c r="AE54" s="37"/>
      <c r="AF54" s="37"/>
      <c r="AG54" s="42"/>
      <c r="AH54" s="81"/>
      <c r="AI54" s="45"/>
      <c r="AJ54" s="100"/>
      <c r="AL54" s="81"/>
      <c r="AM54" s="45"/>
      <c r="AN54" s="42"/>
    </row>
    <row r="55" spans="1:40" s="73" customFormat="1" x14ac:dyDescent="0.25">
      <c r="A55" s="29" t="s">
        <v>3425</v>
      </c>
      <c r="B55" s="65">
        <v>1.0973435335220767</v>
      </c>
      <c r="C55" s="100">
        <v>51</v>
      </c>
      <c r="E55" s="29" t="s">
        <v>3508</v>
      </c>
      <c r="F55" s="65">
        <v>1.0992001999500127</v>
      </c>
      <c r="G55" s="56">
        <v>51</v>
      </c>
      <c r="H55" s="36"/>
      <c r="I55" s="37"/>
      <c r="J55" s="37"/>
      <c r="K55" s="37"/>
      <c r="L55" s="29" t="s">
        <v>3674</v>
      </c>
      <c r="M55" s="127">
        <v>1.0027617043661232</v>
      </c>
      <c r="N55" s="100">
        <v>51</v>
      </c>
      <c r="P55" s="29" t="s">
        <v>3697</v>
      </c>
      <c r="Q55" s="127">
        <v>0.72862966859547607</v>
      </c>
      <c r="R55" s="56">
        <v>51</v>
      </c>
      <c r="S55" s="59"/>
      <c r="T55" s="59"/>
      <c r="U55" s="59"/>
      <c r="V55" s="40"/>
      <c r="W55" s="29" t="s">
        <v>3867</v>
      </c>
      <c r="X55" s="65">
        <v>0.98976881585714849</v>
      </c>
      <c r="Y55" s="100">
        <v>51</v>
      </c>
      <c r="AA55" s="29"/>
      <c r="AB55" s="65"/>
      <c r="AC55" s="41"/>
      <c r="AD55" s="68"/>
      <c r="AE55" s="37"/>
      <c r="AF55" s="37"/>
      <c r="AG55" s="42"/>
      <c r="AH55" s="81"/>
      <c r="AI55" s="45"/>
      <c r="AJ55" s="100"/>
      <c r="AL55" s="81"/>
      <c r="AM55" s="45"/>
      <c r="AN55" s="42"/>
    </row>
    <row r="56" spans="1:40" s="73" customFormat="1" x14ac:dyDescent="0.25">
      <c r="A56" s="29" t="s">
        <v>3454</v>
      </c>
      <c r="B56" s="65">
        <v>1.0928480176688387</v>
      </c>
      <c r="C56" s="100">
        <v>52</v>
      </c>
      <c r="E56" s="29" t="s">
        <v>3507</v>
      </c>
      <c r="F56" s="65">
        <v>1.0783197057878389</v>
      </c>
      <c r="G56" s="56">
        <v>52</v>
      </c>
      <c r="H56" s="36"/>
      <c r="I56" s="37"/>
      <c r="J56" s="37"/>
      <c r="K56" s="37"/>
      <c r="L56" s="29" t="s">
        <v>3758</v>
      </c>
      <c r="M56" s="127">
        <v>0.9990758474186453</v>
      </c>
      <c r="N56" s="100">
        <v>52</v>
      </c>
      <c r="P56" s="29"/>
      <c r="Q56" s="127"/>
      <c r="R56" s="56"/>
      <c r="S56" s="59"/>
      <c r="T56" s="59"/>
      <c r="U56" s="59"/>
      <c r="V56" s="40"/>
      <c r="W56" s="29" t="s">
        <v>3885</v>
      </c>
      <c r="X56" s="65">
        <v>0.9879225078138395</v>
      </c>
      <c r="Y56" s="100">
        <v>52</v>
      </c>
      <c r="AA56" s="29"/>
      <c r="AB56" s="65"/>
      <c r="AC56" s="41"/>
      <c r="AD56" s="68"/>
      <c r="AE56" s="37"/>
      <c r="AF56" s="37"/>
      <c r="AG56" s="42"/>
      <c r="AH56" s="81"/>
      <c r="AI56" s="45"/>
      <c r="AJ56" s="100"/>
      <c r="AL56" s="81"/>
      <c r="AM56" s="45"/>
      <c r="AN56" s="42"/>
    </row>
    <row r="57" spans="1:40" s="73" customFormat="1" x14ac:dyDescent="0.25">
      <c r="A57" s="29" t="s">
        <v>3569</v>
      </c>
      <c r="B57" s="65">
        <v>1.0919770057485629</v>
      </c>
      <c r="C57" s="100">
        <v>53</v>
      </c>
      <c r="E57" s="29" t="s">
        <v>3528</v>
      </c>
      <c r="F57" s="65">
        <v>1.0675378096906178</v>
      </c>
      <c r="G57" s="56">
        <v>53</v>
      </c>
      <c r="H57" s="36"/>
      <c r="I57" s="37"/>
      <c r="J57" s="37"/>
      <c r="K57" s="37"/>
      <c r="L57" s="29" t="s">
        <v>3801</v>
      </c>
      <c r="M57" s="127">
        <v>0.99822211686618456</v>
      </c>
      <c r="N57" s="100">
        <v>53</v>
      </c>
      <c r="P57" s="29"/>
      <c r="Q57" s="127"/>
      <c r="R57" s="56"/>
      <c r="S57" s="59"/>
      <c r="T57" s="59"/>
      <c r="U57" s="59"/>
      <c r="V57" s="44"/>
      <c r="W57" s="29" t="s">
        <v>3915</v>
      </c>
      <c r="X57" s="65">
        <v>0.9860097092541803</v>
      </c>
      <c r="Y57" s="100">
        <v>53</v>
      </c>
      <c r="AA57" s="29"/>
      <c r="AB57" s="65"/>
      <c r="AC57" s="41"/>
      <c r="AD57" s="68"/>
      <c r="AE57" s="37"/>
      <c r="AF57" s="37"/>
      <c r="AG57" s="42"/>
      <c r="AH57" s="81"/>
      <c r="AI57" s="45"/>
      <c r="AJ57" s="100"/>
      <c r="AL57" s="81"/>
      <c r="AM57" s="45"/>
      <c r="AN57" s="42"/>
    </row>
    <row r="58" spans="1:40" s="73" customFormat="1" x14ac:dyDescent="0.25">
      <c r="A58" s="29" t="s">
        <v>3471</v>
      </c>
      <c r="B58" s="65">
        <v>1.0914529465078362</v>
      </c>
      <c r="C58" s="100">
        <v>54</v>
      </c>
      <c r="E58" s="29" t="s">
        <v>3418</v>
      </c>
      <c r="F58" s="65">
        <v>1.0624769902007629</v>
      </c>
      <c r="G58" s="56">
        <v>54</v>
      </c>
      <c r="H58" s="36"/>
      <c r="I58" s="37"/>
      <c r="J58" s="37"/>
      <c r="K58" s="37"/>
      <c r="L58" s="29" t="s">
        <v>3687</v>
      </c>
      <c r="M58" s="127">
        <v>0.99421357180431358</v>
      </c>
      <c r="N58" s="100">
        <v>54</v>
      </c>
      <c r="P58" s="29"/>
      <c r="Q58" s="127"/>
      <c r="R58" s="56"/>
      <c r="S58" s="59"/>
      <c r="T58" s="59"/>
      <c r="U58" s="59"/>
      <c r="V58" s="44"/>
      <c r="W58" s="29" t="s">
        <v>3942</v>
      </c>
      <c r="X58" s="65">
        <v>0.98208786919373725</v>
      </c>
      <c r="Y58" s="100">
        <v>54</v>
      </c>
      <c r="AA58" s="29"/>
      <c r="AB58" s="65"/>
      <c r="AC58" s="41"/>
      <c r="AD58" s="68"/>
      <c r="AE58" s="37"/>
      <c r="AF58" s="37"/>
      <c r="AG58" s="42"/>
      <c r="AH58" s="81"/>
      <c r="AI58" s="45"/>
      <c r="AJ58" s="100"/>
      <c r="AL58" s="81"/>
      <c r="AM58" s="45"/>
      <c r="AN58" s="42"/>
    </row>
    <row r="59" spans="1:40" s="73" customFormat="1" x14ac:dyDescent="0.25">
      <c r="A59" s="29" t="s">
        <v>3485</v>
      </c>
      <c r="B59" s="65">
        <v>1.0910090602293354</v>
      </c>
      <c r="C59" s="100">
        <v>55</v>
      </c>
      <c r="E59" s="29" t="s">
        <v>3532</v>
      </c>
      <c r="F59" s="65">
        <v>1.059761477357791</v>
      </c>
      <c r="G59" s="56">
        <v>55</v>
      </c>
      <c r="H59" s="36"/>
      <c r="I59" s="37"/>
      <c r="J59" s="37"/>
      <c r="K59" s="37"/>
      <c r="L59" s="29" t="s">
        <v>3781</v>
      </c>
      <c r="M59" s="127">
        <v>0.99136289328834737</v>
      </c>
      <c r="N59" s="100">
        <v>55</v>
      </c>
      <c r="P59" s="29"/>
      <c r="Q59" s="127"/>
      <c r="R59" s="56"/>
      <c r="S59" s="59"/>
      <c r="T59" s="59"/>
      <c r="U59" s="59"/>
      <c r="V59" s="40"/>
      <c r="W59" s="29" t="s">
        <v>3871</v>
      </c>
      <c r="X59" s="65">
        <v>0.9778047397365055</v>
      </c>
      <c r="Y59" s="100">
        <v>55</v>
      </c>
      <c r="AA59" s="29"/>
      <c r="AB59" s="65"/>
      <c r="AC59" s="41"/>
      <c r="AD59" s="68"/>
      <c r="AE59" s="37"/>
      <c r="AF59" s="37"/>
      <c r="AG59" s="42"/>
      <c r="AH59" s="81"/>
      <c r="AI59" s="45"/>
      <c r="AJ59" s="100"/>
      <c r="AL59" s="81"/>
      <c r="AM59" s="45"/>
      <c r="AN59" s="42"/>
    </row>
    <row r="60" spans="1:40" s="73" customFormat="1" x14ac:dyDescent="0.25">
      <c r="A60" s="29" t="s">
        <v>3580</v>
      </c>
      <c r="B60" s="65">
        <v>1.0899622427994733</v>
      </c>
      <c r="C60" s="100">
        <v>56</v>
      </c>
      <c r="E60" s="29" t="s">
        <v>3539</v>
      </c>
      <c r="F60" s="65">
        <v>1.0158712688209914</v>
      </c>
      <c r="G60" s="56">
        <v>56</v>
      </c>
      <c r="H60" s="36"/>
      <c r="I60" s="37"/>
      <c r="J60" s="37"/>
      <c r="K60" s="37"/>
      <c r="L60" s="29" t="s">
        <v>3673</v>
      </c>
      <c r="M60" s="127">
        <v>0.98974224092582863</v>
      </c>
      <c r="N60" s="100">
        <v>56</v>
      </c>
      <c r="P60" s="29"/>
      <c r="Q60" s="127"/>
      <c r="R60" s="56"/>
      <c r="S60" s="59"/>
      <c r="T60" s="59"/>
      <c r="U60" s="59"/>
      <c r="V60" s="40"/>
      <c r="W60" s="29" t="s">
        <v>3912</v>
      </c>
      <c r="X60" s="65">
        <v>0.96926732357343082</v>
      </c>
      <c r="Y60" s="100">
        <v>56</v>
      </c>
      <c r="AA60" s="29"/>
      <c r="AB60" s="65"/>
      <c r="AC60" s="41"/>
      <c r="AD60" s="68"/>
      <c r="AE60" s="37"/>
      <c r="AF60" s="37"/>
      <c r="AG60" s="42"/>
      <c r="AH60" s="81"/>
      <c r="AI60" s="45"/>
      <c r="AJ60" s="100"/>
      <c r="AL60" s="81"/>
      <c r="AM60" s="45"/>
      <c r="AN60" s="42"/>
    </row>
    <row r="61" spans="1:40" s="73" customFormat="1" x14ac:dyDescent="0.25">
      <c r="A61" s="29" t="s">
        <v>3620</v>
      </c>
      <c r="B61" s="65">
        <v>1.0882504705771199</v>
      </c>
      <c r="C61" s="100">
        <v>57</v>
      </c>
      <c r="E61" s="29" t="s">
        <v>3511</v>
      </c>
      <c r="F61" s="65">
        <v>1.0138994374503552</v>
      </c>
      <c r="G61" s="56">
        <v>57</v>
      </c>
      <c r="H61" s="36"/>
      <c r="I61" s="37"/>
      <c r="J61" s="37"/>
      <c r="K61" s="37"/>
      <c r="L61" s="29" t="s">
        <v>3752</v>
      </c>
      <c r="M61" s="127">
        <v>0.98954787612173722</v>
      </c>
      <c r="N61" s="100">
        <v>57</v>
      </c>
      <c r="P61" s="29"/>
      <c r="Q61" s="127"/>
      <c r="R61" s="56"/>
      <c r="S61" s="59"/>
      <c r="T61" s="59"/>
      <c r="U61" s="59"/>
      <c r="V61" s="40"/>
      <c r="W61" s="29" t="s">
        <v>3889</v>
      </c>
      <c r="X61" s="65">
        <v>0.96179165368807307</v>
      </c>
      <c r="Y61" s="100">
        <v>57</v>
      </c>
      <c r="AA61" s="29"/>
      <c r="AB61" s="65"/>
      <c r="AC61" s="41"/>
      <c r="AD61" s="68"/>
      <c r="AE61" s="37"/>
      <c r="AF61" s="37"/>
      <c r="AG61" s="42"/>
      <c r="AH61" s="81"/>
      <c r="AI61" s="45"/>
      <c r="AJ61" s="100"/>
      <c r="AL61" s="81"/>
      <c r="AM61" s="45"/>
      <c r="AN61" s="42"/>
    </row>
    <row r="62" spans="1:40" s="73" customFormat="1" x14ac:dyDescent="0.25">
      <c r="A62" s="29" t="s">
        <v>3562</v>
      </c>
      <c r="B62" s="65">
        <v>1.0817795551112224</v>
      </c>
      <c r="C62" s="100">
        <v>58</v>
      </c>
      <c r="E62" s="29" t="s">
        <v>3538</v>
      </c>
      <c r="F62" s="65">
        <v>1.0093334507352296</v>
      </c>
      <c r="G62" s="56">
        <v>58</v>
      </c>
      <c r="H62" s="36"/>
      <c r="I62" s="37"/>
      <c r="J62" s="37"/>
      <c r="K62" s="37"/>
      <c r="L62" s="29" t="s">
        <v>3742</v>
      </c>
      <c r="M62" s="127">
        <v>0.98838118575885059</v>
      </c>
      <c r="N62" s="100">
        <v>58</v>
      </c>
      <c r="P62" s="29"/>
      <c r="Q62" s="127"/>
      <c r="R62" s="56"/>
      <c r="S62" s="59"/>
      <c r="T62" s="59"/>
      <c r="U62" s="59"/>
      <c r="V62" s="40"/>
      <c r="W62" s="29" t="s">
        <v>3850</v>
      </c>
      <c r="X62" s="65">
        <v>0.96151714361535967</v>
      </c>
      <c r="Y62" s="100">
        <v>58</v>
      </c>
      <c r="AA62" s="29"/>
      <c r="AB62" s="65"/>
      <c r="AC62" s="41"/>
      <c r="AD62" s="68"/>
      <c r="AE62" s="37"/>
      <c r="AF62" s="37"/>
      <c r="AG62" s="42"/>
      <c r="AH62" s="81"/>
      <c r="AI62" s="45"/>
      <c r="AJ62" s="100"/>
      <c r="AL62" s="81"/>
      <c r="AM62" s="45"/>
      <c r="AN62" s="42"/>
    </row>
    <row r="63" spans="1:40" s="73" customFormat="1" x14ac:dyDescent="0.25">
      <c r="A63" s="29" t="s">
        <v>3629</v>
      </c>
      <c r="B63" s="65">
        <v>1.0792386461914136</v>
      </c>
      <c r="C63" s="100">
        <v>59</v>
      </c>
      <c r="E63" s="29" t="s">
        <v>3534</v>
      </c>
      <c r="F63" s="65">
        <v>1.0043145196794929</v>
      </c>
      <c r="G63" s="56">
        <v>59</v>
      </c>
      <c r="H63" s="36"/>
      <c r="I63" s="37"/>
      <c r="J63" s="37"/>
      <c r="K63" s="37"/>
      <c r="L63" s="29" t="s">
        <v>3751</v>
      </c>
      <c r="M63" s="127">
        <v>0.98630706955816316</v>
      </c>
      <c r="N63" s="100">
        <v>59</v>
      </c>
      <c r="P63" s="29"/>
      <c r="Q63" s="127"/>
      <c r="R63" s="56"/>
      <c r="S63" s="59"/>
      <c r="T63" s="59"/>
      <c r="U63" s="59"/>
      <c r="V63" s="40"/>
      <c r="W63" s="29" t="s">
        <v>3880</v>
      </c>
      <c r="X63" s="65">
        <v>0.95808616983396422</v>
      </c>
      <c r="Y63" s="100">
        <v>59</v>
      </c>
      <c r="AA63" s="29"/>
      <c r="AB63" s="65"/>
      <c r="AC63" s="41"/>
      <c r="AD63" s="68"/>
      <c r="AE63" s="37"/>
      <c r="AF63" s="37"/>
      <c r="AG63" s="42"/>
      <c r="AH63" s="81"/>
      <c r="AI63" s="45"/>
      <c r="AJ63" s="100"/>
      <c r="AL63" s="81"/>
      <c r="AM63" s="45"/>
      <c r="AN63" s="42"/>
    </row>
    <row r="64" spans="1:40" s="73" customFormat="1" x14ac:dyDescent="0.25">
      <c r="A64" s="29" t="s">
        <v>3588</v>
      </c>
      <c r="B64" s="65">
        <v>1.0721303983547872</v>
      </c>
      <c r="C64" s="100">
        <v>60</v>
      </c>
      <c r="E64" s="29" t="s">
        <v>3519</v>
      </c>
      <c r="F64" s="65">
        <v>0.99510570928043696</v>
      </c>
      <c r="G64" s="56">
        <v>60</v>
      </c>
      <c r="H64" s="36"/>
      <c r="I64" s="37"/>
      <c r="J64" s="37"/>
      <c r="K64" s="37"/>
      <c r="L64" s="29" t="s">
        <v>3731</v>
      </c>
      <c r="M64" s="127">
        <v>0.98527001145781934</v>
      </c>
      <c r="N64" s="100">
        <v>60</v>
      </c>
      <c r="P64" s="29"/>
      <c r="Q64" s="127"/>
      <c r="R64" s="56"/>
      <c r="S64" s="59"/>
      <c r="T64" s="59"/>
      <c r="U64" s="59"/>
      <c r="V64" s="40"/>
      <c r="W64" s="29" t="s">
        <v>3907</v>
      </c>
      <c r="X64" s="65">
        <v>0.95517257097707908</v>
      </c>
      <c r="Y64" s="100">
        <v>60</v>
      </c>
      <c r="AA64" s="29"/>
      <c r="AB64" s="65"/>
      <c r="AC64" s="41"/>
      <c r="AD64" s="68"/>
      <c r="AE64" s="37"/>
      <c r="AF64" s="37"/>
      <c r="AG64" s="42"/>
      <c r="AH64" s="81"/>
      <c r="AI64" s="45"/>
      <c r="AJ64" s="100"/>
      <c r="AL64" s="81"/>
      <c r="AM64" s="45"/>
      <c r="AN64" s="42"/>
    </row>
    <row r="65" spans="1:40" s="73" customFormat="1" x14ac:dyDescent="0.25">
      <c r="A65" s="29" t="s">
        <v>3420</v>
      </c>
      <c r="B65" s="65">
        <v>1.0711402927534484</v>
      </c>
      <c r="C65" s="100">
        <v>61</v>
      </c>
      <c r="E65" s="29" t="s">
        <v>3531</v>
      </c>
      <c r="F65" s="65">
        <v>0.99398969454275865</v>
      </c>
      <c r="G65" s="56">
        <v>61</v>
      </c>
      <c r="H65" s="36"/>
      <c r="I65" s="37"/>
      <c r="J65" s="37"/>
      <c r="K65" s="37"/>
      <c r="L65" s="29" t="s">
        <v>3770</v>
      </c>
      <c r="M65" s="127">
        <v>0.98477256631623333</v>
      </c>
      <c r="N65" s="100">
        <v>61</v>
      </c>
      <c r="P65" s="29"/>
      <c r="Q65" s="127"/>
      <c r="R65" s="56"/>
      <c r="S65" s="59"/>
      <c r="T65" s="59"/>
      <c r="U65" s="59"/>
      <c r="V65" s="40"/>
      <c r="W65" s="29" t="s">
        <v>3851</v>
      </c>
      <c r="X65" s="65">
        <v>0.9543318407341842</v>
      </c>
      <c r="Y65" s="100">
        <v>61</v>
      </c>
      <c r="AA65" s="29"/>
      <c r="AB65" s="65"/>
      <c r="AC65" s="41"/>
      <c r="AD65" s="68"/>
      <c r="AE65" s="37"/>
      <c r="AF65" s="37"/>
      <c r="AG65" s="42"/>
      <c r="AH65" s="81"/>
      <c r="AI65" s="45"/>
      <c r="AJ65" s="100"/>
      <c r="AL65" s="81"/>
      <c r="AM65" s="45"/>
      <c r="AN65" s="42"/>
    </row>
    <row r="66" spans="1:40" s="73" customFormat="1" x14ac:dyDescent="0.25">
      <c r="A66" s="29" t="s">
        <v>3551</v>
      </c>
      <c r="B66" s="65">
        <v>1.0706716178098334</v>
      </c>
      <c r="C66" s="100">
        <v>62</v>
      </c>
      <c r="E66" s="29" t="s">
        <v>3521</v>
      </c>
      <c r="F66" s="65">
        <v>0.98400705091237495</v>
      </c>
      <c r="G66" s="56">
        <v>62</v>
      </c>
      <c r="H66" s="36"/>
      <c r="I66" s="37"/>
      <c r="J66" s="37"/>
      <c r="K66" s="37"/>
      <c r="L66" s="29" t="s">
        <v>3743</v>
      </c>
      <c r="M66" s="127">
        <v>0.97898284672448543</v>
      </c>
      <c r="N66" s="100">
        <v>62</v>
      </c>
      <c r="P66" s="29"/>
      <c r="Q66" s="127"/>
      <c r="R66" s="56"/>
      <c r="S66" s="59"/>
      <c r="T66" s="59"/>
      <c r="U66" s="59"/>
      <c r="V66" s="44"/>
      <c r="W66" s="29" t="s">
        <v>3923</v>
      </c>
      <c r="X66" s="65">
        <v>0.95377088287357448</v>
      </c>
      <c r="Y66" s="100">
        <v>62</v>
      </c>
      <c r="AA66" s="29"/>
      <c r="AB66" s="65"/>
      <c r="AC66" s="41"/>
      <c r="AD66" s="68"/>
      <c r="AE66" s="37"/>
      <c r="AF66" s="37"/>
      <c r="AG66" s="42"/>
      <c r="AH66" s="81"/>
      <c r="AI66" s="45"/>
      <c r="AJ66" s="100"/>
      <c r="AL66" s="81"/>
      <c r="AM66" s="45"/>
      <c r="AN66" s="42"/>
    </row>
    <row r="67" spans="1:40" s="73" customFormat="1" x14ac:dyDescent="0.25">
      <c r="A67" s="29" t="s">
        <v>3408</v>
      </c>
      <c r="B67" s="65">
        <v>1.0700907858972453</v>
      </c>
      <c r="C67" s="100">
        <v>63</v>
      </c>
      <c r="E67" s="29" t="s">
        <v>3490</v>
      </c>
      <c r="F67" s="65">
        <v>0.97712052363114388</v>
      </c>
      <c r="G67" s="56">
        <v>63</v>
      </c>
      <c r="H67" s="36"/>
      <c r="I67" s="37"/>
      <c r="J67" s="37"/>
      <c r="K67" s="37"/>
      <c r="L67" s="29" t="s">
        <v>3800</v>
      </c>
      <c r="M67" s="127">
        <v>0.97854687685196162</v>
      </c>
      <c r="N67" s="100">
        <v>63</v>
      </c>
      <c r="P67" s="29"/>
      <c r="Q67" s="127"/>
      <c r="R67" s="56"/>
      <c r="S67" s="59"/>
      <c r="T67" s="59"/>
      <c r="U67" s="59"/>
      <c r="V67" s="40"/>
      <c r="W67" s="29" t="s">
        <v>3932</v>
      </c>
      <c r="X67" s="65">
        <v>0.952990020778545</v>
      </c>
      <c r="Y67" s="100">
        <v>63</v>
      </c>
      <c r="AA67" s="29"/>
      <c r="AB67" s="65"/>
      <c r="AC67" s="41"/>
      <c r="AD67" s="68"/>
      <c r="AE67" s="37"/>
      <c r="AF67" s="37"/>
      <c r="AG67" s="42"/>
      <c r="AH67" s="81"/>
      <c r="AI67" s="45"/>
      <c r="AJ67" s="100"/>
      <c r="AL67" s="81"/>
      <c r="AM67" s="45"/>
      <c r="AN67" s="42"/>
    </row>
    <row r="68" spans="1:40" s="73" customFormat="1" x14ac:dyDescent="0.25">
      <c r="A68" s="29" t="s">
        <v>3572</v>
      </c>
      <c r="B68" s="65">
        <v>1.0697004320348487</v>
      </c>
      <c r="C68" s="100">
        <v>64</v>
      </c>
      <c r="E68" s="29" t="s">
        <v>3518</v>
      </c>
      <c r="F68" s="65">
        <v>0.94567968401466762</v>
      </c>
      <c r="G68" s="56">
        <v>64</v>
      </c>
      <c r="H68" s="36"/>
      <c r="I68" s="37"/>
      <c r="J68" s="37"/>
      <c r="K68" s="37"/>
      <c r="L68" s="29" t="s">
        <v>3787</v>
      </c>
      <c r="M68" s="127">
        <v>0.97721960731448465</v>
      </c>
      <c r="N68" s="100">
        <v>64</v>
      </c>
      <c r="P68" s="29"/>
      <c r="Q68" s="127"/>
      <c r="R68" s="56"/>
      <c r="S68" s="59"/>
      <c r="T68" s="59"/>
      <c r="U68" s="59"/>
      <c r="V68" s="40"/>
      <c r="W68" s="29" t="s">
        <v>3839</v>
      </c>
      <c r="X68" s="65">
        <v>0.95015972938382431</v>
      </c>
      <c r="Y68" s="100">
        <v>64</v>
      </c>
      <c r="AA68" s="29"/>
      <c r="AB68" s="65"/>
      <c r="AC68" s="41"/>
      <c r="AD68" s="68"/>
      <c r="AE68" s="37"/>
      <c r="AF68" s="37"/>
      <c r="AG68" s="42"/>
      <c r="AH68" s="81"/>
      <c r="AI68" s="45"/>
      <c r="AJ68" s="100"/>
      <c r="AL68" s="81"/>
      <c r="AM68" s="45"/>
      <c r="AN68" s="42"/>
    </row>
    <row r="69" spans="1:40" s="73" customFormat="1" x14ac:dyDescent="0.25">
      <c r="A69" s="29" t="s">
        <v>3475</v>
      </c>
      <c r="B69" s="65">
        <v>1.0695122818847993</v>
      </c>
      <c r="C69" s="100">
        <v>65</v>
      </c>
      <c r="E69" s="29" t="s">
        <v>3496</v>
      </c>
      <c r="F69" s="65">
        <v>0.90223056721551786</v>
      </c>
      <c r="G69" s="56">
        <v>65</v>
      </c>
      <c r="H69" s="36"/>
      <c r="I69" s="37"/>
      <c r="J69" s="37"/>
      <c r="K69" s="37"/>
      <c r="L69" s="29" t="s">
        <v>3678</v>
      </c>
      <c r="M69" s="127">
        <v>0.9725144660704893</v>
      </c>
      <c r="N69" s="100">
        <v>65</v>
      </c>
      <c r="P69" s="29"/>
      <c r="Q69" s="127"/>
      <c r="R69" s="56"/>
      <c r="S69" s="59"/>
      <c r="T69" s="59"/>
      <c r="U69" s="59"/>
      <c r="V69" s="40"/>
      <c r="W69" s="29" t="s">
        <v>3930</v>
      </c>
      <c r="X69" s="65">
        <v>0.93553131172942949</v>
      </c>
      <c r="Y69" s="100">
        <v>65</v>
      </c>
      <c r="AA69" s="29"/>
      <c r="AB69" s="65"/>
      <c r="AC69" s="41"/>
      <c r="AD69" s="68"/>
      <c r="AE69" s="37"/>
      <c r="AF69" s="37"/>
      <c r="AG69" s="61"/>
      <c r="AH69" s="81"/>
      <c r="AI69" s="45"/>
      <c r="AJ69" s="100"/>
      <c r="AL69" s="81"/>
      <c r="AM69" s="45"/>
      <c r="AN69" s="42"/>
    </row>
    <row r="70" spans="1:40" s="73" customFormat="1" x14ac:dyDescent="0.25">
      <c r="A70" s="29" t="s">
        <v>3478</v>
      </c>
      <c r="B70" s="65">
        <v>1.0630442246837883</v>
      </c>
      <c r="C70" s="100">
        <v>66</v>
      </c>
      <c r="E70" s="29" t="s">
        <v>3510</v>
      </c>
      <c r="F70" s="65">
        <v>0.88001571035812476</v>
      </c>
      <c r="G70" s="56">
        <v>66</v>
      </c>
      <c r="H70" s="36"/>
      <c r="I70" s="37"/>
      <c r="J70" s="37"/>
      <c r="K70" s="37"/>
      <c r="L70" s="29" t="s">
        <v>3782</v>
      </c>
      <c r="M70" s="127">
        <v>0.96240988378164405</v>
      </c>
      <c r="N70" s="100">
        <v>66</v>
      </c>
      <c r="P70" s="29"/>
      <c r="Q70" s="127"/>
      <c r="R70" s="56"/>
      <c r="S70" s="37"/>
      <c r="T70" s="37"/>
      <c r="U70" s="37"/>
      <c r="V70" s="40"/>
      <c r="W70" s="29" t="s">
        <v>3934</v>
      </c>
      <c r="X70" s="65">
        <v>0.92502769815516495</v>
      </c>
      <c r="Y70" s="100">
        <v>66</v>
      </c>
      <c r="AA70" s="29"/>
      <c r="AB70" s="65"/>
      <c r="AC70" s="41"/>
      <c r="AD70" s="68"/>
      <c r="AE70" s="37"/>
      <c r="AF70" s="37"/>
      <c r="AG70" s="61"/>
      <c r="AH70" s="81"/>
      <c r="AI70" s="45"/>
      <c r="AJ70" s="100"/>
      <c r="AL70" s="81"/>
      <c r="AM70" s="45"/>
      <c r="AN70" s="42"/>
    </row>
    <row r="71" spans="1:40" s="73" customFormat="1" x14ac:dyDescent="0.25">
      <c r="A71" s="29" t="s">
        <v>3467</v>
      </c>
      <c r="B71" s="65">
        <v>1.0627905753817881</v>
      </c>
      <c r="C71" s="100">
        <v>67</v>
      </c>
      <c r="E71" s="29" t="s">
        <v>3533</v>
      </c>
      <c r="F71" s="65">
        <v>0.86761468697719479</v>
      </c>
      <c r="G71" s="56">
        <v>67</v>
      </c>
      <c r="H71" s="36"/>
      <c r="I71" s="37"/>
      <c r="J71" s="37"/>
      <c r="K71" s="37"/>
      <c r="L71" s="29" t="s">
        <v>3740</v>
      </c>
      <c r="M71" s="127">
        <v>0.95966763960558332</v>
      </c>
      <c r="N71" s="100">
        <v>67</v>
      </c>
      <c r="P71" s="29"/>
      <c r="Q71" s="127"/>
      <c r="R71" s="56"/>
      <c r="S71" s="37"/>
      <c r="T71" s="37"/>
      <c r="U71" s="37"/>
      <c r="V71" s="40"/>
      <c r="W71" s="29" t="s">
        <v>3852</v>
      </c>
      <c r="X71" s="65">
        <v>0.91979603011176025</v>
      </c>
      <c r="Y71" s="100">
        <v>67</v>
      </c>
      <c r="AA71" s="29"/>
      <c r="AB71" s="65"/>
      <c r="AC71" s="41"/>
      <c r="AD71" s="68"/>
      <c r="AE71" s="37"/>
      <c r="AF71" s="37"/>
      <c r="AG71" s="61"/>
      <c r="AH71" s="81"/>
      <c r="AI71" s="45"/>
      <c r="AJ71" s="100"/>
      <c r="AL71" s="81"/>
      <c r="AM71" s="45"/>
      <c r="AN71" s="42"/>
    </row>
    <row r="72" spans="1:40" s="73" customFormat="1" x14ac:dyDescent="0.25">
      <c r="A72" s="29" t="s">
        <v>3652</v>
      </c>
      <c r="B72" s="65">
        <v>1.0607774940565291</v>
      </c>
      <c r="C72" s="100">
        <v>68</v>
      </c>
      <c r="E72" s="29" t="s">
        <v>3506</v>
      </c>
      <c r="F72" s="65">
        <v>0.84717749134145048</v>
      </c>
      <c r="G72" s="56">
        <v>68</v>
      </c>
      <c r="H72" s="36"/>
      <c r="I72" s="37"/>
      <c r="J72" s="37"/>
      <c r="K72" s="37"/>
      <c r="L72" s="29" t="s">
        <v>3806</v>
      </c>
      <c r="M72" s="127">
        <v>0.95926672197858642</v>
      </c>
      <c r="N72" s="100">
        <v>68</v>
      </c>
      <c r="P72" s="29"/>
      <c r="Q72" s="127"/>
      <c r="R72" s="56"/>
      <c r="S72" s="37"/>
      <c r="T72" s="37"/>
      <c r="U72" s="37"/>
      <c r="V72" s="40"/>
      <c r="W72" s="29" t="s">
        <v>3920</v>
      </c>
      <c r="X72" s="65">
        <v>0.91935165277640596</v>
      </c>
      <c r="Y72" s="100">
        <v>68</v>
      </c>
      <c r="AA72" s="29"/>
      <c r="AB72" s="65"/>
      <c r="AC72" s="41"/>
      <c r="AD72" s="68"/>
      <c r="AE72" s="37"/>
      <c r="AF72" s="37"/>
      <c r="AG72" s="61"/>
      <c r="AH72" s="81"/>
      <c r="AI72" s="45"/>
      <c r="AJ72" s="100"/>
      <c r="AL72" s="81"/>
      <c r="AM72" s="45"/>
      <c r="AN72" s="42"/>
    </row>
    <row r="73" spans="1:40" s="73" customFormat="1" x14ac:dyDescent="0.25">
      <c r="A73" s="29" t="s">
        <v>3560</v>
      </c>
      <c r="B73" s="65">
        <v>1.0548291498553934</v>
      </c>
      <c r="C73" s="100">
        <v>69</v>
      </c>
      <c r="E73" s="29" t="s">
        <v>3493</v>
      </c>
      <c r="F73" s="65">
        <v>0.83805729380940985</v>
      </c>
      <c r="G73" s="56">
        <v>69</v>
      </c>
      <c r="H73" s="36"/>
      <c r="I73" s="37"/>
      <c r="J73" s="37"/>
      <c r="K73" s="37"/>
      <c r="L73" s="29" t="s">
        <v>3708</v>
      </c>
      <c r="M73" s="127">
        <v>0.95803813077125877</v>
      </c>
      <c r="N73" s="100">
        <v>69</v>
      </c>
      <c r="P73" s="29"/>
      <c r="Q73" s="127"/>
      <c r="R73" s="56"/>
      <c r="S73" s="37"/>
      <c r="T73" s="37"/>
      <c r="U73" s="37"/>
      <c r="V73" s="40"/>
      <c r="W73" s="29" t="s">
        <v>3893</v>
      </c>
      <c r="X73" s="65">
        <v>0.91156449664582484</v>
      </c>
      <c r="Y73" s="100">
        <v>69</v>
      </c>
      <c r="AA73" s="29"/>
      <c r="AB73" s="65"/>
      <c r="AC73" s="41"/>
      <c r="AD73" s="68"/>
      <c r="AE73" s="37"/>
      <c r="AF73" s="37"/>
      <c r="AG73" s="61"/>
      <c r="AH73" s="81"/>
      <c r="AI73" s="45"/>
      <c r="AJ73" s="100"/>
      <c r="AL73" s="81"/>
      <c r="AM73" s="45"/>
      <c r="AN73" s="42"/>
    </row>
    <row r="74" spans="1:40" s="73" customFormat="1" x14ac:dyDescent="0.25">
      <c r="A74" s="29" t="s">
        <v>3466</v>
      </c>
      <c r="B74" s="65">
        <v>1.0451619488927584</v>
      </c>
      <c r="C74" s="100">
        <v>70</v>
      </c>
      <c r="E74" s="29" t="s">
        <v>3448</v>
      </c>
      <c r="F74" s="65">
        <v>0.74230468044093723</v>
      </c>
      <c r="G74" s="56">
        <v>70</v>
      </c>
      <c r="H74" s="36"/>
      <c r="I74" s="37"/>
      <c r="J74" s="37"/>
      <c r="K74" s="37"/>
      <c r="L74" s="29" t="s">
        <v>3797</v>
      </c>
      <c r="M74" s="127">
        <v>0.95774482086879931</v>
      </c>
      <c r="N74" s="100">
        <v>70</v>
      </c>
      <c r="P74" s="29"/>
      <c r="Q74" s="127"/>
      <c r="R74" s="56"/>
      <c r="S74" s="37"/>
      <c r="T74" s="37"/>
      <c r="U74" s="37"/>
      <c r="V74" s="40"/>
      <c r="W74" s="29" t="s">
        <v>3944</v>
      </c>
      <c r="X74" s="65">
        <v>0.91026586286160394</v>
      </c>
      <c r="Y74" s="100">
        <v>70</v>
      </c>
      <c r="AA74" s="29"/>
      <c r="AB74" s="65"/>
      <c r="AC74" s="41"/>
      <c r="AD74" s="68"/>
      <c r="AE74" s="37"/>
      <c r="AF74" s="37"/>
      <c r="AG74" s="61"/>
      <c r="AH74" s="81"/>
      <c r="AI74" s="45"/>
      <c r="AJ74" s="100"/>
      <c r="AL74" s="81"/>
      <c r="AM74" s="45"/>
      <c r="AN74" s="42"/>
    </row>
    <row r="75" spans="1:40" s="73" customFormat="1" x14ac:dyDescent="0.25">
      <c r="A75" s="29" t="s">
        <v>3563</v>
      </c>
      <c r="B75" s="65">
        <v>1.0439640089977509</v>
      </c>
      <c r="C75" s="100">
        <v>71</v>
      </c>
      <c r="E75" s="29" t="s">
        <v>3443</v>
      </c>
      <c r="F75" s="65">
        <v>0.73543762423950354</v>
      </c>
      <c r="G75" s="56">
        <v>71</v>
      </c>
      <c r="H75" s="36"/>
      <c r="I75" s="37"/>
      <c r="J75" s="37"/>
      <c r="K75" s="37"/>
      <c r="L75" s="29" t="s">
        <v>3679</v>
      </c>
      <c r="M75" s="127">
        <v>0.95732509205681227</v>
      </c>
      <c r="N75" s="100">
        <v>71</v>
      </c>
      <c r="P75" s="29"/>
      <c r="Q75" s="127"/>
      <c r="R75" s="56"/>
      <c r="S75" s="37"/>
      <c r="T75" s="37"/>
      <c r="U75" s="37"/>
      <c r="V75" s="44"/>
      <c r="W75" s="29" t="s">
        <v>3898</v>
      </c>
      <c r="X75" s="65">
        <v>0.90852750575489816</v>
      </c>
      <c r="Y75" s="100">
        <v>71</v>
      </c>
      <c r="AA75" s="29"/>
      <c r="AB75" s="65"/>
      <c r="AC75" s="41"/>
      <c r="AD75" s="68"/>
      <c r="AE75" s="37"/>
      <c r="AF75" s="37"/>
      <c r="AG75" s="61"/>
      <c r="AH75" s="81"/>
      <c r="AI75" s="45"/>
      <c r="AJ75" s="100"/>
      <c r="AL75" s="81"/>
      <c r="AM75" s="45"/>
      <c r="AN75" s="42"/>
    </row>
    <row r="76" spans="1:40" s="73" customFormat="1" x14ac:dyDescent="0.25">
      <c r="A76" s="29" t="s">
        <v>3613</v>
      </c>
      <c r="B76" s="65">
        <v>1.0420285325988208</v>
      </c>
      <c r="C76" s="100">
        <v>72</v>
      </c>
      <c r="E76" s="29"/>
      <c r="F76" s="65"/>
      <c r="G76" s="56"/>
      <c r="H76" s="36"/>
      <c r="I76" s="37"/>
      <c r="J76" s="37"/>
      <c r="K76" s="37"/>
      <c r="L76" s="29" t="s">
        <v>3732</v>
      </c>
      <c r="M76" s="127">
        <v>0.95590830399183735</v>
      </c>
      <c r="N76" s="100">
        <v>72</v>
      </c>
      <c r="P76" s="29"/>
      <c r="Q76" s="127"/>
      <c r="R76" s="56"/>
      <c r="S76" s="37"/>
      <c r="T76" s="37"/>
      <c r="U76" s="37"/>
      <c r="V76" s="40"/>
      <c r="W76" s="29" t="s">
        <v>3938</v>
      </c>
      <c r="X76" s="65">
        <v>0.90806578163996732</v>
      </c>
      <c r="Y76" s="100">
        <v>72</v>
      </c>
      <c r="AA76" s="29"/>
      <c r="AB76" s="65"/>
      <c r="AC76" s="41"/>
      <c r="AD76" s="68"/>
      <c r="AE76" s="37"/>
      <c r="AF76" s="37"/>
      <c r="AG76" s="61"/>
      <c r="AH76" s="81"/>
      <c r="AI76" s="45"/>
      <c r="AJ76" s="100"/>
      <c r="AL76" s="81"/>
      <c r="AM76" s="45"/>
      <c r="AN76" s="42"/>
    </row>
    <row r="77" spans="1:40" s="73" customFormat="1" x14ac:dyDescent="0.25">
      <c r="A77" s="29" t="s">
        <v>3635</v>
      </c>
      <c r="B77" s="65">
        <v>1.0418831805925999</v>
      </c>
      <c r="C77" s="100">
        <v>73</v>
      </c>
      <c r="E77" s="29"/>
      <c r="F77" s="65"/>
      <c r="G77" s="56"/>
      <c r="H77" s="36"/>
      <c r="I77" s="37"/>
      <c r="J77" s="37"/>
      <c r="K77" s="37"/>
      <c r="L77" s="29" t="s">
        <v>3677</v>
      </c>
      <c r="M77" s="127">
        <v>0.94798790110468178</v>
      </c>
      <c r="N77" s="100">
        <v>73</v>
      </c>
      <c r="P77" s="29"/>
      <c r="Q77" s="127"/>
      <c r="R77" s="56"/>
      <c r="S77" s="37"/>
      <c r="T77" s="37"/>
      <c r="U77" s="37"/>
      <c r="V77" s="40"/>
      <c r="W77" s="29" t="s">
        <v>3901</v>
      </c>
      <c r="X77" s="65">
        <v>0.90112970743084608</v>
      </c>
      <c r="Y77" s="100">
        <v>73</v>
      </c>
      <c r="AA77" s="29"/>
      <c r="AB77" s="65"/>
      <c r="AC77" s="41"/>
      <c r="AD77" s="68"/>
      <c r="AE77" s="37"/>
      <c r="AF77" s="37"/>
      <c r="AG77" s="61"/>
      <c r="AH77" s="81"/>
      <c r="AI77" s="45"/>
      <c r="AJ77" s="100"/>
      <c r="AL77" s="81"/>
      <c r="AM77" s="45"/>
      <c r="AN77" s="42"/>
    </row>
    <row r="78" spans="1:40" s="73" customFormat="1" x14ac:dyDescent="0.25">
      <c r="A78" s="29" t="s">
        <v>3423</v>
      </c>
      <c r="B78" s="65">
        <v>1.0416842358894041</v>
      </c>
      <c r="C78" s="100">
        <v>74</v>
      </c>
      <c r="E78" s="29"/>
      <c r="F78" s="65"/>
      <c r="G78" s="56"/>
      <c r="H78" s="36"/>
      <c r="I78" s="37"/>
      <c r="J78" s="37"/>
      <c r="K78" s="37"/>
      <c r="L78" s="29" t="s">
        <v>3807</v>
      </c>
      <c r="M78" s="127">
        <v>0.94773023586582905</v>
      </c>
      <c r="N78" s="100">
        <v>74</v>
      </c>
      <c r="P78" s="29"/>
      <c r="Q78" s="127"/>
      <c r="R78" s="56"/>
      <c r="S78" s="37"/>
      <c r="T78" s="37"/>
      <c r="U78" s="37"/>
      <c r="V78" s="40"/>
      <c r="W78" s="29" t="s">
        <v>3926</v>
      </c>
      <c r="X78" s="65">
        <v>0.89731400092686142</v>
      </c>
      <c r="Y78" s="100">
        <v>74</v>
      </c>
      <c r="AA78" s="29"/>
      <c r="AB78" s="65"/>
      <c r="AC78" s="41"/>
      <c r="AD78" s="68"/>
      <c r="AE78" s="37"/>
      <c r="AF78" s="37"/>
      <c r="AG78" s="61"/>
      <c r="AH78" s="81"/>
      <c r="AI78" s="45"/>
      <c r="AJ78" s="100"/>
      <c r="AL78" s="81"/>
      <c r="AM78" s="45"/>
      <c r="AN78" s="42"/>
    </row>
    <row r="79" spans="1:40" s="73" customFormat="1" x14ac:dyDescent="0.25">
      <c r="A79" s="29" t="s">
        <v>3591</v>
      </c>
      <c r="B79" s="65">
        <v>1.0409061728126394</v>
      </c>
      <c r="C79" s="100">
        <v>75</v>
      </c>
      <c r="E79" s="29"/>
      <c r="F79" s="65"/>
      <c r="G79" s="56"/>
      <c r="H79" s="36"/>
      <c r="I79" s="37"/>
      <c r="J79" s="37"/>
      <c r="K79" s="37"/>
      <c r="L79" s="29" t="s">
        <v>3795</v>
      </c>
      <c r="M79" s="127">
        <v>0.94752611163113931</v>
      </c>
      <c r="N79" s="100">
        <v>75</v>
      </c>
      <c r="P79" s="29"/>
      <c r="Q79" s="127"/>
      <c r="R79" s="56"/>
      <c r="S79" s="37"/>
      <c r="T79" s="37"/>
      <c r="U79" s="37"/>
      <c r="V79" s="40"/>
      <c r="W79" s="29" t="s">
        <v>3892</v>
      </c>
      <c r="X79" s="65">
        <v>0.89637954219119165</v>
      </c>
      <c r="Y79" s="100">
        <v>75</v>
      </c>
      <c r="AA79" s="29"/>
      <c r="AB79" s="65"/>
      <c r="AC79" s="41"/>
      <c r="AD79" s="68"/>
      <c r="AE79" s="37"/>
      <c r="AF79" s="37"/>
      <c r="AG79" s="61"/>
      <c r="AH79" s="81"/>
      <c r="AI79" s="45"/>
      <c r="AJ79" s="100"/>
      <c r="AL79" s="81"/>
      <c r="AM79" s="45"/>
      <c r="AN79" s="42"/>
    </row>
    <row r="80" spans="1:40" s="73" customFormat="1" x14ac:dyDescent="0.25">
      <c r="A80" s="29" t="s">
        <v>3571</v>
      </c>
      <c r="B80" s="65">
        <v>1.0392294783446996</v>
      </c>
      <c r="C80" s="100">
        <v>76</v>
      </c>
      <c r="E80" s="29"/>
      <c r="F80" s="65"/>
      <c r="G80" s="56"/>
      <c r="H80" s="36"/>
      <c r="I80" s="37"/>
      <c r="J80" s="37"/>
      <c r="K80" s="37"/>
      <c r="L80" s="29" t="s">
        <v>3762</v>
      </c>
      <c r="M80" s="127">
        <v>0.94745206301347518</v>
      </c>
      <c r="N80" s="100">
        <v>76</v>
      </c>
      <c r="P80" s="29"/>
      <c r="Q80" s="127"/>
      <c r="R80" s="56"/>
      <c r="S80" s="37"/>
      <c r="T80" s="37"/>
      <c r="U80" s="37"/>
      <c r="V80" s="40"/>
      <c r="W80" s="29" t="s">
        <v>3842</v>
      </c>
      <c r="X80" s="65">
        <v>0.87799765528685803</v>
      </c>
      <c r="Y80" s="100">
        <v>76</v>
      </c>
      <c r="AA80" s="29"/>
      <c r="AB80" s="65"/>
      <c r="AC80" s="41"/>
      <c r="AD80" s="68"/>
      <c r="AE80" s="37"/>
      <c r="AF80" s="37"/>
      <c r="AG80" s="61"/>
      <c r="AH80" s="81"/>
      <c r="AI80" s="45"/>
      <c r="AJ80" s="100"/>
      <c r="AL80" s="81"/>
      <c r="AM80" s="45"/>
      <c r="AN80" s="42"/>
    </row>
    <row r="81" spans="1:43" s="61" customFormat="1" x14ac:dyDescent="0.25">
      <c r="A81" s="29" t="s">
        <v>3615</v>
      </c>
      <c r="B81" s="65">
        <v>1.0386127604526258</v>
      </c>
      <c r="C81" s="100">
        <v>77</v>
      </c>
      <c r="E81" s="29"/>
      <c r="F81" s="65"/>
      <c r="G81" s="56"/>
      <c r="H81" s="36"/>
      <c r="I81" s="37"/>
      <c r="J81" s="37"/>
      <c r="K81" s="37"/>
      <c r="L81" s="29" t="s">
        <v>3756</v>
      </c>
      <c r="M81" s="127">
        <v>0.92583361908186912</v>
      </c>
      <c r="N81" s="100">
        <v>77</v>
      </c>
      <c r="P81" s="29"/>
      <c r="Q81" s="127"/>
      <c r="R81" s="56"/>
      <c r="S81" s="37"/>
      <c r="T81" s="37"/>
      <c r="U81" s="37"/>
      <c r="V81" s="40"/>
      <c r="W81" s="29" t="s">
        <v>3849</v>
      </c>
      <c r="X81" s="65">
        <v>0.87575707696907212</v>
      </c>
      <c r="Y81" s="100">
        <v>77</v>
      </c>
      <c r="AA81" s="29"/>
      <c r="AB81" s="65"/>
      <c r="AC81" s="41"/>
      <c r="AD81" s="68"/>
      <c r="AE81" s="37"/>
      <c r="AF81" s="37"/>
      <c r="AH81" s="81"/>
      <c r="AI81" s="45"/>
      <c r="AJ81" s="100"/>
      <c r="AL81" s="81"/>
      <c r="AM81" s="45"/>
      <c r="AN81" s="42"/>
      <c r="AO81" s="73"/>
      <c r="AP81" s="73"/>
      <c r="AQ81" s="73"/>
    </row>
    <row r="82" spans="1:43" s="61" customFormat="1" x14ac:dyDescent="0.25">
      <c r="A82" s="29" t="s">
        <v>3663</v>
      </c>
      <c r="B82" s="62">
        <v>1.0368715329752576</v>
      </c>
      <c r="C82" s="100">
        <v>78</v>
      </c>
      <c r="E82" s="29"/>
      <c r="F82" s="65"/>
      <c r="G82" s="56"/>
      <c r="H82" s="36"/>
      <c r="I82" s="37"/>
      <c r="J82" s="37"/>
      <c r="K82" s="37"/>
      <c r="L82" s="29" t="s">
        <v>3706</v>
      </c>
      <c r="M82" s="127">
        <v>0.9234314356939527</v>
      </c>
      <c r="N82" s="100">
        <v>78</v>
      </c>
      <c r="P82" s="29"/>
      <c r="Q82" s="127"/>
      <c r="R82" s="56"/>
      <c r="S82" s="37"/>
      <c r="T82" s="37"/>
      <c r="U82" s="37"/>
      <c r="V82" s="40"/>
      <c r="W82" s="29" t="s">
        <v>3921</v>
      </c>
      <c r="X82" s="65">
        <v>0.87317381692205986</v>
      </c>
      <c r="Y82" s="100">
        <v>78</v>
      </c>
      <c r="AA82" s="29"/>
      <c r="AB82" s="65"/>
      <c r="AC82" s="41"/>
      <c r="AD82" s="68"/>
      <c r="AE82" s="37"/>
      <c r="AF82" s="37"/>
      <c r="AH82" s="81"/>
      <c r="AI82" s="45"/>
      <c r="AJ82" s="100"/>
      <c r="AL82" s="81"/>
      <c r="AM82" s="45"/>
      <c r="AN82" s="42"/>
      <c r="AO82" s="73"/>
      <c r="AP82" s="73"/>
      <c r="AQ82" s="73"/>
    </row>
    <row r="83" spans="1:43" s="61" customFormat="1" x14ac:dyDescent="0.25">
      <c r="A83" s="29" t="s">
        <v>3610</v>
      </c>
      <c r="B83" s="65">
        <v>1.0358007899633308</v>
      </c>
      <c r="C83" s="100">
        <v>79</v>
      </c>
      <c r="E83" s="29"/>
      <c r="F83" s="65"/>
      <c r="G83" s="56"/>
      <c r="H83" s="36"/>
      <c r="I83" s="37"/>
      <c r="J83" s="37"/>
      <c r="K83" s="37"/>
      <c r="L83" s="29" t="s">
        <v>3774</v>
      </c>
      <c r="M83" s="127">
        <v>0.92205338715465357</v>
      </c>
      <c r="N83" s="100">
        <v>79</v>
      </c>
      <c r="P83" s="29"/>
      <c r="Q83" s="127"/>
      <c r="R83" s="56"/>
      <c r="S83" s="37"/>
      <c r="T83" s="37"/>
      <c r="U83" s="37"/>
      <c r="V83" s="44"/>
      <c r="W83" s="29" t="s">
        <v>3877</v>
      </c>
      <c r="X83" s="65">
        <v>0.87123583947670369</v>
      </c>
      <c r="Y83" s="100">
        <v>79</v>
      </c>
      <c r="AA83" s="29"/>
      <c r="AB83" s="65"/>
      <c r="AC83" s="41"/>
      <c r="AD83" s="68"/>
      <c r="AE83" s="37"/>
      <c r="AF83" s="37"/>
      <c r="AH83" s="81"/>
      <c r="AI83" s="45"/>
      <c r="AJ83" s="100"/>
      <c r="AL83" s="81"/>
      <c r="AM83" s="45"/>
      <c r="AN83" s="42"/>
      <c r="AO83" s="73"/>
      <c r="AP83" s="73"/>
      <c r="AQ83" s="73"/>
    </row>
    <row r="84" spans="1:43" s="61" customFormat="1" x14ac:dyDescent="0.25">
      <c r="A84" s="29" t="s">
        <v>3399</v>
      </c>
      <c r="B84" s="65">
        <v>1.0357582071547748</v>
      </c>
      <c r="C84" s="100">
        <v>80</v>
      </c>
      <c r="E84" s="29"/>
      <c r="F84" s="65"/>
      <c r="G84" s="56"/>
      <c r="H84" s="36"/>
      <c r="I84" s="37"/>
      <c r="J84" s="37"/>
      <c r="K84" s="37"/>
      <c r="L84" s="29" t="s">
        <v>3785</v>
      </c>
      <c r="M84" s="127">
        <v>0.92057241480136953</v>
      </c>
      <c r="N84" s="100">
        <v>80</v>
      </c>
      <c r="P84" s="29"/>
      <c r="Q84" s="127"/>
      <c r="R84" s="56"/>
      <c r="S84" s="37"/>
      <c r="T84" s="37"/>
      <c r="U84" s="37"/>
      <c r="V84" s="40"/>
      <c r="W84" s="29" t="s">
        <v>3890</v>
      </c>
      <c r="X84" s="65">
        <v>0.8687351379276288</v>
      </c>
      <c r="Y84" s="100">
        <v>80</v>
      </c>
      <c r="AA84" s="29"/>
      <c r="AB84" s="65"/>
      <c r="AC84" s="41"/>
      <c r="AD84" s="68"/>
      <c r="AE84" s="37"/>
      <c r="AF84" s="37"/>
      <c r="AH84" s="81"/>
      <c r="AI84" s="45"/>
      <c r="AJ84" s="100"/>
      <c r="AL84" s="81"/>
      <c r="AM84" s="45"/>
      <c r="AN84" s="42"/>
      <c r="AO84" s="73"/>
      <c r="AP84" s="73"/>
      <c r="AQ84" s="73"/>
    </row>
    <row r="85" spans="1:43" s="61" customFormat="1" x14ac:dyDescent="0.25">
      <c r="A85" s="29" t="s">
        <v>3574</v>
      </c>
      <c r="B85" s="65">
        <v>1.0327953725854253</v>
      </c>
      <c r="C85" s="100">
        <v>81</v>
      </c>
      <c r="E85" s="29"/>
      <c r="F85" s="65"/>
      <c r="G85" s="56"/>
      <c r="H85" s="36"/>
      <c r="I85" s="37"/>
      <c r="J85" s="37"/>
      <c r="K85" s="37"/>
      <c r="L85" s="29" t="s">
        <v>3767</v>
      </c>
      <c r="M85" s="127">
        <v>0.91812881041845074</v>
      </c>
      <c r="N85" s="100">
        <v>81</v>
      </c>
      <c r="P85" s="29"/>
      <c r="Q85" s="127"/>
      <c r="R85" s="56"/>
      <c r="S85" s="37"/>
      <c r="T85" s="37"/>
      <c r="U85" s="37"/>
      <c r="V85" s="44"/>
      <c r="W85" s="29" t="s">
        <v>3857</v>
      </c>
      <c r="X85" s="65">
        <v>0.86633119577011064</v>
      </c>
      <c r="Y85" s="100">
        <v>81</v>
      </c>
      <c r="AA85" s="29"/>
      <c r="AB85" s="65"/>
      <c r="AC85" s="41"/>
      <c r="AD85" s="136"/>
      <c r="AE85" s="59"/>
      <c r="AF85" s="59"/>
      <c r="AH85" s="81"/>
      <c r="AI85" s="45"/>
      <c r="AJ85" s="100"/>
      <c r="AL85" s="81"/>
      <c r="AM85" s="45"/>
      <c r="AN85" s="42"/>
      <c r="AO85" s="73"/>
      <c r="AP85" s="73"/>
      <c r="AQ85" s="73"/>
    </row>
    <row r="86" spans="1:43" s="61" customFormat="1" x14ac:dyDescent="0.25">
      <c r="A86" s="29" t="s">
        <v>3657</v>
      </c>
      <c r="B86" s="62">
        <v>1.0320507176190896</v>
      </c>
      <c r="C86" s="100">
        <v>82</v>
      </c>
      <c r="E86" s="29"/>
      <c r="F86" s="65"/>
      <c r="G86" s="56"/>
      <c r="H86" s="36"/>
      <c r="I86" s="37"/>
      <c r="J86" s="37"/>
      <c r="K86" s="37"/>
      <c r="L86" s="29" t="s">
        <v>3768</v>
      </c>
      <c r="M86" s="127">
        <v>0.91464852538823327</v>
      </c>
      <c r="N86" s="100">
        <v>82</v>
      </c>
      <c r="P86" s="29"/>
      <c r="Q86" s="127"/>
      <c r="R86" s="56"/>
      <c r="S86" s="37"/>
      <c r="T86" s="37"/>
      <c r="U86" s="37"/>
      <c r="V86" s="40"/>
      <c r="W86" s="29" t="s">
        <v>3844</v>
      </c>
      <c r="X86" s="65">
        <v>0.85767792778417906</v>
      </c>
      <c r="Y86" s="100">
        <v>82</v>
      </c>
      <c r="AA86" s="29"/>
      <c r="AB86" s="65"/>
      <c r="AC86" s="41"/>
      <c r="AD86" s="136"/>
      <c r="AE86" s="59"/>
      <c r="AF86" s="59"/>
      <c r="AH86" s="81"/>
      <c r="AI86" s="45"/>
      <c r="AJ86" s="100"/>
      <c r="AL86" s="81"/>
      <c r="AM86" s="45"/>
      <c r="AN86" s="42"/>
      <c r="AO86" s="73"/>
      <c r="AP86" s="73"/>
      <c r="AQ86" s="73"/>
    </row>
    <row r="87" spans="1:43" s="61" customFormat="1" x14ac:dyDescent="0.25">
      <c r="A87" s="29" t="s">
        <v>3438</v>
      </c>
      <c r="B87" s="65">
        <v>1.0306608035660501</v>
      </c>
      <c r="C87" s="100">
        <v>83</v>
      </c>
      <c r="E87" s="29"/>
      <c r="F87" s="65"/>
      <c r="G87" s="56"/>
      <c r="H87" s="36"/>
      <c r="I87" s="37"/>
      <c r="J87" s="37"/>
      <c r="K87" s="37"/>
      <c r="L87" s="29" t="s">
        <v>3784</v>
      </c>
      <c r="M87" s="127">
        <v>0.90650317744517106</v>
      </c>
      <c r="N87" s="100">
        <v>83</v>
      </c>
      <c r="P87" s="29"/>
      <c r="Q87" s="127"/>
      <c r="R87" s="56"/>
      <c r="S87" s="37"/>
      <c r="T87" s="37"/>
      <c r="U87" s="37"/>
      <c r="V87" s="40"/>
      <c r="W87" s="29" t="s">
        <v>3888</v>
      </c>
      <c r="X87" s="65">
        <v>0.85764701227794848</v>
      </c>
      <c r="Y87" s="100">
        <v>83</v>
      </c>
      <c r="AA87" s="29"/>
      <c r="AB87" s="65"/>
      <c r="AC87" s="41"/>
      <c r="AD87" s="136"/>
      <c r="AE87" s="59"/>
      <c r="AF87" s="59"/>
      <c r="AH87" s="81"/>
      <c r="AI87" s="45"/>
      <c r="AJ87" s="100"/>
      <c r="AL87" s="81"/>
      <c r="AM87" s="45"/>
      <c r="AN87" s="42"/>
      <c r="AO87" s="73"/>
      <c r="AP87" s="73"/>
      <c r="AQ87" s="73"/>
    </row>
    <row r="88" spans="1:43" s="61" customFormat="1" x14ac:dyDescent="0.25">
      <c r="A88" s="29" t="s">
        <v>3564</v>
      </c>
      <c r="B88" s="65">
        <v>1.0291534259292321</v>
      </c>
      <c r="C88" s="100">
        <v>84</v>
      </c>
      <c r="E88" s="29"/>
      <c r="F88" s="65"/>
      <c r="G88" s="56"/>
      <c r="H88" s="36"/>
      <c r="I88" s="37"/>
      <c r="J88" s="37"/>
      <c r="K88" s="37"/>
      <c r="L88" s="29" t="s">
        <v>3741</v>
      </c>
      <c r="M88" s="127">
        <v>0.89984235044200411</v>
      </c>
      <c r="N88" s="100">
        <v>84</v>
      </c>
      <c r="P88" s="29"/>
      <c r="Q88" s="127"/>
      <c r="R88" s="56"/>
      <c r="S88" s="37"/>
      <c r="T88" s="37"/>
      <c r="U88" s="37"/>
      <c r="V88" s="40"/>
      <c r="W88" s="29" t="s">
        <v>3860</v>
      </c>
      <c r="X88" s="65">
        <v>0.8566735306072405</v>
      </c>
      <c r="Y88" s="100">
        <v>84</v>
      </c>
      <c r="AA88" s="29"/>
      <c r="AB88" s="65"/>
      <c r="AC88" s="41"/>
      <c r="AD88" s="136"/>
      <c r="AE88" s="59"/>
      <c r="AF88" s="59"/>
      <c r="AH88" s="81"/>
      <c r="AI88" s="45"/>
      <c r="AJ88" s="100"/>
      <c r="AL88" s="81"/>
      <c r="AM88" s="45"/>
      <c r="AN88" s="42"/>
      <c r="AO88" s="73"/>
      <c r="AP88" s="73"/>
      <c r="AQ88" s="73"/>
    </row>
    <row r="89" spans="1:43" s="61" customFormat="1" x14ac:dyDescent="0.25">
      <c r="A89" s="29" t="s">
        <v>3582</v>
      </c>
      <c r="B89" s="65">
        <v>1.028623657551984</v>
      </c>
      <c r="C89" s="100">
        <v>85</v>
      </c>
      <c r="E89" s="29"/>
      <c r="F89" s="65"/>
      <c r="G89" s="56"/>
      <c r="H89" s="36"/>
      <c r="I89" s="37"/>
      <c r="J89" s="37"/>
      <c r="K89" s="37"/>
      <c r="L89" s="29" t="s">
        <v>3780</v>
      </c>
      <c r="M89" s="127">
        <v>0.8977654405607951</v>
      </c>
      <c r="N89" s="100">
        <v>85</v>
      </c>
      <c r="P89" s="29"/>
      <c r="Q89" s="127"/>
      <c r="R89" s="56"/>
      <c r="S89" s="37"/>
      <c r="T89" s="37"/>
      <c r="U89" s="37"/>
      <c r="V89" s="40"/>
      <c r="W89" s="29" t="s">
        <v>3863</v>
      </c>
      <c r="X89" s="65">
        <v>0.85653922745196309</v>
      </c>
      <c r="Y89" s="100">
        <v>85</v>
      </c>
      <c r="AA89" s="29"/>
      <c r="AB89" s="65"/>
      <c r="AC89" s="41"/>
      <c r="AD89" s="136"/>
      <c r="AE89" s="59"/>
      <c r="AF89" s="59"/>
      <c r="AH89" s="81"/>
      <c r="AI89" s="45"/>
      <c r="AJ89" s="100"/>
      <c r="AL89" s="81"/>
      <c r="AM89" s="45"/>
      <c r="AN89" s="42"/>
      <c r="AO89" s="73"/>
      <c r="AP89" s="73"/>
      <c r="AQ89" s="73"/>
    </row>
    <row r="90" spans="1:43" s="61" customFormat="1" x14ac:dyDescent="0.25">
      <c r="A90" s="29" t="s">
        <v>3625</v>
      </c>
      <c r="B90" s="65">
        <v>1.0280747400015986</v>
      </c>
      <c r="C90" s="100">
        <v>86</v>
      </c>
      <c r="E90" s="29"/>
      <c r="F90" s="65"/>
      <c r="G90" s="56"/>
      <c r="H90" s="36"/>
      <c r="I90" s="37"/>
      <c r="J90" s="37"/>
      <c r="K90" s="37"/>
      <c r="L90" s="29" t="s">
        <v>3786</v>
      </c>
      <c r="M90" s="127">
        <v>0.89658066267816783</v>
      </c>
      <c r="N90" s="100">
        <v>86</v>
      </c>
      <c r="P90" s="29"/>
      <c r="Q90" s="127"/>
      <c r="R90" s="56"/>
      <c r="S90" s="37"/>
      <c r="T90" s="37"/>
      <c r="U90" s="37"/>
      <c r="V90" s="40"/>
      <c r="W90" s="29" t="s">
        <v>3879</v>
      </c>
      <c r="X90" s="65">
        <v>0.85543144262597759</v>
      </c>
      <c r="Y90" s="100">
        <v>86</v>
      </c>
      <c r="AA90" s="29"/>
      <c r="AB90" s="65"/>
      <c r="AC90" s="41"/>
      <c r="AD90" s="136"/>
      <c r="AE90" s="59"/>
      <c r="AF90" s="59"/>
      <c r="AH90" s="81"/>
      <c r="AI90" s="45"/>
      <c r="AJ90" s="100"/>
      <c r="AL90" s="81"/>
      <c r="AM90" s="45"/>
      <c r="AN90" s="42"/>
      <c r="AO90" s="73"/>
      <c r="AP90" s="73"/>
      <c r="AQ90" s="73"/>
    </row>
    <row r="91" spans="1:43" s="61" customFormat="1" x14ac:dyDescent="0.25">
      <c r="A91" s="29" t="s">
        <v>3667</v>
      </c>
      <c r="B91" s="62">
        <v>1.0248525138680991</v>
      </c>
      <c r="C91" s="100">
        <v>87</v>
      </c>
      <c r="E91" s="29"/>
      <c r="F91" s="65"/>
      <c r="G91" s="56"/>
      <c r="H91" s="36"/>
      <c r="I91" s="37"/>
      <c r="J91" s="37"/>
      <c r="K91" s="37"/>
      <c r="L91" s="29" t="s">
        <v>3691</v>
      </c>
      <c r="M91" s="127">
        <v>0.88611257233035257</v>
      </c>
      <c r="N91" s="100">
        <v>87</v>
      </c>
      <c r="P91" s="29"/>
      <c r="Q91" s="127"/>
      <c r="R91" s="56"/>
      <c r="S91" s="37"/>
      <c r="T91" s="37"/>
      <c r="U91" s="37"/>
      <c r="V91" s="44"/>
      <c r="W91" s="29" t="s">
        <v>3875</v>
      </c>
      <c r="X91" s="65">
        <v>0.8551360333390482</v>
      </c>
      <c r="Y91" s="100">
        <v>87</v>
      </c>
      <c r="AA91" s="29"/>
      <c r="AB91" s="65"/>
      <c r="AC91" s="41"/>
      <c r="AD91" s="136"/>
      <c r="AE91" s="59"/>
      <c r="AF91" s="59"/>
      <c r="AH91" s="81"/>
      <c r="AI91" s="45"/>
      <c r="AJ91" s="100"/>
      <c r="AL91" s="81"/>
      <c r="AM91" s="45"/>
      <c r="AN91" s="42"/>
      <c r="AO91" s="73"/>
      <c r="AP91" s="73"/>
      <c r="AQ91" s="73"/>
    </row>
    <row r="92" spans="1:43" s="61" customFormat="1" x14ac:dyDescent="0.25">
      <c r="A92" s="29" t="s">
        <v>3453</v>
      </c>
      <c r="B92" s="65">
        <v>1.0246163554307239</v>
      </c>
      <c r="C92" s="100">
        <v>88</v>
      </c>
      <c r="E92" s="29"/>
      <c r="F92" s="65"/>
      <c r="G92" s="56"/>
      <c r="H92" s="36"/>
      <c r="I92" s="37"/>
      <c r="J92" s="37"/>
      <c r="K92" s="37"/>
      <c r="L92" s="29" t="s">
        <v>3688</v>
      </c>
      <c r="M92" s="127">
        <v>0.87881378221988438</v>
      </c>
      <c r="N92" s="100">
        <v>88</v>
      </c>
      <c r="P92" s="29"/>
      <c r="Q92" s="127"/>
      <c r="R92" s="56"/>
      <c r="S92" s="37"/>
      <c r="T92" s="37"/>
      <c r="U92" s="37"/>
      <c r="V92" s="40"/>
      <c r="W92" s="29" t="s">
        <v>3899</v>
      </c>
      <c r="X92" s="65">
        <v>0.85425102752474791</v>
      </c>
      <c r="Y92" s="100">
        <v>88</v>
      </c>
      <c r="AA92" s="29"/>
      <c r="AB92" s="65"/>
      <c r="AC92" s="41"/>
      <c r="AD92" s="136"/>
      <c r="AE92" s="59"/>
      <c r="AF92" s="59"/>
      <c r="AH92" s="81"/>
      <c r="AI92" s="45"/>
      <c r="AJ92" s="100"/>
      <c r="AL92" s="81"/>
      <c r="AM92" s="45"/>
      <c r="AN92" s="42"/>
      <c r="AO92" s="73"/>
      <c r="AP92" s="73"/>
      <c r="AQ92" s="73"/>
    </row>
    <row r="93" spans="1:43" s="61" customFormat="1" x14ac:dyDescent="0.25">
      <c r="A93" s="29" t="s">
        <v>3598</v>
      </c>
      <c r="B93" s="65">
        <v>1.0216684983079987</v>
      </c>
      <c r="C93" s="100">
        <v>89</v>
      </c>
      <c r="E93" s="29"/>
      <c r="F93" s="65"/>
      <c r="G93" s="56"/>
      <c r="H93" s="36"/>
      <c r="I93" s="37"/>
      <c r="J93" s="37"/>
      <c r="K93" s="37"/>
      <c r="L93" s="29" t="s">
        <v>3755</v>
      </c>
      <c r="M93" s="127">
        <v>0.8775456012846139</v>
      </c>
      <c r="N93" s="100">
        <v>89</v>
      </c>
      <c r="P93" s="29"/>
      <c r="Q93" s="127"/>
      <c r="R93" s="56"/>
      <c r="S93" s="37"/>
      <c r="T93" s="37"/>
      <c r="U93" s="37"/>
      <c r="V93" s="40"/>
      <c r="W93" s="29" t="s">
        <v>3866</v>
      </c>
      <c r="X93" s="65">
        <v>0.85173882653935939</v>
      </c>
      <c r="Y93" s="100">
        <v>89</v>
      </c>
      <c r="AA93" s="29"/>
      <c r="AB93" s="65"/>
      <c r="AC93" s="41"/>
      <c r="AD93" s="136"/>
      <c r="AE93" s="59"/>
      <c r="AF93" s="59"/>
      <c r="AH93" s="81"/>
      <c r="AI93" s="45"/>
      <c r="AJ93" s="100"/>
      <c r="AL93" s="81"/>
      <c r="AM93" s="45"/>
      <c r="AN93" s="42"/>
      <c r="AO93" s="73"/>
      <c r="AP93" s="73"/>
      <c r="AQ93" s="73"/>
    </row>
    <row r="94" spans="1:43" s="61" customFormat="1" x14ac:dyDescent="0.25">
      <c r="A94" s="29" t="s">
        <v>3482</v>
      </c>
      <c r="B94" s="65">
        <v>1.0196701940417152</v>
      </c>
      <c r="C94" s="100">
        <v>90</v>
      </c>
      <c r="E94" s="29"/>
      <c r="F94" s="65"/>
      <c r="G94" s="56"/>
      <c r="H94" s="36"/>
      <c r="I94" s="37"/>
      <c r="J94" s="37"/>
      <c r="K94" s="37"/>
      <c r="L94" s="29" t="s">
        <v>3798</v>
      </c>
      <c r="M94" s="127">
        <v>0.87132076962585436</v>
      </c>
      <c r="N94" s="100">
        <v>90</v>
      </c>
      <c r="P94" s="29"/>
      <c r="Q94" s="127"/>
      <c r="R94" s="56"/>
      <c r="S94" s="37"/>
      <c r="T94" s="37"/>
      <c r="U94" s="37"/>
      <c r="V94" s="40"/>
      <c r="W94" s="29" t="s">
        <v>3924</v>
      </c>
      <c r="X94" s="65">
        <v>0.84397198143238072</v>
      </c>
      <c r="Y94" s="100">
        <v>90</v>
      </c>
      <c r="AA94" s="29"/>
      <c r="AB94" s="65"/>
      <c r="AC94" s="41"/>
      <c r="AD94" s="136"/>
      <c r="AE94" s="59"/>
      <c r="AF94" s="59"/>
      <c r="AH94" s="81"/>
      <c r="AI94" s="45"/>
      <c r="AJ94" s="100"/>
      <c r="AL94" s="81"/>
      <c r="AM94" s="45"/>
      <c r="AN94" s="42"/>
      <c r="AO94" s="73"/>
      <c r="AP94" s="73"/>
      <c r="AQ94" s="73"/>
    </row>
    <row r="95" spans="1:43" s="61" customFormat="1" x14ac:dyDescent="0.25">
      <c r="A95" s="29" t="s">
        <v>3659</v>
      </c>
      <c r="B95" s="62">
        <v>1.0192392357136568</v>
      </c>
      <c r="C95" s="100">
        <v>91</v>
      </c>
      <c r="E95" s="29"/>
      <c r="F95" s="65"/>
      <c r="G95" s="56"/>
      <c r="H95" s="36"/>
      <c r="I95" s="37"/>
      <c r="J95" s="37"/>
      <c r="K95" s="37"/>
      <c r="L95" s="29" t="s">
        <v>3761</v>
      </c>
      <c r="M95" s="127">
        <v>0.86844218796577066</v>
      </c>
      <c r="N95" s="100">
        <v>91</v>
      </c>
      <c r="P95" s="29"/>
      <c r="Q95" s="127"/>
      <c r="R95" s="56"/>
      <c r="S95" s="37"/>
      <c r="T95" s="37"/>
      <c r="U95" s="37"/>
      <c r="V95" s="40"/>
      <c r="W95" s="29" t="s">
        <v>3891</v>
      </c>
      <c r="X95" s="65">
        <v>0.83587333905657646</v>
      </c>
      <c r="Y95" s="100">
        <v>91</v>
      </c>
      <c r="AA95" s="29"/>
      <c r="AB95" s="65"/>
      <c r="AC95" s="41"/>
      <c r="AD95" s="136"/>
      <c r="AE95" s="59"/>
      <c r="AF95" s="59"/>
      <c r="AH95" s="81"/>
      <c r="AI95" s="45"/>
      <c r="AJ95" s="100"/>
      <c r="AL95" s="81"/>
      <c r="AM95" s="45"/>
      <c r="AN95" s="42"/>
      <c r="AO95" s="73"/>
      <c r="AP95" s="73"/>
      <c r="AQ95" s="73"/>
    </row>
    <row r="96" spans="1:43" s="61" customFormat="1" x14ac:dyDescent="0.25">
      <c r="A96" s="29" t="s">
        <v>3665</v>
      </c>
      <c r="B96" s="62">
        <v>1.0101259135335037</v>
      </c>
      <c r="C96" s="100">
        <v>92</v>
      </c>
      <c r="E96" s="29"/>
      <c r="F96" s="65"/>
      <c r="G96" s="56"/>
      <c r="H96" s="36"/>
      <c r="I96" s="37"/>
      <c r="J96" s="37"/>
      <c r="K96" s="37"/>
      <c r="L96" s="29" t="s">
        <v>3759</v>
      </c>
      <c r="M96" s="127">
        <v>0.86792384764212127</v>
      </c>
      <c r="N96" s="100">
        <v>92</v>
      </c>
      <c r="P96" s="29"/>
      <c r="Q96" s="127"/>
      <c r="R96" s="56"/>
      <c r="S96" s="37"/>
      <c r="T96" s="37"/>
      <c r="U96" s="37"/>
      <c r="V96" s="40"/>
      <c r="W96" s="29" t="s">
        <v>3886</v>
      </c>
      <c r="X96" s="65">
        <v>0.83556516807997161</v>
      </c>
      <c r="Y96" s="100">
        <v>92</v>
      </c>
      <c r="AA96" s="29"/>
      <c r="AB96" s="65"/>
      <c r="AC96" s="41"/>
      <c r="AD96" s="68"/>
      <c r="AE96" s="37"/>
      <c r="AF96" s="37"/>
      <c r="AH96" s="81"/>
      <c r="AI96" s="45"/>
      <c r="AJ96" s="100"/>
      <c r="AL96" s="81"/>
      <c r="AM96" s="45"/>
      <c r="AN96" s="42"/>
      <c r="AO96" s="73"/>
      <c r="AP96" s="73"/>
      <c r="AQ96" s="73"/>
    </row>
    <row r="97" spans="1:43" s="61" customFormat="1" x14ac:dyDescent="0.25">
      <c r="A97" s="29" t="s">
        <v>3404</v>
      </c>
      <c r="B97" s="65">
        <v>1.0082639449174782</v>
      </c>
      <c r="C97" s="100">
        <v>93</v>
      </c>
      <c r="E97" s="29"/>
      <c r="F97" s="65"/>
      <c r="G97" s="56"/>
      <c r="H97" s="36"/>
      <c r="I97" s="37"/>
      <c r="J97" s="37"/>
      <c r="K97" s="37"/>
      <c r="L97" s="29" t="s">
        <v>3805</v>
      </c>
      <c r="M97" s="127">
        <v>0.86468333925961038</v>
      </c>
      <c r="N97" s="100">
        <v>93</v>
      </c>
      <c r="P97" s="29"/>
      <c r="Q97" s="127"/>
      <c r="R97" s="56"/>
      <c r="S97" s="37"/>
      <c r="T97" s="37"/>
      <c r="U97" s="37"/>
      <c r="V97" s="40"/>
      <c r="W97" s="29" t="s">
        <v>3940</v>
      </c>
      <c r="X97" s="65">
        <v>0.83297913865637341</v>
      </c>
      <c r="Y97" s="100">
        <v>93</v>
      </c>
      <c r="AA97" s="29"/>
      <c r="AB97" s="65"/>
      <c r="AC97" s="41"/>
      <c r="AD97" s="68"/>
      <c r="AE97" s="37"/>
      <c r="AF97" s="37"/>
      <c r="AH97" s="81"/>
      <c r="AI97" s="45"/>
      <c r="AJ97" s="100"/>
      <c r="AL97" s="81"/>
      <c r="AM97" s="45"/>
      <c r="AN97" s="42"/>
      <c r="AO97" s="73"/>
      <c r="AP97" s="73"/>
      <c r="AQ97" s="73"/>
    </row>
    <row r="98" spans="1:43" s="61" customFormat="1" x14ac:dyDescent="0.25">
      <c r="A98" s="29" t="s">
        <v>3480</v>
      </c>
      <c r="B98" s="65">
        <v>1.0077486768476953</v>
      </c>
      <c r="C98" s="100">
        <v>94</v>
      </c>
      <c r="E98" s="29"/>
      <c r="F98" s="65"/>
      <c r="G98" s="56"/>
      <c r="H98" s="36"/>
      <c r="I98" s="37"/>
      <c r="J98" s="37"/>
      <c r="K98" s="37"/>
      <c r="L98" s="29" t="s">
        <v>3799</v>
      </c>
      <c r="M98" s="127">
        <v>0.86444628817510172</v>
      </c>
      <c r="N98" s="100">
        <v>94</v>
      </c>
      <c r="P98" s="29"/>
      <c r="Q98" s="127"/>
      <c r="R98" s="56"/>
      <c r="S98" s="37"/>
      <c r="T98" s="37"/>
      <c r="U98" s="37"/>
      <c r="V98" s="40"/>
      <c r="W98" s="29" t="s">
        <v>3939</v>
      </c>
      <c r="X98" s="65">
        <v>0.83219846467450242</v>
      </c>
      <c r="Y98" s="100">
        <v>94</v>
      </c>
      <c r="AA98" s="29"/>
      <c r="AB98" s="65"/>
      <c r="AC98" s="41"/>
      <c r="AD98" s="68"/>
      <c r="AE98" s="37"/>
      <c r="AF98" s="37"/>
      <c r="AH98" s="81"/>
      <c r="AI98" s="45"/>
      <c r="AJ98" s="100"/>
      <c r="AL98" s="81"/>
      <c r="AM98" s="45"/>
      <c r="AN98" s="42"/>
      <c r="AO98" s="73"/>
      <c r="AP98" s="73"/>
      <c r="AQ98" s="73"/>
    </row>
    <row r="99" spans="1:43" s="61" customFormat="1" x14ac:dyDescent="0.25">
      <c r="A99" s="29" t="s">
        <v>3481</v>
      </c>
      <c r="B99" s="65">
        <v>1.0052755961531912</v>
      </c>
      <c r="C99" s="100">
        <v>95</v>
      </c>
      <c r="E99" s="29"/>
      <c r="F99" s="65"/>
      <c r="G99" s="56"/>
      <c r="H99" s="36"/>
      <c r="I99" s="37"/>
      <c r="J99" s="37"/>
      <c r="K99" s="37"/>
      <c r="L99" s="29" t="s">
        <v>3711</v>
      </c>
      <c r="M99" s="127">
        <v>0.85291320293806505</v>
      </c>
      <c r="N99" s="100">
        <v>95</v>
      </c>
      <c r="P99" s="29"/>
      <c r="Q99" s="127"/>
      <c r="R99" s="56"/>
      <c r="S99" s="37"/>
      <c r="T99" s="37"/>
      <c r="U99" s="37"/>
      <c r="V99" s="40"/>
      <c r="W99" s="29" t="s">
        <v>3854</v>
      </c>
      <c r="X99" s="65">
        <v>0.83017289740032452</v>
      </c>
      <c r="Y99" s="100">
        <v>95</v>
      </c>
      <c r="AA99" s="29"/>
      <c r="AB99" s="65"/>
      <c r="AC99" s="41"/>
      <c r="AD99" s="68"/>
      <c r="AE99" s="37"/>
      <c r="AF99" s="37"/>
      <c r="AH99" s="81"/>
      <c r="AI99" s="45"/>
      <c r="AJ99" s="100"/>
      <c r="AL99" s="81"/>
      <c r="AM99" s="45"/>
      <c r="AN99" s="42"/>
      <c r="AO99" s="73"/>
      <c r="AP99" s="73"/>
      <c r="AQ99" s="73"/>
    </row>
    <row r="100" spans="1:43" s="61" customFormat="1" x14ac:dyDescent="0.25">
      <c r="A100" s="29" t="s">
        <v>3590</v>
      </c>
      <c r="B100" s="65">
        <v>1.0042806001980349</v>
      </c>
      <c r="C100" s="100">
        <v>96</v>
      </c>
      <c r="E100" s="29"/>
      <c r="F100" s="65"/>
      <c r="G100" s="56"/>
      <c r="H100" s="36"/>
      <c r="I100" s="37"/>
      <c r="J100" s="37"/>
      <c r="K100" s="37"/>
      <c r="L100" s="29" t="s">
        <v>3757</v>
      </c>
      <c r="M100" s="127">
        <v>0.85051727454440529</v>
      </c>
      <c r="N100" s="100">
        <v>96</v>
      </c>
      <c r="P100" s="29"/>
      <c r="Q100" s="127"/>
      <c r="R100" s="56"/>
      <c r="S100" s="37"/>
      <c r="T100" s="37"/>
      <c r="U100" s="37"/>
      <c r="V100" s="40"/>
      <c r="W100" s="29" t="s">
        <v>3887</v>
      </c>
      <c r="X100" s="65">
        <v>0.82264101177680771</v>
      </c>
      <c r="Y100" s="100">
        <v>96</v>
      </c>
      <c r="AA100" s="29"/>
      <c r="AB100" s="65"/>
      <c r="AC100" s="41"/>
      <c r="AD100" s="68"/>
      <c r="AE100" s="37"/>
      <c r="AF100" s="37"/>
      <c r="AH100" s="81"/>
      <c r="AI100" s="45"/>
      <c r="AJ100" s="100"/>
      <c r="AL100" s="81"/>
      <c r="AM100" s="45"/>
      <c r="AN100" s="42"/>
      <c r="AO100" s="73"/>
      <c r="AP100" s="73"/>
      <c r="AQ100" s="73"/>
    </row>
    <row r="101" spans="1:43" s="61" customFormat="1" x14ac:dyDescent="0.25">
      <c r="A101" s="29" t="s">
        <v>3616</v>
      </c>
      <c r="B101" s="65">
        <v>1.0035829269533489</v>
      </c>
      <c r="C101" s="100">
        <v>97</v>
      </c>
      <c r="E101" s="29"/>
      <c r="F101" s="65"/>
      <c r="G101" s="56"/>
      <c r="H101" s="36"/>
      <c r="I101" s="37"/>
      <c r="J101" s="37"/>
      <c r="K101" s="37"/>
      <c r="L101" s="29" t="s">
        <v>3705</v>
      </c>
      <c r="M101" s="127">
        <v>0.85001985630045418</v>
      </c>
      <c r="N101" s="100">
        <v>97</v>
      </c>
      <c r="P101" s="29"/>
      <c r="Q101" s="127"/>
      <c r="R101" s="56"/>
      <c r="S101" s="37"/>
      <c r="T101" s="37"/>
      <c r="U101" s="37"/>
      <c r="V101" s="40"/>
      <c r="W101" s="29" t="s">
        <v>3900</v>
      </c>
      <c r="X101" s="65">
        <v>0.82209007270544787</v>
      </c>
      <c r="Y101" s="100">
        <v>97</v>
      </c>
      <c r="AA101" s="29"/>
      <c r="AB101" s="65"/>
      <c r="AC101" s="41"/>
      <c r="AD101" s="68"/>
      <c r="AE101" s="37"/>
      <c r="AF101" s="37"/>
      <c r="AH101" s="81"/>
      <c r="AI101" s="45"/>
      <c r="AJ101" s="100"/>
      <c r="AL101" s="81"/>
      <c r="AM101" s="45"/>
      <c r="AN101" s="42"/>
      <c r="AO101" s="73"/>
      <c r="AP101" s="73"/>
      <c r="AQ101" s="73"/>
    </row>
    <row r="102" spans="1:43" s="61" customFormat="1" x14ac:dyDescent="0.25">
      <c r="A102" s="29" t="s">
        <v>3397</v>
      </c>
      <c r="B102" s="65">
        <v>1.0011436359791013</v>
      </c>
      <c r="C102" s="100">
        <v>98</v>
      </c>
      <c r="E102" s="29"/>
      <c r="F102" s="65"/>
      <c r="G102" s="56"/>
      <c r="H102" s="36"/>
      <c r="I102" s="37"/>
      <c r="J102" s="37"/>
      <c r="K102" s="37"/>
      <c r="L102" s="29" t="s">
        <v>3683</v>
      </c>
      <c r="M102" s="127">
        <v>0.84902682798527107</v>
      </c>
      <c r="N102" s="100">
        <v>98</v>
      </c>
      <c r="P102" s="29"/>
      <c r="Q102" s="127"/>
      <c r="R102" s="56"/>
      <c r="S102" s="37"/>
      <c r="T102" s="37"/>
      <c r="U102" s="37"/>
      <c r="V102" s="40"/>
      <c r="W102" s="29" t="s">
        <v>3947</v>
      </c>
      <c r="X102" s="65">
        <v>0.8155204296072579</v>
      </c>
      <c r="Y102" s="100">
        <v>98</v>
      </c>
      <c r="AA102" s="29"/>
      <c r="AB102" s="65"/>
      <c r="AC102" s="41"/>
      <c r="AD102" s="68"/>
      <c r="AE102" s="37"/>
      <c r="AF102" s="37"/>
      <c r="AH102" s="81"/>
      <c r="AI102" s="45"/>
      <c r="AJ102" s="100"/>
      <c r="AL102" s="81"/>
      <c r="AM102" s="45"/>
      <c r="AN102" s="42"/>
      <c r="AO102" s="73"/>
      <c r="AP102" s="73"/>
      <c r="AQ102" s="73"/>
    </row>
    <row r="103" spans="1:43" s="61" customFormat="1" x14ac:dyDescent="0.25">
      <c r="A103" s="29" t="s">
        <v>3627</v>
      </c>
      <c r="B103" s="65">
        <v>1.0007485628320381</v>
      </c>
      <c r="C103" s="100">
        <v>99</v>
      </c>
      <c r="E103" s="29"/>
      <c r="F103" s="65"/>
      <c r="G103" s="56"/>
      <c r="H103" s="36"/>
      <c r="I103" s="37"/>
      <c r="J103" s="37"/>
      <c r="K103" s="37"/>
      <c r="L103" s="29" t="s">
        <v>3713</v>
      </c>
      <c r="M103" s="127">
        <v>0.83373768992801678</v>
      </c>
      <c r="N103" s="100">
        <v>99</v>
      </c>
      <c r="P103" s="29"/>
      <c r="Q103" s="127"/>
      <c r="R103" s="56"/>
      <c r="S103" s="37"/>
      <c r="T103" s="37"/>
      <c r="U103" s="37"/>
      <c r="V103" s="40"/>
      <c r="W103" s="29" t="s">
        <v>3858</v>
      </c>
      <c r="X103" s="65">
        <v>0.80946686329113082</v>
      </c>
      <c r="Y103" s="100">
        <v>99</v>
      </c>
      <c r="AA103" s="29"/>
      <c r="AB103" s="65"/>
      <c r="AC103" s="41"/>
      <c r="AD103" s="68"/>
      <c r="AE103" s="37"/>
      <c r="AF103" s="37"/>
      <c r="AH103" s="81"/>
      <c r="AI103" s="45"/>
      <c r="AJ103" s="100"/>
      <c r="AL103" s="81"/>
      <c r="AM103" s="45"/>
      <c r="AN103" s="42"/>
      <c r="AO103" s="73"/>
      <c r="AP103" s="73"/>
      <c r="AQ103" s="73"/>
    </row>
    <row r="104" spans="1:43" s="61" customFormat="1" x14ac:dyDescent="0.25">
      <c r="A104" s="29" t="s">
        <v>3400</v>
      </c>
      <c r="B104" s="65">
        <v>1.0005796511126952</v>
      </c>
      <c r="C104" s="100">
        <v>100</v>
      </c>
      <c r="E104" s="29"/>
      <c r="F104" s="65"/>
      <c r="G104" s="56"/>
      <c r="H104" s="36"/>
      <c r="I104" s="37"/>
      <c r="J104" s="37"/>
      <c r="K104" s="37"/>
      <c r="L104" s="29" t="s">
        <v>3753</v>
      </c>
      <c r="M104" s="127">
        <v>0.80728491498632593</v>
      </c>
      <c r="N104" s="100">
        <v>100</v>
      </c>
      <c r="P104" s="29"/>
      <c r="Q104" s="127"/>
      <c r="R104" s="56"/>
      <c r="S104" s="37"/>
      <c r="T104" s="37"/>
      <c r="U104" s="37"/>
      <c r="V104" s="40"/>
      <c r="W104" s="29" t="s">
        <v>3870</v>
      </c>
      <c r="X104" s="65">
        <v>0.80343940812639303</v>
      </c>
      <c r="Y104" s="100">
        <v>100</v>
      </c>
      <c r="AA104" s="29"/>
      <c r="AB104" s="65"/>
      <c r="AC104" s="41"/>
      <c r="AD104" s="68"/>
      <c r="AE104" s="37"/>
      <c r="AF104" s="37"/>
      <c r="AH104" s="81"/>
      <c r="AI104" s="45"/>
      <c r="AJ104" s="100"/>
      <c r="AL104" s="81"/>
      <c r="AM104" s="45"/>
      <c r="AN104" s="42"/>
      <c r="AO104" s="73"/>
      <c r="AP104" s="73"/>
      <c r="AQ104" s="73"/>
    </row>
    <row r="105" spans="1:43" s="61" customFormat="1" x14ac:dyDescent="0.25">
      <c r="A105" s="29" t="s">
        <v>3409</v>
      </c>
      <c r="B105" s="65">
        <v>1.00008616435459</v>
      </c>
      <c r="C105" s="100">
        <v>101</v>
      </c>
      <c r="E105" s="29"/>
      <c r="F105" s="65"/>
      <c r="G105" s="56"/>
      <c r="H105" s="36"/>
      <c r="I105" s="37"/>
      <c r="J105" s="37"/>
      <c r="K105" s="37"/>
      <c r="L105" s="29" t="s">
        <v>3766</v>
      </c>
      <c r="M105" s="127">
        <v>0.80128009174433878</v>
      </c>
      <c r="N105" s="100">
        <v>101</v>
      </c>
      <c r="P105" s="29"/>
      <c r="Q105" s="127"/>
      <c r="R105" s="56"/>
      <c r="S105" s="37"/>
      <c r="T105" s="37"/>
      <c r="U105" s="37"/>
      <c r="V105" s="40"/>
      <c r="W105" s="29" t="s">
        <v>3864</v>
      </c>
      <c r="X105" s="65">
        <v>0.79753122238780383</v>
      </c>
      <c r="Y105" s="100">
        <v>101</v>
      </c>
      <c r="AA105" s="29"/>
      <c r="AB105" s="65"/>
      <c r="AC105" s="41"/>
      <c r="AD105" s="68"/>
      <c r="AE105" s="37"/>
      <c r="AF105" s="37"/>
      <c r="AH105" s="81"/>
      <c r="AI105" s="45"/>
      <c r="AJ105" s="100"/>
      <c r="AL105" s="81"/>
      <c r="AM105" s="45"/>
      <c r="AN105" s="42"/>
      <c r="AO105" s="73"/>
      <c r="AP105" s="73"/>
      <c r="AQ105" s="73"/>
    </row>
    <row r="106" spans="1:43" s="61" customFormat="1" x14ac:dyDescent="0.25">
      <c r="A106" s="29" t="s">
        <v>3649</v>
      </c>
      <c r="B106" s="65">
        <v>0.99980377479160121</v>
      </c>
      <c r="C106" s="100">
        <v>102</v>
      </c>
      <c r="E106" s="29"/>
      <c r="F106" s="65"/>
      <c r="G106" s="56"/>
      <c r="H106" s="36"/>
      <c r="I106" s="37"/>
      <c r="J106" s="37"/>
      <c r="K106" s="37"/>
      <c r="L106" s="29" t="s">
        <v>3681</v>
      </c>
      <c r="M106" s="127">
        <v>0.78826933193056292</v>
      </c>
      <c r="N106" s="100">
        <v>102</v>
      </c>
      <c r="P106" s="29"/>
      <c r="Q106" s="127"/>
      <c r="R106" s="56"/>
      <c r="S106" s="37"/>
      <c r="T106" s="37"/>
      <c r="U106" s="37"/>
      <c r="V106" s="44"/>
      <c r="W106" s="29" t="s">
        <v>3937</v>
      </c>
      <c r="X106" s="65">
        <v>0.78564190721019456</v>
      </c>
      <c r="Y106" s="100">
        <v>102</v>
      </c>
      <c r="AA106" s="29"/>
      <c r="AB106" s="65"/>
      <c r="AC106" s="41"/>
      <c r="AD106" s="68"/>
      <c r="AE106" s="37"/>
      <c r="AF106" s="37"/>
      <c r="AH106" s="128"/>
      <c r="AI106" s="45"/>
      <c r="AJ106" s="42"/>
      <c r="AL106" s="81"/>
      <c r="AM106" s="45"/>
      <c r="AN106" s="42"/>
      <c r="AO106" s="73"/>
      <c r="AP106" s="73"/>
      <c r="AQ106" s="73"/>
    </row>
    <row r="107" spans="1:43" s="61" customFormat="1" x14ac:dyDescent="0.25">
      <c r="A107" s="29" t="s">
        <v>3671</v>
      </c>
      <c r="B107" s="62">
        <v>0.9934841947697457</v>
      </c>
      <c r="C107" s="100">
        <v>103</v>
      </c>
      <c r="E107" s="29"/>
      <c r="F107" s="65"/>
      <c r="G107" s="56"/>
      <c r="H107" s="36"/>
      <c r="I107" s="37"/>
      <c r="J107" s="37"/>
      <c r="K107" s="37"/>
      <c r="L107" s="29" t="s">
        <v>3739</v>
      </c>
      <c r="M107" s="127">
        <v>0.78440482064749228</v>
      </c>
      <c r="N107" s="100">
        <v>103</v>
      </c>
      <c r="P107" s="29"/>
      <c r="Q107" s="127"/>
      <c r="R107" s="56"/>
      <c r="S107" s="37"/>
      <c r="T107" s="37"/>
      <c r="U107" s="37"/>
      <c r="V107" s="40"/>
      <c r="W107" s="29" t="s">
        <v>3946</v>
      </c>
      <c r="X107" s="65">
        <v>0.78408055924645248</v>
      </c>
      <c r="Y107" s="100">
        <v>103</v>
      </c>
      <c r="AA107" s="29"/>
      <c r="AB107" s="65"/>
      <c r="AC107" s="41"/>
      <c r="AD107" s="68"/>
      <c r="AE107" s="37"/>
      <c r="AF107" s="37"/>
      <c r="AH107" s="129"/>
      <c r="AI107" s="30"/>
      <c r="AJ107" s="42"/>
      <c r="AL107" s="81"/>
      <c r="AM107" s="45"/>
      <c r="AN107" s="42"/>
      <c r="AO107" s="73"/>
      <c r="AP107" s="73"/>
      <c r="AQ107" s="73"/>
    </row>
    <row r="108" spans="1:43" s="61" customFormat="1" x14ac:dyDescent="0.25">
      <c r="A108" s="29" t="s">
        <v>3568</v>
      </c>
      <c r="B108" s="65">
        <v>0.99230906559074528</v>
      </c>
      <c r="C108" s="100">
        <v>104</v>
      </c>
      <c r="E108" s="29"/>
      <c r="F108" s="65"/>
      <c r="G108" s="56"/>
      <c r="H108" s="36"/>
      <c r="I108" s="37"/>
      <c r="J108" s="37"/>
      <c r="K108" s="37"/>
      <c r="L108" s="29" t="s">
        <v>3779</v>
      </c>
      <c r="M108" s="127">
        <v>0.78239769423996708</v>
      </c>
      <c r="N108" s="100">
        <v>104</v>
      </c>
      <c r="P108" s="29"/>
      <c r="Q108" s="127"/>
      <c r="R108" s="56"/>
      <c r="S108" s="37"/>
      <c r="T108" s="37"/>
      <c r="U108" s="37"/>
      <c r="V108" s="40"/>
      <c r="W108" s="29" t="s">
        <v>3945</v>
      </c>
      <c r="X108" s="65">
        <v>0.76967357576283291</v>
      </c>
      <c r="Y108" s="100">
        <v>104</v>
      </c>
      <c r="AA108" s="29"/>
      <c r="AB108" s="65"/>
      <c r="AC108" s="41"/>
      <c r="AD108" s="68"/>
      <c r="AE108" s="37"/>
      <c r="AF108" s="37"/>
      <c r="AH108" s="129"/>
      <c r="AI108" s="45"/>
      <c r="AJ108" s="42"/>
      <c r="AL108" s="81"/>
      <c r="AM108" s="45"/>
      <c r="AN108" s="42"/>
      <c r="AO108" s="73"/>
      <c r="AP108" s="73"/>
      <c r="AQ108" s="73"/>
    </row>
    <row r="109" spans="1:43" s="61" customFormat="1" x14ac:dyDescent="0.25">
      <c r="A109" s="29" t="s">
        <v>3593</v>
      </c>
      <c r="B109" s="65">
        <v>0.98267521190820761</v>
      </c>
      <c r="C109" s="100">
        <v>105</v>
      </c>
      <c r="E109" s="29"/>
      <c r="F109" s="65"/>
      <c r="G109" s="56"/>
      <c r="H109" s="36"/>
      <c r="I109" s="37"/>
      <c r="J109" s="37"/>
      <c r="K109" s="37"/>
      <c r="L109" s="29" t="s">
        <v>3735</v>
      </c>
      <c r="M109" s="127">
        <v>0.77260828475608223</v>
      </c>
      <c r="N109" s="100">
        <v>105</v>
      </c>
      <c r="P109" s="29"/>
      <c r="Q109" s="127"/>
      <c r="R109" s="56"/>
      <c r="S109" s="37"/>
      <c r="T109" s="37"/>
      <c r="U109" s="37"/>
      <c r="V109" s="40"/>
      <c r="W109" s="29" t="s">
        <v>3855</v>
      </c>
      <c r="X109" s="65">
        <v>0.76110127615547685</v>
      </c>
      <c r="Y109" s="100">
        <v>105</v>
      </c>
      <c r="AA109" s="29"/>
      <c r="AB109" s="65"/>
      <c r="AC109" s="41"/>
      <c r="AD109" s="68"/>
      <c r="AE109" s="37"/>
      <c r="AF109" s="37"/>
      <c r="AH109" s="129"/>
      <c r="AI109" s="45"/>
      <c r="AJ109" s="42"/>
      <c r="AL109" s="81"/>
      <c r="AM109" s="45"/>
      <c r="AN109" s="42"/>
      <c r="AO109" s="73"/>
      <c r="AP109" s="73"/>
      <c r="AQ109" s="73"/>
    </row>
    <row r="110" spans="1:43" s="61" customFormat="1" x14ac:dyDescent="0.25">
      <c r="A110" s="29" t="s">
        <v>3661</v>
      </c>
      <c r="B110" s="62">
        <v>0.98027648146517576</v>
      </c>
      <c r="C110" s="100">
        <v>106</v>
      </c>
      <c r="D110" s="125"/>
      <c r="E110" s="29"/>
      <c r="F110" s="65"/>
      <c r="G110" s="56"/>
      <c r="H110" s="36"/>
      <c r="I110" s="37"/>
      <c r="J110" s="37"/>
      <c r="K110" s="37"/>
      <c r="L110" s="29" t="s">
        <v>3763</v>
      </c>
      <c r="M110" s="127">
        <v>0.76262671332362486</v>
      </c>
      <c r="N110" s="100">
        <v>106</v>
      </c>
      <c r="P110" s="29"/>
      <c r="Q110" s="127"/>
      <c r="R110" s="56"/>
      <c r="S110" s="37"/>
      <c r="T110" s="37"/>
      <c r="U110" s="37"/>
      <c r="V110" s="40"/>
      <c r="W110" s="29" t="s">
        <v>3859</v>
      </c>
      <c r="X110" s="65">
        <v>0.76086949219156796</v>
      </c>
      <c r="Y110" s="100">
        <v>106</v>
      </c>
      <c r="AA110" s="29"/>
      <c r="AB110" s="65"/>
      <c r="AC110" s="41"/>
      <c r="AD110" s="68"/>
      <c r="AE110" s="37"/>
      <c r="AF110" s="37"/>
      <c r="AH110" s="129"/>
      <c r="AI110" s="45"/>
      <c r="AJ110" s="42"/>
      <c r="AL110" s="81"/>
      <c r="AM110" s="45"/>
      <c r="AN110" s="42"/>
      <c r="AO110" s="73"/>
      <c r="AP110" s="73"/>
      <c r="AQ110" s="73"/>
    </row>
    <row r="111" spans="1:43" s="61" customFormat="1" x14ac:dyDescent="0.25">
      <c r="A111" s="29" t="s">
        <v>3405</v>
      </c>
      <c r="B111" s="65">
        <v>0.97787926023985028</v>
      </c>
      <c r="C111" s="100">
        <v>107</v>
      </c>
      <c r="D111" s="125"/>
      <c r="E111" s="29"/>
      <c r="F111" s="65"/>
      <c r="G111" s="56"/>
      <c r="H111" s="36"/>
      <c r="I111" s="37"/>
      <c r="J111" s="37"/>
      <c r="K111" s="37"/>
      <c r="L111" s="29" t="s">
        <v>3728</v>
      </c>
      <c r="M111" s="127">
        <v>0.76145991017738712</v>
      </c>
      <c r="N111" s="100">
        <v>107</v>
      </c>
      <c r="P111" s="29"/>
      <c r="Q111" s="127"/>
      <c r="R111" s="56"/>
      <c r="S111" s="37"/>
      <c r="T111" s="37"/>
      <c r="U111" s="37"/>
      <c r="V111" s="40"/>
      <c r="W111" s="29" t="s">
        <v>3928</v>
      </c>
      <c r="X111" s="65">
        <v>0.72732038259627574</v>
      </c>
      <c r="Y111" s="100">
        <v>107</v>
      </c>
      <c r="AA111" s="29"/>
      <c r="AB111" s="65"/>
      <c r="AC111" s="41"/>
      <c r="AD111" s="68"/>
      <c r="AE111" s="37"/>
      <c r="AF111" s="37"/>
      <c r="AH111" s="129"/>
      <c r="AI111" s="45"/>
      <c r="AJ111" s="42"/>
      <c r="AL111" s="81"/>
      <c r="AM111" s="45"/>
      <c r="AN111" s="42"/>
      <c r="AO111" s="73"/>
      <c r="AP111" s="73"/>
      <c r="AQ111" s="73"/>
    </row>
    <row r="112" spans="1:43" s="61" customFormat="1" x14ac:dyDescent="0.25">
      <c r="A112" s="29" t="s">
        <v>3544</v>
      </c>
      <c r="B112" s="65">
        <v>0.97537401363944731</v>
      </c>
      <c r="C112" s="100">
        <v>108</v>
      </c>
      <c r="D112" s="139"/>
      <c r="E112" s="29"/>
      <c r="F112" s="65"/>
      <c r="G112" s="56"/>
      <c r="H112" s="36"/>
      <c r="I112" s="37"/>
      <c r="J112" s="37"/>
      <c r="K112" s="37"/>
      <c r="L112" s="29" t="s">
        <v>3796</v>
      </c>
      <c r="M112" s="127">
        <v>0.74603982296684335</v>
      </c>
      <c r="N112" s="100">
        <v>108</v>
      </c>
      <c r="P112" s="29"/>
      <c r="Q112" s="127"/>
      <c r="R112" s="56"/>
      <c r="S112" s="37"/>
      <c r="T112" s="37"/>
      <c r="U112" s="37"/>
      <c r="V112" s="40"/>
      <c r="W112" s="29" t="s">
        <v>3865</v>
      </c>
      <c r="X112" s="65">
        <v>0.71540744062141448</v>
      </c>
      <c r="Y112" s="100">
        <v>108</v>
      </c>
      <c r="AA112" s="29"/>
      <c r="AB112" s="65"/>
      <c r="AC112" s="41"/>
      <c r="AD112" s="68"/>
      <c r="AE112" s="37"/>
      <c r="AF112" s="37"/>
      <c r="AH112" s="129"/>
      <c r="AI112" s="45"/>
      <c r="AJ112" s="42"/>
      <c r="AL112" s="81"/>
      <c r="AM112" s="45"/>
      <c r="AN112" s="42"/>
      <c r="AO112" s="73"/>
      <c r="AP112" s="73"/>
      <c r="AQ112" s="73"/>
    </row>
    <row r="113" spans="1:43" s="61" customFormat="1" x14ac:dyDescent="0.25">
      <c r="A113" s="29" t="s">
        <v>3465</v>
      </c>
      <c r="B113" s="65">
        <v>0.97433038130913918</v>
      </c>
      <c r="C113" s="100">
        <v>109</v>
      </c>
      <c r="D113" s="139"/>
      <c r="E113" s="29"/>
      <c r="F113" s="65"/>
      <c r="G113" s="56"/>
      <c r="H113" s="97"/>
      <c r="I113" s="59"/>
      <c r="J113" s="59"/>
      <c r="K113" s="37"/>
      <c r="L113" s="29" t="s">
        <v>3771</v>
      </c>
      <c r="M113" s="127">
        <v>0.74263358655429013</v>
      </c>
      <c r="N113" s="100">
        <v>109</v>
      </c>
      <c r="P113" s="29"/>
      <c r="Q113" s="127"/>
      <c r="R113" s="56"/>
      <c r="S113" s="37"/>
      <c r="T113" s="37"/>
      <c r="U113" s="37"/>
      <c r="V113" s="40"/>
      <c r="W113" s="29" t="s">
        <v>3905</v>
      </c>
      <c r="X113" s="65">
        <v>0.68752801476900638</v>
      </c>
      <c r="Y113" s="100">
        <v>109</v>
      </c>
      <c r="AA113" s="29"/>
      <c r="AB113" s="65"/>
      <c r="AC113" s="41"/>
      <c r="AD113" s="68"/>
      <c r="AE113" s="37"/>
      <c r="AF113" s="37"/>
      <c r="AH113" s="129"/>
      <c r="AI113" s="45"/>
      <c r="AJ113" s="42"/>
      <c r="AL113" s="81"/>
      <c r="AM113" s="45"/>
      <c r="AN113" s="42"/>
      <c r="AO113" s="73"/>
      <c r="AP113" s="73"/>
      <c r="AQ113" s="73"/>
    </row>
    <row r="114" spans="1:43" s="61" customFormat="1" x14ac:dyDescent="0.25">
      <c r="A114" s="29" t="s">
        <v>3561</v>
      </c>
      <c r="B114" s="65">
        <v>0.96966829721141157</v>
      </c>
      <c r="C114" s="100">
        <v>110</v>
      </c>
      <c r="D114" s="139"/>
      <c r="E114" s="29"/>
      <c r="F114" s="65"/>
      <c r="G114" s="56"/>
      <c r="H114" s="97"/>
      <c r="I114" s="59"/>
      <c r="J114" s="59"/>
      <c r="K114" s="37"/>
      <c r="L114" s="29" t="s">
        <v>3729</v>
      </c>
      <c r="M114" s="127">
        <v>0.74020021912034051</v>
      </c>
      <c r="N114" s="100">
        <v>110</v>
      </c>
      <c r="O114" s="142"/>
      <c r="P114" s="29"/>
      <c r="Q114" s="127"/>
      <c r="R114" s="56"/>
      <c r="S114" s="37"/>
      <c r="T114" s="37"/>
      <c r="U114" s="37"/>
      <c r="V114" s="40"/>
      <c r="W114" s="29" t="s">
        <v>3894</v>
      </c>
      <c r="X114" s="65">
        <v>0.66953968410736397</v>
      </c>
      <c r="Y114" s="100">
        <v>110</v>
      </c>
      <c r="AA114" s="29"/>
      <c r="AB114" s="65"/>
      <c r="AC114" s="41"/>
      <c r="AD114" s="68"/>
      <c r="AE114" s="37"/>
      <c r="AF114" s="37"/>
      <c r="AH114" s="129"/>
      <c r="AI114" s="45"/>
      <c r="AJ114" s="42"/>
      <c r="AL114" s="81"/>
      <c r="AM114" s="45"/>
      <c r="AN114" s="42"/>
      <c r="AO114" s="73"/>
      <c r="AP114" s="73"/>
      <c r="AQ114" s="73"/>
    </row>
    <row r="115" spans="1:43" s="61" customFormat="1" x14ac:dyDescent="0.25">
      <c r="A115" s="29" t="s">
        <v>3648</v>
      </c>
      <c r="B115" s="65">
        <v>0.96702689738875092</v>
      </c>
      <c r="C115" s="100">
        <v>111</v>
      </c>
      <c r="D115" s="139"/>
      <c r="E115" s="29"/>
      <c r="F115" s="65"/>
      <c r="G115" s="56"/>
      <c r="H115" s="97"/>
      <c r="I115" s="59"/>
      <c r="J115" s="59"/>
      <c r="K115" s="37"/>
      <c r="L115" s="29" t="s">
        <v>3775</v>
      </c>
      <c r="M115" s="127">
        <v>0.73537682202319821</v>
      </c>
      <c r="N115" s="100">
        <v>111</v>
      </c>
      <c r="O115" s="125"/>
      <c r="P115" s="29"/>
      <c r="Q115" s="127"/>
      <c r="R115" s="56"/>
      <c r="S115" s="37"/>
      <c r="T115" s="37"/>
      <c r="U115" s="37"/>
      <c r="V115" s="40"/>
      <c r="W115" s="29"/>
      <c r="X115" s="65"/>
      <c r="Y115" s="42"/>
      <c r="AA115" s="29"/>
      <c r="AB115" s="65"/>
      <c r="AC115" s="41"/>
      <c r="AD115" s="68"/>
      <c r="AE115" s="37"/>
      <c r="AF115" s="37"/>
      <c r="AH115" s="129"/>
      <c r="AI115" s="45"/>
      <c r="AJ115" s="42"/>
      <c r="AL115" s="81"/>
      <c r="AM115" s="45"/>
      <c r="AN115" s="42"/>
      <c r="AO115" s="73"/>
      <c r="AP115" s="73"/>
      <c r="AQ115" s="73"/>
    </row>
    <row r="116" spans="1:43" s="61" customFormat="1" x14ac:dyDescent="0.25">
      <c r="A116" s="29" t="s">
        <v>3412</v>
      </c>
      <c r="B116" s="65">
        <v>0.96624707237022478</v>
      </c>
      <c r="C116" s="100">
        <v>112</v>
      </c>
      <c r="D116" s="139"/>
      <c r="E116" s="29"/>
      <c r="F116" s="65"/>
      <c r="G116" s="56"/>
      <c r="H116" s="97"/>
      <c r="I116" s="59"/>
      <c r="J116" s="59"/>
      <c r="K116" s="37"/>
      <c r="L116" s="29" t="s">
        <v>3777</v>
      </c>
      <c r="M116" s="127">
        <v>0.73367370381692154</v>
      </c>
      <c r="N116" s="100">
        <v>112</v>
      </c>
      <c r="O116" s="139"/>
      <c r="P116" s="29"/>
      <c r="Q116" s="127"/>
      <c r="R116" s="56"/>
      <c r="S116" s="37"/>
      <c r="T116" s="37"/>
      <c r="U116" s="37"/>
      <c r="V116" s="40"/>
      <c r="W116" s="29"/>
      <c r="X116" s="65"/>
      <c r="Y116" s="42"/>
      <c r="AA116" s="29"/>
      <c r="AB116" s="65"/>
      <c r="AC116" s="41"/>
      <c r="AD116" s="68"/>
      <c r="AE116" s="37"/>
      <c r="AF116" s="37"/>
      <c r="AH116" s="129"/>
      <c r="AI116" s="45"/>
      <c r="AJ116" s="42"/>
      <c r="AL116" s="81"/>
      <c r="AM116" s="45"/>
      <c r="AN116" s="42"/>
      <c r="AO116" s="73"/>
      <c r="AP116" s="73"/>
      <c r="AQ116" s="73"/>
    </row>
    <row r="117" spans="1:43" s="61" customFormat="1" x14ac:dyDescent="0.25">
      <c r="A117" s="29" t="s">
        <v>3658</v>
      </c>
      <c r="B117" s="62">
        <v>0.96554988113058038</v>
      </c>
      <c r="C117" s="100">
        <v>113</v>
      </c>
      <c r="D117" s="139"/>
      <c r="E117" s="29"/>
      <c r="F117" s="65"/>
      <c r="G117" s="56"/>
      <c r="H117" s="97"/>
      <c r="I117" s="59"/>
      <c r="J117" s="59"/>
      <c r="K117" s="37"/>
      <c r="L117" s="29" t="s">
        <v>3716</v>
      </c>
      <c r="M117" s="127">
        <v>0.73161957330645788</v>
      </c>
      <c r="N117" s="100">
        <v>113</v>
      </c>
      <c r="O117" s="139"/>
      <c r="P117" s="29"/>
      <c r="Q117" s="127"/>
      <c r="R117" s="56"/>
      <c r="S117" s="37"/>
      <c r="T117" s="37"/>
      <c r="U117" s="37"/>
      <c r="V117" s="40"/>
      <c r="W117" s="29"/>
      <c r="X117" s="65"/>
      <c r="Y117" s="42"/>
      <c r="AA117" s="29"/>
      <c r="AB117" s="65"/>
      <c r="AC117" s="41"/>
      <c r="AD117" s="68"/>
      <c r="AE117" s="37"/>
      <c r="AF117" s="37"/>
      <c r="AH117" s="129"/>
      <c r="AI117" s="45"/>
      <c r="AJ117" s="42"/>
      <c r="AL117" s="81"/>
      <c r="AM117" s="45"/>
      <c r="AN117" s="42"/>
      <c r="AO117" s="73"/>
      <c r="AP117" s="73"/>
      <c r="AQ117" s="73"/>
    </row>
    <row r="118" spans="1:43" s="61" customFormat="1" x14ac:dyDescent="0.25">
      <c r="A118" s="29" t="s">
        <v>3552</v>
      </c>
      <c r="B118" s="65">
        <v>0.9649337665583605</v>
      </c>
      <c r="C118" s="100">
        <v>114</v>
      </c>
      <c r="D118" s="139"/>
      <c r="E118" s="29"/>
      <c r="F118" s="65"/>
      <c r="G118" s="56"/>
      <c r="H118" s="97"/>
      <c r="I118" s="59"/>
      <c r="J118" s="59"/>
      <c r="K118" s="37"/>
      <c r="L118" s="29" t="s">
        <v>3689</v>
      </c>
      <c r="M118" s="127">
        <v>0.6845081536033667</v>
      </c>
      <c r="N118" s="100">
        <v>114</v>
      </c>
      <c r="O118" s="139"/>
      <c r="P118" s="29"/>
      <c r="Q118" s="127"/>
      <c r="R118" s="56"/>
      <c r="S118" s="37"/>
      <c r="T118" s="37"/>
      <c r="U118" s="37"/>
      <c r="V118" s="40"/>
      <c r="W118" s="29"/>
      <c r="X118" s="65"/>
      <c r="Y118" s="42"/>
      <c r="AA118" s="29"/>
      <c r="AB118" s="65"/>
      <c r="AC118" s="41"/>
      <c r="AD118" s="68"/>
      <c r="AE118" s="37"/>
      <c r="AF118" s="37"/>
      <c r="AH118" s="129"/>
      <c r="AI118" s="45"/>
      <c r="AJ118" s="42"/>
      <c r="AL118" s="81"/>
      <c r="AM118" s="45"/>
      <c r="AN118" s="42"/>
      <c r="AO118" s="73"/>
      <c r="AP118" s="73"/>
      <c r="AQ118" s="73"/>
    </row>
    <row r="119" spans="1:43" s="61" customFormat="1" x14ac:dyDescent="0.25">
      <c r="A119" s="29" t="s">
        <v>3474</v>
      </c>
      <c r="B119" s="65">
        <v>0.96418440922912207</v>
      </c>
      <c r="C119" s="100">
        <v>115</v>
      </c>
      <c r="D119" s="139"/>
      <c r="E119" s="29"/>
      <c r="F119" s="65"/>
      <c r="G119" s="56"/>
      <c r="H119" s="36"/>
      <c r="I119" s="37"/>
      <c r="J119" s="37"/>
      <c r="K119" s="37"/>
      <c r="L119" s="29" t="s">
        <v>3676</v>
      </c>
      <c r="M119" s="127">
        <v>0.48658600736454505</v>
      </c>
      <c r="N119" s="100">
        <v>115</v>
      </c>
      <c r="O119" s="139"/>
      <c r="P119" s="29"/>
      <c r="Q119" s="127"/>
      <c r="R119" s="56"/>
      <c r="S119" s="37"/>
      <c r="T119" s="37"/>
      <c r="U119" s="37"/>
      <c r="V119" s="44"/>
      <c r="W119" s="29"/>
      <c r="X119" s="65"/>
      <c r="Y119" s="42"/>
      <c r="AA119" s="29"/>
      <c r="AB119" s="65"/>
      <c r="AC119" s="41"/>
      <c r="AD119" s="68"/>
      <c r="AE119" s="37"/>
      <c r="AF119" s="37"/>
      <c r="AH119" s="129"/>
      <c r="AI119" s="45"/>
      <c r="AJ119" s="42"/>
      <c r="AL119" s="81"/>
      <c r="AM119" s="45"/>
      <c r="AN119" s="42"/>
      <c r="AO119" s="73"/>
      <c r="AP119" s="73"/>
      <c r="AQ119" s="73"/>
    </row>
    <row r="120" spans="1:43" s="61" customFormat="1" x14ac:dyDescent="0.25">
      <c r="A120" s="29" t="s">
        <v>3486</v>
      </c>
      <c r="B120" s="65">
        <v>0.96386734760162152</v>
      </c>
      <c r="C120" s="100">
        <v>116</v>
      </c>
      <c r="D120" s="139"/>
      <c r="E120" s="29"/>
      <c r="F120" s="65"/>
      <c r="G120" s="56"/>
      <c r="H120" s="36"/>
      <c r="I120" s="37"/>
      <c r="J120" s="37"/>
      <c r="K120" s="37"/>
      <c r="L120" s="29" t="s">
        <v>3749</v>
      </c>
      <c r="M120" s="127">
        <v>0.48566727161722523</v>
      </c>
      <c r="N120" s="100">
        <v>116</v>
      </c>
      <c r="O120" s="139"/>
      <c r="P120" s="29"/>
      <c r="Q120" s="127"/>
      <c r="R120" s="56"/>
      <c r="S120" s="37"/>
      <c r="T120" s="37"/>
      <c r="U120" s="37"/>
      <c r="V120" s="40"/>
      <c r="W120" s="29"/>
      <c r="X120" s="65"/>
      <c r="Y120" s="42"/>
      <c r="AA120" s="29"/>
      <c r="AB120" s="65"/>
      <c r="AC120" s="41"/>
      <c r="AD120" s="68"/>
      <c r="AE120" s="37"/>
      <c r="AF120" s="37"/>
      <c r="AH120" s="129"/>
      <c r="AI120" s="45"/>
      <c r="AJ120" s="42"/>
      <c r="AL120" s="81"/>
      <c r="AM120" s="45"/>
      <c r="AN120" s="42"/>
      <c r="AO120" s="73"/>
      <c r="AP120" s="73"/>
      <c r="AQ120" s="73"/>
    </row>
    <row r="121" spans="1:43" s="61" customFormat="1" x14ac:dyDescent="0.25">
      <c r="A121" s="29" t="s">
        <v>3614</v>
      </c>
      <c r="B121" s="65">
        <v>0.9620122531741242</v>
      </c>
      <c r="C121" s="100">
        <v>117</v>
      </c>
      <c r="D121" s="139"/>
      <c r="E121" s="29"/>
      <c r="F121" s="65"/>
      <c r="G121" s="56"/>
      <c r="H121" s="36"/>
      <c r="I121" s="37"/>
      <c r="J121" s="37"/>
      <c r="K121" s="37"/>
      <c r="L121" s="29" t="s">
        <v>3717</v>
      </c>
      <c r="M121" s="127">
        <v>0.38254581132176219</v>
      </c>
      <c r="N121" s="100">
        <v>117</v>
      </c>
      <c r="O121" s="139"/>
      <c r="P121" s="29"/>
      <c r="Q121" s="127"/>
      <c r="R121" s="56"/>
      <c r="S121" s="37"/>
      <c r="T121" s="37"/>
      <c r="U121" s="37"/>
      <c r="V121" s="40"/>
      <c r="W121" s="143"/>
      <c r="X121" s="56"/>
      <c r="Y121" s="42"/>
      <c r="AA121" s="29"/>
      <c r="AB121" s="65"/>
      <c r="AC121" s="41"/>
      <c r="AD121" s="68"/>
      <c r="AE121" s="37"/>
      <c r="AF121" s="37"/>
      <c r="AH121" s="129"/>
      <c r="AI121" s="45"/>
      <c r="AJ121" s="42"/>
      <c r="AL121" s="81"/>
      <c r="AM121" s="45"/>
      <c r="AN121" s="42"/>
      <c r="AO121" s="73"/>
      <c r="AP121" s="73"/>
      <c r="AQ121" s="73"/>
    </row>
    <row r="122" spans="1:43" s="61" customFormat="1" x14ac:dyDescent="0.25">
      <c r="A122" s="29" t="s">
        <v>3489</v>
      </c>
      <c r="B122" s="65">
        <v>0.96126744225611727</v>
      </c>
      <c r="C122" s="100">
        <v>118</v>
      </c>
      <c r="D122" s="139"/>
      <c r="E122" s="29"/>
      <c r="F122" s="65"/>
      <c r="G122" s="56"/>
      <c r="H122" s="36"/>
      <c r="I122" s="37"/>
      <c r="J122" s="37"/>
      <c r="K122" s="37"/>
      <c r="L122" s="29"/>
      <c r="M122" s="127"/>
      <c r="N122" s="100"/>
      <c r="O122" s="139"/>
      <c r="P122" s="29"/>
      <c r="Q122" s="127"/>
      <c r="R122" s="56"/>
      <c r="S122" s="37"/>
      <c r="T122" s="37"/>
      <c r="U122" s="37"/>
      <c r="V122" s="40"/>
      <c r="W122" s="29"/>
      <c r="X122" s="65"/>
      <c r="Y122" s="42"/>
      <c r="AA122" s="29"/>
      <c r="AB122" s="65"/>
      <c r="AC122" s="41"/>
      <c r="AD122" s="68"/>
      <c r="AE122" s="37"/>
      <c r="AF122" s="37"/>
      <c r="AH122" s="129"/>
      <c r="AI122" s="30"/>
      <c r="AJ122" s="42"/>
      <c r="AL122" s="81"/>
      <c r="AM122" s="30"/>
      <c r="AN122" s="42"/>
      <c r="AO122" s="73"/>
      <c r="AP122" s="73"/>
      <c r="AQ122" s="73"/>
    </row>
    <row r="123" spans="1:43" s="61" customFormat="1" x14ac:dyDescent="0.25">
      <c r="A123" s="29" t="s">
        <v>3462</v>
      </c>
      <c r="B123" s="65">
        <v>0.96101379295411671</v>
      </c>
      <c r="C123" s="100">
        <v>119</v>
      </c>
      <c r="D123" s="139"/>
      <c r="E123" s="29"/>
      <c r="F123" s="65"/>
      <c r="G123" s="56"/>
      <c r="H123" s="36"/>
      <c r="I123" s="37"/>
      <c r="J123" s="37"/>
      <c r="K123" s="37"/>
      <c r="L123" s="29"/>
      <c r="M123" s="127"/>
      <c r="N123" s="100"/>
      <c r="O123" s="139"/>
      <c r="P123" s="29"/>
      <c r="Q123" s="127"/>
      <c r="R123" s="56"/>
      <c r="S123" s="37"/>
      <c r="T123" s="37"/>
      <c r="U123" s="37"/>
      <c r="V123" s="40"/>
      <c r="W123" s="29"/>
      <c r="X123" s="65"/>
      <c r="Y123" s="42"/>
      <c r="AA123" s="29"/>
      <c r="AB123" s="65"/>
      <c r="AC123" s="41"/>
      <c r="AD123" s="68"/>
      <c r="AE123" s="37"/>
      <c r="AF123" s="37"/>
      <c r="AH123" s="129"/>
      <c r="AI123" s="30"/>
      <c r="AJ123" s="42"/>
      <c r="AL123" s="81"/>
      <c r="AM123" s="30"/>
      <c r="AN123" s="42"/>
      <c r="AO123" s="73"/>
      <c r="AP123" s="73"/>
      <c r="AQ123" s="73"/>
    </row>
    <row r="124" spans="1:43" s="61" customFormat="1" x14ac:dyDescent="0.25">
      <c r="A124" s="29" t="s">
        <v>3639</v>
      </c>
      <c r="B124" s="65">
        <v>0.9599046490839187</v>
      </c>
      <c r="C124" s="100">
        <v>120</v>
      </c>
      <c r="D124" s="139"/>
      <c r="E124" s="29"/>
      <c r="F124" s="65"/>
      <c r="G124" s="56"/>
      <c r="H124" s="36"/>
      <c r="I124" s="37"/>
      <c r="J124" s="37"/>
      <c r="K124" s="37"/>
      <c r="L124" s="29"/>
      <c r="M124" s="127"/>
      <c r="N124" s="100"/>
      <c r="O124" s="139"/>
      <c r="P124" s="29"/>
      <c r="Q124" s="127"/>
      <c r="R124" s="56"/>
      <c r="S124" s="37"/>
      <c r="T124" s="37"/>
      <c r="U124" s="37"/>
      <c r="V124" s="40"/>
      <c r="W124" s="29"/>
      <c r="X124" s="65"/>
      <c r="Y124" s="42"/>
      <c r="AA124" s="29"/>
      <c r="AB124" s="65"/>
      <c r="AC124" s="41"/>
      <c r="AD124" s="68"/>
      <c r="AE124" s="37"/>
      <c r="AF124" s="37"/>
      <c r="AH124" s="129"/>
      <c r="AI124" s="30"/>
      <c r="AJ124" s="42"/>
      <c r="AL124" s="81"/>
      <c r="AM124" s="30"/>
      <c r="AN124" s="42"/>
      <c r="AO124" s="73"/>
      <c r="AP124" s="73"/>
      <c r="AQ124" s="73"/>
    </row>
    <row r="125" spans="1:43" s="61" customFormat="1" x14ac:dyDescent="0.25">
      <c r="A125" s="29" t="s">
        <v>3641</v>
      </c>
      <c r="B125" s="65">
        <v>0.95932324105903444</v>
      </c>
      <c r="C125" s="100">
        <v>121</v>
      </c>
      <c r="D125" s="139"/>
      <c r="E125" s="29"/>
      <c r="F125" s="65"/>
      <c r="G125" s="56"/>
      <c r="H125" s="36"/>
      <c r="I125" s="37"/>
      <c r="J125" s="37"/>
      <c r="K125" s="37"/>
      <c r="L125" s="29"/>
      <c r="M125" s="127"/>
      <c r="N125" s="100"/>
      <c r="O125" s="139"/>
      <c r="P125" s="29"/>
      <c r="Q125" s="127"/>
      <c r="R125" s="56"/>
      <c r="S125" s="37"/>
      <c r="T125" s="37"/>
      <c r="U125" s="37"/>
      <c r="V125" s="40"/>
      <c r="W125" s="29"/>
      <c r="X125" s="65"/>
      <c r="Y125" s="42"/>
      <c r="AA125" s="29"/>
      <c r="AB125" s="65"/>
      <c r="AC125" s="41"/>
      <c r="AD125" s="68"/>
      <c r="AE125" s="37"/>
      <c r="AF125" s="37"/>
      <c r="AH125" s="129"/>
      <c r="AI125" s="30"/>
      <c r="AJ125" s="42"/>
      <c r="AL125" s="81"/>
      <c r="AM125" s="30"/>
      <c r="AN125" s="42"/>
      <c r="AO125" s="73"/>
      <c r="AP125" s="73"/>
      <c r="AQ125" s="73"/>
    </row>
    <row r="126" spans="1:43" s="61" customFormat="1" x14ac:dyDescent="0.25">
      <c r="A126" s="29" t="s">
        <v>3581</v>
      </c>
      <c r="B126" s="65">
        <v>0.95855412772161952</v>
      </c>
      <c r="C126" s="100">
        <v>122</v>
      </c>
      <c r="D126" s="139"/>
      <c r="E126" s="29"/>
      <c r="F126" s="65"/>
      <c r="G126" s="56"/>
      <c r="H126" s="36"/>
      <c r="I126" s="37"/>
      <c r="J126" s="37"/>
      <c r="K126" s="37"/>
      <c r="L126" s="29"/>
      <c r="M126" s="127"/>
      <c r="N126" s="100"/>
      <c r="O126" s="139"/>
      <c r="P126" s="29"/>
      <c r="Q126" s="127"/>
      <c r="R126" s="56"/>
      <c r="S126" s="37"/>
      <c r="T126" s="37"/>
      <c r="U126" s="37"/>
      <c r="V126" s="40"/>
      <c r="W126" s="29"/>
      <c r="X126" s="65"/>
      <c r="Y126" s="42"/>
      <c r="AA126" s="29"/>
      <c r="AB126" s="65"/>
      <c r="AC126" s="41"/>
      <c r="AD126" s="68"/>
      <c r="AE126" s="37"/>
      <c r="AF126" s="37"/>
      <c r="AH126" s="129"/>
      <c r="AI126" s="30"/>
      <c r="AJ126" s="42"/>
      <c r="AL126" s="81"/>
      <c r="AM126" s="30"/>
      <c r="AN126" s="42"/>
      <c r="AO126" s="73"/>
      <c r="AP126" s="73"/>
      <c r="AQ126" s="73"/>
    </row>
    <row r="127" spans="1:43" s="61" customFormat="1" x14ac:dyDescent="0.25">
      <c r="A127" s="29" t="s">
        <v>3407</v>
      </c>
      <c r="B127" s="65">
        <v>0.95235894503497498</v>
      </c>
      <c r="C127" s="100">
        <v>123</v>
      </c>
      <c r="E127" s="29"/>
      <c r="F127" s="65"/>
      <c r="G127" s="56"/>
      <c r="H127" s="36"/>
      <c r="I127" s="37"/>
      <c r="J127" s="37"/>
      <c r="K127" s="37"/>
      <c r="L127" s="29"/>
      <c r="M127" s="127"/>
      <c r="N127" s="100"/>
      <c r="O127" s="139"/>
      <c r="P127" s="29"/>
      <c r="Q127" s="127"/>
      <c r="R127" s="56"/>
      <c r="S127" s="37"/>
      <c r="T127" s="37"/>
      <c r="U127" s="37"/>
      <c r="V127" s="40"/>
      <c r="W127" s="29"/>
      <c r="X127" s="65"/>
      <c r="Y127" s="42"/>
      <c r="AA127" s="29"/>
      <c r="AB127" s="65"/>
      <c r="AC127" s="41"/>
      <c r="AD127" s="68"/>
      <c r="AE127" s="37"/>
      <c r="AF127" s="37"/>
      <c r="AH127" s="129"/>
      <c r="AI127" s="30"/>
      <c r="AJ127" s="42"/>
      <c r="AL127" s="81"/>
      <c r="AM127" s="30"/>
      <c r="AN127" s="42"/>
      <c r="AO127" s="73"/>
      <c r="AP127" s="73"/>
      <c r="AQ127" s="73"/>
    </row>
    <row r="128" spans="1:43" s="61" customFormat="1" x14ac:dyDescent="0.25">
      <c r="A128" s="29" t="s">
        <v>3604</v>
      </c>
      <c r="B128" s="65">
        <v>0.95019313841767949</v>
      </c>
      <c r="C128" s="100">
        <v>124</v>
      </c>
      <c r="E128" s="29"/>
      <c r="F128" s="65"/>
      <c r="G128" s="56"/>
      <c r="H128" s="36"/>
      <c r="I128" s="37"/>
      <c r="J128" s="37"/>
      <c r="K128" s="37"/>
      <c r="L128" s="29"/>
      <c r="M128" s="127"/>
      <c r="N128" s="100"/>
      <c r="O128" s="139"/>
      <c r="P128" s="29"/>
      <c r="Q128" s="127"/>
      <c r="R128" s="56"/>
      <c r="S128" s="37"/>
      <c r="T128" s="37"/>
      <c r="U128" s="37"/>
      <c r="V128" s="40"/>
      <c r="W128" s="29"/>
      <c r="X128" s="65"/>
      <c r="Y128" s="42"/>
      <c r="AA128" s="29"/>
      <c r="AB128" s="65"/>
      <c r="AC128" s="41"/>
      <c r="AD128" s="68"/>
      <c r="AE128" s="37"/>
      <c r="AF128" s="37"/>
      <c r="AH128" s="129"/>
      <c r="AI128" s="30"/>
      <c r="AJ128" s="42"/>
      <c r="AL128" s="81"/>
      <c r="AM128" s="30"/>
      <c r="AN128" s="42"/>
      <c r="AO128" s="73"/>
      <c r="AP128" s="73"/>
      <c r="AQ128" s="73"/>
    </row>
    <row r="129" spans="1:43" s="61" customFormat="1" x14ac:dyDescent="0.25">
      <c r="A129" s="29" t="s">
        <v>3427</v>
      </c>
      <c r="B129" s="65">
        <v>0.94988253719655424</v>
      </c>
      <c r="C129" s="100">
        <v>125</v>
      </c>
      <c r="E129" s="29"/>
      <c r="F129" s="65"/>
      <c r="G129" s="56"/>
      <c r="H129" s="36"/>
      <c r="I129" s="37"/>
      <c r="J129" s="37"/>
      <c r="K129" s="37"/>
      <c r="L129" s="29"/>
      <c r="M129" s="127"/>
      <c r="N129" s="100"/>
      <c r="O129" s="139"/>
      <c r="P129" s="29"/>
      <c r="Q129" s="127"/>
      <c r="R129" s="56"/>
      <c r="S129" s="37"/>
      <c r="T129" s="37"/>
      <c r="U129" s="37"/>
      <c r="V129" s="40"/>
      <c r="W129" s="29"/>
      <c r="X129" s="65"/>
      <c r="Y129" s="42"/>
      <c r="AA129" s="29"/>
      <c r="AB129" s="65"/>
      <c r="AC129" s="41"/>
      <c r="AD129" s="68"/>
      <c r="AE129" s="37"/>
      <c r="AF129" s="37"/>
      <c r="AH129" s="129"/>
      <c r="AI129" s="30"/>
      <c r="AJ129" s="42"/>
      <c r="AL129" s="81"/>
      <c r="AM129" s="30"/>
      <c r="AN129" s="42"/>
      <c r="AO129" s="73"/>
      <c r="AP129" s="73"/>
      <c r="AQ129" s="73"/>
    </row>
    <row r="130" spans="1:43" s="61" customFormat="1" x14ac:dyDescent="0.25">
      <c r="A130" s="29" t="s">
        <v>3476</v>
      </c>
      <c r="B130" s="65">
        <v>0.94769720459909434</v>
      </c>
      <c r="C130" s="100">
        <v>126</v>
      </c>
      <c r="E130" s="29"/>
      <c r="F130" s="65"/>
      <c r="G130" s="56"/>
      <c r="H130" s="36"/>
      <c r="I130" s="37"/>
      <c r="J130" s="37"/>
      <c r="K130" s="37"/>
      <c r="L130" s="29"/>
      <c r="M130" s="127"/>
      <c r="N130" s="100"/>
      <c r="O130" s="139"/>
      <c r="P130" s="29"/>
      <c r="Q130" s="127"/>
      <c r="R130" s="56"/>
      <c r="S130" s="37"/>
      <c r="T130" s="37"/>
      <c r="U130" s="37"/>
      <c r="V130" s="40"/>
      <c r="W130" s="29"/>
      <c r="X130" s="65"/>
      <c r="Y130" s="42"/>
      <c r="AA130" s="29"/>
      <c r="AB130" s="65"/>
      <c r="AC130" s="41"/>
      <c r="AD130" s="68"/>
      <c r="AE130" s="37"/>
      <c r="AF130" s="37"/>
      <c r="AH130" s="129"/>
      <c r="AI130" s="30"/>
      <c r="AJ130" s="42"/>
      <c r="AL130" s="81"/>
      <c r="AM130" s="30"/>
      <c r="AN130" s="42"/>
      <c r="AO130" s="73"/>
      <c r="AP130" s="73"/>
      <c r="AQ130" s="73"/>
    </row>
    <row r="131" spans="1:43" s="61" customFormat="1" x14ac:dyDescent="0.25">
      <c r="A131" s="29" t="s">
        <v>3457</v>
      </c>
      <c r="B131" s="65">
        <v>0.94718990599509345</v>
      </c>
      <c r="C131" s="100">
        <v>127</v>
      </c>
      <c r="E131" s="29"/>
      <c r="F131" s="65"/>
      <c r="G131" s="56"/>
      <c r="H131" s="36"/>
      <c r="I131" s="37"/>
      <c r="J131" s="37"/>
      <c r="K131" s="37"/>
      <c r="L131" s="29"/>
      <c r="M131" s="127"/>
      <c r="N131" s="100"/>
      <c r="O131" s="139"/>
      <c r="P131" s="29"/>
      <c r="Q131" s="127"/>
      <c r="R131" s="56"/>
      <c r="S131" s="37"/>
      <c r="T131" s="37"/>
      <c r="U131" s="37"/>
      <c r="V131" s="40"/>
      <c r="W131" s="29"/>
      <c r="X131" s="65"/>
      <c r="Y131" s="42"/>
      <c r="AA131" s="29"/>
      <c r="AB131" s="65"/>
      <c r="AC131" s="41"/>
      <c r="AD131" s="68"/>
      <c r="AE131" s="37"/>
      <c r="AF131" s="37"/>
      <c r="AH131" s="129"/>
      <c r="AI131" s="30"/>
      <c r="AJ131" s="42"/>
      <c r="AL131" s="81"/>
      <c r="AM131" s="30"/>
      <c r="AN131" s="42"/>
      <c r="AO131" s="73"/>
      <c r="AP131" s="73"/>
      <c r="AQ131" s="73"/>
    </row>
    <row r="132" spans="1:43" s="61" customFormat="1" x14ac:dyDescent="0.25">
      <c r="A132" s="29" t="s">
        <v>3459</v>
      </c>
      <c r="B132" s="65">
        <v>0.9445900006495892</v>
      </c>
      <c r="C132" s="100">
        <v>128</v>
      </c>
      <c r="E132" s="29"/>
      <c r="F132" s="65"/>
      <c r="G132" s="56"/>
      <c r="H132" s="36"/>
      <c r="I132" s="37"/>
      <c r="J132" s="37"/>
      <c r="K132" s="37"/>
      <c r="L132" s="29"/>
      <c r="M132" s="127"/>
      <c r="N132" s="100"/>
      <c r="O132" s="139"/>
      <c r="P132" s="29"/>
      <c r="Q132" s="127"/>
      <c r="R132" s="56"/>
      <c r="S132" s="37"/>
      <c r="T132" s="37"/>
      <c r="U132" s="37"/>
      <c r="V132" s="40"/>
      <c r="W132" s="29"/>
      <c r="X132" s="65"/>
      <c r="Y132" s="42"/>
      <c r="AA132" s="29"/>
      <c r="AB132" s="65"/>
      <c r="AC132" s="41"/>
      <c r="AD132" s="68"/>
      <c r="AE132" s="37"/>
      <c r="AF132" s="37"/>
      <c r="AH132" s="129"/>
      <c r="AI132" s="30"/>
      <c r="AJ132" s="42"/>
      <c r="AL132" s="81"/>
      <c r="AM132" s="30"/>
      <c r="AN132" s="42"/>
      <c r="AO132" s="73"/>
      <c r="AP132" s="73"/>
      <c r="AQ132" s="73"/>
    </row>
    <row r="133" spans="1:43" s="61" customFormat="1" x14ac:dyDescent="0.25">
      <c r="A133" s="29" t="s">
        <v>3669</v>
      </c>
      <c r="B133" s="62">
        <v>0.94303072994628867</v>
      </c>
      <c r="C133" s="100">
        <v>129</v>
      </c>
      <c r="E133" s="29"/>
      <c r="F133" s="65"/>
      <c r="G133" s="56"/>
      <c r="H133" s="36"/>
      <c r="I133" s="37"/>
      <c r="J133" s="37"/>
      <c r="K133" s="37"/>
      <c r="L133" s="29"/>
      <c r="M133" s="127"/>
      <c r="N133" s="100"/>
      <c r="O133" s="139"/>
      <c r="P133" s="29"/>
      <c r="Q133" s="127"/>
      <c r="R133" s="56"/>
      <c r="S133" s="37"/>
      <c r="T133" s="37"/>
      <c r="U133" s="37"/>
      <c r="V133" s="40"/>
      <c r="W133" s="29"/>
      <c r="X133" s="65"/>
      <c r="Y133" s="42"/>
      <c r="AA133" s="29"/>
      <c r="AB133" s="65"/>
      <c r="AC133" s="41"/>
      <c r="AD133" s="68"/>
      <c r="AE133" s="37"/>
      <c r="AF133" s="37"/>
      <c r="AH133" s="129"/>
      <c r="AI133" s="30"/>
      <c r="AJ133" s="42"/>
      <c r="AL133" s="81"/>
      <c r="AM133" s="30"/>
      <c r="AN133" s="42"/>
      <c r="AO133" s="73"/>
      <c r="AP133" s="73"/>
      <c r="AQ133" s="73"/>
    </row>
    <row r="134" spans="1:43" s="61" customFormat="1" x14ac:dyDescent="0.25">
      <c r="A134" s="29" t="s">
        <v>3430</v>
      </c>
      <c r="B134" s="65">
        <v>0.94181073429311468</v>
      </c>
      <c r="C134" s="100">
        <v>130</v>
      </c>
      <c r="E134" s="29"/>
      <c r="F134" s="65"/>
      <c r="G134" s="56"/>
      <c r="H134" s="36"/>
      <c r="I134" s="37"/>
      <c r="J134" s="37"/>
      <c r="K134" s="37"/>
      <c r="L134" s="126"/>
      <c r="M134" s="127"/>
      <c r="N134" s="42"/>
      <c r="P134" s="29"/>
      <c r="Q134" s="127"/>
      <c r="R134" s="56"/>
      <c r="S134" s="37"/>
      <c r="T134" s="37"/>
      <c r="U134" s="37"/>
      <c r="V134" s="40"/>
      <c r="W134" s="29"/>
      <c r="X134" s="65"/>
      <c r="Y134" s="42"/>
      <c r="AA134" s="29"/>
      <c r="AB134" s="65"/>
      <c r="AC134" s="41"/>
      <c r="AD134" s="68"/>
      <c r="AE134" s="37"/>
      <c r="AF134" s="37"/>
      <c r="AH134" s="129"/>
      <c r="AI134" s="30"/>
      <c r="AJ134" s="42"/>
      <c r="AL134" s="81"/>
      <c r="AM134" s="30"/>
      <c r="AN134" s="42"/>
      <c r="AO134" s="73"/>
      <c r="AP134" s="73"/>
      <c r="AQ134" s="73"/>
    </row>
    <row r="135" spans="1:43" s="61" customFormat="1" x14ac:dyDescent="0.25">
      <c r="A135" s="29" t="s">
        <v>3634</v>
      </c>
      <c r="B135" s="65">
        <v>0.93977339622230105</v>
      </c>
      <c r="C135" s="100">
        <v>131</v>
      </c>
      <c r="E135" s="29"/>
      <c r="F135" s="65"/>
      <c r="G135" s="56"/>
      <c r="H135" s="36"/>
      <c r="I135" s="37"/>
      <c r="J135" s="37"/>
      <c r="K135" s="37"/>
      <c r="L135" s="126"/>
      <c r="M135" s="127"/>
      <c r="N135" s="42"/>
      <c r="P135" s="29"/>
      <c r="Q135" s="127"/>
      <c r="R135" s="56"/>
      <c r="S135" s="37"/>
      <c r="T135" s="37"/>
      <c r="U135" s="37"/>
      <c r="V135" s="40"/>
      <c r="W135" s="29"/>
      <c r="X135" s="65"/>
      <c r="Y135" s="42"/>
      <c r="AA135" s="29"/>
      <c r="AB135" s="65"/>
      <c r="AC135" s="41"/>
      <c r="AD135" s="68"/>
      <c r="AE135" s="37"/>
      <c r="AF135" s="37"/>
      <c r="AH135" s="129"/>
      <c r="AI135" s="30"/>
      <c r="AJ135" s="42"/>
      <c r="AL135" s="81"/>
      <c r="AM135" s="30"/>
      <c r="AN135" s="42"/>
      <c r="AO135" s="73"/>
      <c r="AP135" s="73"/>
      <c r="AQ135" s="73"/>
    </row>
    <row r="136" spans="1:43" s="61" customFormat="1" x14ac:dyDescent="0.25">
      <c r="A136" s="29" t="s">
        <v>3433</v>
      </c>
      <c r="B136" s="65">
        <v>0.93843744352749825</v>
      </c>
      <c r="C136" s="100">
        <v>132</v>
      </c>
      <c r="E136" s="29"/>
      <c r="F136" s="65"/>
      <c r="G136" s="56"/>
      <c r="H136" s="36"/>
      <c r="I136" s="37"/>
      <c r="J136" s="37"/>
      <c r="K136" s="37"/>
      <c r="L136" s="29"/>
      <c r="M136" s="56"/>
      <c r="N136" s="56"/>
      <c r="O136" s="58"/>
      <c r="P136" s="29"/>
      <c r="Q136" s="56"/>
      <c r="R136" s="56"/>
      <c r="S136" s="37"/>
      <c r="T136" s="37"/>
      <c r="U136" s="37"/>
      <c r="V136" s="40"/>
      <c r="W136" s="29"/>
      <c r="X136" s="65"/>
      <c r="Y136" s="42"/>
      <c r="AA136" s="29"/>
      <c r="AB136" s="65"/>
      <c r="AC136" s="41"/>
      <c r="AD136" s="68"/>
      <c r="AE136" s="37"/>
      <c r="AF136" s="37"/>
      <c r="AH136" s="129"/>
      <c r="AI136" s="30"/>
      <c r="AJ136" s="42"/>
      <c r="AL136" s="81"/>
      <c r="AM136" s="30"/>
      <c r="AN136" s="42"/>
      <c r="AO136" s="73"/>
      <c r="AP136" s="73"/>
      <c r="AQ136" s="73"/>
    </row>
    <row r="137" spans="1:43" s="61" customFormat="1" x14ac:dyDescent="0.25">
      <c r="A137" s="29" t="s">
        <v>3599</v>
      </c>
      <c r="B137" s="65">
        <v>0.93783663210123724</v>
      </c>
      <c r="C137" s="100">
        <v>133</v>
      </c>
      <c r="E137" s="29"/>
      <c r="F137" s="65"/>
      <c r="G137" s="56"/>
      <c r="H137" s="36"/>
      <c r="I137" s="37"/>
      <c r="J137" s="37"/>
      <c r="K137" s="37"/>
      <c r="L137" s="29"/>
      <c r="M137" s="56"/>
      <c r="N137" s="56"/>
      <c r="O137" s="58"/>
      <c r="P137" s="29"/>
      <c r="Q137" s="56"/>
      <c r="R137" s="56"/>
      <c r="S137" s="37"/>
      <c r="T137" s="37"/>
      <c r="U137" s="37"/>
      <c r="V137" s="40"/>
      <c r="W137" s="29"/>
      <c r="X137" s="65"/>
      <c r="Y137" s="42"/>
      <c r="AA137" s="29"/>
      <c r="AB137" s="65"/>
      <c r="AC137" s="41"/>
      <c r="AD137" s="68"/>
      <c r="AE137" s="37"/>
      <c r="AF137" s="37"/>
      <c r="AH137" s="129"/>
      <c r="AI137" s="30"/>
      <c r="AJ137" s="42"/>
      <c r="AL137" s="81"/>
      <c r="AM137" s="30"/>
      <c r="AN137" s="42"/>
      <c r="AO137" s="73"/>
      <c r="AP137" s="73"/>
      <c r="AQ137" s="73"/>
    </row>
    <row r="138" spans="1:43" s="61" customFormat="1" x14ac:dyDescent="0.25">
      <c r="A138" s="29" t="s">
        <v>3612</v>
      </c>
      <c r="B138" s="65">
        <v>0.9335959359579058</v>
      </c>
      <c r="C138" s="100">
        <v>134</v>
      </c>
      <c r="E138" s="29"/>
      <c r="F138" s="65"/>
      <c r="G138" s="56"/>
      <c r="H138" s="36"/>
      <c r="I138" s="37"/>
      <c r="J138" s="37"/>
      <c r="K138" s="37"/>
      <c r="L138" s="29"/>
      <c r="M138" s="56"/>
      <c r="N138" s="56"/>
      <c r="O138" s="58"/>
      <c r="P138" s="29"/>
      <c r="Q138" s="56"/>
      <c r="R138" s="56"/>
      <c r="S138" s="37"/>
      <c r="T138" s="37"/>
      <c r="U138" s="37"/>
      <c r="V138" s="40"/>
      <c r="W138" s="29"/>
      <c r="X138" s="65"/>
      <c r="Y138" s="42"/>
      <c r="AA138" s="29"/>
      <c r="AB138" s="65"/>
      <c r="AC138" s="41"/>
      <c r="AD138" s="68"/>
      <c r="AE138" s="37"/>
      <c r="AF138" s="37"/>
      <c r="AH138" s="129"/>
      <c r="AI138" s="30"/>
      <c r="AJ138" s="42"/>
      <c r="AL138" s="81"/>
      <c r="AM138" s="30"/>
      <c r="AN138" s="42"/>
      <c r="AO138" s="73"/>
      <c r="AP138" s="73"/>
      <c r="AQ138" s="73"/>
    </row>
    <row r="139" spans="1:43" s="61" customFormat="1" x14ac:dyDescent="0.25">
      <c r="A139" s="29" t="s">
        <v>3557</v>
      </c>
      <c r="B139" s="65">
        <v>0.92620773378084065</v>
      </c>
      <c r="C139" s="100">
        <v>135</v>
      </c>
      <c r="E139" s="29"/>
      <c r="F139" s="65"/>
      <c r="G139" s="56"/>
      <c r="H139" s="36"/>
      <c r="I139" s="37"/>
      <c r="J139" s="37"/>
      <c r="K139" s="37"/>
      <c r="L139" s="29"/>
      <c r="M139" s="56"/>
      <c r="N139" s="56"/>
      <c r="O139" s="58"/>
      <c r="P139" s="29"/>
      <c r="Q139" s="56"/>
      <c r="R139" s="56"/>
      <c r="S139" s="37"/>
      <c r="T139" s="37"/>
      <c r="U139" s="37"/>
      <c r="V139" s="40"/>
      <c r="W139" s="29"/>
      <c r="X139" s="65"/>
      <c r="Y139" s="42"/>
      <c r="AA139" s="29"/>
      <c r="AB139" s="65"/>
      <c r="AC139" s="41"/>
      <c r="AD139" s="68"/>
      <c r="AE139" s="37"/>
      <c r="AF139" s="37"/>
      <c r="AH139" s="129"/>
      <c r="AI139" s="30"/>
      <c r="AJ139" s="42"/>
      <c r="AL139" s="81"/>
      <c r="AM139" s="30"/>
      <c r="AN139" s="42"/>
      <c r="AO139" s="73"/>
      <c r="AP139" s="73"/>
      <c r="AQ139" s="73"/>
    </row>
    <row r="140" spans="1:43" s="61" customFormat="1" x14ac:dyDescent="0.25">
      <c r="A140" s="29" t="s">
        <v>3451</v>
      </c>
      <c r="B140" s="65">
        <v>0.92613701392905812</v>
      </c>
      <c r="C140" s="100">
        <v>136</v>
      </c>
      <c r="E140" s="29"/>
      <c r="F140" s="65"/>
      <c r="G140" s="56"/>
      <c r="H140" s="36"/>
      <c r="I140" s="37"/>
      <c r="J140" s="37"/>
      <c r="K140" s="37"/>
      <c r="L140" s="29"/>
      <c r="M140" s="56"/>
      <c r="N140" s="56"/>
      <c r="O140" s="58"/>
      <c r="P140" s="29"/>
      <c r="Q140" s="56"/>
      <c r="R140" s="56"/>
      <c r="S140" s="37"/>
      <c r="T140" s="37"/>
      <c r="U140" s="37"/>
      <c r="V140" s="40"/>
      <c r="W140" s="29"/>
      <c r="X140" s="65"/>
      <c r="Y140" s="42"/>
      <c r="AA140" s="29"/>
      <c r="AB140" s="65"/>
      <c r="AC140" s="41"/>
      <c r="AD140" s="68"/>
      <c r="AE140" s="37"/>
      <c r="AF140" s="37"/>
      <c r="AH140" s="129"/>
      <c r="AI140" s="30"/>
      <c r="AJ140" s="42"/>
      <c r="AL140" s="81"/>
      <c r="AM140" s="30"/>
      <c r="AN140" s="42"/>
      <c r="AO140" s="73"/>
      <c r="AP140" s="73"/>
      <c r="AQ140" s="73"/>
    </row>
    <row r="141" spans="1:43" s="61" customFormat="1" x14ac:dyDescent="0.25">
      <c r="A141" s="29" t="s">
        <v>3570</v>
      </c>
      <c r="B141" s="65">
        <v>0.92511514978398268</v>
      </c>
      <c r="C141" s="100">
        <v>137</v>
      </c>
      <c r="E141" s="29"/>
      <c r="F141" s="65"/>
      <c r="G141" s="56"/>
      <c r="H141" s="36"/>
      <c r="I141" s="37"/>
      <c r="J141" s="37"/>
      <c r="K141" s="37"/>
      <c r="L141" s="29"/>
      <c r="M141" s="56"/>
      <c r="N141" s="56"/>
      <c r="O141" s="58"/>
      <c r="P141" s="29"/>
      <c r="Q141" s="56"/>
      <c r="R141" s="56"/>
      <c r="S141" s="37"/>
      <c r="T141" s="37"/>
      <c r="U141" s="37"/>
      <c r="V141" s="40"/>
      <c r="W141" s="29"/>
      <c r="X141" s="65"/>
      <c r="Y141" s="42"/>
      <c r="AA141" s="29"/>
      <c r="AB141" s="65"/>
      <c r="AC141" s="41"/>
      <c r="AD141" s="68"/>
      <c r="AE141" s="37"/>
      <c r="AF141" s="37"/>
      <c r="AH141" s="129"/>
      <c r="AI141" s="30"/>
      <c r="AJ141" s="42"/>
      <c r="AL141" s="81"/>
      <c r="AM141" s="30"/>
      <c r="AN141" s="42"/>
      <c r="AO141" s="73"/>
      <c r="AP141" s="73"/>
      <c r="AQ141" s="73"/>
    </row>
    <row r="142" spans="1:43" s="61" customFormat="1" x14ac:dyDescent="0.25">
      <c r="A142" s="29" t="s">
        <v>3595</v>
      </c>
      <c r="B142" s="65">
        <v>0.92481420628271116</v>
      </c>
      <c r="C142" s="100">
        <v>138</v>
      </c>
      <c r="E142" s="29"/>
      <c r="F142" s="65"/>
      <c r="G142" s="56"/>
      <c r="H142" s="36"/>
      <c r="I142" s="37"/>
      <c r="J142" s="37"/>
      <c r="K142" s="37"/>
      <c r="L142" s="29"/>
      <c r="M142" s="56"/>
      <c r="N142" s="56"/>
      <c r="O142" s="58"/>
      <c r="P142" s="29"/>
      <c r="Q142" s="56"/>
      <c r="R142" s="56"/>
      <c r="S142" s="37"/>
      <c r="T142" s="37"/>
      <c r="U142" s="37"/>
      <c r="V142" s="40"/>
      <c r="W142" s="29"/>
      <c r="X142" s="65"/>
      <c r="Y142" s="42"/>
      <c r="AA142" s="29"/>
      <c r="AB142" s="65"/>
      <c r="AC142" s="41"/>
      <c r="AD142" s="68"/>
      <c r="AE142" s="37"/>
      <c r="AF142" s="37"/>
      <c r="AH142" s="129"/>
      <c r="AI142" s="30"/>
      <c r="AJ142" s="42"/>
      <c r="AL142" s="81"/>
      <c r="AM142" s="30"/>
      <c r="AN142" s="42"/>
      <c r="AO142" s="73"/>
      <c r="AP142" s="73"/>
      <c r="AQ142" s="73"/>
    </row>
    <row r="143" spans="1:43" s="61" customFormat="1" x14ac:dyDescent="0.25">
      <c r="A143" s="29" t="s">
        <v>3450</v>
      </c>
      <c r="B143" s="65">
        <v>0.92239568672455174</v>
      </c>
      <c r="C143" s="100">
        <v>139</v>
      </c>
      <c r="E143" s="29"/>
      <c r="F143" s="65"/>
      <c r="G143" s="56"/>
      <c r="H143" s="36"/>
      <c r="I143" s="37"/>
      <c r="J143" s="37"/>
      <c r="K143" s="37"/>
      <c r="L143" s="29"/>
      <c r="M143" s="56"/>
      <c r="N143" s="56"/>
      <c r="O143" s="58"/>
      <c r="P143" s="29"/>
      <c r="Q143" s="56"/>
      <c r="R143" s="56"/>
      <c r="S143" s="37"/>
      <c r="T143" s="37"/>
      <c r="U143" s="37"/>
      <c r="V143" s="40"/>
      <c r="W143" s="29"/>
      <c r="X143" s="65"/>
      <c r="Y143" s="42"/>
      <c r="AA143" s="29"/>
      <c r="AB143" s="65"/>
      <c r="AC143" s="41"/>
      <c r="AD143" s="68"/>
      <c r="AE143" s="37"/>
      <c r="AF143" s="37"/>
      <c r="AH143" s="129"/>
      <c r="AI143" s="30"/>
      <c r="AJ143" s="42"/>
      <c r="AL143" s="81"/>
      <c r="AM143" s="30"/>
      <c r="AN143" s="42"/>
      <c r="AO143" s="73"/>
      <c r="AP143" s="73"/>
      <c r="AQ143" s="73"/>
    </row>
    <row r="144" spans="1:43" s="61" customFormat="1" x14ac:dyDescent="0.25">
      <c r="A144" s="29" t="s">
        <v>3607</v>
      </c>
      <c r="B144" s="65">
        <v>0.92126263560493127</v>
      </c>
      <c r="C144" s="100">
        <v>140</v>
      </c>
      <c r="E144" s="29"/>
      <c r="F144" s="65"/>
      <c r="G144" s="56"/>
      <c r="H144" s="36"/>
      <c r="I144" s="37"/>
      <c r="J144" s="37"/>
      <c r="K144" s="37"/>
      <c r="L144" s="29"/>
      <c r="M144" s="56"/>
      <c r="N144" s="56"/>
      <c r="O144" s="58"/>
      <c r="P144" s="29"/>
      <c r="Q144" s="56"/>
      <c r="R144" s="56"/>
      <c r="S144" s="37"/>
      <c r="T144" s="37"/>
      <c r="U144" s="37"/>
      <c r="V144" s="40"/>
      <c r="W144" s="29"/>
      <c r="X144" s="65"/>
      <c r="Y144" s="42"/>
      <c r="AA144" s="29"/>
      <c r="AB144" s="65"/>
      <c r="AC144" s="41"/>
      <c r="AD144" s="68"/>
      <c r="AE144" s="37"/>
      <c r="AF144" s="37"/>
      <c r="AH144" s="129"/>
      <c r="AI144" s="30"/>
      <c r="AJ144" s="42"/>
      <c r="AL144" s="81"/>
      <c r="AM144" s="30"/>
      <c r="AN144" s="42"/>
      <c r="AO144" s="73"/>
      <c r="AP144" s="73"/>
      <c r="AQ144" s="73"/>
    </row>
    <row r="145" spans="1:43" s="61" customFormat="1" x14ac:dyDescent="0.25">
      <c r="A145" s="29" t="s">
        <v>3549</v>
      </c>
      <c r="B145" s="65">
        <v>0.9170421680294214</v>
      </c>
      <c r="C145" s="100">
        <v>141</v>
      </c>
      <c r="E145" s="29"/>
      <c r="F145" s="65"/>
      <c r="G145" s="56"/>
      <c r="H145" s="36"/>
      <c r="I145" s="37"/>
      <c r="J145" s="37"/>
      <c r="K145" s="37"/>
      <c r="L145" s="29"/>
      <c r="M145" s="56"/>
      <c r="N145" s="56"/>
      <c r="O145" s="58"/>
      <c r="P145" s="29"/>
      <c r="Q145" s="56"/>
      <c r="R145" s="56"/>
      <c r="S145" s="37"/>
      <c r="T145" s="37"/>
      <c r="U145" s="37"/>
      <c r="V145" s="40"/>
      <c r="W145" s="29"/>
      <c r="X145" s="65"/>
      <c r="Y145" s="42"/>
      <c r="AA145" s="29"/>
      <c r="AB145" s="65"/>
      <c r="AC145" s="41"/>
      <c r="AD145" s="68"/>
      <c r="AE145" s="37"/>
      <c r="AF145" s="37"/>
      <c r="AH145" s="129"/>
      <c r="AI145" s="30"/>
      <c r="AJ145" s="42"/>
      <c r="AL145" s="81"/>
      <c r="AM145" s="30"/>
      <c r="AN145" s="42"/>
      <c r="AO145" s="73"/>
      <c r="AP145" s="73"/>
      <c r="AQ145" s="73"/>
    </row>
    <row r="146" spans="1:43" s="61" customFormat="1" x14ac:dyDescent="0.25">
      <c r="A146" s="29" t="s">
        <v>3638</v>
      </c>
      <c r="B146" s="65">
        <v>0.91637172322070948</v>
      </c>
      <c r="C146" s="100">
        <v>142</v>
      </c>
      <c r="E146" s="29"/>
      <c r="F146" s="65"/>
      <c r="G146" s="56"/>
      <c r="H146" s="36"/>
      <c r="I146" s="37"/>
      <c r="J146" s="37"/>
      <c r="K146" s="37"/>
      <c r="L146" s="29"/>
      <c r="M146" s="56"/>
      <c r="N146" s="56"/>
      <c r="O146" s="58"/>
      <c r="P146" s="29"/>
      <c r="Q146" s="56"/>
      <c r="R146" s="56"/>
      <c r="S146" s="37"/>
      <c r="T146" s="37"/>
      <c r="U146" s="37"/>
      <c r="V146" s="40"/>
      <c r="W146" s="29"/>
      <c r="X146" s="65"/>
      <c r="Y146" s="42"/>
      <c r="AA146" s="29"/>
      <c r="AB146" s="65"/>
      <c r="AC146" s="41"/>
      <c r="AD146" s="68"/>
      <c r="AE146" s="37"/>
      <c r="AF146" s="37"/>
      <c r="AH146" s="129"/>
      <c r="AI146" s="30"/>
      <c r="AJ146" s="42"/>
      <c r="AL146" s="81"/>
      <c r="AM146" s="30"/>
      <c r="AN146" s="42"/>
      <c r="AO146" s="73"/>
      <c r="AP146" s="73"/>
      <c r="AQ146" s="73"/>
    </row>
    <row r="147" spans="1:43" s="61" customFormat="1" x14ac:dyDescent="0.25">
      <c r="A147" s="29" t="s">
        <v>3596</v>
      </c>
      <c r="B147" s="65">
        <v>0.91282765524520415</v>
      </c>
      <c r="C147" s="100">
        <v>143</v>
      </c>
      <c r="E147" s="29"/>
      <c r="F147" s="65"/>
      <c r="G147" s="56"/>
      <c r="H147" s="36"/>
      <c r="I147" s="37"/>
      <c r="J147" s="37"/>
      <c r="K147" s="37"/>
      <c r="L147" s="29"/>
      <c r="M147" s="56"/>
      <c r="N147" s="56"/>
      <c r="O147" s="58"/>
      <c r="P147" s="29"/>
      <c r="Q147" s="56"/>
      <c r="R147" s="56"/>
      <c r="S147" s="37"/>
      <c r="T147" s="37"/>
      <c r="U147" s="37"/>
      <c r="V147" s="40"/>
      <c r="W147" s="29"/>
      <c r="X147" s="65"/>
      <c r="Y147" s="42"/>
      <c r="AA147" s="29"/>
      <c r="AB147" s="65"/>
      <c r="AC147" s="41"/>
      <c r="AD147" s="68"/>
      <c r="AE147" s="37"/>
      <c r="AF147" s="37"/>
      <c r="AH147" s="129"/>
      <c r="AI147" s="30"/>
      <c r="AJ147" s="42"/>
      <c r="AL147" s="81"/>
      <c r="AM147" s="30"/>
      <c r="AN147" s="42"/>
      <c r="AO147" s="73"/>
      <c r="AP147" s="73"/>
      <c r="AQ147" s="73"/>
    </row>
    <row r="148" spans="1:43" s="61" customFormat="1" x14ac:dyDescent="0.25">
      <c r="A148" s="29" t="s">
        <v>3623</v>
      </c>
      <c r="B148" s="65">
        <v>0.90852271488477188</v>
      </c>
      <c r="C148" s="100">
        <v>144</v>
      </c>
      <c r="E148" s="29"/>
      <c r="F148" s="65"/>
      <c r="G148" s="56"/>
      <c r="H148" s="36"/>
      <c r="I148" s="37"/>
      <c r="J148" s="37"/>
      <c r="K148" s="37"/>
      <c r="L148" s="29"/>
      <c r="M148" s="56"/>
      <c r="N148" s="56"/>
      <c r="O148" s="58"/>
      <c r="P148" s="29"/>
      <c r="Q148" s="56"/>
      <c r="R148" s="56"/>
      <c r="S148" s="37"/>
      <c r="T148" s="37"/>
      <c r="U148" s="37"/>
      <c r="V148" s="40"/>
      <c r="W148" s="29"/>
      <c r="X148" s="65"/>
      <c r="Y148" s="42"/>
      <c r="AA148" s="29"/>
      <c r="AB148" s="65"/>
      <c r="AC148" s="41"/>
      <c r="AD148" s="68"/>
      <c r="AE148" s="37"/>
      <c r="AF148" s="37"/>
      <c r="AH148" s="129"/>
      <c r="AI148" s="30"/>
      <c r="AJ148" s="42"/>
      <c r="AL148" s="81"/>
      <c r="AM148" s="30"/>
      <c r="AN148" s="42"/>
      <c r="AO148" s="73"/>
      <c r="AP148" s="73"/>
      <c r="AQ148" s="73"/>
    </row>
    <row r="149" spans="1:43" s="61" customFormat="1" x14ac:dyDescent="0.3">
      <c r="A149" s="29" t="s">
        <v>3640</v>
      </c>
      <c r="B149" s="65">
        <v>0.90626975878834548</v>
      </c>
      <c r="C149" s="100">
        <v>145</v>
      </c>
      <c r="E149" s="29"/>
      <c r="F149" s="65"/>
      <c r="G149" s="56"/>
      <c r="H149" s="36"/>
      <c r="I149" s="37"/>
      <c r="J149" s="37"/>
      <c r="K149" s="37"/>
      <c r="L149" s="29"/>
      <c r="M149" s="56"/>
      <c r="N149" s="56"/>
      <c r="O149" s="58"/>
      <c r="P149" s="29"/>
      <c r="Q149" s="56"/>
      <c r="R149" s="56"/>
      <c r="S149" s="37"/>
      <c r="T149" s="37"/>
      <c r="U149" s="37"/>
      <c r="V149" s="40"/>
      <c r="W149" s="44"/>
      <c r="X149" s="31"/>
      <c r="Y149" s="41"/>
      <c r="Z149" s="40"/>
      <c r="AA149" s="44"/>
      <c r="AB149" s="31"/>
      <c r="AC149" s="41"/>
      <c r="AD149" s="68"/>
      <c r="AE149" s="37"/>
      <c r="AF149" s="37"/>
      <c r="AH149" s="81"/>
      <c r="AI149" s="30"/>
      <c r="AJ149" s="42"/>
      <c r="AL149" s="81"/>
      <c r="AM149" s="30"/>
      <c r="AN149" s="42"/>
      <c r="AO149" s="73"/>
      <c r="AP149" s="73"/>
      <c r="AQ149" s="73"/>
    </row>
    <row r="150" spans="1:43" s="61" customFormat="1" x14ac:dyDescent="0.3">
      <c r="A150" s="29" t="s">
        <v>3672</v>
      </c>
      <c r="B150" s="62">
        <v>0.90307739719996494</v>
      </c>
      <c r="C150" s="100">
        <v>146</v>
      </c>
      <c r="E150" s="29"/>
      <c r="F150" s="65"/>
      <c r="G150" s="56"/>
      <c r="H150" s="36"/>
      <c r="I150" s="37"/>
      <c r="J150" s="37"/>
      <c r="K150" s="37"/>
      <c r="L150" s="29"/>
      <c r="M150" s="56"/>
      <c r="N150" s="56"/>
      <c r="O150" s="58"/>
      <c r="P150" s="29"/>
      <c r="Q150" s="56"/>
      <c r="R150" s="56"/>
      <c r="S150" s="37"/>
      <c r="T150" s="37"/>
      <c r="U150" s="37"/>
      <c r="V150" s="40"/>
      <c r="W150" s="44"/>
      <c r="X150" s="31"/>
      <c r="Y150" s="41"/>
      <c r="Z150" s="40"/>
      <c r="AA150" s="44"/>
      <c r="AB150" s="31"/>
      <c r="AC150" s="41"/>
      <c r="AD150" s="68"/>
      <c r="AE150" s="37"/>
      <c r="AF150" s="37"/>
      <c r="AH150" s="81"/>
      <c r="AI150" s="30"/>
      <c r="AJ150" s="42"/>
      <c r="AL150" s="81"/>
      <c r="AM150" s="30"/>
      <c r="AN150" s="42"/>
      <c r="AO150" s="73"/>
      <c r="AP150" s="73"/>
      <c r="AQ150" s="73"/>
    </row>
    <row r="151" spans="1:43" s="61" customFormat="1" x14ac:dyDescent="0.3">
      <c r="A151" s="29" t="s">
        <v>3437</v>
      </c>
      <c r="B151" s="65">
        <v>0.90012649840371051</v>
      </c>
      <c r="C151" s="100">
        <v>147</v>
      </c>
      <c r="E151" s="29"/>
      <c r="F151" s="65"/>
      <c r="G151" s="56"/>
      <c r="H151" s="36"/>
      <c r="I151" s="37"/>
      <c r="J151" s="37"/>
      <c r="K151" s="37"/>
      <c r="L151" s="29"/>
      <c r="M151" s="56"/>
      <c r="N151" s="56"/>
      <c r="O151" s="58"/>
      <c r="P151" s="29"/>
      <c r="Q151" s="56"/>
      <c r="R151" s="56"/>
      <c r="S151" s="37"/>
      <c r="T151" s="37"/>
      <c r="U151" s="37"/>
      <c r="V151" s="40"/>
      <c r="W151" s="44"/>
      <c r="X151" s="31"/>
      <c r="Y151" s="41"/>
      <c r="Z151" s="40"/>
      <c r="AA151" s="44"/>
      <c r="AB151" s="31"/>
      <c r="AC151" s="41"/>
      <c r="AD151" s="68"/>
      <c r="AE151" s="37"/>
      <c r="AF151" s="37"/>
      <c r="AH151" s="81"/>
      <c r="AI151" s="30"/>
      <c r="AJ151" s="42"/>
      <c r="AL151" s="81"/>
      <c r="AM151" s="30"/>
      <c r="AN151" s="42"/>
      <c r="AO151" s="73"/>
      <c r="AP151" s="73"/>
      <c r="AQ151" s="73"/>
    </row>
    <row r="152" spans="1:43" s="61" customFormat="1" x14ac:dyDescent="0.3">
      <c r="A152" s="29" t="s">
        <v>3577</v>
      </c>
      <c r="B152" s="65">
        <v>0.89962152319063104</v>
      </c>
      <c r="C152" s="100">
        <v>148</v>
      </c>
      <c r="E152" s="29"/>
      <c r="F152" s="65"/>
      <c r="G152" s="56"/>
      <c r="H152" s="36"/>
      <c r="I152" s="37"/>
      <c r="J152" s="37"/>
      <c r="K152" s="37"/>
      <c r="L152" s="29"/>
      <c r="M152" s="56"/>
      <c r="N152" s="56"/>
      <c r="O152" s="58"/>
      <c r="P152" s="29"/>
      <c r="Q152" s="56"/>
      <c r="R152" s="56"/>
      <c r="S152" s="37"/>
      <c r="T152" s="37"/>
      <c r="U152" s="37"/>
      <c r="V152" s="40"/>
      <c r="W152" s="44"/>
      <c r="X152" s="31"/>
      <c r="Y152" s="41"/>
      <c r="Z152" s="40"/>
      <c r="AA152" s="44"/>
      <c r="AB152" s="31"/>
      <c r="AC152" s="41"/>
      <c r="AD152" s="68"/>
      <c r="AE152" s="37"/>
      <c r="AF152" s="37"/>
      <c r="AH152" s="81"/>
      <c r="AI152" s="30"/>
      <c r="AJ152" s="42"/>
      <c r="AL152" s="81"/>
      <c r="AM152" s="30"/>
      <c r="AN152" s="42"/>
      <c r="AO152" s="73"/>
      <c r="AP152" s="73"/>
      <c r="AQ152" s="73"/>
    </row>
    <row r="153" spans="1:43" s="61" customFormat="1" x14ac:dyDescent="0.3">
      <c r="A153" s="29" t="s">
        <v>3477</v>
      </c>
      <c r="B153" s="65">
        <v>0.89804535373251082</v>
      </c>
      <c r="C153" s="100">
        <v>149</v>
      </c>
      <c r="E153" s="29"/>
      <c r="F153" s="65"/>
      <c r="G153" s="56"/>
      <c r="H153" s="36"/>
      <c r="I153" s="37"/>
      <c r="J153" s="37"/>
      <c r="K153" s="37"/>
      <c r="L153" s="29"/>
      <c r="M153" s="56"/>
      <c r="N153" s="56"/>
      <c r="O153" s="58"/>
      <c r="P153" s="29"/>
      <c r="Q153" s="56"/>
      <c r="R153" s="56"/>
      <c r="S153" s="37"/>
      <c r="T153" s="37"/>
      <c r="U153" s="37"/>
      <c r="V153" s="44"/>
      <c r="W153" s="44"/>
      <c r="X153" s="31"/>
      <c r="Y153" s="41"/>
      <c r="Z153" s="40"/>
      <c r="AA153" s="44"/>
      <c r="AB153" s="31"/>
      <c r="AC153" s="41"/>
      <c r="AD153" s="68"/>
      <c r="AE153" s="37"/>
      <c r="AF153" s="37"/>
      <c r="AH153" s="81"/>
      <c r="AI153" s="30"/>
      <c r="AJ153" s="42"/>
      <c r="AL153" s="81"/>
      <c r="AM153" s="30"/>
      <c r="AN153" s="42"/>
      <c r="AO153" s="73"/>
      <c r="AP153" s="73"/>
      <c r="AQ153" s="73"/>
    </row>
    <row r="154" spans="1:43" s="61" customFormat="1" x14ac:dyDescent="0.3">
      <c r="A154" s="29" t="s">
        <v>3565</v>
      </c>
      <c r="B154" s="65">
        <v>0.89792194808440751</v>
      </c>
      <c r="C154" s="100">
        <v>150</v>
      </c>
      <c r="E154" s="29"/>
      <c r="F154" s="65"/>
      <c r="G154" s="56"/>
      <c r="H154" s="36"/>
      <c r="I154" s="37"/>
      <c r="J154" s="37"/>
      <c r="K154" s="37"/>
      <c r="L154" s="29"/>
      <c r="M154" s="56"/>
      <c r="N154" s="56"/>
      <c r="O154" s="58"/>
      <c r="P154" s="29"/>
      <c r="Q154" s="56"/>
      <c r="R154" s="56"/>
      <c r="S154" s="37"/>
      <c r="T154" s="37"/>
      <c r="U154" s="37"/>
      <c r="V154" s="40"/>
      <c r="W154" s="44"/>
      <c r="X154" s="31"/>
      <c r="Y154" s="41"/>
      <c r="Z154" s="40"/>
      <c r="AA154" s="44"/>
      <c r="AB154" s="31"/>
      <c r="AC154" s="41"/>
      <c r="AD154" s="68"/>
      <c r="AE154" s="37"/>
      <c r="AF154" s="37"/>
      <c r="AH154" s="81"/>
      <c r="AI154" s="30"/>
      <c r="AJ154" s="42"/>
      <c r="AL154" s="81"/>
      <c r="AM154" s="30"/>
      <c r="AN154" s="42"/>
      <c r="AO154" s="73"/>
      <c r="AP154" s="73"/>
      <c r="AQ154" s="73"/>
    </row>
    <row r="155" spans="1:43" s="61" customFormat="1" x14ac:dyDescent="0.3">
      <c r="A155" s="29" t="s">
        <v>3421</v>
      </c>
      <c r="B155" s="65">
        <v>0.89181374615986975</v>
      </c>
      <c r="C155" s="100">
        <v>151</v>
      </c>
      <c r="E155" s="29"/>
      <c r="F155" s="65"/>
      <c r="G155" s="56"/>
      <c r="H155" s="36"/>
      <c r="I155" s="37"/>
      <c r="J155" s="37"/>
      <c r="K155" s="37"/>
      <c r="L155" s="29"/>
      <c r="M155" s="56"/>
      <c r="N155" s="56"/>
      <c r="O155" s="58"/>
      <c r="P155" s="29"/>
      <c r="Q155" s="56"/>
      <c r="R155" s="56"/>
      <c r="S155" s="37"/>
      <c r="T155" s="37"/>
      <c r="U155" s="37"/>
      <c r="V155" s="40"/>
      <c r="W155" s="44"/>
      <c r="X155" s="31"/>
      <c r="Y155" s="41"/>
      <c r="Z155" s="40"/>
      <c r="AA155" s="44"/>
      <c r="AB155" s="31"/>
      <c r="AC155" s="41"/>
      <c r="AD155" s="68"/>
      <c r="AE155" s="37"/>
      <c r="AF155" s="37"/>
      <c r="AH155" s="81"/>
      <c r="AI155" s="30"/>
      <c r="AJ155" s="42"/>
      <c r="AL155" s="81"/>
      <c r="AM155" s="30"/>
      <c r="AN155" s="42"/>
      <c r="AO155" s="73"/>
      <c r="AP155" s="73"/>
      <c r="AQ155" s="73"/>
    </row>
    <row r="156" spans="1:43" s="61" customFormat="1" x14ac:dyDescent="0.3">
      <c r="A156" s="29" t="s">
        <v>3553</v>
      </c>
      <c r="B156" s="65">
        <v>0.89166993965794272</v>
      </c>
      <c r="C156" s="100">
        <v>152</v>
      </c>
      <c r="E156" s="29"/>
      <c r="F156" s="65"/>
      <c r="G156" s="56"/>
      <c r="H156" s="36"/>
      <c r="I156" s="37"/>
      <c r="J156" s="37"/>
      <c r="K156" s="37"/>
      <c r="L156" s="29"/>
      <c r="M156" s="56"/>
      <c r="N156" s="56"/>
      <c r="O156" s="58"/>
      <c r="P156" s="29"/>
      <c r="Q156" s="56"/>
      <c r="R156" s="56"/>
      <c r="S156" s="37"/>
      <c r="T156" s="37"/>
      <c r="U156" s="37"/>
      <c r="V156" s="40"/>
      <c r="W156" s="44"/>
      <c r="X156" s="31"/>
      <c r="Y156" s="41"/>
      <c r="Z156" s="40"/>
      <c r="AA156" s="44"/>
      <c r="AB156" s="31"/>
      <c r="AC156" s="41"/>
      <c r="AD156" s="68"/>
      <c r="AE156" s="37"/>
      <c r="AF156" s="37"/>
      <c r="AH156" s="81"/>
      <c r="AI156" s="30"/>
      <c r="AJ156" s="42"/>
      <c r="AL156" s="81"/>
      <c r="AM156" s="30"/>
      <c r="AN156" s="42"/>
      <c r="AO156" s="73"/>
      <c r="AP156" s="73"/>
      <c r="AQ156" s="73"/>
    </row>
    <row r="157" spans="1:43" s="61" customFormat="1" x14ac:dyDescent="0.3">
      <c r="A157" s="29" t="s">
        <v>3424</v>
      </c>
      <c r="B157" s="65">
        <v>0.89157279681946855</v>
      </c>
      <c r="C157" s="100">
        <v>153</v>
      </c>
      <c r="E157" s="29"/>
      <c r="F157" s="65"/>
      <c r="G157" s="56"/>
      <c r="H157" s="36"/>
      <c r="I157" s="37"/>
      <c r="J157" s="37"/>
      <c r="K157" s="37"/>
      <c r="L157" s="29"/>
      <c r="M157" s="56"/>
      <c r="N157" s="56"/>
      <c r="O157" s="58"/>
      <c r="P157" s="29"/>
      <c r="Q157" s="56"/>
      <c r="R157" s="56"/>
      <c r="S157" s="37"/>
      <c r="T157" s="37"/>
      <c r="U157" s="37"/>
      <c r="V157" s="40"/>
      <c r="W157" s="44"/>
      <c r="X157" s="31"/>
      <c r="Y157" s="41"/>
      <c r="Z157" s="40"/>
      <c r="AA157" s="44"/>
      <c r="AB157" s="31"/>
      <c r="AC157" s="41"/>
      <c r="AD157" s="68"/>
      <c r="AE157" s="37"/>
      <c r="AF157" s="37"/>
      <c r="AH157" s="81"/>
      <c r="AI157" s="30"/>
      <c r="AJ157" s="42"/>
      <c r="AL157" s="81"/>
      <c r="AM157" s="30"/>
      <c r="AN157" s="42"/>
      <c r="AO157" s="73"/>
      <c r="AP157" s="73"/>
      <c r="AQ157" s="73"/>
    </row>
    <row r="158" spans="1:43" s="61" customFormat="1" x14ac:dyDescent="0.3">
      <c r="A158" s="29" t="s">
        <v>3622</v>
      </c>
      <c r="B158" s="65">
        <v>0.89100779813513353</v>
      </c>
      <c r="C158" s="100">
        <v>154</v>
      </c>
      <c r="E158" s="29"/>
      <c r="F158" s="65"/>
      <c r="G158" s="56"/>
      <c r="H158" s="36"/>
      <c r="I158" s="37"/>
      <c r="J158" s="37"/>
      <c r="K158" s="37"/>
      <c r="L158" s="29"/>
      <c r="M158" s="56"/>
      <c r="N158" s="56"/>
      <c r="O158" s="58"/>
      <c r="P158" s="29"/>
      <c r="Q158" s="56"/>
      <c r="R158" s="56"/>
      <c r="S158" s="37"/>
      <c r="T158" s="37"/>
      <c r="U158" s="37"/>
      <c r="V158" s="40"/>
      <c r="W158" s="44"/>
      <c r="X158" s="31"/>
      <c r="Y158" s="41"/>
      <c r="Z158" s="40"/>
      <c r="AA158" s="44"/>
      <c r="AB158" s="31"/>
      <c r="AC158" s="41"/>
      <c r="AD158" s="68"/>
      <c r="AE158" s="37"/>
      <c r="AF158" s="37"/>
      <c r="AH158" s="81"/>
      <c r="AI158" s="30"/>
      <c r="AJ158" s="42"/>
      <c r="AL158" s="81"/>
      <c r="AM158" s="30"/>
      <c r="AN158" s="42"/>
      <c r="AO158" s="73"/>
      <c r="AP158" s="73"/>
      <c r="AQ158" s="73"/>
    </row>
    <row r="159" spans="1:43" s="61" customFormat="1" x14ac:dyDescent="0.3">
      <c r="A159" s="29" t="s">
        <v>3411</v>
      </c>
      <c r="B159" s="65">
        <v>0.88432827052474106</v>
      </c>
      <c r="C159" s="100">
        <v>155</v>
      </c>
      <c r="E159" s="29"/>
      <c r="F159" s="65"/>
      <c r="G159" s="56"/>
      <c r="H159" s="36"/>
      <c r="I159" s="37"/>
      <c r="J159" s="37"/>
      <c r="K159" s="37"/>
      <c r="L159" s="29"/>
      <c r="M159" s="56"/>
      <c r="N159" s="56"/>
      <c r="O159" s="58"/>
      <c r="P159" s="29"/>
      <c r="Q159" s="56"/>
      <c r="R159" s="56"/>
      <c r="S159" s="37"/>
      <c r="T159" s="37"/>
      <c r="U159" s="37"/>
      <c r="V159" s="40"/>
      <c r="W159" s="44"/>
      <c r="X159" s="31"/>
      <c r="Y159" s="41"/>
      <c r="Z159" s="40"/>
      <c r="AA159" s="44"/>
      <c r="AB159" s="31"/>
      <c r="AC159" s="41"/>
      <c r="AD159" s="68"/>
      <c r="AE159" s="37"/>
      <c r="AF159" s="37"/>
      <c r="AH159" s="81"/>
      <c r="AI159" s="30"/>
      <c r="AJ159" s="42"/>
      <c r="AL159" s="81"/>
      <c r="AM159" s="30"/>
      <c r="AN159" s="42"/>
      <c r="AO159" s="73"/>
      <c r="AP159" s="73"/>
      <c r="AQ159" s="73"/>
    </row>
    <row r="160" spans="1:43" s="61" customFormat="1" x14ac:dyDescent="0.3">
      <c r="A160" s="29" t="s">
        <v>3618</v>
      </c>
      <c r="B160" s="65">
        <v>0.88221400175875897</v>
      </c>
      <c r="C160" s="100">
        <v>156</v>
      </c>
      <c r="E160" s="29"/>
      <c r="F160" s="65"/>
      <c r="G160" s="56"/>
      <c r="H160" s="36"/>
      <c r="I160" s="37"/>
      <c r="J160" s="37"/>
      <c r="K160" s="37"/>
      <c r="L160" s="29"/>
      <c r="M160" s="56"/>
      <c r="N160" s="56"/>
      <c r="O160" s="58"/>
      <c r="P160" s="29"/>
      <c r="Q160" s="56"/>
      <c r="R160" s="56"/>
      <c r="S160" s="37"/>
      <c r="T160" s="37"/>
      <c r="U160" s="37"/>
      <c r="V160" s="40"/>
      <c r="W160" s="44"/>
      <c r="X160" s="31"/>
      <c r="Y160" s="41"/>
      <c r="Z160" s="40"/>
      <c r="AA160" s="44"/>
      <c r="AB160" s="31"/>
      <c r="AC160" s="41"/>
      <c r="AD160" s="68"/>
      <c r="AE160" s="37"/>
      <c r="AF160" s="37"/>
      <c r="AH160" s="81"/>
      <c r="AI160" s="30"/>
      <c r="AJ160" s="42"/>
      <c r="AL160" s="81"/>
      <c r="AM160" s="30"/>
      <c r="AN160" s="42"/>
      <c r="AO160" s="73"/>
      <c r="AP160" s="73"/>
      <c r="AQ160" s="73"/>
    </row>
    <row r="161" spans="1:43" s="61" customFormat="1" x14ac:dyDescent="0.3">
      <c r="A161" s="29" t="s">
        <v>3435</v>
      </c>
      <c r="B161" s="65">
        <v>0.88091078850671634</v>
      </c>
      <c r="C161" s="100">
        <v>157</v>
      </c>
      <c r="E161" s="29"/>
      <c r="F161" s="65"/>
      <c r="G161" s="56"/>
      <c r="H161" s="36"/>
      <c r="I161" s="37"/>
      <c r="J161" s="37"/>
      <c r="K161" s="37"/>
      <c r="L161" s="29"/>
      <c r="M161" s="56"/>
      <c r="N161" s="56"/>
      <c r="O161" s="58"/>
      <c r="P161" s="29"/>
      <c r="Q161" s="56"/>
      <c r="R161" s="56"/>
      <c r="S161" s="37"/>
      <c r="T161" s="37"/>
      <c r="U161" s="37"/>
      <c r="V161" s="40"/>
      <c r="W161" s="44"/>
      <c r="X161" s="31"/>
      <c r="Y161" s="41"/>
      <c r="Z161" s="40"/>
      <c r="AA161" s="44"/>
      <c r="AB161" s="31"/>
      <c r="AC161" s="41"/>
      <c r="AD161" s="68"/>
      <c r="AE161" s="37"/>
      <c r="AF161" s="37"/>
      <c r="AH161" s="81"/>
      <c r="AI161" s="30"/>
      <c r="AJ161" s="42"/>
      <c r="AL161" s="81"/>
      <c r="AM161" s="30"/>
      <c r="AN161" s="42"/>
      <c r="AO161" s="73"/>
      <c r="AP161" s="73"/>
      <c r="AQ161" s="73"/>
    </row>
    <row r="162" spans="1:43" s="61" customFormat="1" x14ac:dyDescent="0.3">
      <c r="A162" s="29" t="s">
        <v>3464</v>
      </c>
      <c r="B162" s="65">
        <v>0.88022649026698085</v>
      </c>
      <c r="C162" s="100">
        <v>158</v>
      </c>
      <c r="E162" s="29"/>
      <c r="F162" s="65"/>
      <c r="G162" s="56"/>
      <c r="H162" s="36"/>
      <c r="I162" s="37"/>
      <c r="J162" s="37"/>
      <c r="K162" s="37"/>
      <c r="L162" s="29"/>
      <c r="M162" s="56"/>
      <c r="N162" s="56"/>
      <c r="O162" s="58"/>
      <c r="P162" s="29"/>
      <c r="Q162" s="56"/>
      <c r="R162" s="56"/>
      <c r="S162" s="37"/>
      <c r="T162" s="37"/>
      <c r="U162" s="37"/>
      <c r="V162" s="40"/>
      <c r="W162" s="44"/>
      <c r="X162" s="31"/>
      <c r="Y162" s="41"/>
      <c r="Z162" s="40"/>
      <c r="AA162" s="44"/>
      <c r="AB162" s="31"/>
      <c r="AC162" s="41"/>
      <c r="AD162" s="68"/>
      <c r="AE162" s="37"/>
      <c r="AF162" s="37"/>
      <c r="AH162" s="81"/>
      <c r="AI162" s="30"/>
      <c r="AJ162" s="42"/>
      <c r="AL162" s="81"/>
      <c r="AM162" s="30"/>
      <c r="AN162" s="42"/>
      <c r="AO162" s="73"/>
      <c r="AP162" s="73"/>
      <c r="AQ162" s="73"/>
    </row>
    <row r="163" spans="1:43" s="61" customFormat="1" x14ac:dyDescent="0.3">
      <c r="A163" s="29" t="s">
        <v>3653</v>
      </c>
      <c r="B163" s="62">
        <v>0.87692612485691657</v>
      </c>
      <c r="C163" s="100">
        <v>159</v>
      </c>
      <c r="D163" s="56"/>
      <c r="E163" s="96"/>
      <c r="F163" s="56"/>
      <c r="G163" s="56"/>
      <c r="H163" s="36"/>
      <c r="I163" s="37"/>
      <c r="J163" s="37"/>
      <c r="K163" s="37"/>
      <c r="L163" s="29"/>
      <c r="M163" s="56"/>
      <c r="N163" s="56"/>
      <c r="O163" s="58"/>
      <c r="P163" s="29"/>
      <c r="Q163" s="56"/>
      <c r="R163" s="56"/>
      <c r="S163" s="37"/>
      <c r="T163" s="37"/>
      <c r="U163" s="37"/>
      <c r="V163" s="40"/>
      <c r="W163" s="44"/>
      <c r="X163" s="31"/>
      <c r="Y163" s="41"/>
      <c r="Z163" s="40"/>
      <c r="AA163" s="44"/>
      <c r="AB163" s="31"/>
      <c r="AC163" s="41"/>
      <c r="AD163" s="68"/>
      <c r="AE163" s="37"/>
      <c r="AF163" s="37"/>
      <c r="AH163" s="81"/>
      <c r="AI163" s="30"/>
      <c r="AJ163" s="42"/>
      <c r="AL163" s="81"/>
      <c r="AM163" s="30"/>
      <c r="AN163" s="42"/>
      <c r="AO163" s="73"/>
      <c r="AP163" s="73"/>
      <c r="AQ163" s="73"/>
    </row>
    <row r="164" spans="1:43" s="61" customFormat="1" x14ac:dyDescent="0.3">
      <c r="A164" s="29" t="s">
        <v>3644</v>
      </c>
      <c r="B164" s="65">
        <v>0.87603654149436372</v>
      </c>
      <c r="C164" s="100">
        <v>160</v>
      </c>
      <c r="D164" s="56"/>
      <c r="E164" s="96"/>
      <c r="F164" s="56"/>
      <c r="G164" s="56"/>
      <c r="H164" s="36"/>
      <c r="I164" s="37"/>
      <c r="J164" s="37"/>
      <c r="K164" s="37"/>
      <c r="L164" s="29"/>
      <c r="M164" s="56"/>
      <c r="N164" s="56"/>
      <c r="O164" s="58"/>
      <c r="P164" s="29"/>
      <c r="Q164" s="56"/>
      <c r="R164" s="56"/>
      <c r="S164" s="37"/>
      <c r="T164" s="37"/>
      <c r="U164" s="37"/>
      <c r="V164" s="40"/>
      <c r="W164" s="44"/>
      <c r="X164" s="31"/>
      <c r="Y164" s="41"/>
      <c r="Z164" s="40"/>
      <c r="AA164" s="44"/>
      <c r="AB164" s="41"/>
      <c r="AC164" s="41"/>
      <c r="AD164" s="68"/>
      <c r="AE164" s="37"/>
      <c r="AF164" s="37"/>
      <c r="AH164" s="81"/>
      <c r="AI164" s="30"/>
      <c r="AJ164" s="42"/>
      <c r="AL164" s="81"/>
      <c r="AM164" s="42"/>
      <c r="AN164" s="42"/>
      <c r="AO164" s="73"/>
      <c r="AP164" s="73"/>
      <c r="AQ164" s="73"/>
    </row>
    <row r="165" spans="1:43" s="61" customFormat="1" x14ac:dyDescent="0.3">
      <c r="A165" s="29" t="s">
        <v>3605</v>
      </c>
      <c r="B165" s="65">
        <v>0.87575813629587718</v>
      </c>
      <c r="C165" s="100">
        <v>161</v>
      </c>
      <c r="D165" s="56"/>
      <c r="E165" s="96"/>
      <c r="F165" s="56"/>
      <c r="G165" s="56"/>
      <c r="H165" s="36"/>
      <c r="I165" s="37"/>
      <c r="J165" s="37"/>
      <c r="K165" s="37"/>
      <c r="L165" s="29"/>
      <c r="M165" s="56"/>
      <c r="N165" s="56"/>
      <c r="O165" s="58"/>
      <c r="P165" s="29"/>
      <c r="Q165" s="56"/>
      <c r="R165" s="56"/>
      <c r="S165" s="37"/>
      <c r="T165" s="37"/>
      <c r="U165" s="37"/>
      <c r="V165" s="40"/>
      <c r="W165" s="44"/>
      <c r="X165" s="31"/>
      <c r="Y165" s="41"/>
      <c r="Z165" s="40"/>
      <c r="AA165" s="44"/>
      <c r="AB165" s="41"/>
      <c r="AC165" s="41"/>
      <c r="AD165" s="68"/>
      <c r="AE165" s="37"/>
      <c r="AF165" s="37"/>
      <c r="AH165" s="81"/>
      <c r="AI165" s="30"/>
      <c r="AJ165" s="42"/>
      <c r="AL165" s="81"/>
      <c r="AM165" s="42"/>
      <c r="AN165" s="42"/>
      <c r="AO165" s="73"/>
      <c r="AP165" s="73"/>
      <c r="AQ165" s="73"/>
    </row>
    <row r="166" spans="1:43" x14ac:dyDescent="0.3">
      <c r="A166" s="29" t="s">
        <v>3488</v>
      </c>
      <c r="B166" s="65">
        <v>0.87483644259947169</v>
      </c>
      <c r="C166" s="100">
        <v>162</v>
      </c>
      <c r="D166" s="56"/>
      <c r="E166" s="96"/>
      <c r="F166" s="56"/>
      <c r="G166" s="56"/>
      <c r="L166" s="29"/>
      <c r="M166" s="56"/>
      <c r="N166" s="56"/>
      <c r="O166" s="58"/>
      <c r="P166" s="29"/>
      <c r="Q166" s="56"/>
      <c r="R166" s="56"/>
    </row>
    <row r="167" spans="1:43" x14ac:dyDescent="0.3">
      <c r="A167" s="29" t="s">
        <v>3455</v>
      </c>
      <c r="B167" s="65">
        <v>0.86893909632796185</v>
      </c>
      <c r="C167" s="100">
        <v>163</v>
      </c>
      <c r="D167" s="56"/>
      <c r="E167" s="96"/>
      <c r="F167" s="56"/>
      <c r="G167" s="56"/>
      <c r="L167" s="29"/>
      <c r="M167" s="56"/>
      <c r="N167" s="56"/>
      <c r="O167" s="58"/>
      <c r="P167" s="29"/>
      <c r="Q167" s="56"/>
      <c r="R167" s="56"/>
    </row>
    <row r="168" spans="1:43" x14ac:dyDescent="0.3">
      <c r="A168" s="29" t="s">
        <v>3636</v>
      </c>
      <c r="B168" s="65">
        <v>0.86637063308066276</v>
      </c>
      <c r="C168" s="100">
        <v>164</v>
      </c>
      <c r="D168" s="56"/>
      <c r="E168" s="96"/>
      <c r="F168" s="56"/>
      <c r="G168" s="56"/>
      <c r="L168" s="29"/>
      <c r="M168" s="56"/>
      <c r="N168" s="56"/>
      <c r="O168" s="58"/>
      <c r="P168" s="29"/>
      <c r="Q168" s="56"/>
      <c r="R168" s="56"/>
    </row>
    <row r="169" spans="1:43" s="61" customFormat="1" x14ac:dyDescent="0.3">
      <c r="A169" s="29" t="s">
        <v>3384</v>
      </c>
      <c r="B169" s="65">
        <v>0.86458880020052797</v>
      </c>
      <c r="C169" s="100">
        <v>165</v>
      </c>
      <c r="D169" s="56"/>
      <c r="E169" s="96"/>
      <c r="F169" s="56"/>
      <c r="G169" s="56"/>
      <c r="H169" s="36"/>
      <c r="I169" s="37"/>
      <c r="J169" s="37"/>
      <c r="K169" s="37"/>
      <c r="L169" s="29"/>
      <c r="M169" s="56"/>
      <c r="N169" s="56"/>
      <c r="O169" s="58"/>
      <c r="P169" s="29"/>
      <c r="Q169" s="56"/>
      <c r="R169" s="56"/>
      <c r="S169" s="37"/>
      <c r="T169" s="37"/>
      <c r="U169" s="37"/>
      <c r="V169" s="40"/>
      <c r="W169" s="44"/>
      <c r="X169" s="31"/>
      <c r="Y169" s="41"/>
      <c r="Z169" s="40"/>
      <c r="AA169" s="44"/>
      <c r="AB169" s="41"/>
      <c r="AC169" s="41"/>
      <c r="AD169" s="68"/>
      <c r="AE169" s="37"/>
      <c r="AF169" s="37"/>
      <c r="AH169" s="81"/>
      <c r="AI169" s="30"/>
      <c r="AJ169" s="42"/>
      <c r="AL169" s="81"/>
      <c r="AM169" s="42"/>
      <c r="AN169" s="42"/>
      <c r="AO169" s="73"/>
      <c r="AP169" s="73"/>
      <c r="AQ169" s="73"/>
    </row>
    <row r="170" spans="1:43" s="61" customFormat="1" x14ac:dyDescent="0.3">
      <c r="A170" s="29" t="s">
        <v>3428</v>
      </c>
      <c r="B170" s="65">
        <v>0.86139389193422078</v>
      </c>
      <c r="C170" s="100">
        <v>166</v>
      </c>
      <c r="D170" s="56"/>
      <c r="E170" s="96"/>
      <c r="F170" s="56"/>
      <c r="G170" s="56"/>
      <c r="H170" s="36"/>
      <c r="I170" s="37"/>
      <c r="J170" s="37"/>
      <c r="K170" s="37"/>
      <c r="L170" s="29"/>
      <c r="M170" s="56"/>
      <c r="N170" s="56"/>
      <c r="O170" s="58"/>
      <c r="P170" s="29"/>
      <c r="Q170" s="56"/>
      <c r="R170" s="56"/>
      <c r="S170" s="37"/>
      <c r="T170" s="37"/>
      <c r="U170" s="37"/>
      <c r="V170" s="40"/>
      <c r="W170" s="44"/>
      <c r="X170" s="31"/>
      <c r="Y170" s="41"/>
      <c r="Z170" s="40"/>
      <c r="AA170" s="44"/>
      <c r="AB170" s="41"/>
      <c r="AC170" s="41"/>
      <c r="AD170" s="68"/>
      <c r="AE170" s="37"/>
      <c r="AF170" s="37"/>
      <c r="AH170" s="81"/>
      <c r="AI170" s="30"/>
      <c r="AJ170" s="42"/>
      <c r="AL170" s="81"/>
      <c r="AM170" s="42"/>
      <c r="AN170" s="42"/>
      <c r="AO170" s="73"/>
      <c r="AP170" s="73"/>
      <c r="AQ170" s="73"/>
    </row>
    <row r="171" spans="1:43" s="61" customFormat="1" x14ac:dyDescent="0.3">
      <c r="A171" s="29" t="s">
        <v>3584</v>
      </c>
      <c r="B171" s="65">
        <v>0.85644647073544922</v>
      </c>
      <c r="C171" s="100">
        <v>167</v>
      </c>
      <c r="D171" s="56"/>
      <c r="E171" s="96"/>
      <c r="F171" s="56"/>
      <c r="G171" s="56"/>
      <c r="H171" s="36"/>
      <c r="I171" s="37"/>
      <c r="J171" s="37"/>
      <c r="K171" s="37"/>
      <c r="L171" s="29"/>
      <c r="M171" s="56"/>
      <c r="N171" s="56"/>
      <c r="O171" s="58"/>
      <c r="P171" s="29"/>
      <c r="Q171" s="56"/>
      <c r="R171" s="56"/>
      <c r="S171" s="37"/>
      <c r="T171" s="37"/>
      <c r="U171" s="37"/>
      <c r="V171" s="40"/>
      <c r="W171" s="44"/>
      <c r="X171" s="31"/>
      <c r="Y171" s="41"/>
      <c r="Z171" s="40"/>
      <c r="AA171" s="44"/>
      <c r="AB171" s="41"/>
      <c r="AC171" s="41"/>
      <c r="AD171" s="68"/>
      <c r="AE171" s="37"/>
      <c r="AF171" s="37"/>
      <c r="AH171" s="81"/>
      <c r="AI171" s="30"/>
      <c r="AJ171" s="42"/>
      <c r="AL171" s="81"/>
      <c r="AM171" s="42"/>
      <c r="AN171" s="42"/>
      <c r="AO171" s="73"/>
      <c r="AP171" s="73"/>
      <c r="AQ171" s="73"/>
    </row>
    <row r="172" spans="1:43" s="61" customFormat="1" x14ac:dyDescent="0.3">
      <c r="A172" s="29" t="s">
        <v>3555</v>
      </c>
      <c r="B172" s="65">
        <v>0.85555396865069455</v>
      </c>
      <c r="C172" s="100">
        <v>168</v>
      </c>
      <c r="D172" s="56"/>
      <c r="E172" s="96"/>
      <c r="F172" s="56"/>
      <c r="G172" s="56"/>
      <c r="H172" s="36"/>
      <c r="I172" s="37"/>
      <c r="J172" s="37"/>
      <c r="K172" s="37"/>
      <c r="L172" s="29"/>
      <c r="M172" s="56"/>
      <c r="N172" s="56"/>
      <c r="O172" s="58"/>
      <c r="P172" s="29"/>
      <c r="Q172" s="56"/>
      <c r="R172" s="56"/>
      <c r="S172" s="37"/>
      <c r="T172" s="37"/>
      <c r="U172" s="37"/>
      <c r="V172" s="40"/>
      <c r="W172" s="44"/>
      <c r="X172" s="31"/>
      <c r="Y172" s="41"/>
      <c r="Z172" s="40"/>
      <c r="AA172" s="44"/>
      <c r="AB172" s="41"/>
      <c r="AC172" s="41"/>
      <c r="AD172" s="68"/>
      <c r="AE172" s="37"/>
      <c r="AF172" s="37"/>
      <c r="AH172" s="81"/>
      <c r="AI172" s="30"/>
      <c r="AJ172" s="42"/>
      <c r="AL172" s="81"/>
      <c r="AM172" s="42"/>
      <c r="AN172" s="42"/>
      <c r="AO172" s="73"/>
      <c r="AP172" s="73"/>
      <c r="AQ172" s="73"/>
    </row>
    <row r="173" spans="1:43" s="61" customFormat="1" x14ac:dyDescent="0.3">
      <c r="A173" s="29" t="s">
        <v>3611</v>
      </c>
      <c r="B173" s="65">
        <v>0.8540047658944756</v>
      </c>
      <c r="C173" s="100">
        <v>169</v>
      </c>
      <c r="D173" s="56"/>
      <c r="E173" s="96"/>
      <c r="F173" s="56"/>
      <c r="G173" s="56"/>
      <c r="H173" s="36"/>
      <c r="I173" s="37"/>
      <c r="J173" s="37"/>
      <c r="K173" s="37"/>
      <c r="L173" s="29"/>
      <c r="M173" s="56"/>
      <c r="N173" s="56"/>
      <c r="O173" s="58"/>
      <c r="P173" s="29"/>
      <c r="Q173" s="56"/>
      <c r="R173" s="56"/>
      <c r="S173" s="37"/>
      <c r="T173" s="37"/>
      <c r="U173" s="37"/>
      <c r="V173" s="40"/>
      <c r="W173" s="44"/>
      <c r="X173" s="31"/>
      <c r="Y173" s="41"/>
      <c r="Z173" s="40"/>
      <c r="AA173" s="44"/>
      <c r="AB173" s="41"/>
      <c r="AC173" s="41"/>
      <c r="AD173" s="68"/>
      <c r="AE173" s="37"/>
      <c r="AF173" s="37"/>
      <c r="AH173" s="81"/>
      <c r="AI173" s="30"/>
      <c r="AJ173" s="42"/>
      <c r="AL173" s="81"/>
      <c r="AM173" s="42"/>
      <c r="AN173" s="42"/>
      <c r="AO173" s="73"/>
      <c r="AP173" s="73"/>
      <c r="AQ173" s="73"/>
    </row>
    <row r="174" spans="1:43" s="61" customFormat="1" x14ac:dyDescent="0.3">
      <c r="A174" s="29" t="s">
        <v>3670</v>
      </c>
      <c r="B174" s="62">
        <v>0.85216166241084801</v>
      </c>
      <c r="C174" s="100">
        <v>170</v>
      </c>
      <c r="D174" s="56"/>
      <c r="E174" s="96"/>
      <c r="F174" s="56"/>
      <c r="G174" s="56"/>
      <c r="H174" s="36"/>
      <c r="I174" s="37"/>
      <c r="J174" s="37"/>
      <c r="K174" s="37"/>
      <c r="L174" s="29"/>
      <c r="M174" s="56"/>
      <c r="N174" s="56"/>
      <c r="O174" s="58"/>
      <c r="P174" s="29"/>
      <c r="Q174" s="56"/>
      <c r="R174" s="56"/>
      <c r="S174" s="37"/>
      <c r="T174" s="37"/>
      <c r="U174" s="37"/>
      <c r="V174" s="40"/>
      <c r="W174" s="44"/>
      <c r="X174" s="31"/>
      <c r="Y174" s="41"/>
      <c r="Z174" s="40"/>
      <c r="AA174" s="44"/>
      <c r="AB174" s="41"/>
      <c r="AC174" s="41"/>
      <c r="AD174" s="68"/>
      <c r="AE174" s="37"/>
      <c r="AF174" s="37"/>
      <c r="AH174" s="81"/>
      <c r="AI174" s="30"/>
      <c r="AJ174" s="42"/>
      <c r="AL174" s="81"/>
      <c r="AM174" s="42"/>
      <c r="AN174" s="42"/>
      <c r="AO174" s="73"/>
      <c r="AP174" s="73"/>
      <c r="AQ174" s="73"/>
    </row>
    <row r="175" spans="1:43" s="61" customFormat="1" x14ac:dyDescent="0.3">
      <c r="A175" s="29" t="s">
        <v>3426</v>
      </c>
      <c r="B175" s="65">
        <v>0.85085235829166905</v>
      </c>
      <c r="C175" s="100">
        <v>171</v>
      </c>
      <c r="D175" s="56"/>
      <c r="E175" s="96"/>
      <c r="F175" s="56"/>
      <c r="G175" s="56"/>
      <c r="H175" s="36"/>
      <c r="I175" s="37"/>
      <c r="J175" s="37"/>
      <c r="K175" s="37"/>
      <c r="L175" s="29"/>
      <c r="M175" s="56"/>
      <c r="N175" s="56"/>
      <c r="O175" s="58"/>
      <c r="P175" s="29"/>
      <c r="Q175" s="56"/>
      <c r="R175" s="56"/>
      <c r="S175" s="37"/>
      <c r="T175" s="37"/>
      <c r="U175" s="37"/>
      <c r="V175" s="40"/>
      <c r="W175" s="44"/>
      <c r="X175" s="31"/>
      <c r="Y175" s="41"/>
      <c r="Z175" s="40"/>
      <c r="AA175" s="44"/>
      <c r="AB175" s="41"/>
      <c r="AC175" s="41"/>
      <c r="AD175" s="68"/>
      <c r="AE175" s="37"/>
      <c r="AF175" s="37"/>
      <c r="AH175" s="81"/>
      <c r="AI175" s="30"/>
      <c r="AJ175" s="42"/>
      <c r="AL175" s="81"/>
      <c r="AM175" s="42"/>
      <c r="AN175" s="42"/>
      <c r="AO175" s="73"/>
      <c r="AP175" s="73"/>
      <c r="AQ175" s="73"/>
    </row>
    <row r="176" spans="1:43" s="61" customFormat="1" x14ac:dyDescent="0.3">
      <c r="A176" s="29" t="s">
        <v>3642</v>
      </c>
      <c r="B176" s="65">
        <v>0.8487103643248034</v>
      </c>
      <c r="C176" s="100">
        <v>172</v>
      </c>
      <c r="D176" s="56"/>
      <c r="E176" s="96"/>
      <c r="F176" s="56"/>
      <c r="G176" s="56"/>
      <c r="H176" s="36"/>
      <c r="I176" s="37"/>
      <c r="J176" s="37"/>
      <c r="K176" s="37"/>
      <c r="L176" s="29"/>
      <c r="M176" s="56"/>
      <c r="N176" s="56"/>
      <c r="O176" s="58"/>
      <c r="P176" s="29"/>
      <c r="Q176" s="56"/>
      <c r="R176" s="56"/>
      <c r="S176" s="37"/>
      <c r="T176" s="37"/>
      <c r="U176" s="37"/>
      <c r="V176" s="40"/>
      <c r="W176" s="44"/>
      <c r="X176" s="31"/>
      <c r="Y176" s="41"/>
      <c r="Z176" s="40"/>
      <c r="AA176" s="44"/>
      <c r="AB176" s="41"/>
      <c r="AC176" s="41"/>
      <c r="AD176" s="68"/>
      <c r="AE176" s="37"/>
      <c r="AF176" s="37"/>
      <c r="AH176" s="81"/>
      <c r="AI176" s="30"/>
      <c r="AJ176" s="42"/>
      <c r="AL176" s="81"/>
      <c r="AM176" s="42"/>
      <c r="AN176" s="42"/>
      <c r="AO176" s="73"/>
      <c r="AP176" s="73"/>
      <c r="AQ176" s="73"/>
    </row>
    <row r="177" spans="1:43" s="61" customFormat="1" x14ac:dyDescent="0.3">
      <c r="A177" s="29" t="s">
        <v>3576</v>
      </c>
      <c r="B177" s="65">
        <v>0.8438997393508767</v>
      </c>
      <c r="C177" s="100">
        <v>173</v>
      </c>
      <c r="D177" s="56"/>
      <c r="E177" s="96"/>
      <c r="F177" s="56"/>
      <c r="G177" s="56"/>
      <c r="H177" s="36"/>
      <c r="I177" s="37"/>
      <c r="J177" s="37"/>
      <c r="K177" s="37"/>
      <c r="L177" s="29"/>
      <c r="M177" s="56"/>
      <c r="N177" s="56"/>
      <c r="O177" s="58"/>
      <c r="P177" s="29"/>
      <c r="Q177" s="56"/>
      <c r="R177" s="56"/>
      <c r="S177" s="37"/>
      <c r="T177" s="37"/>
      <c r="U177" s="37"/>
      <c r="V177" s="40"/>
      <c r="W177" s="44"/>
      <c r="X177" s="31"/>
      <c r="Y177" s="41"/>
      <c r="Z177" s="40"/>
      <c r="AA177" s="44"/>
      <c r="AB177" s="41"/>
      <c r="AC177" s="41"/>
      <c r="AD177" s="68"/>
      <c r="AE177" s="37"/>
      <c r="AF177" s="37"/>
      <c r="AH177" s="81"/>
      <c r="AI177" s="30"/>
      <c r="AJ177" s="42"/>
      <c r="AL177" s="81"/>
      <c r="AM177" s="42"/>
      <c r="AN177" s="42"/>
      <c r="AO177" s="73"/>
      <c r="AP177" s="73"/>
      <c r="AQ177" s="73"/>
    </row>
    <row r="178" spans="1:43" s="61" customFormat="1" x14ac:dyDescent="0.3">
      <c r="A178" s="29" t="s">
        <v>3655</v>
      </c>
      <c r="B178" s="62">
        <v>0.84212380029937495</v>
      </c>
      <c r="C178" s="100">
        <v>174</v>
      </c>
      <c r="D178" s="56"/>
      <c r="E178" s="96"/>
      <c r="F178" s="56"/>
      <c r="G178" s="56"/>
      <c r="H178" s="36"/>
      <c r="I178" s="37"/>
      <c r="J178" s="37"/>
      <c r="K178" s="37"/>
      <c r="L178" s="29"/>
      <c r="M178" s="56"/>
      <c r="N178" s="56"/>
      <c r="O178" s="58"/>
      <c r="P178" s="29"/>
      <c r="Q178" s="56"/>
      <c r="R178" s="56"/>
      <c r="S178" s="37"/>
      <c r="T178" s="37"/>
      <c r="U178" s="37"/>
      <c r="V178" s="40"/>
      <c r="W178" s="44"/>
      <c r="X178" s="31"/>
      <c r="Y178" s="41"/>
      <c r="Z178" s="40"/>
      <c r="AA178" s="44"/>
      <c r="AB178" s="41"/>
      <c r="AC178" s="41"/>
      <c r="AD178" s="68"/>
      <c r="AE178" s="37"/>
      <c r="AF178" s="37"/>
      <c r="AH178" s="81"/>
      <c r="AI178" s="30"/>
      <c r="AJ178" s="42"/>
      <c r="AL178" s="81"/>
      <c r="AM178" s="42"/>
      <c r="AN178" s="42"/>
      <c r="AO178" s="73"/>
      <c r="AP178" s="73"/>
      <c r="AQ178" s="73"/>
    </row>
    <row r="179" spans="1:43" s="61" customFormat="1" x14ac:dyDescent="0.3">
      <c r="A179" s="29" t="s">
        <v>3617</v>
      </c>
      <c r="B179" s="65">
        <v>0.83504727574002313</v>
      </c>
      <c r="C179" s="100">
        <v>175</v>
      </c>
      <c r="D179" s="56"/>
      <c r="E179" s="96"/>
      <c r="F179" s="56"/>
      <c r="G179" s="56"/>
      <c r="H179" s="36"/>
      <c r="I179" s="37"/>
      <c r="J179" s="37"/>
      <c r="K179" s="37"/>
      <c r="L179" s="29"/>
      <c r="M179" s="56"/>
      <c r="N179" s="56"/>
      <c r="O179" s="58"/>
      <c r="P179" s="29"/>
      <c r="Q179" s="56"/>
      <c r="R179" s="56"/>
      <c r="S179" s="37"/>
      <c r="T179" s="37"/>
      <c r="U179" s="37"/>
      <c r="V179" s="40"/>
      <c r="W179" s="44"/>
      <c r="X179" s="31"/>
      <c r="Y179" s="41"/>
      <c r="Z179" s="40"/>
      <c r="AA179" s="44"/>
      <c r="AB179" s="41"/>
      <c r="AC179" s="41"/>
      <c r="AD179" s="68"/>
      <c r="AE179" s="37"/>
      <c r="AF179" s="37"/>
      <c r="AH179" s="81"/>
      <c r="AI179" s="30"/>
      <c r="AJ179" s="42"/>
      <c r="AL179" s="81"/>
      <c r="AM179" s="42"/>
      <c r="AN179" s="42"/>
      <c r="AO179" s="73"/>
      <c r="AP179" s="73"/>
      <c r="AQ179" s="73"/>
    </row>
    <row r="180" spans="1:43" s="61" customFormat="1" x14ac:dyDescent="0.3">
      <c r="A180" s="29" t="s">
        <v>3668</v>
      </c>
      <c r="B180" s="62">
        <v>0.83367086378445021</v>
      </c>
      <c r="C180" s="100">
        <v>176</v>
      </c>
      <c r="D180" s="56"/>
      <c r="E180" s="96"/>
      <c r="F180" s="56"/>
      <c r="G180" s="56"/>
      <c r="H180" s="36"/>
      <c r="I180" s="37"/>
      <c r="J180" s="37"/>
      <c r="K180" s="37"/>
      <c r="L180" s="29"/>
      <c r="M180" s="56"/>
      <c r="N180" s="56"/>
      <c r="O180" s="58"/>
      <c r="P180" s="29"/>
      <c r="Q180" s="56"/>
      <c r="R180" s="56"/>
      <c r="S180" s="37"/>
      <c r="T180" s="37"/>
      <c r="U180" s="37"/>
      <c r="V180" s="40"/>
      <c r="W180" s="44"/>
      <c r="X180" s="31"/>
      <c r="Y180" s="41"/>
      <c r="Z180" s="40"/>
      <c r="AA180" s="44"/>
      <c r="AB180" s="41"/>
      <c r="AC180" s="41"/>
      <c r="AD180" s="68"/>
      <c r="AE180" s="37"/>
      <c r="AF180" s="37"/>
      <c r="AH180" s="81"/>
      <c r="AI180" s="30"/>
      <c r="AJ180" s="42"/>
      <c r="AL180" s="81"/>
      <c r="AM180" s="42"/>
      <c r="AN180" s="42"/>
      <c r="AO180" s="73"/>
      <c r="AP180" s="73"/>
      <c r="AQ180" s="73"/>
    </row>
    <row r="181" spans="1:43" s="61" customFormat="1" x14ac:dyDescent="0.3">
      <c r="A181" s="29" t="s">
        <v>3592</v>
      </c>
      <c r="B181" s="65">
        <v>0.83210341338150007</v>
      </c>
      <c r="C181" s="100">
        <v>177</v>
      </c>
      <c r="D181" s="56"/>
      <c r="E181" s="96"/>
      <c r="F181" s="56"/>
      <c r="G181" s="56"/>
      <c r="H181" s="36"/>
      <c r="I181" s="37"/>
      <c r="J181" s="37"/>
      <c r="K181" s="37"/>
      <c r="L181" s="29"/>
      <c r="M181" s="56"/>
      <c r="N181" s="56"/>
      <c r="O181" s="58"/>
      <c r="P181" s="29"/>
      <c r="Q181" s="56"/>
      <c r="R181" s="56"/>
      <c r="S181" s="37"/>
      <c r="T181" s="37"/>
      <c r="U181" s="37"/>
      <c r="V181" s="40"/>
      <c r="W181" s="44"/>
      <c r="X181" s="31"/>
      <c r="Y181" s="41"/>
      <c r="Z181" s="40"/>
      <c r="AA181" s="44"/>
      <c r="AB181" s="41"/>
      <c r="AC181" s="41"/>
      <c r="AD181" s="68"/>
      <c r="AE181" s="37"/>
      <c r="AF181" s="37"/>
      <c r="AH181" s="81"/>
      <c r="AI181" s="30"/>
      <c r="AJ181" s="42"/>
      <c r="AL181" s="81"/>
      <c r="AM181" s="42"/>
      <c r="AN181" s="42"/>
      <c r="AO181" s="73"/>
      <c r="AP181" s="73"/>
      <c r="AQ181" s="73"/>
    </row>
    <row r="182" spans="1:43" s="61" customFormat="1" x14ac:dyDescent="0.3">
      <c r="A182" s="29" t="s">
        <v>3402</v>
      </c>
      <c r="B182" s="65">
        <v>0.82750679523432791</v>
      </c>
      <c r="C182" s="100">
        <v>178</v>
      </c>
      <c r="D182" s="56"/>
      <c r="E182" s="96"/>
      <c r="F182" s="56"/>
      <c r="G182" s="56"/>
      <c r="H182" s="36"/>
      <c r="I182" s="37"/>
      <c r="J182" s="37"/>
      <c r="K182" s="37"/>
      <c r="L182" s="29"/>
      <c r="M182" s="56"/>
      <c r="N182" s="56"/>
      <c r="O182" s="58"/>
      <c r="P182" s="29"/>
      <c r="Q182" s="56"/>
      <c r="R182" s="56"/>
      <c r="S182" s="37"/>
      <c r="T182" s="37"/>
      <c r="U182" s="37"/>
      <c r="V182" s="40"/>
      <c r="W182" s="44"/>
      <c r="X182" s="31"/>
      <c r="Y182" s="41"/>
      <c r="Z182" s="40"/>
      <c r="AA182" s="44"/>
      <c r="AB182" s="41"/>
      <c r="AC182" s="41"/>
      <c r="AD182" s="68"/>
      <c r="AE182" s="37"/>
      <c r="AF182" s="37"/>
      <c r="AH182" s="81"/>
      <c r="AI182" s="30"/>
      <c r="AJ182" s="42"/>
      <c r="AL182" s="81"/>
      <c r="AM182" s="42"/>
      <c r="AN182" s="42"/>
      <c r="AO182" s="73"/>
      <c r="AP182" s="73"/>
      <c r="AQ182" s="73"/>
    </row>
    <row r="183" spans="1:43" s="61" customFormat="1" x14ac:dyDescent="0.3">
      <c r="A183" s="29" t="s">
        <v>3545</v>
      </c>
      <c r="B183" s="65">
        <v>0.82556860784803809</v>
      </c>
      <c r="C183" s="100">
        <v>179</v>
      </c>
      <c r="D183" s="56"/>
      <c r="E183" s="96"/>
      <c r="F183" s="56"/>
      <c r="G183" s="56"/>
      <c r="H183" s="36"/>
      <c r="I183" s="37"/>
      <c r="J183" s="37"/>
      <c r="K183" s="37"/>
      <c r="L183" s="29"/>
      <c r="M183" s="56"/>
      <c r="N183" s="56"/>
      <c r="O183" s="58"/>
      <c r="P183" s="29"/>
      <c r="Q183" s="56"/>
      <c r="R183" s="56"/>
      <c r="S183" s="37"/>
      <c r="T183" s="37"/>
      <c r="U183" s="37"/>
      <c r="V183" s="40"/>
      <c r="W183" s="44"/>
      <c r="X183" s="31"/>
      <c r="Y183" s="41"/>
      <c r="Z183" s="40"/>
      <c r="AA183" s="44"/>
      <c r="AB183" s="41"/>
      <c r="AC183" s="41"/>
      <c r="AD183" s="68"/>
      <c r="AE183" s="37"/>
      <c r="AF183" s="37"/>
      <c r="AH183" s="81"/>
      <c r="AI183" s="30"/>
      <c r="AJ183" s="42"/>
      <c r="AL183" s="81"/>
      <c r="AM183" s="42"/>
      <c r="AN183" s="42"/>
      <c r="AO183" s="73"/>
      <c r="AP183" s="73"/>
      <c r="AQ183" s="73"/>
    </row>
    <row r="184" spans="1:43" s="61" customFormat="1" x14ac:dyDescent="0.3">
      <c r="A184" s="29" t="s">
        <v>3452</v>
      </c>
      <c r="B184" s="65">
        <v>0.82163350150488235</v>
      </c>
      <c r="C184" s="100">
        <v>180</v>
      </c>
      <c r="D184" s="56"/>
      <c r="E184" s="96"/>
      <c r="F184" s="56"/>
      <c r="G184" s="56"/>
      <c r="H184" s="36"/>
      <c r="I184" s="37"/>
      <c r="J184" s="37"/>
      <c r="K184" s="37"/>
      <c r="L184" s="29"/>
      <c r="M184" s="56"/>
      <c r="N184" s="56"/>
      <c r="O184" s="58"/>
      <c r="P184" s="29"/>
      <c r="Q184" s="56"/>
      <c r="R184" s="56"/>
      <c r="S184" s="37"/>
      <c r="T184" s="37"/>
      <c r="U184" s="37"/>
      <c r="V184" s="40"/>
      <c r="W184" s="44"/>
      <c r="X184" s="31"/>
      <c r="Y184" s="41"/>
      <c r="Z184" s="40"/>
      <c r="AA184" s="44"/>
      <c r="AB184" s="41"/>
      <c r="AC184" s="41"/>
      <c r="AD184" s="68"/>
      <c r="AE184" s="37"/>
      <c r="AF184" s="37"/>
      <c r="AH184" s="81"/>
      <c r="AI184" s="30"/>
      <c r="AJ184" s="42"/>
      <c r="AL184" s="81"/>
      <c r="AM184" s="42"/>
      <c r="AN184" s="42"/>
      <c r="AO184" s="73"/>
      <c r="AP184" s="73"/>
      <c r="AQ184" s="73"/>
    </row>
    <row r="185" spans="1:43" s="61" customFormat="1" x14ac:dyDescent="0.3">
      <c r="A185" s="29" t="s">
        <v>3431</v>
      </c>
      <c r="B185" s="65">
        <v>0.81760134931630613</v>
      </c>
      <c r="C185" s="100">
        <v>181</v>
      </c>
      <c r="D185" s="56"/>
      <c r="E185" s="96"/>
      <c r="F185" s="56"/>
      <c r="G185" s="56"/>
      <c r="H185" s="36"/>
      <c r="I185" s="37"/>
      <c r="J185" s="37"/>
      <c r="K185" s="37"/>
      <c r="L185" s="29"/>
      <c r="M185" s="56"/>
      <c r="N185" s="56"/>
      <c r="O185" s="58"/>
      <c r="P185" s="29"/>
      <c r="Q185" s="56"/>
      <c r="R185" s="56"/>
      <c r="S185" s="37"/>
      <c r="T185" s="37"/>
      <c r="U185" s="37"/>
      <c r="V185" s="40"/>
      <c r="W185" s="44"/>
      <c r="X185" s="31"/>
      <c r="Y185" s="41"/>
      <c r="Z185" s="40"/>
      <c r="AA185" s="44"/>
      <c r="AB185" s="41"/>
      <c r="AC185" s="41"/>
      <c r="AD185" s="68"/>
      <c r="AE185" s="37"/>
      <c r="AF185" s="37"/>
      <c r="AH185" s="81"/>
      <c r="AI185" s="30"/>
      <c r="AJ185" s="42"/>
      <c r="AL185" s="81"/>
      <c r="AM185" s="42"/>
      <c r="AN185" s="42"/>
      <c r="AO185" s="73"/>
      <c r="AP185" s="73"/>
      <c r="AQ185" s="73"/>
    </row>
    <row r="186" spans="1:43" s="61" customFormat="1" x14ac:dyDescent="0.3">
      <c r="A186" s="29" t="s">
        <v>3606</v>
      </c>
      <c r="B186" s="65">
        <v>0.81419757788102665</v>
      </c>
      <c r="C186" s="100">
        <v>182</v>
      </c>
      <c r="D186" s="56"/>
      <c r="E186" s="96"/>
      <c r="F186" s="56"/>
      <c r="G186" s="56"/>
      <c r="H186" s="36"/>
      <c r="I186" s="37"/>
      <c r="J186" s="37"/>
      <c r="K186" s="37"/>
      <c r="L186" s="29"/>
      <c r="M186" s="56"/>
      <c r="N186" s="56"/>
      <c r="O186" s="58"/>
      <c r="P186" s="29"/>
      <c r="Q186" s="56"/>
      <c r="R186" s="56"/>
      <c r="S186" s="37"/>
      <c r="T186" s="37"/>
      <c r="U186" s="37"/>
      <c r="V186" s="40"/>
      <c r="W186" s="44"/>
      <c r="X186" s="31"/>
      <c r="Y186" s="41"/>
      <c r="Z186" s="40"/>
      <c r="AA186" s="44"/>
      <c r="AB186" s="41"/>
      <c r="AC186" s="41"/>
      <c r="AD186" s="68"/>
      <c r="AE186" s="37"/>
      <c r="AF186" s="37"/>
      <c r="AH186" s="81"/>
      <c r="AI186" s="30"/>
      <c r="AJ186" s="42"/>
      <c r="AL186" s="81"/>
      <c r="AM186" s="42"/>
      <c r="AN186" s="42"/>
      <c r="AO186" s="73"/>
      <c r="AP186" s="73"/>
      <c r="AQ186" s="73"/>
    </row>
    <row r="187" spans="1:43" s="61" customFormat="1" x14ac:dyDescent="0.3">
      <c r="A187" s="29" t="s">
        <v>3631</v>
      </c>
      <c r="B187" s="65">
        <v>0.81273574278508953</v>
      </c>
      <c r="C187" s="100">
        <v>183</v>
      </c>
      <c r="D187" s="56"/>
      <c r="E187" s="96"/>
      <c r="F187" s="56"/>
      <c r="G187" s="56"/>
      <c r="H187" s="36"/>
      <c r="I187" s="37"/>
      <c r="J187" s="37"/>
      <c r="K187" s="37"/>
      <c r="L187" s="29"/>
      <c r="M187" s="56"/>
      <c r="N187" s="56"/>
      <c r="O187" s="58"/>
      <c r="P187" s="29"/>
      <c r="Q187" s="56"/>
      <c r="R187" s="56"/>
      <c r="S187" s="37"/>
      <c r="T187" s="37"/>
      <c r="U187" s="37"/>
      <c r="V187" s="40"/>
      <c r="W187" s="44"/>
      <c r="X187" s="31"/>
      <c r="Y187" s="41"/>
      <c r="Z187" s="40"/>
      <c r="AA187" s="44"/>
      <c r="AB187" s="41"/>
      <c r="AC187" s="41"/>
      <c r="AD187" s="68"/>
      <c r="AE187" s="37"/>
      <c r="AF187" s="37"/>
      <c r="AH187" s="81"/>
      <c r="AI187" s="30"/>
      <c r="AJ187" s="42"/>
      <c r="AL187" s="81"/>
      <c r="AM187" s="42"/>
      <c r="AN187" s="42"/>
      <c r="AO187" s="73"/>
      <c r="AP187" s="73"/>
      <c r="AQ187" s="73"/>
    </row>
    <row r="188" spans="1:43" s="61" customFormat="1" x14ac:dyDescent="0.3">
      <c r="A188" s="29" t="s">
        <v>3449</v>
      </c>
      <c r="B188" s="65">
        <v>0.80996563361286267</v>
      </c>
      <c r="C188" s="100">
        <v>184</v>
      </c>
      <c r="D188" s="56"/>
      <c r="E188" s="96"/>
      <c r="F188" s="56"/>
      <c r="G188" s="56"/>
      <c r="H188" s="36"/>
      <c r="I188" s="37"/>
      <c r="J188" s="37"/>
      <c r="K188" s="37"/>
      <c r="L188" s="29"/>
      <c r="M188" s="56"/>
      <c r="N188" s="56"/>
      <c r="O188" s="58"/>
      <c r="P188" s="29"/>
      <c r="Q188" s="56"/>
      <c r="R188" s="56"/>
      <c r="S188" s="37"/>
      <c r="T188" s="37"/>
      <c r="U188" s="37"/>
      <c r="V188" s="40"/>
      <c r="W188" s="44"/>
      <c r="X188" s="31"/>
      <c r="Y188" s="41"/>
      <c r="Z188" s="40"/>
      <c r="AA188" s="44"/>
      <c r="AB188" s="41"/>
      <c r="AC188" s="41"/>
      <c r="AD188" s="68"/>
      <c r="AE188" s="37"/>
      <c r="AF188" s="37"/>
      <c r="AH188" s="81"/>
      <c r="AI188" s="30"/>
      <c r="AJ188" s="42"/>
      <c r="AL188" s="81"/>
      <c r="AM188" s="42"/>
      <c r="AN188" s="42"/>
      <c r="AO188" s="73"/>
      <c r="AP188" s="73"/>
      <c r="AQ188" s="73"/>
    </row>
    <row r="189" spans="1:43" s="61" customFormat="1" x14ac:dyDescent="0.3">
      <c r="A189" s="29" t="s">
        <v>3458</v>
      </c>
      <c r="B189" s="65">
        <v>0.8084437378008601</v>
      </c>
      <c r="C189" s="100">
        <v>185</v>
      </c>
      <c r="D189" s="56"/>
      <c r="E189" s="96"/>
      <c r="F189" s="56"/>
      <c r="G189" s="56"/>
      <c r="H189" s="36"/>
      <c r="I189" s="37"/>
      <c r="J189" s="37"/>
      <c r="K189" s="37"/>
      <c r="L189" s="29"/>
      <c r="M189" s="56"/>
      <c r="N189" s="56"/>
      <c r="O189" s="58"/>
      <c r="P189" s="29"/>
      <c r="Q189" s="56"/>
      <c r="R189" s="56"/>
      <c r="S189" s="37"/>
      <c r="T189" s="37"/>
      <c r="U189" s="37"/>
      <c r="V189" s="40"/>
      <c r="W189" s="44"/>
      <c r="X189" s="31"/>
      <c r="Y189" s="41"/>
      <c r="Z189" s="40"/>
      <c r="AA189" s="44"/>
      <c r="AB189" s="41"/>
      <c r="AC189" s="41"/>
      <c r="AD189" s="68"/>
      <c r="AE189" s="37"/>
      <c r="AF189" s="37"/>
      <c r="AH189" s="81"/>
      <c r="AI189" s="30"/>
      <c r="AJ189" s="42"/>
      <c r="AL189" s="81"/>
      <c r="AM189" s="42"/>
      <c r="AN189" s="42"/>
      <c r="AO189" s="73"/>
      <c r="AP189" s="73"/>
      <c r="AQ189" s="73"/>
    </row>
    <row r="190" spans="1:43" s="61" customFormat="1" x14ac:dyDescent="0.3">
      <c r="A190" s="29" t="s">
        <v>3602</v>
      </c>
      <c r="B190" s="65">
        <v>0.80665049019074453</v>
      </c>
      <c r="C190" s="100">
        <v>186</v>
      </c>
      <c r="D190" s="56"/>
      <c r="E190" s="96"/>
      <c r="F190" s="56"/>
      <c r="G190" s="56"/>
      <c r="H190" s="36"/>
      <c r="I190" s="37"/>
      <c r="J190" s="37"/>
      <c r="K190" s="37"/>
      <c r="L190" s="29"/>
      <c r="M190" s="56"/>
      <c r="N190" s="56"/>
      <c r="O190" s="58"/>
      <c r="P190" s="29"/>
      <c r="Q190" s="56"/>
      <c r="R190" s="56"/>
      <c r="S190" s="37"/>
      <c r="T190" s="37"/>
      <c r="U190" s="37"/>
      <c r="V190" s="40"/>
      <c r="W190" s="44"/>
      <c r="X190" s="31"/>
      <c r="Y190" s="41"/>
      <c r="Z190" s="40"/>
      <c r="AA190" s="44"/>
      <c r="AB190" s="41"/>
      <c r="AC190" s="41"/>
      <c r="AD190" s="68"/>
      <c r="AE190" s="37"/>
      <c r="AF190" s="37"/>
      <c r="AH190" s="81"/>
      <c r="AI190" s="30"/>
      <c r="AJ190" s="42"/>
      <c r="AL190" s="81"/>
      <c r="AM190" s="42"/>
      <c r="AN190" s="42"/>
      <c r="AO190" s="73"/>
      <c r="AP190" s="73"/>
      <c r="AQ190" s="73"/>
    </row>
    <row r="191" spans="1:43" s="61" customFormat="1" x14ac:dyDescent="0.3">
      <c r="A191" s="29" t="s">
        <v>3463</v>
      </c>
      <c r="B191" s="65">
        <v>0.80635113105935652</v>
      </c>
      <c r="C191" s="100">
        <v>187</v>
      </c>
      <c r="D191" s="56"/>
      <c r="E191" s="96"/>
      <c r="F191" s="56"/>
      <c r="G191" s="56"/>
      <c r="H191" s="36"/>
      <c r="I191" s="37"/>
      <c r="J191" s="37"/>
      <c r="K191" s="37"/>
      <c r="L191" s="29"/>
      <c r="M191" s="56"/>
      <c r="N191" s="56"/>
      <c r="O191" s="58"/>
      <c r="P191" s="29"/>
      <c r="Q191" s="56"/>
      <c r="R191" s="56"/>
      <c r="S191" s="37"/>
      <c r="T191" s="37"/>
      <c r="U191" s="37"/>
      <c r="V191" s="40"/>
      <c r="W191" s="44"/>
      <c r="X191" s="31"/>
      <c r="Y191" s="41"/>
      <c r="Z191" s="40"/>
      <c r="AA191" s="44"/>
      <c r="AB191" s="41"/>
      <c r="AC191" s="41"/>
      <c r="AD191" s="68"/>
      <c r="AE191" s="37"/>
      <c r="AF191" s="37"/>
      <c r="AH191" s="81"/>
      <c r="AI191" s="30"/>
      <c r="AJ191" s="42"/>
      <c r="AL191" s="81"/>
      <c r="AM191" s="42"/>
      <c r="AN191" s="42"/>
      <c r="AO191" s="73"/>
      <c r="AP191" s="73"/>
      <c r="AQ191" s="73"/>
    </row>
    <row r="192" spans="1:43" s="61" customFormat="1" x14ac:dyDescent="0.3">
      <c r="A192" s="29" t="s">
        <v>3469</v>
      </c>
      <c r="B192" s="65">
        <v>0.79867823967384366</v>
      </c>
      <c r="C192" s="100">
        <v>188</v>
      </c>
      <c r="D192" s="56"/>
      <c r="E192" s="96"/>
      <c r="F192" s="56"/>
      <c r="G192" s="56"/>
      <c r="H192" s="36"/>
      <c r="I192" s="37"/>
      <c r="J192" s="37"/>
      <c r="K192" s="37"/>
      <c r="L192" s="29"/>
      <c r="M192" s="56"/>
      <c r="N192" s="56"/>
      <c r="O192" s="58"/>
      <c r="P192" s="29"/>
      <c r="Q192" s="56"/>
      <c r="R192" s="56"/>
      <c r="S192" s="37"/>
      <c r="T192" s="37"/>
      <c r="U192" s="37"/>
      <c r="V192" s="40"/>
      <c r="W192" s="44"/>
      <c r="X192" s="31"/>
      <c r="Y192" s="41"/>
      <c r="Z192" s="40"/>
      <c r="AA192" s="44"/>
      <c r="AB192" s="41"/>
      <c r="AC192" s="41"/>
      <c r="AD192" s="68"/>
      <c r="AE192" s="37"/>
      <c r="AF192" s="37"/>
      <c r="AH192" s="81"/>
      <c r="AI192" s="30"/>
      <c r="AJ192" s="42"/>
      <c r="AL192" s="81"/>
      <c r="AM192" s="42"/>
      <c r="AN192" s="42"/>
      <c r="AO192" s="73"/>
      <c r="AP192" s="73"/>
      <c r="AQ192" s="73"/>
    </row>
    <row r="193" spans="1:43" s="61" customFormat="1" x14ac:dyDescent="0.3">
      <c r="A193" s="29" t="s">
        <v>3621</v>
      </c>
      <c r="B193" s="65">
        <v>0.78657238166529775</v>
      </c>
      <c r="C193" s="100">
        <v>189</v>
      </c>
      <c r="D193" s="28"/>
      <c r="E193" s="35"/>
      <c r="F193" s="28"/>
      <c r="G193" s="28"/>
      <c r="H193" s="36"/>
      <c r="I193" s="37"/>
      <c r="J193" s="37"/>
      <c r="K193" s="37"/>
      <c r="L193" s="29"/>
      <c r="M193" s="56"/>
      <c r="N193" s="56"/>
      <c r="O193" s="58"/>
      <c r="P193" s="29"/>
      <c r="Q193" s="56"/>
      <c r="R193" s="56"/>
      <c r="S193" s="37"/>
      <c r="T193" s="37"/>
      <c r="U193" s="37"/>
      <c r="V193" s="44"/>
      <c r="W193" s="44"/>
      <c r="X193" s="31"/>
      <c r="Y193" s="41"/>
      <c r="Z193" s="40"/>
      <c r="AA193" s="44"/>
      <c r="AB193" s="41"/>
      <c r="AC193" s="41"/>
      <c r="AD193" s="68"/>
      <c r="AE193" s="37"/>
      <c r="AF193" s="37"/>
      <c r="AH193" s="81"/>
      <c r="AI193" s="30"/>
      <c r="AJ193" s="42"/>
      <c r="AL193" s="81"/>
      <c r="AM193" s="42"/>
      <c r="AN193" s="42"/>
      <c r="AO193" s="73"/>
      <c r="AP193" s="73"/>
      <c r="AQ193" s="73"/>
    </row>
    <row r="194" spans="1:43" s="61" customFormat="1" x14ac:dyDescent="0.3">
      <c r="A194" s="29" t="s">
        <v>3647</v>
      </c>
      <c r="B194" s="65">
        <v>0.78490083359375551</v>
      </c>
      <c r="C194" s="100">
        <v>190</v>
      </c>
      <c r="D194" s="28"/>
      <c r="E194" s="35"/>
      <c r="F194" s="28"/>
      <c r="G194" s="28"/>
      <c r="H194" s="36"/>
      <c r="I194" s="37"/>
      <c r="J194" s="37"/>
      <c r="K194" s="37"/>
      <c r="L194" s="29"/>
      <c r="M194" s="56"/>
      <c r="N194" s="56"/>
      <c r="O194" s="58"/>
      <c r="P194" s="29"/>
      <c r="Q194" s="56"/>
      <c r="R194" s="56"/>
      <c r="S194" s="37"/>
      <c r="T194" s="37"/>
      <c r="U194" s="37"/>
      <c r="V194" s="40"/>
      <c r="W194" s="44"/>
      <c r="X194" s="31"/>
      <c r="Y194" s="41"/>
      <c r="Z194" s="40"/>
      <c r="AA194" s="44"/>
      <c r="AB194" s="41"/>
      <c r="AC194" s="41"/>
      <c r="AD194" s="68"/>
      <c r="AE194" s="37"/>
      <c r="AF194" s="37"/>
      <c r="AH194" s="81"/>
      <c r="AI194" s="30"/>
      <c r="AJ194" s="42"/>
      <c r="AL194" s="81"/>
      <c r="AM194" s="42"/>
      <c r="AN194" s="42"/>
      <c r="AO194" s="73"/>
      <c r="AP194" s="73"/>
      <c r="AQ194" s="73"/>
    </row>
    <row r="195" spans="1:43" s="61" customFormat="1" x14ac:dyDescent="0.3">
      <c r="A195" s="29" t="s">
        <v>3396</v>
      </c>
      <c r="B195" s="65">
        <v>0.78126003618902906</v>
      </c>
      <c r="C195" s="100">
        <v>191</v>
      </c>
      <c r="D195" s="28"/>
      <c r="E195" s="35"/>
      <c r="F195" s="28"/>
      <c r="G195" s="28"/>
      <c r="H195" s="36"/>
      <c r="I195" s="37"/>
      <c r="J195" s="37"/>
      <c r="K195" s="37"/>
      <c r="L195" s="29"/>
      <c r="M195" s="56"/>
      <c r="N195" s="56"/>
      <c r="O195" s="58"/>
      <c r="P195" s="29"/>
      <c r="Q195" s="56"/>
      <c r="R195" s="56"/>
      <c r="S195" s="37"/>
      <c r="T195" s="37"/>
      <c r="U195" s="37"/>
      <c r="V195" s="40"/>
      <c r="W195" s="44"/>
      <c r="X195" s="31"/>
      <c r="Y195" s="41"/>
      <c r="Z195" s="40"/>
      <c r="AA195" s="44"/>
      <c r="AB195" s="41"/>
      <c r="AC195" s="41"/>
      <c r="AD195" s="68"/>
      <c r="AE195" s="37"/>
      <c r="AF195" s="37"/>
      <c r="AH195" s="81"/>
      <c r="AI195" s="30"/>
      <c r="AJ195" s="42"/>
      <c r="AL195" s="81"/>
      <c r="AM195" s="42"/>
      <c r="AN195" s="42"/>
      <c r="AO195" s="73"/>
      <c r="AP195" s="73"/>
      <c r="AQ195" s="73"/>
    </row>
    <row r="196" spans="1:43" s="61" customFormat="1" x14ac:dyDescent="0.3">
      <c r="A196" s="29" t="s">
        <v>3406</v>
      </c>
      <c r="B196" s="65">
        <v>0.77618417239137416</v>
      </c>
      <c r="C196" s="100">
        <v>192</v>
      </c>
      <c r="D196" s="28"/>
      <c r="E196" s="35"/>
      <c r="F196" s="28"/>
      <c r="G196" s="28"/>
      <c r="H196" s="36"/>
      <c r="I196" s="37"/>
      <c r="J196" s="37"/>
      <c r="K196" s="37"/>
      <c r="L196" s="29"/>
      <c r="M196" s="56"/>
      <c r="N196" s="56"/>
      <c r="O196" s="58"/>
      <c r="P196" s="29"/>
      <c r="Q196" s="56"/>
      <c r="R196" s="56"/>
      <c r="S196" s="37"/>
      <c r="T196" s="37"/>
      <c r="U196" s="37"/>
      <c r="V196" s="40"/>
      <c r="W196" s="44"/>
      <c r="X196" s="31"/>
      <c r="Y196" s="41"/>
      <c r="Z196" s="40"/>
      <c r="AA196" s="44"/>
      <c r="AB196" s="41"/>
      <c r="AC196" s="41"/>
      <c r="AD196" s="68"/>
      <c r="AE196" s="37"/>
      <c r="AF196" s="37"/>
      <c r="AH196" s="81"/>
      <c r="AI196" s="30"/>
      <c r="AJ196" s="42"/>
      <c r="AL196" s="81"/>
      <c r="AM196" s="42"/>
      <c r="AN196" s="42"/>
      <c r="AO196" s="73"/>
      <c r="AP196" s="73"/>
      <c r="AQ196" s="73"/>
    </row>
    <row r="197" spans="1:43" s="61" customFormat="1" x14ac:dyDescent="0.3">
      <c r="A197" s="29" t="s">
        <v>3608</v>
      </c>
      <c r="B197" s="65">
        <v>0.77328052403077163</v>
      </c>
      <c r="C197" s="100">
        <v>193</v>
      </c>
      <c r="D197" s="28"/>
      <c r="E197" s="35"/>
      <c r="F197" s="28"/>
      <c r="G197" s="28"/>
      <c r="H197" s="36"/>
      <c r="I197" s="37"/>
      <c r="J197" s="37"/>
      <c r="K197" s="37"/>
      <c r="L197" s="29"/>
      <c r="M197" s="56"/>
      <c r="N197" s="56"/>
      <c r="O197" s="58"/>
      <c r="P197" s="29"/>
      <c r="Q197" s="56"/>
      <c r="R197" s="56"/>
      <c r="S197" s="37"/>
      <c r="T197" s="37"/>
      <c r="U197" s="37"/>
      <c r="V197" s="40"/>
      <c r="W197" s="44"/>
      <c r="X197" s="31"/>
      <c r="Y197" s="41"/>
      <c r="Z197" s="40"/>
      <c r="AA197" s="44"/>
      <c r="AB197" s="41"/>
      <c r="AC197" s="41"/>
      <c r="AD197" s="68"/>
      <c r="AE197" s="37"/>
      <c r="AF197" s="37"/>
      <c r="AH197" s="81"/>
      <c r="AI197" s="30"/>
      <c r="AJ197" s="42"/>
      <c r="AL197" s="81"/>
      <c r="AM197" s="42"/>
      <c r="AN197" s="42"/>
      <c r="AO197" s="73"/>
      <c r="AP197" s="73"/>
      <c r="AQ197" s="73"/>
    </row>
    <row r="198" spans="1:43" s="61" customFormat="1" x14ac:dyDescent="0.3">
      <c r="A198" s="29" t="s">
        <v>3651</v>
      </c>
      <c r="B198" s="65">
        <v>0.77094704099653322</v>
      </c>
      <c r="C198" s="100">
        <v>194</v>
      </c>
      <c r="D198" s="28"/>
      <c r="E198" s="35"/>
      <c r="F198" s="28"/>
      <c r="G198" s="28"/>
      <c r="H198" s="36"/>
      <c r="I198" s="37"/>
      <c r="J198" s="37"/>
      <c r="K198" s="37"/>
      <c r="L198" s="29"/>
      <c r="M198" s="56"/>
      <c r="N198" s="56"/>
      <c r="O198" s="58"/>
      <c r="P198" s="29"/>
      <c r="Q198" s="56"/>
      <c r="R198" s="56"/>
      <c r="S198" s="37"/>
      <c r="T198" s="37"/>
      <c r="U198" s="37"/>
      <c r="V198" s="40"/>
      <c r="W198" s="44"/>
      <c r="X198" s="31"/>
      <c r="Y198" s="41"/>
      <c r="Z198" s="40"/>
      <c r="AA198" s="44"/>
      <c r="AB198" s="41"/>
      <c r="AC198" s="41"/>
      <c r="AD198" s="68"/>
      <c r="AE198" s="37"/>
      <c r="AF198" s="37"/>
      <c r="AH198" s="81"/>
      <c r="AI198" s="30"/>
      <c r="AJ198" s="42"/>
      <c r="AL198" s="81"/>
      <c r="AM198" s="42"/>
      <c r="AN198" s="42"/>
      <c r="AO198" s="73"/>
      <c r="AP198" s="73"/>
      <c r="AQ198" s="73"/>
    </row>
    <row r="199" spans="1:43" s="61" customFormat="1" x14ac:dyDescent="0.3">
      <c r="A199" s="29" t="s">
        <v>3575</v>
      </c>
      <c r="B199" s="65">
        <v>0.76826864712393339</v>
      </c>
      <c r="C199" s="100">
        <v>195</v>
      </c>
      <c r="D199" s="28"/>
      <c r="E199" s="35"/>
      <c r="F199" s="28"/>
      <c r="G199" s="28"/>
      <c r="H199" s="36"/>
      <c r="I199" s="37"/>
      <c r="J199" s="37"/>
      <c r="K199" s="37"/>
      <c r="L199" s="29"/>
      <c r="M199" s="56"/>
      <c r="N199" s="56"/>
      <c r="O199" s="58"/>
      <c r="P199" s="29"/>
      <c r="Q199" s="56"/>
      <c r="R199" s="56"/>
      <c r="S199" s="37"/>
      <c r="T199" s="37"/>
      <c r="U199" s="37"/>
      <c r="V199" s="40"/>
      <c r="W199" s="44"/>
      <c r="X199" s="31"/>
      <c r="Y199" s="41"/>
      <c r="Z199" s="40"/>
      <c r="AA199" s="44"/>
      <c r="AB199" s="41"/>
      <c r="AC199" s="41"/>
      <c r="AD199" s="68"/>
      <c r="AE199" s="37"/>
      <c r="AF199" s="37"/>
      <c r="AH199" s="81"/>
      <c r="AI199" s="30"/>
      <c r="AJ199" s="42"/>
      <c r="AL199" s="81"/>
      <c r="AM199" s="42"/>
      <c r="AN199" s="42"/>
      <c r="AO199" s="73"/>
      <c r="AP199" s="73"/>
      <c r="AQ199" s="73"/>
    </row>
    <row r="200" spans="1:43" s="61" customFormat="1" x14ac:dyDescent="0.3">
      <c r="A200" s="29" t="s">
        <v>3547</v>
      </c>
      <c r="B200" s="65">
        <v>0.76584068268647143</v>
      </c>
      <c r="C200" s="100">
        <v>196</v>
      </c>
      <c r="D200" s="28"/>
      <c r="E200" s="35"/>
      <c r="F200" s="28"/>
      <c r="G200" s="28"/>
      <c r="H200" s="36"/>
      <c r="I200" s="37"/>
      <c r="J200" s="37"/>
      <c r="K200" s="37"/>
      <c r="L200" s="29"/>
      <c r="M200" s="56"/>
      <c r="N200" s="56"/>
      <c r="O200" s="58"/>
      <c r="P200" s="29"/>
      <c r="Q200" s="56"/>
      <c r="R200" s="56"/>
      <c r="S200" s="37"/>
      <c r="T200" s="37"/>
      <c r="U200" s="37"/>
      <c r="V200" s="40"/>
      <c r="W200" s="44"/>
      <c r="X200" s="31"/>
      <c r="Y200" s="41"/>
      <c r="Z200" s="40"/>
      <c r="AA200" s="44"/>
      <c r="AB200" s="41"/>
      <c r="AC200" s="41"/>
      <c r="AD200" s="68"/>
      <c r="AE200" s="37"/>
      <c r="AF200" s="37"/>
      <c r="AH200" s="81"/>
      <c r="AI200" s="30"/>
      <c r="AJ200" s="42"/>
      <c r="AL200" s="81"/>
      <c r="AM200" s="42"/>
      <c r="AN200" s="42"/>
      <c r="AO200" s="73"/>
      <c r="AP200" s="73"/>
      <c r="AQ200" s="73"/>
    </row>
    <row r="201" spans="1:43" s="61" customFormat="1" x14ac:dyDescent="0.3">
      <c r="A201" s="29" t="s">
        <v>3666</v>
      </c>
      <c r="B201" s="62">
        <v>0.75449062252355392</v>
      </c>
      <c r="C201" s="100">
        <v>197</v>
      </c>
      <c r="D201" s="28"/>
      <c r="E201" s="35"/>
      <c r="F201" s="28"/>
      <c r="G201" s="28"/>
      <c r="H201" s="36"/>
      <c r="I201" s="37"/>
      <c r="J201" s="37"/>
      <c r="K201" s="37"/>
      <c r="L201" s="29"/>
      <c r="M201" s="56"/>
      <c r="N201" s="56"/>
      <c r="O201" s="58"/>
      <c r="P201" s="29"/>
      <c r="Q201" s="56"/>
      <c r="R201" s="56"/>
      <c r="S201" s="37"/>
      <c r="T201" s="37"/>
      <c r="U201" s="37"/>
      <c r="V201" s="40"/>
      <c r="W201" s="44"/>
      <c r="X201" s="31"/>
      <c r="Y201" s="41"/>
      <c r="Z201" s="40"/>
      <c r="AA201" s="44"/>
      <c r="AB201" s="41"/>
      <c r="AC201" s="41"/>
      <c r="AD201" s="68"/>
      <c r="AE201" s="37"/>
      <c r="AF201" s="37"/>
      <c r="AH201" s="81"/>
      <c r="AI201" s="30"/>
      <c r="AJ201" s="42"/>
      <c r="AL201" s="81"/>
      <c r="AM201" s="42"/>
      <c r="AN201" s="42"/>
      <c r="AO201" s="73"/>
      <c r="AP201" s="73"/>
      <c r="AQ201" s="73"/>
    </row>
    <row r="202" spans="1:43" s="61" customFormat="1" x14ac:dyDescent="0.3">
      <c r="A202" s="29" t="s">
        <v>3579</v>
      </c>
      <c r="B202" s="65">
        <v>0.74790159189580319</v>
      </c>
      <c r="C202" s="100">
        <v>198</v>
      </c>
      <c r="D202" s="28"/>
      <c r="E202" s="35"/>
      <c r="F202" s="28"/>
      <c r="G202" s="28"/>
      <c r="H202" s="36"/>
      <c r="I202" s="37"/>
      <c r="J202" s="37"/>
      <c r="K202" s="37"/>
      <c r="L202" s="29"/>
      <c r="M202" s="56"/>
      <c r="N202" s="56"/>
      <c r="O202" s="58"/>
      <c r="P202" s="29"/>
      <c r="Q202" s="56"/>
      <c r="R202" s="56"/>
      <c r="S202" s="37"/>
      <c r="T202" s="37"/>
      <c r="U202" s="37"/>
      <c r="V202" s="40"/>
      <c r="W202" s="44"/>
      <c r="X202" s="31"/>
      <c r="Y202" s="41"/>
      <c r="Z202" s="40"/>
      <c r="AA202" s="44"/>
      <c r="AB202" s="41"/>
      <c r="AC202" s="41"/>
      <c r="AD202" s="68"/>
      <c r="AE202" s="37"/>
      <c r="AF202" s="37"/>
      <c r="AH202" s="81"/>
      <c r="AI202" s="30"/>
      <c r="AJ202" s="42"/>
      <c r="AL202" s="81"/>
      <c r="AM202" s="42"/>
      <c r="AN202" s="42"/>
      <c r="AO202" s="73"/>
      <c r="AP202" s="73"/>
      <c r="AQ202" s="73"/>
    </row>
    <row r="203" spans="1:43" s="61" customFormat="1" x14ac:dyDescent="0.3">
      <c r="A203" s="29" t="s">
        <v>3628</v>
      </c>
      <c r="B203" s="65">
        <v>0.73322819538216655</v>
      </c>
      <c r="C203" s="100">
        <v>199</v>
      </c>
      <c r="D203" s="28"/>
      <c r="E203" s="35"/>
      <c r="F203" s="28"/>
      <c r="G203" s="28"/>
      <c r="H203" s="36"/>
      <c r="I203" s="37"/>
      <c r="J203" s="37"/>
      <c r="K203" s="37"/>
      <c r="L203" s="29"/>
      <c r="M203" s="56"/>
      <c r="N203" s="56"/>
      <c r="O203" s="58"/>
      <c r="P203" s="29"/>
      <c r="Q203" s="56"/>
      <c r="R203" s="56"/>
      <c r="S203" s="37"/>
      <c r="T203" s="37"/>
      <c r="U203" s="37"/>
      <c r="V203" s="40"/>
      <c r="W203" s="44"/>
      <c r="X203" s="31"/>
      <c r="Y203" s="41"/>
      <c r="Z203" s="40"/>
      <c r="AA203" s="44"/>
      <c r="AB203" s="41"/>
      <c r="AC203" s="41"/>
      <c r="AD203" s="68"/>
      <c r="AE203" s="37"/>
      <c r="AF203" s="37"/>
      <c r="AH203" s="81"/>
      <c r="AI203" s="30"/>
      <c r="AJ203" s="42"/>
      <c r="AL203" s="81"/>
      <c r="AM203" s="42"/>
      <c r="AN203" s="42"/>
      <c r="AO203" s="73"/>
      <c r="AP203" s="73"/>
      <c r="AQ203" s="73"/>
    </row>
    <row r="204" spans="1:43" s="61" customFormat="1" x14ac:dyDescent="0.3">
      <c r="A204" s="29" t="s">
        <v>3654</v>
      </c>
      <c r="B204" s="62">
        <v>0.73084881570837379</v>
      </c>
      <c r="C204" s="100">
        <v>200</v>
      </c>
      <c r="D204" s="28"/>
      <c r="E204" s="35"/>
      <c r="F204" s="28"/>
      <c r="G204" s="28"/>
      <c r="H204" s="36"/>
      <c r="I204" s="37"/>
      <c r="J204" s="37"/>
      <c r="K204" s="37"/>
      <c r="L204" s="29"/>
      <c r="M204" s="56"/>
      <c r="N204" s="56"/>
      <c r="O204" s="58"/>
      <c r="P204" s="29"/>
      <c r="Q204" s="56"/>
      <c r="R204" s="56"/>
      <c r="S204" s="37"/>
      <c r="T204" s="37"/>
      <c r="U204" s="37"/>
      <c r="V204" s="40"/>
      <c r="W204" s="44"/>
      <c r="X204" s="31"/>
      <c r="Y204" s="41"/>
      <c r="Z204" s="40"/>
      <c r="AA204" s="44"/>
      <c r="AB204" s="41"/>
      <c r="AC204" s="41"/>
      <c r="AD204" s="68"/>
      <c r="AE204" s="37"/>
      <c r="AF204" s="37"/>
      <c r="AH204" s="81"/>
      <c r="AI204" s="30"/>
      <c r="AJ204" s="42"/>
      <c r="AL204" s="81"/>
      <c r="AM204" s="42"/>
      <c r="AN204" s="42"/>
      <c r="AO204" s="73"/>
      <c r="AP204" s="73"/>
      <c r="AQ204" s="73"/>
    </row>
    <row r="205" spans="1:43" s="61" customFormat="1" x14ac:dyDescent="0.3">
      <c r="A205" s="29" t="s">
        <v>3554</v>
      </c>
      <c r="B205" s="65">
        <v>0.72662905702145897</v>
      </c>
      <c r="C205" s="100">
        <v>201</v>
      </c>
      <c r="D205" s="28"/>
      <c r="E205" s="35"/>
      <c r="F205" s="28"/>
      <c r="G205" s="28"/>
      <c r="H205" s="36"/>
      <c r="I205" s="37"/>
      <c r="J205" s="37"/>
      <c r="K205" s="37"/>
      <c r="L205" s="29"/>
      <c r="M205" s="56"/>
      <c r="N205" s="56"/>
      <c r="O205" s="58"/>
      <c r="P205" s="29"/>
      <c r="Q205" s="56"/>
      <c r="R205" s="56"/>
      <c r="S205" s="37"/>
      <c r="T205" s="37"/>
      <c r="U205" s="37"/>
      <c r="V205" s="40"/>
      <c r="W205" s="44"/>
      <c r="X205" s="31"/>
      <c r="Y205" s="41"/>
      <c r="Z205" s="40"/>
      <c r="AA205" s="44"/>
      <c r="AB205" s="41"/>
      <c r="AC205" s="41"/>
      <c r="AD205" s="68"/>
      <c r="AE205" s="37"/>
      <c r="AF205" s="37"/>
      <c r="AH205" s="81"/>
      <c r="AI205" s="30"/>
      <c r="AJ205" s="42"/>
      <c r="AL205" s="81"/>
      <c r="AM205" s="42"/>
      <c r="AN205" s="42"/>
      <c r="AO205" s="73"/>
      <c r="AP205" s="73"/>
      <c r="AQ205" s="73"/>
    </row>
    <row r="206" spans="1:43" s="61" customFormat="1" x14ac:dyDescent="0.3">
      <c r="A206" s="29" t="s">
        <v>3460</v>
      </c>
      <c r="B206" s="65">
        <v>0.71066193187969562</v>
      </c>
      <c r="C206" s="100">
        <v>202</v>
      </c>
      <c r="D206" s="28"/>
      <c r="E206" s="35"/>
      <c r="F206" s="28"/>
      <c r="G206" s="28"/>
      <c r="H206" s="36"/>
      <c r="I206" s="37"/>
      <c r="J206" s="37"/>
      <c r="K206" s="37"/>
      <c r="L206" s="39"/>
      <c r="M206" s="28"/>
      <c r="N206" s="28"/>
      <c r="O206" s="38"/>
      <c r="P206" s="39"/>
      <c r="Q206" s="28"/>
      <c r="R206" s="28"/>
      <c r="S206" s="37"/>
      <c r="T206" s="37"/>
      <c r="U206" s="37"/>
      <c r="V206" s="40"/>
      <c r="W206" s="44"/>
      <c r="X206" s="31"/>
      <c r="Y206" s="41"/>
      <c r="Z206" s="40"/>
      <c r="AA206" s="44"/>
      <c r="AB206" s="41"/>
      <c r="AC206" s="41"/>
      <c r="AD206" s="68"/>
      <c r="AE206" s="37"/>
      <c r="AF206" s="37"/>
      <c r="AH206" s="81"/>
      <c r="AI206" s="30"/>
      <c r="AJ206" s="42"/>
      <c r="AL206" s="81"/>
      <c r="AM206" s="42"/>
      <c r="AN206" s="42"/>
      <c r="AO206" s="73"/>
      <c r="AP206" s="73"/>
      <c r="AQ206" s="73"/>
    </row>
    <row r="207" spans="1:43" s="61" customFormat="1" x14ac:dyDescent="0.3">
      <c r="A207" s="29" t="s">
        <v>3656</v>
      </c>
      <c r="B207" s="62">
        <v>0.70198996213788867</v>
      </c>
      <c r="C207" s="100">
        <v>203</v>
      </c>
      <c r="D207" s="28"/>
      <c r="E207" s="35"/>
      <c r="F207" s="28"/>
      <c r="G207" s="28"/>
      <c r="H207" s="36"/>
      <c r="I207" s="37"/>
      <c r="J207" s="37"/>
      <c r="K207" s="37"/>
      <c r="L207" s="39"/>
      <c r="M207" s="28"/>
      <c r="N207" s="28"/>
      <c r="O207" s="38"/>
      <c r="P207" s="39"/>
      <c r="Q207" s="28"/>
      <c r="R207" s="28"/>
      <c r="S207" s="37"/>
      <c r="T207" s="37"/>
      <c r="U207" s="37"/>
      <c r="V207" s="40"/>
      <c r="W207" s="44"/>
      <c r="X207" s="31"/>
      <c r="Y207" s="41"/>
      <c r="Z207" s="40"/>
      <c r="AA207" s="44"/>
      <c r="AB207" s="41"/>
      <c r="AC207" s="41"/>
      <c r="AD207" s="68"/>
      <c r="AE207" s="37"/>
      <c r="AF207" s="37"/>
      <c r="AH207" s="81"/>
      <c r="AI207" s="30"/>
      <c r="AJ207" s="42"/>
      <c r="AL207" s="81"/>
      <c r="AM207" s="42"/>
      <c r="AN207" s="42"/>
      <c r="AO207" s="73"/>
      <c r="AP207" s="73"/>
      <c r="AQ207" s="73"/>
    </row>
    <row r="208" spans="1:43" s="61" customFormat="1" x14ac:dyDescent="0.3">
      <c r="A208" s="29" t="s">
        <v>3603</v>
      </c>
      <c r="B208" s="65">
        <v>0.69366614800387361</v>
      </c>
      <c r="C208" s="100">
        <v>204</v>
      </c>
      <c r="D208" s="28"/>
      <c r="E208" s="35"/>
      <c r="F208" s="28"/>
      <c r="G208" s="28"/>
      <c r="H208" s="36"/>
      <c r="I208" s="37"/>
      <c r="J208" s="37"/>
      <c r="K208" s="37"/>
      <c r="L208" s="39"/>
      <c r="M208" s="28"/>
      <c r="N208" s="28"/>
      <c r="O208" s="38"/>
      <c r="P208" s="39"/>
      <c r="Q208" s="28"/>
      <c r="R208" s="28"/>
      <c r="S208" s="37"/>
      <c r="T208" s="37"/>
      <c r="U208" s="37"/>
      <c r="V208" s="40"/>
      <c r="W208" s="44"/>
      <c r="X208" s="31"/>
      <c r="Y208" s="41"/>
      <c r="Z208" s="40"/>
      <c r="AA208" s="44"/>
      <c r="AB208" s="41"/>
      <c r="AC208" s="41"/>
      <c r="AD208" s="68"/>
      <c r="AE208" s="37"/>
      <c r="AF208" s="37"/>
      <c r="AH208" s="81"/>
      <c r="AI208" s="30"/>
      <c r="AJ208" s="42"/>
      <c r="AL208" s="81"/>
      <c r="AM208" s="42"/>
      <c r="AN208" s="42"/>
      <c r="AO208" s="73"/>
      <c r="AP208" s="73"/>
      <c r="AQ208" s="73"/>
    </row>
    <row r="209" spans="1:43" s="61" customFormat="1" x14ac:dyDescent="0.3">
      <c r="A209" s="29" t="s">
        <v>3559</v>
      </c>
      <c r="B209" s="65">
        <v>0.68359338736744391</v>
      </c>
      <c r="C209" s="100">
        <v>205</v>
      </c>
      <c r="D209" s="28"/>
      <c r="E209" s="35"/>
      <c r="F209" s="28"/>
      <c r="G209" s="28"/>
      <c r="H209" s="36"/>
      <c r="I209" s="37"/>
      <c r="J209" s="37"/>
      <c r="K209" s="37"/>
      <c r="L209" s="39"/>
      <c r="M209" s="28"/>
      <c r="N209" s="28"/>
      <c r="O209" s="38"/>
      <c r="P209" s="39"/>
      <c r="Q209" s="28"/>
      <c r="R209" s="28"/>
      <c r="S209" s="37"/>
      <c r="T209" s="37"/>
      <c r="U209" s="37"/>
      <c r="V209" s="40"/>
      <c r="W209" s="44"/>
      <c r="X209" s="31"/>
      <c r="Y209" s="41"/>
      <c r="Z209" s="40"/>
      <c r="AA209" s="44"/>
      <c r="AB209" s="41"/>
      <c r="AC209" s="41"/>
      <c r="AD209" s="68"/>
      <c r="AE209" s="37"/>
      <c r="AF209" s="37"/>
      <c r="AH209" s="81"/>
      <c r="AI209" s="30"/>
      <c r="AJ209" s="42"/>
      <c r="AL209" s="81"/>
      <c r="AM209" s="42"/>
      <c r="AN209" s="42"/>
      <c r="AO209" s="73"/>
      <c r="AP209" s="73"/>
      <c r="AQ209" s="73"/>
    </row>
    <row r="210" spans="1:43" s="61" customFormat="1" x14ac:dyDescent="0.3">
      <c r="A210" s="29" t="s">
        <v>3601</v>
      </c>
      <c r="B210" s="65">
        <v>0.67576031250340018</v>
      </c>
      <c r="C210" s="100">
        <v>206</v>
      </c>
      <c r="D210" s="28"/>
      <c r="E210" s="35"/>
      <c r="F210" s="28"/>
      <c r="G210" s="28"/>
      <c r="H210" s="36"/>
      <c r="I210" s="37"/>
      <c r="J210" s="37"/>
      <c r="K210" s="37"/>
      <c r="L210" s="39"/>
      <c r="M210" s="28"/>
      <c r="N210" s="28"/>
      <c r="O210" s="38"/>
      <c r="P210" s="39"/>
      <c r="Q210" s="28"/>
      <c r="R210" s="28"/>
      <c r="S210" s="37"/>
      <c r="T210" s="37"/>
      <c r="U210" s="37"/>
      <c r="V210" s="40"/>
      <c r="W210" s="44"/>
      <c r="X210" s="31"/>
      <c r="Y210" s="41"/>
      <c r="Z210" s="40"/>
      <c r="AA210" s="44"/>
      <c r="AB210" s="41"/>
      <c r="AC210" s="41"/>
      <c r="AD210" s="68"/>
      <c r="AE210" s="37"/>
      <c r="AF210" s="37"/>
      <c r="AH210" s="81"/>
      <c r="AI210" s="30"/>
      <c r="AJ210" s="42"/>
      <c r="AL210" s="81"/>
      <c r="AM210" s="42"/>
      <c r="AN210" s="42"/>
      <c r="AO210" s="73"/>
      <c r="AP210" s="73"/>
      <c r="AQ210" s="73"/>
    </row>
    <row r="211" spans="1:43" s="61" customFormat="1" x14ac:dyDescent="0.3">
      <c r="A211" s="29" t="s">
        <v>3434</v>
      </c>
      <c r="B211" s="65">
        <v>0.60899945786398402</v>
      </c>
      <c r="C211" s="100">
        <v>207</v>
      </c>
      <c r="D211" s="28"/>
      <c r="E211" s="35"/>
      <c r="F211" s="28"/>
      <c r="G211" s="28"/>
      <c r="H211" s="36"/>
      <c r="I211" s="37"/>
      <c r="J211" s="37"/>
      <c r="K211" s="37"/>
      <c r="L211" s="39"/>
      <c r="M211" s="28"/>
      <c r="N211" s="28"/>
      <c r="O211" s="38"/>
      <c r="P211" s="39"/>
      <c r="Q211" s="28"/>
      <c r="R211" s="28"/>
      <c r="S211" s="37"/>
      <c r="T211" s="37"/>
      <c r="U211" s="37"/>
      <c r="V211" s="40"/>
      <c r="W211" s="44"/>
      <c r="X211" s="31"/>
      <c r="Y211" s="41"/>
      <c r="Z211" s="40"/>
      <c r="AA211" s="44"/>
      <c r="AB211" s="41"/>
      <c r="AC211" s="41"/>
      <c r="AD211" s="68"/>
      <c r="AE211" s="37"/>
      <c r="AF211" s="37"/>
      <c r="AH211" s="81"/>
      <c r="AI211" s="30"/>
      <c r="AJ211" s="42"/>
      <c r="AL211" s="81"/>
      <c r="AM211" s="42"/>
      <c r="AN211" s="42"/>
      <c r="AO211" s="73"/>
      <c r="AP211" s="73"/>
      <c r="AQ211" s="73"/>
    </row>
    <row r="212" spans="1:43" s="61" customFormat="1" x14ac:dyDescent="0.3">
      <c r="A212" s="29" t="s">
        <v>3484</v>
      </c>
      <c r="B212" s="65">
        <v>0.56050154509544303</v>
      </c>
      <c r="C212" s="100">
        <v>208</v>
      </c>
      <c r="D212" s="28"/>
      <c r="E212" s="35"/>
      <c r="F212" s="28"/>
      <c r="G212" s="28"/>
      <c r="H212" s="36"/>
      <c r="I212" s="37"/>
      <c r="J212" s="37"/>
      <c r="K212" s="37"/>
      <c r="L212" s="39"/>
      <c r="M212" s="28"/>
      <c r="N212" s="28"/>
      <c r="O212" s="38"/>
      <c r="P212" s="39"/>
      <c r="Q212" s="28"/>
      <c r="R212" s="28"/>
      <c r="S212" s="37"/>
      <c r="T212" s="37"/>
      <c r="U212" s="37"/>
      <c r="V212" s="40"/>
      <c r="W212" s="44"/>
      <c r="X212" s="31"/>
      <c r="Y212" s="41"/>
      <c r="Z212" s="40"/>
      <c r="AA212" s="44"/>
      <c r="AB212" s="41"/>
      <c r="AC212" s="41"/>
      <c r="AD212" s="68"/>
      <c r="AE212" s="37"/>
      <c r="AF212" s="37"/>
      <c r="AH212" s="81"/>
      <c r="AI212" s="30"/>
      <c r="AJ212" s="42"/>
      <c r="AL212" s="81"/>
      <c r="AM212" s="42"/>
      <c r="AN212" s="42"/>
      <c r="AO212" s="73"/>
      <c r="AP212" s="73"/>
      <c r="AQ212" s="73"/>
    </row>
    <row r="213" spans="1:43" s="61" customFormat="1" x14ac:dyDescent="0.3">
      <c r="A213" s="39"/>
      <c r="B213" s="28"/>
      <c r="C213" s="28"/>
      <c r="D213" s="28"/>
      <c r="E213" s="35"/>
      <c r="F213" s="28"/>
      <c r="G213" s="28"/>
      <c r="H213" s="36"/>
      <c r="I213" s="37"/>
      <c r="J213" s="37"/>
      <c r="K213" s="37"/>
      <c r="L213" s="39"/>
      <c r="M213" s="28"/>
      <c r="N213" s="28"/>
      <c r="O213" s="38"/>
      <c r="P213" s="39"/>
      <c r="Q213" s="28"/>
      <c r="R213" s="28"/>
      <c r="S213" s="37"/>
      <c r="T213" s="37"/>
      <c r="U213" s="37"/>
      <c r="V213" s="40"/>
      <c r="W213" s="44"/>
      <c r="X213" s="31"/>
      <c r="Y213" s="41"/>
      <c r="Z213" s="40"/>
      <c r="AA213" s="44"/>
      <c r="AB213" s="41"/>
      <c r="AC213" s="41"/>
      <c r="AD213" s="68"/>
      <c r="AE213" s="37"/>
      <c r="AF213" s="37"/>
      <c r="AH213" s="81"/>
      <c r="AI213" s="30"/>
      <c r="AJ213" s="42"/>
      <c r="AL213" s="81"/>
      <c r="AM213" s="42"/>
      <c r="AN213" s="42"/>
      <c r="AO213" s="73"/>
      <c r="AP213" s="73"/>
      <c r="AQ213" s="73"/>
    </row>
  </sheetData>
  <sortState ref="AA5:AB40">
    <sortCondition descending="1" ref="AB5:AB40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7"/>
  <sheetViews>
    <sheetView tabSelected="1" zoomScale="70" zoomScaleNormal="70" workbookViewId="0"/>
  </sheetViews>
  <sheetFormatPr baseColWidth="10" defaultRowHeight="14.4" x14ac:dyDescent="0.3"/>
  <cols>
    <col min="1" max="1" width="20.77734375" style="39" customWidth="1"/>
    <col min="2" max="2" width="8.77734375" style="28" customWidth="1"/>
    <col min="3" max="3" width="5.77734375" style="28" customWidth="1"/>
    <col min="4" max="4" width="3.77734375" style="28" customWidth="1"/>
    <col min="5" max="5" width="20.77734375" style="35" customWidth="1"/>
    <col min="6" max="6" width="8.77734375" style="28" customWidth="1"/>
    <col min="7" max="7" width="5.77734375" style="28" customWidth="1"/>
    <col min="8" max="8" width="3.77734375" style="36" customWidth="1"/>
    <col min="9" max="11" width="11.5546875" style="37"/>
    <col min="12" max="12" width="20.77734375" style="39" customWidth="1"/>
    <col min="13" max="13" width="8.77734375" style="28" customWidth="1"/>
    <col min="14" max="14" width="5.77734375" style="28" customWidth="1"/>
    <col min="15" max="15" width="3.77734375" style="38" customWidth="1"/>
    <col min="16" max="16" width="20.77734375" style="39" customWidth="1"/>
    <col min="17" max="17" width="8.77734375" style="28" customWidth="1"/>
    <col min="18" max="18" width="5.77734375" style="28" customWidth="1"/>
    <col min="19" max="19" width="3.77734375" style="37" customWidth="1"/>
    <col min="20" max="21" width="11.5546875" style="37"/>
    <col min="22" max="22" width="11.5546875" style="40"/>
    <col min="23" max="23" width="20.77734375" style="44" customWidth="1"/>
    <col min="24" max="24" width="8.77734375" style="41" customWidth="1"/>
    <col min="25" max="25" width="5.77734375" style="41" customWidth="1"/>
    <col min="26" max="26" width="3.77734375" style="40" customWidth="1"/>
    <col min="27" max="27" width="20.77734375" style="44" customWidth="1"/>
    <col min="28" max="28" width="8.77734375" style="41" customWidth="1"/>
    <col min="29" max="29" width="5.77734375" style="41" customWidth="1"/>
    <col min="30" max="30" width="5.77734375" style="68" customWidth="1"/>
    <col min="31" max="32" width="11.5546875" style="37"/>
    <col min="33" max="33" width="11.5546875" style="61"/>
    <col min="34" max="34" width="20.77734375" style="81" customWidth="1"/>
    <col min="35" max="35" width="8.77734375" style="42" customWidth="1"/>
    <col min="36" max="36" width="5.77734375" style="42" customWidth="1"/>
    <col min="37" max="37" width="3.77734375" style="61" customWidth="1"/>
    <col min="38" max="38" width="20.77734375" style="81" customWidth="1"/>
    <col min="39" max="39" width="8.77734375" style="42" customWidth="1"/>
    <col min="40" max="40" width="5.77734375" style="42" customWidth="1"/>
    <col min="41" max="41" width="5.77734375" style="73" customWidth="1"/>
    <col min="42" max="43" width="11.5546875" style="73"/>
    <col min="44" max="16384" width="11.5546875" style="37"/>
  </cols>
  <sheetData>
    <row r="1" spans="1:43" s="73" customFormat="1" x14ac:dyDescent="0.3">
      <c r="A1" s="34" t="s">
        <v>3984</v>
      </c>
      <c r="B1" s="28"/>
      <c r="C1" s="28"/>
      <c r="D1" s="28"/>
      <c r="E1" s="35"/>
      <c r="F1" s="28"/>
      <c r="G1" s="28"/>
      <c r="H1" s="36"/>
      <c r="I1" s="37"/>
      <c r="J1" s="37"/>
      <c r="K1" s="37"/>
      <c r="L1" s="34" t="s">
        <v>3985</v>
      </c>
      <c r="M1" s="28"/>
      <c r="N1" s="28"/>
      <c r="O1" s="38"/>
      <c r="P1" s="39"/>
      <c r="Q1" s="28"/>
      <c r="R1" s="28"/>
      <c r="S1" s="37"/>
      <c r="T1" s="37"/>
      <c r="U1" s="37"/>
      <c r="V1" s="40"/>
      <c r="W1" s="34" t="s">
        <v>3986</v>
      </c>
      <c r="X1" s="41"/>
      <c r="Y1" s="41"/>
      <c r="Z1" s="40"/>
      <c r="AA1" s="44"/>
      <c r="AB1" s="41"/>
      <c r="AC1" s="41"/>
      <c r="AD1" s="68"/>
      <c r="AE1" s="37"/>
      <c r="AF1" s="37"/>
      <c r="AG1" s="42"/>
      <c r="AH1" s="90"/>
      <c r="AI1" s="42"/>
      <c r="AJ1" s="42"/>
      <c r="AK1" s="61"/>
      <c r="AL1" s="81"/>
      <c r="AM1" s="42"/>
      <c r="AN1" s="42"/>
    </row>
    <row r="2" spans="1:43" s="73" customFormat="1" x14ac:dyDescent="0.25">
      <c r="B2" s="62"/>
      <c r="F2" s="62"/>
      <c r="G2" s="28"/>
      <c r="H2" s="36"/>
      <c r="I2" s="37"/>
      <c r="J2" s="37"/>
      <c r="K2" s="37"/>
      <c r="M2" s="62"/>
      <c r="Q2" s="119"/>
      <c r="R2" s="28"/>
      <c r="S2" s="37"/>
      <c r="T2" s="37"/>
      <c r="U2" s="37"/>
      <c r="V2" s="40"/>
      <c r="X2" s="62"/>
      <c r="AB2" s="62"/>
      <c r="AC2" s="41"/>
      <c r="AD2" s="68"/>
      <c r="AE2" s="37"/>
      <c r="AF2" s="37"/>
      <c r="AG2" s="42"/>
      <c r="AH2" s="81"/>
      <c r="AI2" s="42"/>
      <c r="AJ2" s="42"/>
      <c r="AK2" s="61"/>
      <c r="AL2" s="81"/>
      <c r="AM2" s="42"/>
      <c r="AN2" s="42"/>
    </row>
    <row r="3" spans="1:43" s="61" customFormat="1" ht="13.8" x14ac:dyDescent="0.3">
      <c r="A3" s="39" t="s">
        <v>5</v>
      </c>
      <c r="B3" s="28"/>
      <c r="C3" s="28"/>
      <c r="D3" s="28"/>
      <c r="E3" s="39" t="s">
        <v>7</v>
      </c>
      <c r="F3" s="28"/>
      <c r="G3" s="28"/>
      <c r="H3" s="28"/>
      <c r="I3" s="146"/>
      <c r="J3" s="146"/>
      <c r="K3" s="71"/>
      <c r="L3" s="39" t="s">
        <v>5</v>
      </c>
      <c r="M3" s="28"/>
      <c r="N3" s="28"/>
      <c r="O3" s="71"/>
      <c r="P3" s="39" t="s">
        <v>7</v>
      </c>
      <c r="Q3" s="28"/>
      <c r="R3" s="28"/>
      <c r="S3" s="146"/>
      <c r="T3" s="146"/>
      <c r="U3" s="146"/>
      <c r="V3" s="40"/>
      <c r="W3" s="44"/>
      <c r="X3" s="41"/>
      <c r="Y3" s="41"/>
      <c r="Z3" s="40"/>
      <c r="AA3" s="44"/>
      <c r="AB3" s="41"/>
      <c r="AC3" s="41"/>
      <c r="AD3" s="36"/>
      <c r="AE3" s="146"/>
      <c r="AF3" s="146"/>
      <c r="AG3" s="42"/>
      <c r="AH3" s="81"/>
      <c r="AI3" s="42"/>
      <c r="AJ3" s="42"/>
      <c r="AL3" s="81"/>
      <c r="AM3" s="42"/>
      <c r="AN3" s="42"/>
    </row>
    <row r="4" spans="1:43" s="73" customFormat="1" x14ac:dyDescent="0.3">
      <c r="A4" s="135" t="s">
        <v>2</v>
      </c>
      <c r="B4" s="62" t="s">
        <v>0</v>
      </c>
      <c r="C4" s="28" t="s">
        <v>1</v>
      </c>
      <c r="D4" s="74"/>
      <c r="E4" s="27" t="s">
        <v>2</v>
      </c>
      <c r="F4" s="28" t="s">
        <v>0</v>
      </c>
      <c r="G4" s="28" t="s">
        <v>1</v>
      </c>
      <c r="H4" s="28"/>
      <c r="I4" s="34"/>
      <c r="J4" s="37"/>
      <c r="K4" s="38"/>
      <c r="L4" s="27" t="s">
        <v>2</v>
      </c>
      <c r="M4" s="28" t="s">
        <v>0</v>
      </c>
      <c r="N4" s="28" t="s">
        <v>1</v>
      </c>
      <c r="O4" s="38"/>
      <c r="P4" s="27" t="s">
        <v>2</v>
      </c>
      <c r="Q4" s="28" t="s">
        <v>0</v>
      </c>
      <c r="R4" s="28" t="s">
        <v>1</v>
      </c>
      <c r="S4" s="37"/>
      <c r="T4" s="37"/>
      <c r="U4" s="37"/>
      <c r="V4" s="40"/>
      <c r="W4" s="27" t="s">
        <v>2</v>
      </c>
      <c r="X4" s="28" t="s">
        <v>0</v>
      </c>
      <c r="Y4" s="28" t="s">
        <v>1</v>
      </c>
      <c r="Z4" s="40"/>
      <c r="AA4" s="27" t="s">
        <v>2</v>
      </c>
      <c r="AB4" s="28" t="s">
        <v>0</v>
      </c>
      <c r="AC4" s="28" t="s">
        <v>1</v>
      </c>
      <c r="AD4" s="68"/>
      <c r="AE4" s="37"/>
      <c r="AF4" s="37"/>
      <c r="AG4" s="42"/>
      <c r="AH4" s="132"/>
      <c r="AI4" s="42"/>
      <c r="AJ4" s="42"/>
      <c r="AK4" s="61"/>
      <c r="AL4" s="132"/>
      <c r="AM4" s="42"/>
      <c r="AN4" s="42"/>
    </row>
    <row r="5" spans="1:43" s="73" customFormat="1" x14ac:dyDescent="0.25">
      <c r="A5" s="29" t="s">
        <v>4115</v>
      </c>
      <c r="B5" s="65">
        <v>2.7478965600470495</v>
      </c>
      <c r="C5" s="100">
        <v>1</v>
      </c>
      <c r="E5" s="29" t="s">
        <v>4273</v>
      </c>
      <c r="F5" s="65">
        <v>2.5754145993990365</v>
      </c>
      <c r="G5" s="56">
        <v>1</v>
      </c>
      <c r="H5" s="28"/>
      <c r="I5" s="48" t="s">
        <v>3987</v>
      </c>
      <c r="J5" s="49"/>
      <c r="K5" s="38"/>
      <c r="L5" s="29" t="s">
        <v>4394</v>
      </c>
      <c r="M5" s="127">
        <v>1.3836691934648522</v>
      </c>
      <c r="N5" s="100">
        <v>1</v>
      </c>
      <c r="P5" s="29" t="s">
        <v>3996</v>
      </c>
      <c r="Q5" s="127">
        <v>2.7478742776636196</v>
      </c>
      <c r="R5" s="56">
        <v>1</v>
      </c>
      <c r="S5" s="37"/>
      <c r="T5" s="48" t="s">
        <v>3989</v>
      </c>
      <c r="U5" s="49"/>
      <c r="V5" s="40"/>
      <c r="W5" s="29" t="s">
        <v>4554</v>
      </c>
      <c r="X5" s="65">
        <v>2.3953067822583001</v>
      </c>
      <c r="Y5" s="100">
        <v>1</v>
      </c>
      <c r="AA5" s="29" t="s">
        <v>4773</v>
      </c>
      <c r="AB5" s="65">
        <v>2.488832349503149</v>
      </c>
      <c r="AC5" s="41">
        <v>1</v>
      </c>
      <c r="AD5" s="68"/>
      <c r="AE5" s="48" t="s">
        <v>3991</v>
      </c>
      <c r="AF5" s="49"/>
      <c r="AG5" s="42"/>
      <c r="AH5" s="81"/>
      <c r="AI5" s="45"/>
      <c r="AJ5" s="100"/>
      <c r="AL5" s="81"/>
      <c r="AM5" s="45"/>
      <c r="AN5" s="42"/>
      <c r="AP5" s="89"/>
    </row>
    <row r="6" spans="1:43" s="73" customFormat="1" x14ac:dyDescent="0.25">
      <c r="A6" s="29" t="s">
        <v>4113</v>
      </c>
      <c r="B6" s="65">
        <v>1.881989794704261</v>
      </c>
      <c r="C6" s="100">
        <v>2</v>
      </c>
      <c r="E6" s="29" t="s">
        <v>4282</v>
      </c>
      <c r="F6" s="65">
        <v>2.4279493202701925</v>
      </c>
      <c r="G6" s="56">
        <v>2</v>
      </c>
      <c r="H6" s="28"/>
      <c r="I6" s="39" t="s">
        <v>9</v>
      </c>
      <c r="J6" s="50">
        <f>AVERAGE(B5:B239)</f>
        <v>0.99999999999999989</v>
      </c>
      <c r="K6" s="38"/>
      <c r="L6" s="29" t="s">
        <v>4345</v>
      </c>
      <c r="M6" s="127">
        <v>1.3778831342310718</v>
      </c>
      <c r="N6" s="100">
        <v>2</v>
      </c>
      <c r="P6" s="29" t="s">
        <v>4479</v>
      </c>
      <c r="Q6" s="127">
        <v>2.4776354818965105</v>
      </c>
      <c r="R6" s="56">
        <v>2</v>
      </c>
      <c r="S6" s="37"/>
      <c r="T6" s="39" t="s">
        <v>9</v>
      </c>
      <c r="U6" s="50">
        <f>AVERAGE(M5:M96)</f>
        <v>1.0000000000000002</v>
      </c>
      <c r="V6" s="44"/>
      <c r="W6" s="29" t="s">
        <v>4666</v>
      </c>
      <c r="X6" s="31">
        <v>1.9012968906906427</v>
      </c>
      <c r="Y6" s="100">
        <v>2</v>
      </c>
      <c r="AA6" s="29" t="s">
        <v>4771</v>
      </c>
      <c r="AB6" s="65">
        <v>2.1041289456975103</v>
      </c>
      <c r="AC6" s="41">
        <v>2</v>
      </c>
      <c r="AD6" s="68"/>
      <c r="AE6" s="39" t="s">
        <v>9</v>
      </c>
      <c r="AF6" s="50">
        <f>AVERAGE(X5:X277)</f>
        <v>1.0000000000000013</v>
      </c>
      <c r="AG6" s="42"/>
      <c r="AH6" s="81"/>
      <c r="AI6" s="45"/>
      <c r="AJ6" s="100"/>
      <c r="AL6" s="81"/>
      <c r="AM6" s="45"/>
      <c r="AN6" s="42"/>
      <c r="AP6" s="81"/>
      <c r="AQ6" s="91"/>
    </row>
    <row r="7" spans="1:43" s="73" customFormat="1" x14ac:dyDescent="0.25">
      <c r="A7" s="29" t="s">
        <v>4047</v>
      </c>
      <c r="B7" s="65">
        <v>1.7549240760455511</v>
      </c>
      <c r="C7" s="100">
        <v>3</v>
      </c>
      <c r="E7" s="29" t="s">
        <v>4295</v>
      </c>
      <c r="F7" s="65">
        <v>2.2812300234602896</v>
      </c>
      <c r="G7" s="56">
        <v>3</v>
      </c>
      <c r="H7" s="28"/>
      <c r="I7" s="51" t="s">
        <v>4</v>
      </c>
      <c r="J7" s="52">
        <f>STDEV(B5:B239)</f>
        <v>0.23374816478469515</v>
      </c>
      <c r="K7" s="51"/>
      <c r="L7" s="29" t="s">
        <v>4336</v>
      </c>
      <c r="M7" s="127">
        <v>1.3366694045054499</v>
      </c>
      <c r="N7" s="100">
        <v>3</v>
      </c>
      <c r="P7" s="29" t="s">
        <v>4471</v>
      </c>
      <c r="Q7" s="127">
        <v>2.3887306370356414</v>
      </c>
      <c r="R7" s="56">
        <v>3</v>
      </c>
      <c r="S7" s="37"/>
      <c r="T7" s="51" t="s">
        <v>4</v>
      </c>
      <c r="U7" s="52">
        <f>STDEV(M5:M96)</f>
        <v>0.15727532066085143</v>
      </c>
      <c r="V7" s="40"/>
      <c r="W7" s="29" t="s">
        <v>4736</v>
      </c>
      <c r="X7" s="31">
        <v>1.8280601156069365</v>
      </c>
      <c r="Y7" s="100">
        <v>3</v>
      </c>
      <c r="AA7" s="29" t="s">
        <v>4790</v>
      </c>
      <c r="AB7" s="65">
        <v>2.093522574053448</v>
      </c>
      <c r="AC7" s="41">
        <v>3</v>
      </c>
      <c r="AD7" s="68"/>
      <c r="AE7" s="51" t="s">
        <v>4</v>
      </c>
      <c r="AF7" s="52">
        <f>STDEV(X5:X277)</f>
        <v>0.20089434264362005</v>
      </c>
      <c r="AG7" s="42"/>
      <c r="AH7" s="81"/>
      <c r="AI7" s="45"/>
      <c r="AJ7" s="100"/>
      <c r="AL7" s="81"/>
      <c r="AM7" s="45"/>
      <c r="AN7" s="42"/>
      <c r="AP7" s="107"/>
      <c r="AQ7" s="106"/>
    </row>
    <row r="8" spans="1:43" s="73" customFormat="1" x14ac:dyDescent="0.25">
      <c r="A8" s="29" t="s">
        <v>4009</v>
      </c>
      <c r="B8" s="65">
        <v>1.6918298782809618</v>
      </c>
      <c r="C8" s="100">
        <v>4</v>
      </c>
      <c r="E8" s="29" t="s">
        <v>4238</v>
      </c>
      <c r="F8" s="65">
        <v>2.1829152991946703</v>
      </c>
      <c r="G8" s="56">
        <v>4</v>
      </c>
      <c r="H8" s="28"/>
      <c r="I8" s="51" t="s">
        <v>1</v>
      </c>
      <c r="J8" s="38">
        <f>C239</f>
        <v>235</v>
      </c>
      <c r="K8" s="38"/>
      <c r="L8" s="29" t="s">
        <v>4351</v>
      </c>
      <c r="M8" s="127">
        <v>1.3210922276214203</v>
      </c>
      <c r="N8" s="100">
        <v>4</v>
      </c>
      <c r="P8" s="29" t="s">
        <v>4436</v>
      </c>
      <c r="Q8" s="127">
        <v>2.232761895365186</v>
      </c>
      <c r="R8" s="56">
        <v>4</v>
      </c>
      <c r="S8" s="37"/>
      <c r="T8" s="51" t="s">
        <v>1</v>
      </c>
      <c r="U8" s="38">
        <f>N96</f>
        <v>92</v>
      </c>
      <c r="V8" s="40"/>
      <c r="W8" s="29" t="s">
        <v>4564</v>
      </c>
      <c r="X8" s="65">
        <v>1.6796057298937461</v>
      </c>
      <c r="Y8" s="100">
        <v>4</v>
      </c>
      <c r="AA8" s="29" t="s">
        <v>4772</v>
      </c>
      <c r="AB8" s="65">
        <v>2.0612532448447074</v>
      </c>
      <c r="AC8" s="41">
        <v>4</v>
      </c>
      <c r="AD8" s="68"/>
      <c r="AE8" s="51" t="s">
        <v>1</v>
      </c>
      <c r="AF8" s="38">
        <f>Y277</f>
        <v>273</v>
      </c>
      <c r="AG8" s="42"/>
      <c r="AH8" s="81"/>
      <c r="AI8" s="45"/>
      <c r="AJ8" s="100"/>
      <c r="AL8" s="81"/>
      <c r="AM8" s="45"/>
      <c r="AN8" s="42"/>
      <c r="AP8" s="107"/>
    </row>
    <row r="9" spans="1:43" s="73" customFormat="1" x14ac:dyDescent="0.25">
      <c r="A9" s="29" t="s">
        <v>4114</v>
      </c>
      <c r="B9" s="65">
        <v>1.6387012554349494</v>
      </c>
      <c r="C9" s="100">
        <v>5</v>
      </c>
      <c r="E9" s="29" t="s">
        <v>4281</v>
      </c>
      <c r="F9" s="65">
        <v>2.1751625810355559</v>
      </c>
      <c r="G9" s="56">
        <v>5</v>
      </c>
      <c r="H9" s="28"/>
      <c r="I9" s="39" t="s">
        <v>8</v>
      </c>
      <c r="J9" s="54">
        <f>C35/J8</f>
        <v>0.13191489361702127</v>
      </c>
      <c r="K9" s="38"/>
      <c r="L9" s="29" t="s">
        <v>4385</v>
      </c>
      <c r="M9" s="127">
        <v>1.3061349404397569</v>
      </c>
      <c r="N9" s="100">
        <v>5</v>
      </c>
      <c r="P9" s="29" t="s">
        <v>4426</v>
      </c>
      <c r="Q9" s="127">
        <v>2.0602480423478378</v>
      </c>
      <c r="R9" s="56">
        <v>5</v>
      </c>
      <c r="S9" s="37"/>
      <c r="T9" s="39" t="s">
        <v>8</v>
      </c>
      <c r="U9" s="54">
        <f>N19/U8</f>
        <v>0.16304347826086957</v>
      </c>
      <c r="V9" s="40"/>
      <c r="W9" s="29" t="s">
        <v>4733</v>
      </c>
      <c r="X9" s="31">
        <v>1.6711491329479768</v>
      </c>
      <c r="Y9" s="100">
        <v>5</v>
      </c>
      <c r="AA9" s="29" t="s">
        <v>4766</v>
      </c>
      <c r="AB9" s="65">
        <v>2.0479036676561062</v>
      </c>
      <c r="AC9" s="41">
        <v>5</v>
      </c>
      <c r="AD9" s="68"/>
      <c r="AE9" s="39" t="s">
        <v>8</v>
      </c>
      <c r="AF9" s="54">
        <f>Y34/AF8</f>
        <v>0.10989010989010989</v>
      </c>
      <c r="AG9" s="42"/>
      <c r="AH9" s="81"/>
      <c r="AI9" s="45"/>
      <c r="AJ9" s="100"/>
      <c r="AL9" s="81"/>
      <c r="AM9" s="45"/>
      <c r="AN9" s="42"/>
      <c r="AP9" s="81"/>
      <c r="AQ9" s="93"/>
    </row>
    <row r="10" spans="1:43" s="73" customFormat="1" x14ac:dyDescent="0.25">
      <c r="A10" s="29" t="s">
        <v>4041</v>
      </c>
      <c r="B10" s="65">
        <v>1.6278075981030791</v>
      </c>
      <c r="C10" s="100">
        <v>6</v>
      </c>
      <c r="E10" s="29" t="s">
        <v>4262</v>
      </c>
      <c r="F10" s="65">
        <v>2.0944985842583415</v>
      </c>
      <c r="G10" s="56">
        <v>6</v>
      </c>
      <c r="H10" s="28"/>
      <c r="I10" s="38"/>
      <c r="J10" s="38"/>
      <c r="K10" s="38"/>
      <c r="L10" s="29" t="s">
        <v>4399</v>
      </c>
      <c r="M10" s="127">
        <v>1.2954235133480858</v>
      </c>
      <c r="N10" s="100">
        <v>6</v>
      </c>
      <c r="P10" s="29" t="s">
        <v>4429</v>
      </c>
      <c r="Q10" s="127">
        <v>2.0516983856494377</v>
      </c>
      <c r="R10" s="56">
        <v>6</v>
      </c>
      <c r="S10" s="37"/>
      <c r="T10" s="38"/>
      <c r="U10" s="38"/>
      <c r="V10" s="40"/>
      <c r="W10" s="29" t="s">
        <v>4528</v>
      </c>
      <c r="X10" s="65">
        <v>1.6661162314823958</v>
      </c>
      <c r="Y10" s="100">
        <v>6</v>
      </c>
      <c r="AA10" s="29" t="s">
        <v>4764</v>
      </c>
      <c r="AB10" s="65">
        <v>2.0208118786557092</v>
      </c>
      <c r="AC10" s="41">
        <v>6</v>
      </c>
      <c r="AD10" s="68"/>
      <c r="AE10" s="38"/>
      <c r="AF10" s="38"/>
      <c r="AG10" s="42"/>
      <c r="AH10" s="81"/>
      <c r="AI10" s="45"/>
      <c r="AJ10" s="100"/>
      <c r="AL10" s="81"/>
      <c r="AM10" s="45"/>
      <c r="AN10" s="42"/>
    </row>
    <row r="11" spans="1:43" s="73" customFormat="1" x14ac:dyDescent="0.25">
      <c r="A11" s="29" t="s">
        <v>4098</v>
      </c>
      <c r="B11" s="65">
        <v>1.5633570096997214</v>
      </c>
      <c r="C11" s="100">
        <v>7</v>
      </c>
      <c r="E11" s="29" t="s">
        <v>4283</v>
      </c>
      <c r="F11" s="65">
        <v>2.0703832255125598</v>
      </c>
      <c r="G11" s="56">
        <v>7</v>
      </c>
      <c r="H11" s="28"/>
      <c r="I11" s="38"/>
      <c r="J11" s="38"/>
      <c r="K11" s="38"/>
      <c r="L11" s="29" t="s">
        <v>4333</v>
      </c>
      <c r="M11" s="127">
        <v>1.289755903647561</v>
      </c>
      <c r="N11" s="100">
        <v>7</v>
      </c>
      <c r="P11" s="29" t="s">
        <v>4430</v>
      </c>
      <c r="Q11" s="127">
        <v>2.0309453728088762</v>
      </c>
      <c r="R11" s="56">
        <v>7</v>
      </c>
      <c r="S11" s="37"/>
      <c r="T11" s="38"/>
      <c r="U11" s="38"/>
      <c r="V11" s="40"/>
      <c r="W11" s="29" t="s">
        <v>4725</v>
      </c>
      <c r="X11" s="31">
        <v>1.5764994219653179</v>
      </c>
      <c r="Y11" s="100">
        <v>7</v>
      </c>
      <c r="AA11" s="29" t="s">
        <v>4765</v>
      </c>
      <c r="AB11" s="65">
        <v>2.0173566939716006</v>
      </c>
      <c r="AC11" s="41">
        <v>7</v>
      </c>
      <c r="AD11" s="68"/>
      <c r="AE11" s="38"/>
      <c r="AF11" s="38"/>
      <c r="AG11" s="42"/>
      <c r="AH11" s="81"/>
      <c r="AI11" s="45"/>
      <c r="AJ11" s="100"/>
      <c r="AL11" s="81"/>
      <c r="AM11" s="45"/>
      <c r="AN11" s="42"/>
    </row>
    <row r="12" spans="1:43" s="73" customFormat="1" x14ac:dyDescent="0.25">
      <c r="A12" s="29" t="s">
        <v>4060</v>
      </c>
      <c r="B12" s="65">
        <v>1.5416173452548452</v>
      </c>
      <c r="C12" s="100">
        <v>8</v>
      </c>
      <c r="E12" s="29" t="s">
        <v>4286</v>
      </c>
      <c r="F12" s="65">
        <v>2.0630539058542774</v>
      </c>
      <c r="G12" s="56">
        <v>8</v>
      </c>
      <c r="H12" s="28"/>
      <c r="I12" s="48" t="s">
        <v>3988</v>
      </c>
      <c r="J12" s="49"/>
      <c r="K12" s="38"/>
      <c r="L12" s="29" t="s">
        <v>4395</v>
      </c>
      <c r="M12" s="127">
        <v>1.2727647252695511</v>
      </c>
      <c r="N12" s="100">
        <v>8</v>
      </c>
      <c r="P12" s="29" t="s">
        <v>4464</v>
      </c>
      <c r="Q12" s="127">
        <v>1.9877936814350954</v>
      </c>
      <c r="R12" s="56">
        <v>8</v>
      </c>
      <c r="S12" s="37"/>
      <c r="T12" s="48" t="s">
        <v>3990</v>
      </c>
      <c r="U12" s="49"/>
      <c r="V12" s="40"/>
      <c r="W12" s="29" t="s">
        <v>4596</v>
      </c>
      <c r="X12" s="65">
        <v>1.5238577299852865</v>
      </c>
      <c r="Y12" s="100">
        <v>8</v>
      </c>
      <c r="AA12" s="29" t="s">
        <v>4806</v>
      </c>
      <c r="AB12" s="65">
        <v>1.9786732261137996</v>
      </c>
      <c r="AC12" s="41">
        <v>8</v>
      </c>
      <c r="AD12" s="68"/>
      <c r="AE12" s="48" t="s">
        <v>3992</v>
      </c>
      <c r="AF12" s="49"/>
      <c r="AG12" s="42"/>
      <c r="AH12" s="81"/>
      <c r="AI12" s="45"/>
      <c r="AJ12" s="100"/>
      <c r="AL12" s="81"/>
      <c r="AM12" s="45"/>
      <c r="AN12" s="42"/>
      <c r="AP12" s="89"/>
    </row>
    <row r="13" spans="1:43" s="73" customFormat="1" x14ac:dyDescent="0.25">
      <c r="A13" s="29" t="s">
        <v>4130</v>
      </c>
      <c r="B13" s="65">
        <v>1.5414755864985505</v>
      </c>
      <c r="C13" s="100">
        <v>9</v>
      </c>
      <c r="E13" s="29" t="s">
        <v>4294</v>
      </c>
      <c r="F13" s="65">
        <v>2.0457372542736905</v>
      </c>
      <c r="G13" s="56">
        <v>9</v>
      </c>
      <c r="H13" s="28"/>
      <c r="I13" s="39" t="s">
        <v>3</v>
      </c>
      <c r="J13" s="50">
        <f>AVERAGE(F5:F98)</f>
        <v>1.506954026192711</v>
      </c>
      <c r="K13" s="38"/>
      <c r="L13" s="29" t="s">
        <v>4370</v>
      </c>
      <c r="M13" s="127">
        <v>1.2358451937544708</v>
      </c>
      <c r="N13" s="100">
        <v>9</v>
      </c>
      <c r="P13" s="29" t="s">
        <v>4473</v>
      </c>
      <c r="Q13" s="127">
        <v>1.9757639248552188</v>
      </c>
      <c r="R13" s="56">
        <v>9</v>
      </c>
      <c r="S13" s="37"/>
      <c r="T13" s="39" t="s">
        <v>3</v>
      </c>
      <c r="U13" s="50">
        <f>AVERAGE(Q5:Q68)</f>
        <v>1.5602368571659271</v>
      </c>
      <c r="V13" s="40"/>
      <c r="W13" s="29" t="s">
        <v>4670</v>
      </c>
      <c r="X13" s="31">
        <v>1.4445325322579958</v>
      </c>
      <c r="Y13" s="100">
        <v>9</v>
      </c>
      <c r="AA13" s="29" t="s">
        <v>4830</v>
      </c>
      <c r="AB13" s="65">
        <v>1.9182289017341041</v>
      </c>
      <c r="AC13" s="41">
        <v>9</v>
      </c>
      <c r="AD13" s="68"/>
      <c r="AE13" s="39" t="s">
        <v>3</v>
      </c>
      <c r="AF13" s="50">
        <f>AVERAGE(AB5:AB88)</f>
        <v>1.5400364901082355</v>
      </c>
      <c r="AG13" s="42"/>
      <c r="AH13" s="81"/>
      <c r="AI13" s="45"/>
      <c r="AJ13" s="100"/>
      <c r="AL13" s="81"/>
      <c r="AM13" s="45"/>
      <c r="AN13" s="42"/>
      <c r="AP13" s="81"/>
      <c r="AQ13" s="91"/>
    </row>
    <row r="14" spans="1:43" s="73" customFormat="1" x14ac:dyDescent="0.25">
      <c r="A14" s="29" t="s">
        <v>4170</v>
      </c>
      <c r="B14" s="65">
        <v>1.5258086979142709</v>
      </c>
      <c r="C14" s="100">
        <v>10</v>
      </c>
      <c r="E14" s="29" t="s">
        <v>4240</v>
      </c>
      <c r="F14" s="65">
        <v>1.9876778577034762</v>
      </c>
      <c r="G14" s="56">
        <v>10</v>
      </c>
      <c r="H14" s="28"/>
      <c r="I14" s="51" t="s">
        <v>4</v>
      </c>
      <c r="J14" s="52">
        <f>STDEV(F5:F98)</f>
        <v>0.34899268399106437</v>
      </c>
      <c r="K14" s="58"/>
      <c r="L14" s="29" t="s">
        <v>4340</v>
      </c>
      <c r="M14" s="127">
        <v>1.2289583449033816</v>
      </c>
      <c r="N14" s="100">
        <v>10</v>
      </c>
      <c r="P14" s="29" t="s">
        <v>4443</v>
      </c>
      <c r="Q14" s="127">
        <v>1.9657334550208432</v>
      </c>
      <c r="R14" s="56">
        <v>10</v>
      </c>
      <c r="S14" s="37"/>
      <c r="T14" s="51" t="s">
        <v>4</v>
      </c>
      <c r="U14" s="52">
        <f>STDEV(Q5:Q68)</f>
        <v>0.38846569113914869</v>
      </c>
      <c r="V14" s="40"/>
      <c r="W14" s="29" t="s">
        <v>4598</v>
      </c>
      <c r="X14" s="65">
        <v>1.4370881521079211</v>
      </c>
      <c r="Y14" s="100">
        <v>10</v>
      </c>
      <c r="AA14" s="29" t="s">
        <v>4834</v>
      </c>
      <c r="AB14" s="65">
        <v>1.9059653179190752</v>
      </c>
      <c r="AC14" s="41">
        <v>10</v>
      </c>
      <c r="AD14" s="68"/>
      <c r="AE14" s="51" t="s">
        <v>4</v>
      </c>
      <c r="AF14" s="52">
        <f>STDEV(AB5:AB88)</f>
        <v>0.27346366374797576</v>
      </c>
      <c r="AG14" s="42"/>
      <c r="AH14" s="81"/>
      <c r="AI14" s="45"/>
      <c r="AJ14" s="100"/>
      <c r="AL14" s="81"/>
      <c r="AM14" s="45"/>
      <c r="AN14" s="42"/>
      <c r="AP14" s="107"/>
      <c r="AQ14" s="106"/>
    </row>
    <row r="15" spans="1:43" s="73" customFormat="1" x14ac:dyDescent="0.25">
      <c r="A15" s="29" t="s">
        <v>4028</v>
      </c>
      <c r="B15" s="65">
        <v>1.4741110676513329</v>
      </c>
      <c r="C15" s="100">
        <v>11</v>
      </c>
      <c r="E15" s="29" t="s">
        <v>4254</v>
      </c>
      <c r="F15" s="65">
        <v>1.983790316376693</v>
      </c>
      <c r="G15" s="56">
        <v>11</v>
      </c>
      <c r="H15" s="28"/>
      <c r="I15" s="51" t="s">
        <v>1</v>
      </c>
      <c r="J15" s="38">
        <f>G98</f>
        <v>94</v>
      </c>
      <c r="K15" s="58"/>
      <c r="L15" s="29" t="s">
        <v>4401</v>
      </c>
      <c r="M15" s="127">
        <v>1.2245633033570316</v>
      </c>
      <c r="N15" s="100">
        <v>11</v>
      </c>
      <c r="P15" s="29" t="s">
        <v>4422</v>
      </c>
      <c r="Q15" s="127">
        <v>1.9637903770325529</v>
      </c>
      <c r="R15" s="56">
        <v>11</v>
      </c>
      <c r="S15" s="37"/>
      <c r="T15" s="51" t="s">
        <v>1</v>
      </c>
      <c r="U15" s="38">
        <f>R68</f>
        <v>64</v>
      </c>
      <c r="V15" s="40"/>
      <c r="W15" s="29" t="s">
        <v>4584</v>
      </c>
      <c r="X15" s="65">
        <v>1.4159800011038706</v>
      </c>
      <c r="Y15" s="100">
        <v>11</v>
      </c>
      <c r="AA15" s="29" t="s">
        <v>4759</v>
      </c>
      <c r="AB15" s="65">
        <v>1.902065664080189</v>
      </c>
      <c r="AC15" s="41">
        <v>11</v>
      </c>
      <c r="AD15" s="68"/>
      <c r="AE15" s="51" t="s">
        <v>1</v>
      </c>
      <c r="AF15" s="38">
        <f>AC88</f>
        <v>84</v>
      </c>
      <c r="AG15" s="42"/>
      <c r="AH15" s="81"/>
      <c r="AI15" s="45"/>
      <c r="AJ15" s="100"/>
      <c r="AL15" s="81"/>
      <c r="AM15" s="45"/>
      <c r="AN15" s="42"/>
      <c r="AP15" s="107"/>
    </row>
    <row r="16" spans="1:43" s="73" customFormat="1" x14ac:dyDescent="0.25">
      <c r="A16" s="29" t="s">
        <v>4172</v>
      </c>
      <c r="B16" s="65">
        <v>1.4208845750578576</v>
      </c>
      <c r="C16" s="100">
        <v>12</v>
      </c>
      <c r="E16" s="29" t="s">
        <v>4271</v>
      </c>
      <c r="F16" s="65">
        <v>1.961841301471301</v>
      </c>
      <c r="G16" s="56">
        <v>12</v>
      </c>
      <c r="H16" s="36"/>
      <c r="I16" s="39" t="s">
        <v>8</v>
      </c>
      <c r="J16" s="54">
        <f>G77/J15</f>
        <v>0.77659574468085102</v>
      </c>
      <c r="K16" s="59"/>
      <c r="L16" s="29" t="s">
        <v>4360</v>
      </c>
      <c r="M16" s="127">
        <v>1.2172960706445328</v>
      </c>
      <c r="N16" s="100">
        <v>12</v>
      </c>
      <c r="P16" s="29" t="s">
        <v>4476</v>
      </c>
      <c r="Q16" s="127">
        <v>1.9364612269880874</v>
      </c>
      <c r="R16" s="56">
        <v>12</v>
      </c>
      <c r="S16" s="37"/>
      <c r="T16" s="39" t="s">
        <v>8</v>
      </c>
      <c r="U16" s="54">
        <f>R60/U15</f>
        <v>0.875</v>
      </c>
      <c r="V16" s="44"/>
      <c r="W16" s="29" t="s">
        <v>4615</v>
      </c>
      <c r="X16" s="65">
        <v>1.4149999798072537</v>
      </c>
      <c r="Y16" s="100">
        <v>12</v>
      </c>
      <c r="AA16" s="29" t="s">
        <v>4767</v>
      </c>
      <c r="AB16" s="65">
        <v>1.8747517988274809</v>
      </c>
      <c r="AC16" s="41">
        <v>12</v>
      </c>
      <c r="AD16" s="68"/>
      <c r="AE16" s="39" t="s">
        <v>8</v>
      </c>
      <c r="AF16" s="54">
        <f>AC81/AF15</f>
        <v>0.91666666666666663</v>
      </c>
      <c r="AG16" s="42"/>
      <c r="AH16" s="81"/>
      <c r="AI16" s="45"/>
      <c r="AJ16" s="100"/>
      <c r="AL16" s="81"/>
      <c r="AM16" s="45"/>
      <c r="AN16" s="42"/>
      <c r="AP16" s="81"/>
      <c r="AQ16" s="93"/>
    </row>
    <row r="17" spans="1:40" s="73" customFormat="1" x14ac:dyDescent="0.25">
      <c r="A17" s="29" t="s">
        <v>4106</v>
      </c>
      <c r="B17" s="65">
        <v>1.4118267620333573</v>
      </c>
      <c r="C17" s="100">
        <v>13</v>
      </c>
      <c r="E17" s="29" t="s">
        <v>4291</v>
      </c>
      <c r="F17" s="65">
        <v>1.9297301670137856</v>
      </c>
      <c r="G17" s="56">
        <v>13</v>
      </c>
      <c r="H17" s="36"/>
      <c r="I17" s="37"/>
      <c r="J17" s="37"/>
      <c r="K17" s="59"/>
      <c r="L17" s="29" t="s">
        <v>4367</v>
      </c>
      <c r="M17" s="127">
        <v>1.2144545028489677</v>
      </c>
      <c r="N17" s="100">
        <v>13</v>
      </c>
      <c r="P17" s="29" t="s">
        <v>4440</v>
      </c>
      <c r="Q17" s="127">
        <v>1.8279174169359416</v>
      </c>
      <c r="R17" s="56">
        <v>13</v>
      </c>
      <c r="S17" s="37"/>
      <c r="T17" s="37"/>
      <c r="U17" s="37"/>
      <c r="V17" s="44"/>
      <c r="W17" s="29" t="s">
        <v>4574</v>
      </c>
      <c r="X17" s="65">
        <v>1.395324167621335</v>
      </c>
      <c r="Y17" s="100">
        <v>13</v>
      </c>
      <c r="AA17" s="29" t="s">
        <v>4792</v>
      </c>
      <c r="AB17" s="65">
        <v>1.8298278157896943</v>
      </c>
      <c r="AC17" s="41">
        <v>13</v>
      </c>
      <c r="AD17" s="68"/>
      <c r="AE17" s="37"/>
      <c r="AF17" s="37"/>
      <c r="AG17" s="42"/>
      <c r="AH17" s="81"/>
      <c r="AI17" s="45"/>
      <c r="AJ17" s="100"/>
      <c r="AL17" s="81"/>
      <c r="AM17" s="45"/>
      <c r="AN17" s="42"/>
    </row>
    <row r="18" spans="1:40" s="73" customFormat="1" x14ac:dyDescent="0.25">
      <c r="A18" s="29" t="s">
        <v>4121</v>
      </c>
      <c r="B18" s="65">
        <v>1.3506141194787891</v>
      </c>
      <c r="C18" s="100">
        <v>14</v>
      </c>
      <c r="E18" s="29" t="s">
        <v>4257</v>
      </c>
      <c r="F18" s="65">
        <v>1.9126880727797912</v>
      </c>
      <c r="G18" s="56">
        <v>14</v>
      </c>
      <c r="H18" s="36"/>
      <c r="I18" s="37"/>
      <c r="J18" s="37"/>
      <c r="K18" s="59"/>
      <c r="L18" s="29" t="s">
        <v>4374</v>
      </c>
      <c r="M18" s="127">
        <v>1.1963000419328582</v>
      </c>
      <c r="N18" s="100">
        <v>14</v>
      </c>
      <c r="P18" s="29" t="s">
        <v>4445</v>
      </c>
      <c r="Q18" s="127">
        <v>1.8198663081818409</v>
      </c>
      <c r="R18" s="56">
        <v>14</v>
      </c>
      <c r="S18" s="37"/>
      <c r="T18" s="37"/>
      <c r="U18" s="37"/>
      <c r="V18" s="40"/>
      <c r="W18" s="29" t="s">
        <v>4524</v>
      </c>
      <c r="X18" s="65">
        <v>1.3923740326243503</v>
      </c>
      <c r="Y18" s="100">
        <v>14</v>
      </c>
      <c r="AA18" s="29" t="s">
        <v>4805</v>
      </c>
      <c r="AB18" s="65">
        <v>1.8235720132160298</v>
      </c>
      <c r="AC18" s="41">
        <v>14</v>
      </c>
      <c r="AD18" s="68"/>
      <c r="AE18" s="37"/>
      <c r="AF18" s="37"/>
      <c r="AG18" s="42"/>
      <c r="AH18" s="81"/>
      <c r="AI18" s="45"/>
      <c r="AJ18" s="100"/>
      <c r="AL18" s="81"/>
      <c r="AM18" s="45"/>
      <c r="AN18" s="42"/>
    </row>
    <row r="19" spans="1:40" s="73" customFormat="1" ht="15" thickBot="1" x14ac:dyDescent="0.3">
      <c r="A19" s="29" t="s">
        <v>4014</v>
      </c>
      <c r="B19" s="65">
        <v>1.3484547458509584</v>
      </c>
      <c r="C19" s="100">
        <v>15</v>
      </c>
      <c r="E19" s="29" t="s">
        <v>4285</v>
      </c>
      <c r="F19" s="65">
        <v>1.8881224907448644</v>
      </c>
      <c r="G19" s="56">
        <v>15</v>
      </c>
      <c r="H19" s="36"/>
      <c r="I19" s="37"/>
      <c r="J19" s="37"/>
      <c r="K19" s="59"/>
      <c r="L19" s="32" t="s">
        <v>4354</v>
      </c>
      <c r="M19" s="120">
        <v>1.193774203892356</v>
      </c>
      <c r="N19" s="101">
        <v>15</v>
      </c>
      <c r="P19" s="29" t="s">
        <v>4470</v>
      </c>
      <c r="Q19" s="127">
        <v>1.81006638730637</v>
      </c>
      <c r="R19" s="56">
        <v>15</v>
      </c>
      <c r="S19" s="37"/>
      <c r="T19" s="37"/>
      <c r="U19" s="37"/>
      <c r="V19" s="40"/>
      <c r="W19" s="29" t="s">
        <v>4675</v>
      </c>
      <c r="X19" s="31">
        <v>1.3905085142823681</v>
      </c>
      <c r="Y19" s="100">
        <v>15</v>
      </c>
      <c r="AA19" s="29" t="s">
        <v>4789</v>
      </c>
      <c r="AB19" s="65">
        <v>1.7920243369316711</v>
      </c>
      <c r="AC19" s="41">
        <v>15</v>
      </c>
      <c r="AD19" s="68"/>
      <c r="AE19" s="37"/>
      <c r="AF19" s="37"/>
      <c r="AG19" s="42"/>
      <c r="AH19" s="81"/>
      <c r="AI19" s="45"/>
      <c r="AJ19" s="100"/>
      <c r="AL19" s="81"/>
      <c r="AM19" s="45"/>
      <c r="AN19" s="42"/>
    </row>
    <row r="20" spans="1:40" s="73" customFormat="1" x14ac:dyDescent="0.25">
      <c r="A20" s="29" t="s">
        <v>4196</v>
      </c>
      <c r="B20" s="65">
        <v>1.3428993364814641</v>
      </c>
      <c r="C20" s="100">
        <v>16</v>
      </c>
      <c r="E20" s="29" t="s">
        <v>4280</v>
      </c>
      <c r="F20" s="65">
        <v>1.8624698719408761</v>
      </c>
      <c r="G20" s="56">
        <v>16</v>
      </c>
      <c r="H20" s="36"/>
      <c r="I20" s="37"/>
      <c r="J20" s="37"/>
      <c r="K20" s="59"/>
      <c r="L20" s="29" t="s">
        <v>4350</v>
      </c>
      <c r="M20" s="127">
        <v>1.1515453491527097</v>
      </c>
      <c r="N20" s="100">
        <v>16</v>
      </c>
      <c r="P20" s="29" t="s">
        <v>4424</v>
      </c>
      <c r="Q20" s="127">
        <v>1.7819822927110156</v>
      </c>
      <c r="R20" s="56">
        <v>16</v>
      </c>
      <c r="S20" s="37"/>
      <c r="T20" s="37"/>
      <c r="U20" s="119"/>
      <c r="V20" s="40"/>
      <c r="W20" s="29" t="s">
        <v>4669</v>
      </c>
      <c r="X20" s="31">
        <v>1.3858031965877167</v>
      </c>
      <c r="Y20" s="100">
        <v>16</v>
      </c>
      <c r="AA20" s="29" t="s">
        <v>4770</v>
      </c>
      <c r="AB20" s="65">
        <v>1.7791845315420223</v>
      </c>
      <c r="AC20" s="41">
        <v>16</v>
      </c>
      <c r="AD20" s="68"/>
      <c r="AE20" s="37"/>
      <c r="AF20" s="37"/>
      <c r="AG20" s="42"/>
      <c r="AH20" s="81"/>
      <c r="AI20" s="45"/>
      <c r="AJ20" s="100"/>
      <c r="AL20" s="81"/>
      <c r="AM20" s="45"/>
      <c r="AN20" s="42"/>
    </row>
    <row r="21" spans="1:40" s="73" customFormat="1" x14ac:dyDescent="0.25">
      <c r="A21" s="29" t="s">
        <v>4152</v>
      </c>
      <c r="B21" s="65">
        <v>1.337479200605304</v>
      </c>
      <c r="C21" s="100">
        <v>17</v>
      </c>
      <c r="E21" s="29" t="s">
        <v>4301</v>
      </c>
      <c r="F21" s="65">
        <v>1.8559516010576957</v>
      </c>
      <c r="G21" s="56">
        <v>17</v>
      </c>
      <c r="H21" s="36"/>
      <c r="I21" s="37"/>
      <c r="J21" s="37"/>
      <c r="K21" s="29"/>
      <c r="L21" s="29" t="s">
        <v>4383</v>
      </c>
      <c r="M21" s="127">
        <v>1.1453811384716792</v>
      </c>
      <c r="N21" s="100">
        <v>17</v>
      </c>
      <c r="P21" s="29" t="s">
        <v>4478</v>
      </c>
      <c r="Q21" s="127">
        <v>1.7612058006497477</v>
      </c>
      <c r="R21" s="56">
        <v>17</v>
      </c>
      <c r="S21" s="37"/>
      <c r="T21" s="37"/>
      <c r="U21" s="37"/>
      <c r="V21" s="44"/>
      <c r="W21" s="29" t="s">
        <v>4682</v>
      </c>
      <c r="X21" s="31">
        <v>1.3789194910714673</v>
      </c>
      <c r="Y21" s="100">
        <v>17</v>
      </c>
      <c r="AA21" s="29" t="s">
        <v>4779</v>
      </c>
      <c r="AB21" s="65">
        <v>1.7480564481497389</v>
      </c>
      <c r="AC21" s="41">
        <v>17</v>
      </c>
      <c r="AD21" s="68"/>
      <c r="AE21" s="37"/>
      <c r="AF21" s="37"/>
      <c r="AG21" s="42"/>
      <c r="AH21" s="81"/>
      <c r="AI21" s="45"/>
      <c r="AJ21" s="100"/>
      <c r="AL21" s="81"/>
      <c r="AM21" s="45"/>
      <c r="AN21" s="42"/>
    </row>
    <row r="22" spans="1:40" s="73" customFormat="1" x14ac:dyDescent="0.25">
      <c r="A22" s="29" t="s">
        <v>4008</v>
      </c>
      <c r="B22" s="65">
        <v>1.3251185718023175</v>
      </c>
      <c r="C22" s="100">
        <v>18</v>
      </c>
      <c r="E22" s="29" t="s">
        <v>4278</v>
      </c>
      <c r="F22" s="65">
        <v>1.8129595697594179</v>
      </c>
      <c r="G22" s="56">
        <v>18</v>
      </c>
      <c r="H22" s="36"/>
      <c r="I22" s="37"/>
      <c r="J22" s="37"/>
      <c r="K22" s="37"/>
      <c r="L22" s="29" t="s">
        <v>4390</v>
      </c>
      <c r="M22" s="127">
        <v>1.1448867649136021</v>
      </c>
      <c r="N22" s="100">
        <v>18</v>
      </c>
      <c r="P22" s="29" t="s">
        <v>4459</v>
      </c>
      <c r="Q22" s="127">
        <v>1.7364047271528789</v>
      </c>
      <c r="R22" s="56">
        <v>18</v>
      </c>
      <c r="S22" s="37"/>
      <c r="T22" s="37"/>
      <c r="U22" s="37"/>
      <c r="V22" s="40"/>
      <c r="W22" s="29" t="s">
        <v>4533</v>
      </c>
      <c r="X22" s="65">
        <v>1.3582802154778815</v>
      </c>
      <c r="Y22" s="100">
        <v>18</v>
      </c>
      <c r="AA22" s="29" t="s">
        <v>4776</v>
      </c>
      <c r="AB22" s="65">
        <v>1.7389002192023011</v>
      </c>
      <c r="AC22" s="41">
        <v>18</v>
      </c>
      <c r="AD22" s="68"/>
      <c r="AE22" s="37"/>
      <c r="AF22" s="37"/>
      <c r="AG22" s="42"/>
      <c r="AH22" s="81"/>
      <c r="AI22" s="45"/>
      <c r="AJ22" s="100"/>
      <c r="AL22" s="81"/>
      <c r="AM22" s="45"/>
      <c r="AN22" s="42"/>
    </row>
    <row r="23" spans="1:40" s="73" customFormat="1" x14ac:dyDescent="0.25">
      <c r="A23" s="29" t="s">
        <v>4059</v>
      </c>
      <c r="B23" s="65">
        <v>1.3176547079303862</v>
      </c>
      <c r="C23" s="100">
        <v>19</v>
      </c>
      <c r="E23" s="29" t="s">
        <v>4275</v>
      </c>
      <c r="F23" s="65">
        <v>1.8055998250759095</v>
      </c>
      <c r="G23" s="56">
        <v>19</v>
      </c>
      <c r="H23" s="36"/>
      <c r="I23" s="37"/>
      <c r="J23" s="37"/>
      <c r="K23" s="37"/>
      <c r="L23" s="29" t="s">
        <v>4327</v>
      </c>
      <c r="M23" s="127">
        <v>1.1425118160640011</v>
      </c>
      <c r="N23" s="100">
        <v>19</v>
      </c>
      <c r="P23" s="29" t="s">
        <v>4438</v>
      </c>
      <c r="Q23" s="127">
        <v>1.6946005278606844</v>
      </c>
      <c r="R23" s="56">
        <v>19</v>
      </c>
      <c r="S23" s="37"/>
      <c r="T23" s="37"/>
      <c r="U23" s="37"/>
      <c r="V23" s="40"/>
      <c r="W23" s="29" t="s">
        <v>4619</v>
      </c>
      <c r="X23" s="65">
        <v>1.3131531512127093</v>
      </c>
      <c r="Y23" s="100">
        <v>19</v>
      </c>
      <c r="AA23" s="29" t="s">
        <v>4783</v>
      </c>
      <c r="AB23" s="65">
        <v>1.7377285314084712</v>
      </c>
      <c r="AC23" s="41">
        <v>19</v>
      </c>
      <c r="AD23" s="68"/>
      <c r="AE23" s="37"/>
      <c r="AF23" s="37"/>
      <c r="AG23" s="42"/>
      <c r="AH23" s="81"/>
      <c r="AI23" s="45"/>
      <c r="AJ23" s="100"/>
      <c r="AL23" s="81"/>
      <c r="AM23" s="45"/>
      <c r="AN23" s="42"/>
    </row>
    <row r="24" spans="1:40" s="73" customFormat="1" x14ac:dyDescent="0.25">
      <c r="A24" s="29" t="s">
        <v>4091</v>
      </c>
      <c r="B24" s="65">
        <v>1.307151825544778</v>
      </c>
      <c r="C24" s="100">
        <v>20</v>
      </c>
      <c r="E24" s="29" t="s">
        <v>4298</v>
      </c>
      <c r="F24" s="65">
        <v>1.7989997255828192</v>
      </c>
      <c r="G24" s="56">
        <v>20</v>
      </c>
      <c r="H24" s="36"/>
      <c r="I24" s="37"/>
      <c r="J24" s="37"/>
      <c r="K24" s="37"/>
      <c r="L24" s="29" t="s">
        <v>4379</v>
      </c>
      <c r="M24" s="127">
        <v>1.1369428479810564</v>
      </c>
      <c r="N24" s="100">
        <v>20</v>
      </c>
      <c r="P24" s="29" t="s">
        <v>4423</v>
      </c>
      <c r="Q24" s="127">
        <v>1.6877899210508625</v>
      </c>
      <c r="R24" s="56">
        <v>20</v>
      </c>
      <c r="S24" s="37"/>
      <c r="T24" s="37"/>
      <c r="U24" s="37"/>
      <c r="V24" s="40"/>
      <c r="W24" s="29" t="s">
        <v>4557</v>
      </c>
      <c r="X24" s="65">
        <v>1.3099861568249995</v>
      </c>
      <c r="Y24" s="100">
        <v>20</v>
      </c>
      <c r="AA24" s="29" t="s">
        <v>4774</v>
      </c>
      <c r="AB24" s="65">
        <v>1.7255506420136999</v>
      </c>
      <c r="AC24" s="41">
        <v>20</v>
      </c>
      <c r="AD24" s="68"/>
      <c r="AE24" s="37"/>
      <c r="AG24" s="42"/>
      <c r="AH24" s="81"/>
      <c r="AI24" s="45"/>
      <c r="AJ24" s="100"/>
      <c r="AL24" s="81"/>
      <c r="AM24" s="45"/>
      <c r="AN24" s="42"/>
    </row>
    <row r="25" spans="1:40" s="73" customFormat="1" x14ac:dyDescent="0.25">
      <c r="A25" s="29" t="s">
        <v>4002</v>
      </c>
      <c r="B25" s="65">
        <v>1.3019533587357177</v>
      </c>
      <c r="C25" s="100">
        <v>21</v>
      </c>
      <c r="E25" s="29" t="s">
        <v>4258</v>
      </c>
      <c r="F25" s="65">
        <v>1.7914181984222104</v>
      </c>
      <c r="G25" s="56">
        <v>21</v>
      </c>
      <c r="H25" s="36"/>
      <c r="I25" s="37"/>
      <c r="J25" s="37"/>
      <c r="K25" s="37"/>
      <c r="L25" s="29" t="s">
        <v>4407</v>
      </c>
      <c r="M25" s="127">
        <v>1.1302203493573142</v>
      </c>
      <c r="N25" s="100">
        <v>21</v>
      </c>
      <c r="P25" s="29" t="s">
        <v>4425</v>
      </c>
      <c r="Q25" s="127">
        <v>1.6781441545193339</v>
      </c>
      <c r="R25" s="56">
        <v>21</v>
      </c>
      <c r="S25" s="37"/>
      <c r="T25" s="37"/>
      <c r="U25" s="37"/>
      <c r="V25" s="40"/>
      <c r="W25" s="29" t="s">
        <v>4668</v>
      </c>
      <c r="X25" s="31">
        <v>1.2950079921835165</v>
      </c>
      <c r="Y25" s="100">
        <v>21</v>
      </c>
      <c r="AA25" s="29" t="s">
        <v>4787</v>
      </c>
      <c r="AB25" s="65">
        <v>1.7138310890217427</v>
      </c>
      <c r="AC25" s="41">
        <v>21</v>
      </c>
      <c r="AD25" s="68"/>
      <c r="AE25" s="37"/>
      <c r="AF25" s="65"/>
      <c r="AG25" s="37"/>
      <c r="AH25" s="81"/>
      <c r="AI25" s="45"/>
      <c r="AJ25" s="100"/>
      <c r="AL25" s="81"/>
      <c r="AM25" s="45"/>
      <c r="AN25" s="42"/>
    </row>
    <row r="26" spans="1:40" s="73" customFormat="1" x14ac:dyDescent="0.25">
      <c r="A26" s="29" t="s">
        <v>4184</v>
      </c>
      <c r="B26" s="65">
        <v>1.2922574699370426</v>
      </c>
      <c r="C26" s="100">
        <v>22</v>
      </c>
      <c r="E26" s="29" t="s">
        <v>4272</v>
      </c>
      <c r="F26" s="65">
        <v>1.7881254494264249</v>
      </c>
      <c r="G26" s="56">
        <v>22</v>
      </c>
      <c r="H26" s="36"/>
      <c r="I26" s="37"/>
      <c r="J26" s="37"/>
      <c r="K26" s="37"/>
      <c r="L26" s="29" t="s">
        <v>4357</v>
      </c>
      <c r="M26" s="127">
        <v>1.1099479539231889</v>
      </c>
      <c r="N26" s="100">
        <v>22</v>
      </c>
      <c r="P26" s="29" t="s">
        <v>4431</v>
      </c>
      <c r="Q26" s="127">
        <v>1.6605333232004067</v>
      </c>
      <c r="R26" s="56">
        <v>22</v>
      </c>
      <c r="S26" s="37"/>
      <c r="T26" s="37"/>
      <c r="U26" s="37"/>
      <c r="V26" s="40"/>
      <c r="W26" s="29" t="s">
        <v>4603</v>
      </c>
      <c r="X26" s="65">
        <v>1.2885772325437075</v>
      </c>
      <c r="Y26" s="100">
        <v>22</v>
      </c>
      <c r="AA26" s="29" t="s">
        <v>4796</v>
      </c>
      <c r="AB26" s="65">
        <v>1.6818674784560372</v>
      </c>
      <c r="AC26" s="41">
        <v>22</v>
      </c>
      <c r="AD26" s="68"/>
      <c r="AE26" s="37"/>
      <c r="AF26" s="65"/>
      <c r="AG26" s="42"/>
      <c r="AH26" s="81"/>
      <c r="AI26" s="45"/>
      <c r="AJ26" s="100"/>
      <c r="AL26" s="81"/>
      <c r="AM26" s="45"/>
      <c r="AN26" s="42"/>
    </row>
    <row r="27" spans="1:40" s="73" customFormat="1" x14ac:dyDescent="0.25">
      <c r="A27" s="29" t="s">
        <v>4082</v>
      </c>
      <c r="B27" s="65">
        <v>1.2922472110202179</v>
      </c>
      <c r="C27" s="100">
        <v>23</v>
      </c>
      <c r="E27" s="29" t="s">
        <v>4303</v>
      </c>
      <c r="F27" s="65">
        <v>1.7415624648055998</v>
      </c>
      <c r="G27" s="56">
        <v>23</v>
      </c>
      <c r="H27" s="36"/>
      <c r="I27" s="37"/>
      <c r="J27" s="37"/>
      <c r="L27" s="29" t="s">
        <v>4328</v>
      </c>
      <c r="M27" s="127">
        <v>1.0931137995843552</v>
      </c>
      <c r="N27" s="100">
        <v>23</v>
      </c>
      <c r="P27" s="29" t="s">
        <v>4467</v>
      </c>
      <c r="Q27" s="127">
        <v>1.6423089599321998</v>
      </c>
      <c r="R27" s="56">
        <v>23</v>
      </c>
      <c r="S27" s="37"/>
      <c r="T27" s="37"/>
      <c r="U27" s="37"/>
      <c r="V27" s="40"/>
      <c r="W27" s="29" t="s">
        <v>4583</v>
      </c>
      <c r="X27" s="65">
        <v>1.2735753680801141</v>
      </c>
      <c r="Y27" s="100">
        <v>23</v>
      </c>
      <c r="AA27" s="29" t="s">
        <v>4752</v>
      </c>
      <c r="AB27" s="65">
        <v>1.6699465794141781</v>
      </c>
      <c r="AC27" s="41">
        <v>23</v>
      </c>
      <c r="AD27" s="68"/>
      <c r="AE27" s="37"/>
      <c r="AF27" s="65"/>
      <c r="AG27" s="42"/>
      <c r="AH27" s="81"/>
      <c r="AI27" s="45"/>
      <c r="AJ27" s="100"/>
      <c r="AL27" s="81"/>
      <c r="AM27" s="45"/>
      <c r="AN27" s="42"/>
    </row>
    <row r="28" spans="1:40" s="73" customFormat="1" x14ac:dyDescent="0.25">
      <c r="A28" s="29" t="s">
        <v>4122</v>
      </c>
      <c r="B28" s="65">
        <v>1.2859216551480313</v>
      </c>
      <c r="C28" s="100">
        <v>24</v>
      </c>
      <c r="E28" s="29" t="s">
        <v>4296</v>
      </c>
      <c r="F28" s="65">
        <v>1.7243312865724343</v>
      </c>
      <c r="G28" s="56">
        <v>24</v>
      </c>
      <c r="H28" s="36"/>
      <c r="I28" s="37"/>
      <c r="J28" s="37"/>
      <c r="K28" s="37"/>
      <c r="L28" s="29" t="s">
        <v>4403</v>
      </c>
      <c r="M28" s="127">
        <v>1.0906704647111445</v>
      </c>
      <c r="N28" s="100">
        <v>24</v>
      </c>
      <c r="P28" s="29" t="s">
        <v>4417</v>
      </c>
      <c r="Q28" s="127">
        <v>1.6314498756280709</v>
      </c>
      <c r="R28" s="56">
        <v>24</v>
      </c>
      <c r="S28" s="37"/>
      <c r="T28" s="37"/>
      <c r="U28" s="37"/>
      <c r="V28" s="40"/>
      <c r="W28" s="29" t="s">
        <v>4633</v>
      </c>
      <c r="X28" s="31">
        <v>1.2694377214066179</v>
      </c>
      <c r="Y28" s="100">
        <v>24</v>
      </c>
      <c r="AA28" s="29" t="s">
        <v>4758</v>
      </c>
      <c r="AB28" s="65">
        <v>1.6524120977709078</v>
      </c>
      <c r="AC28" s="41">
        <v>24</v>
      </c>
      <c r="AD28" s="68"/>
      <c r="AE28" s="37"/>
      <c r="AF28" s="65"/>
      <c r="AG28" s="42"/>
      <c r="AH28" s="81"/>
      <c r="AI28" s="45"/>
      <c r="AJ28" s="100"/>
      <c r="AL28" s="81"/>
      <c r="AM28" s="45"/>
      <c r="AN28" s="42"/>
    </row>
    <row r="29" spans="1:40" s="73" customFormat="1" x14ac:dyDescent="0.25">
      <c r="A29" s="29" t="s">
        <v>4079</v>
      </c>
      <c r="B29" s="65">
        <v>1.2829104122663266</v>
      </c>
      <c r="C29" s="100">
        <v>25</v>
      </c>
      <c r="E29" s="29" t="s">
        <v>4290</v>
      </c>
      <c r="F29" s="65">
        <v>1.7076663911920016</v>
      </c>
      <c r="G29" s="56">
        <v>25</v>
      </c>
      <c r="H29" s="36"/>
      <c r="I29" s="37"/>
      <c r="J29" s="37"/>
      <c r="K29" s="37"/>
      <c r="L29" s="29" t="s">
        <v>4389</v>
      </c>
      <c r="M29" s="127">
        <v>1.0859739159094117</v>
      </c>
      <c r="N29" s="100">
        <v>25</v>
      </c>
      <c r="P29" s="29" t="s">
        <v>4461</v>
      </c>
      <c r="Q29" s="127">
        <v>1.6209685013418706</v>
      </c>
      <c r="R29" s="56">
        <v>25</v>
      </c>
      <c r="S29" s="37"/>
      <c r="T29" s="37"/>
      <c r="U29" s="37"/>
      <c r="V29" s="40"/>
      <c r="W29" s="29" t="s">
        <v>4738</v>
      </c>
      <c r="X29" s="31">
        <v>1.266608092485549</v>
      </c>
      <c r="Y29" s="100">
        <v>25</v>
      </c>
      <c r="AA29" s="29" t="s">
        <v>4813</v>
      </c>
      <c r="AB29" s="65">
        <v>1.6487781744110146</v>
      </c>
      <c r="AC29" s="41">
        <v>25</v>
      </c>
      <c r="AD29" s="68"/>
      <c r="AE29" s="37"/>
      <c r="AF29" s="65"/>
      <c r="AG29" s="42"/>
      <c r="AH29" s="81"/>
      <c r="AI29" s="45"/>
      <c r="AJ29" s="100"/>
      <c r="AL29" s="81"/>
      <c r="AM29" s="45"/>
      <c r="AN29" s="42"/>
    </row>
    <row r="30" spans="1:40" s="73" customFormat="1" x14ac:dyDescent="0.25">
      <c r="A30" s="29" t="s">
        <v>4023</v>
      </c>
      <c r="B30" s="65">
        <v>1.2722061478605269</v>
      </c>
      <c r="C30" s="100">
        <v>26</v>
      </c>
      <c r="E30" s="29" t="s">
        <v>4289</v>
      </c>
      <c r="F30" s="65">
        <v>1.7051585671298974</v>
      </c>
      <c r="G30" s="56">
        <v>26</v>
      </c>
      <c r="H30" s="36"/>
      <c r="I30" s="37"/>
      <c r="J30" s="37"/>
      <c r="K30" s="37"/>
      <c r="L30" s="29" t="s">
        <v>4377</v>
      </c>
      <c r="M30" s="127">
        <v>1.0849263708344639</v>
      </c>
      <c r="N30" s="100">
        <v>26</v>
      </c>
      <c r="P30" s="29" t="s">
        <v>4441</v>
      </c>
      <c r="Q30" s="127">
        <v>1.6171678054315386</v>
      </c>
      <c r="R30" s="56">
        <v>26</v>
      </c>
      <c r="S30" s="37"/>
      <c r="T30" s="37"/>
      <c r="U30" s="37"/>
      <c r="V30" s="40"/>
      <c r="W30" s="29" t="s">
        <v>4698</v>
      </c>
      <c r="X30" s="31">
        <v>1.2341874042045033</v>
      </c>
      <c r="Y30" s="100">
        <v>26</v>
      </c>
      <c r="AA30" s="29" t="s">
        <v>4829</v>
      </c>
      <c r="AB30" s="65">
        <v>1.6246104046242775</v>
      </c>
      <c r="AC30" s="41">
        <v>26</v>
      </c>
      <c r="AD30" s="68"/>
      <c r="AE30" s="37"/>
      <c r="AF30" s="37"/>
      <c r="AG30" s="42"/>
      <c r="AH30" s="81"/>
      <c r="AI30" s="45"/>
      <c r="AJ30" s="100"/>
      <c r="AL30" s="81"/>
      <c r="AM30" s="45"/>
      <c r="AN30" s="42"/>
    </row>
    <row r="31" spans="1:40" s="73" customFormat="1" x14ac:dyDescent="0.25">
      <c r="A31" s="29" t="s">
        <v>4214</v>
      </c>
      <c r="B31" s="62">
        <v>1.2659831317416288</v>
      </c>
      <c r="C31" s="100">
        <v>27</v>
      </c>
      <c r="E31" s="29" t="s">
        <v>4287</v>
      </c>
      <c r="F31" s="65">
        <v>1.6985249679978807</v>
      </c>
      <c r="G31" s="56">
        <v>27</v>
      </c>
      <c r="H31" s="36"/>
      <c r="I31" s="37"/>
      <c r="J31" s="37"/>
      <c r="K31" s="37"/>
      <c r="L31" s="29" t="s">
        <v>4343</v>
      </c>
      <c r="M31" s="127">
        <v>1.0774028919761836</v>
      </c>
      <c r="N31" s="100">
        <v>27</v>
      </c>
      <c r="P31" s="29" t="s">
        <v>4468</v>
      </c>
      <c r="Q31" s="127">
        <v>1.5908117142991662</v>
      </c>
      <c r="R31" s="56">
        <v>27</v>
      </c>
      <c r="S31" s="37"/>
      <c r="T31" s="37"/>
      <c r="U31" s="37"/>
      <c r="V31" s="40"/>
      <c r="W31" s="29" t="s">
        <v>4639</v>
      </c>
      <c r="X31" s="31">
        <v>1.2269088076913417</v>
      </c>
      <c r="Y31" s="100">
        <v>27</v>
      </c>
      <c r="AA31" s="29" t="s">
        <v>4791</v>
      </c>
      <c r="AB31" s="65">
        <v>1.6243101325717926</v>
      </c>
      <c r="AC31" s="41">
        <v>27</v>
      </c>
      <c r="AD31" s="68"/>
      <c r="AE31" s="37"/>
      <c r="AF31" s="37"/>
      <c r="AG31" s="42"/>
      <c r="AH31" s="81"/>
      <c r="AI31" s="45"/>
      <c r="AJ31" s="100"/>
      <c r="AL31" s="81"/>
      <c r="AM31" s="45"/>
      <c r="AN31" s="42"/>
    </row>
    <row r="32" spans="1:40" s="73" customFormat="1" x14ac:dyDescent="0.25">
      <c r="A32" s="29" t="s">
        <v>4164</v>
      </c>
      <c r="B32" s="65">
        <v>1.2653185856570228</v>
      </c>
      <c r="C32" s="100">
        <v>28</v>
      </c>
      <c r="E32" s="29" t="s">
        <v>4299</v>
      </c>
      <c r="F32" s="65">
        <v>1.6772489122451926</v>
      </c>
      <c r="G32" s="56">
        <v>28</v>
      </c>
      <c r="H32" s="36"/>
      <c r="I32" s="37"/>
      <c r="J32" s="37"/>
      <c r="K32" s="37"/>
      <c r="L32" s="29" t="s">
        <v>4349</v>
      </c>
      <c r="M32" s="127">
        <v>1.060888170490385</v>
      </c>
      <c r="N32" s="100">
        <v>28</v>
      </c>
      <c r="P32" s="29" t="s">
        <v>4433</v>
      </c>
      <c r="Q32" s="127">
        <v>1.5808096013375461</v>
      </c>
      <c r="R32" s="56">
        <v>28</v>
      </c>
      <c r="S32" s="37"/>
      <c r="T32" s="37"/>
      <c r="U32" s="37"/>
      <c r="V32" s="44"/>
      <c r="W32" s="29" t="s">
        <v>4739</v>
      </c>
      <c r="X32" s="31">
        <v>1.2239213872832371</v>
      </c>
      <c r="Y32" s="100">
        <v>28</v>
      </c>
      <c r="AA32" s="29" t="s">
        <v>4811</v>
      </c>
      <c r="AB32" s="65">
        <v>1.6238574177319347</v>
      </c>
      <c r="AC32" s="41">
        <v>28</v>
      </c>
      <c r="AD32" s="68"/>
      <c r="AE32" s="37"/>
      <c r="AF32" s="37"/>
      <c r="AG32" s="42"/>
      <c r="AH32" s="81"/>
      <c r="AI32" s="45"/>
      <c r="AJ32" s="100"/>
      <c r="AL32" s="81"/>
      <c r="AM32" s="45"/>
      <c r="AN32" s="42"/>
    </row>
    <row r="33" spans="1:40" s="73" customFormat="1" x14ac:dyDescent="0.25">
      <c r="A33" s="29" t="s">
        <v>4157</v>
      </c>
      <c r="B33" s="65">
        <v>1.2539929286023599</v>
      </c>
      <c r="C33" s="100">
        <v>29</v>
      </c>
      <c r="E33" s="29" t="s">
        <v>4305</v>
      </c>
      <c r="F33" s="65">
        <v>1.6401169366159762</v>
      </c>
      <c r="G33" s="56">
        <v>29</v>
      </c>
      <c r="H33" s="36"/>
      <c r="I33" s="37"/>
      <c r="J33" s="37"/>
      <c r="K33" s="37"/>
      <c r="L33" s="29" t="s">
        <v>4375</v>
      </c>
      <c r="M33" s="127">
        <v>1.0606151796946302</v>
      </c>
      <c r="N33" s="100">
        <v>29</v>
      </c>
      <c r="P33" s="29" t="s">
        <v>4420</v>
      </c>
      <c r="Q33" s="127">
        <v>1.5676562833400074</v>
      </c>
      <c r="R33" s="56">
        <v>29</v>
      </c>
      <c r="S33" s="37"/>
      <c r="T33" s="37"/>
      <c r="U33" s="37"/>
      <c r="V33" s="40"/>
      <c r="W33" s="29" t="s">
        <v>4521</v>
      </c>
      <c r="X33" s="65">
        <v>1.2097089956997962</v>
      </c>
      <c r="Y33" s="100">
        <v>29</v>
      </c>
      <c r="AA33" s="29" t="s">
        <v>4760</v>
      </c>
      <c r="AB33" s="65">
        <v>1.6119806473798717</v>
      </c>
      <c r="AC33" s="41">
        <v>29</v>
      </c>
      <c r="AD33" s="68"/>
      <c r="AE33" s="37"/>
      <c r="AF33" s="37"/>
      <c r="AG33" s="42"/>
      <c r="AH33" s="81"/>
      <c r="AI33" s="45"/>
      <c r="AJ33" s="100"/>
      <c r="AL33" s="81"/>
      <c r="AM33" s="45"/>
      <c r="AN33" s="42"/>
    </row>
    <row r="34" spans="1:40" s="73" customFormat="1" ht="15" thickBot="1" x14ac:dyDescent="0.3">
      <c r="A34" s="29" t="s">
        <v>4221</v>
      </c>
      <c r="B34" s="62">
        <v>1.2510870622639787</v>
      </c>
      <c r="C34" s="100">
        <v>30</v>
      </c>
      <c r="E34" s="29" t="s">
        <v>4242</v>
      </c>
      <c r="F34" s="65">
        <v>1.6115636972125591</v>
      </c>
      <c r="G34" s="56">
        <v>30</v>
      </c>
      <c r="H34" s="36"/>
      <c r="I34" s="37"/>
      <c r="J34" s="37"/>
      <c r="K34" s="37"/>
      <c r="L34" s="29" t="s">
        <v>4391</v>
      </c>
      <c r="M34" s="127">
        <v>1.0582889966570928</v>
      </c>
      <c r="N34" s="100">
        <v>30</v>
      </c>
      <c r="P34" s="29" t="s">
        <v>4435</v>
      </c>
      <c r="Q34" s="127">
        <v>1.5615993685404899</v>
      </c>
      <c r="R34" s="56">
        <v>30</v>
      </c>
      <c r="S34" s="37"/>
      <c r="T34" s="37"/>
      <c r="U34" s="37"/>
      <c r="V34" s="40"/>
      <c r="W34" s="32" t="s">
        <v>4590</v>
      </c>
      <c r="X34" s="75">
        <v>1.20459694604902</v>
      </c>
      <c r="Y34" s="101">
        <v>30</v>
      </c>
      <c r="AA34" s="29" t="s">
        <v>4801</v>
      </c>
      <c r="AB34" s="65">
        <v>1.5980491093486986</v>
      </c>
      <c r="AC34" s="41">
        <v>30</v>
      </c>
      <c r="AD34" s="68"/>
      <c r="AE34" s="37"/>
      <c r="AF34" s="37"/>
      <c r="AG34" s="42"/>
      <c r="AH34" s="81"/>
      <c r="AI34" s="45"/>
      <c r="AJ34" s="100"/>
      <c r="AL34" s="81"/>
      <c r="AM34" s="45"/>
      <c r="AN34" s="42"/>
    </row>
    <row r="35" spans="1:40" s="73" customFormat="1" ht="15" thickBot="1" x14ac:dyDescent="0.3">
      <c r="A35" s="32" t="s">
        <v>4004</v>
      </c>
      <c r="B35" s="75">
        <v>1.2446814297518736</v>
      </c>
      <c r="C35" s="101">
        <v>31</v>
      </c>
      <c r="E35" s="29" t="s">
        <v>4241</v>
      </c>
      <c r="F35" s="65">
        <v>1.6007931553439556</v>
      </c>
      <c r="G35" s="56">
        <v>31</v>
      </c>
      <c r="H35" s="36"/>
      <c r="I35" s="37"/>
      <c r="J35" s="37"/>
      <c r="K35" s="37"/>
      <c r="L35" s="29" t="s">
        <v>4356</v>
      </c>
      <c r="M35" s="127">
        <v>1.0508275572876842</v>
      </c>
      <c r="N35" s="100">
        <v>31</v>
      </c>
      <c r="P35" s="29" t="s">
        <v>4449</v>
      </c>
      <c r="Q35" s="127">
        <v>1.5613625712241928</v>
      </c>
      <c r="R35" s="56">
        <v>31</v>
      </c>
      <c r="S35" s="37"/>
      <c r="T35" s="37"/>
      <c r="U35" s="37"/>
      <c r="V35" s="44"/>
      <c r="W35" s="29" t="s">
        <v>4611</v>
      </c>
      <c r="X35" s="65">
        <v>1.1961536856474</v>
      </c>
      <c r="Y35" s="100">
        <v>31</v>
      </c>
      <c r="AA35" s="29" t="s">
        <v>4823</v>
      </c>
      <c r="AB35" s="65">
        <v>1.5862473988439307</v>
      </c>
      <c r="AC35" s="41">
        <v>31</v>
      </c>
      <c r="AD35" s="68"/>
      <c r="AE35" s="37"/>
      <c r="AF35" s="37"/>
      <c r="AG35" s="42"/>
      <c r="AH35" s="81"/>
      <c r="AI35" s="45"/>
      <c r="AJ35" s="100"/>
      <c r="AL35" s="81"/>
      <c r="AM35" s="45"/>
      <c r="AN35" s="42"/>
    </row>
    <row r="36" spans="1:40" s="73" customFormat="1" x14ac:dyDescent="0.25">
      <c r="A36" s="29" t="s">
        <v>4178</v>
      </c>
      <c r="B36" s="65">
        <v>1.229157380632492</v>
      </c>
      <c r="C36" s="100">
        <v>32</v>
      </c>
      <c r="E36" s="29" t="s">
        <v>4265</v>
      </c>
      <c r="F36" s="65">
        <v>1.6001902524903016</v>
      </c>
      <c r="G36" s="56">
        <v>32</v>
      </c>
      <c r="H36" s="36"/>
      <c r="I36" s="37"/>
      <c r="J36" s="37"/>
      <c r="K36" s="37"/>
      <c r="L36" s="29" t="s">
        <v>4396</v>
      </c>
      <c r="M36" s="127">
        <v>1.0460944488911905</v>
      </c>
      <c r="N36" s="100">
        <v>32</v>
      </c>
      <c r="P36" s="29" t="s">
        <v>4450</v>
      </c>
      <c r="Q36" s="127">
        <v>1.5487333810216817</v>
      </c>
      <c r="R36" s="56">
        <v>32</v>
      </c>
      <c r="S36" s="37"/>
      <c r="T36" s="37"/>
      <c r="U36" s="37"/>
      <c r="V36" s="40"/>
      <c r="W36" s="29" t="s">
        <v>4645</v>
      </c>
      <c r="X36" s="31">
        <v>1.1650133576758483</v>
      </c>
      <c r="Y36" s="100">
        <v>32</v>
      </c>
      <c r="AA36" s="29" t="s">
        <v>4809</v>
      </c>
      <c r="AB36" s="65">
        <v>1.5739287688609109</v>
      </c>
      <c r="AC36" s="41">
        <v>32</v>
      </c>
      <c r="AD36" s="68"/>
      <c r="AE36" s="37"/>
      <c r="AF36" s="37"/>
      <c r="AG36" s="42"/>
      <c r="AH36" s="81"/>
      <c r="AI36" s="45"/>
      <c r="AJ36" s="100"/>
      <c r="AL36" s="81"/>
      <c r="AM36" s="45"/>
      <c r="AN36" s="42"/>
    </row>
    <row r="37" spans="1:40" s="73" customFormat="1" x14ac:dyDescent="0.25">
      <c r="A37" s="29" t="s">
        <v>4134</v>
      </c>
      <c r="B37" s="65">
        <v>1.2202569341279097</v>
      </c>
      <c r="C37" s="100">
        <v>33</v>
      </c>
      <c r="E37" s="29" t="s">
        <v>4315</v>
      </c>
      <c r="F37" s="65">
        <v>1.5726776665084594</v>
      </c>
      <c r="G37" s="56">
        <v>33</v>
      </c>
      <c r="H37" s="36"/>
      <c r="I37" s="37"/>
      <c r="J37" s="37"/>
      <c r="K37" s="37"/>
      <c r="L37" s="29" t="s">
        <v>4371</v>
      </c>
      <c r="M37" s="127">
        <v>1.0250166498113022</v>
      </c>
      <c r="N37" s="100">
        <v>33</v>
      </c>
      <c r="P37" s="29" t="s">
        <v>4457</v>
      </c>
      <c r="Q37" s="127">
        <v>1.5435238400631461</v>
      </c>
      <c r="R37" s="56">
        <v>33</v>
      </c>
      <c r="S37" s="37"/>
      <c r="T37" s="37"/>
      <c r="U37" s="37"/>
      <c r="V37" s="40"/>
      <c r="W37" s="29" t="s">
        <v>4728</v>
      </c>
      <c r="X37" s="31">
        <v>1.1608739884393062</v>
      </c>
      <c r="Y37" s="100">
        <v>33</v>
      </c>
      <c r="AA37" s="29" t="s">
        <v>4824</v>
      </c>
      <c r="AB37" s="65">
        <v>1.5656508670520231</v>
      </c>
      <c r="AC37" s="41">
        <v>33</v>
      </c>
      <c r="AD37" s="68"/>
      <c r="AE37" s="37"/>
      <c r="AF37" s="37"/>
      <c r="AG37" s="42"/>
      <c r="AH37" s="81"/>
      <c r="AI37" s="45"/>
      <c r="AJ37" s="100"/>
      <c r="AL37" s="81"/>
      <c r="AM37" s="45"/>
      <c r="AN37" s="42"/>
    </row>
    <row r="38" spans="1:40" s="73" customFormat="1" x14ac:dyDescent="0.25">
      <c r="A38" s="29" t="s">
        <v>4177</v>
      </c>
      <c r="B38" s="65">
        <v>1.2169418505235339</v>
      </c>
      <c r="C38" s="100">
        <v>34</v>
      </c>
      <c r="E38" s="29" t="s">
        <v>4284</v>
      </c>
      <c r="F38" s="65">
        <v>1.5529930888187085</v>
      </c>
      <c r="G38" s="56">
        <v>34</v>
      </c>
      <c r="H38" s="36"/>
      <c r="I38" s="37"/>
      <c r="J38" s="37"/>
      <c r="K38" s="37"/>
      <c r="L38" s="29" t="s">
        <v>4388</v>
      </c>
      <c r="M38" s="127">
        <v>1.0236004519986814</v>
      </c>
      <c r="N38" s="100">
        <v>34</v>
      </c>
      <c r="P38" s="29" t="s">
        <v>4448</v>
      </c>
      <c r="Q38" s="127">
        <v>1.5005845933746085</v>
      </c>
      <c r="R38" s="56">
        <v>34</v>
      </c>
      <c r="S38" s="37"/>
      <c r="T38" s="37"/>
      <c r="U38" s="37"/>
      <c r="V38" s="40"/>
      <c r="W38" s="29" t="s">
        <v>4519</v>
      </c>
      <c r="X38" s="65">
        <v>1.160850779858839</v>
      </c>
      <c r="Y38" s="100">
        <v>34</v>
      </c>
      <c r="AA38" s="29" t="s">
        <v>4754</v>
      </c>
      <c r="AB38" s="65">
        <v>1.558696251706633</v>
      </c>
      <c r="AC38" s="41">
        <v>34</v>
      </c>
      <c r="AD38" s="68"/>
      <c r="AE38" s="37"/>
      <c r="AF38" s="37"/>
      <c r="AG38" s="42"/>
      <c r="AH38" s="81"/>
      <c r="AI38" s="45"/>
      <c r="AJ38" s="100"/>
      <c r="AL38" s="81"/>
      <c r="AM38" s="45"/>
      <c r="AN38" s="42"/>
    </row>
    <row r="39" spans="1:40" s="73" customFormat="1" x14ac:dyDescent="0.25">
      <c r="A39" s="29" t="s">
        <v>4044</v>
      </c>
      <c r="B39" s="65">
        <v>1.2076065404534833</v>
      </c>
      <c r="C39" s="100">
        <v>35</v>
      </c>
      <c r="E39" s="29" t="s">
        <v>4243</v>
      </c>
      <c r="F39" s="65">
        <v>1.548393614348289</v>
      </c>
      <c r="G39" s="56">
        <v>35</v>
      </c>
      <c r="H39" s="36"/>
      <c r="I39" s="37"/>
      <c r="J39" s="37"/>
      <c r="K39" s="37"/>
      <c r="L39" s="29" t="s">
        <v>4334</v>
      </c>
      <c r="M39" s="127">
        <v>1.0235473621751494</v>
      </c>
      <c r="N39" s="100">
        <v>35</v>
      </c>
      <c r="P39" s="29" t="s">
        <v>4444</v>
      </c>
      <c r="Q39" s="127">
        <v>1.5002688636195458</v>
      </c>
      <c r="R39" s="56">
        <v>35</v>
      </c>
      <c r="S39" s="37"/>
      <c r="T39" s="37"/>
      <c r="U39" s="37"/>
      <c r="V39" s="40"/>
      <c r="W39" s="29" t="s">
        <v>4629</v>
      </c>
      <c r="X39" s="31">
        <v>1.1598231259473903</v>
      </c>
      <c r="Y39" s="100">
        <v>35</v>
      </c>
      <c r="AA39" s="29" t="s">
        <v>4786</v>
      </c>
      <c r="AB39" s="65">
        <v>1.5515244850513099</v>
      </c>
      <c r="AC39" s="41">
        <v>35</v>
      </c>
      <c r="AD39" s="68"/>
      <c r="AE39" s="37"/>
      <c r="AF39" s="37"/>
      <c r="AG39" s="42"/>
      <c r="AH39" s="81"/>
      <c r="AI39" s="45"/>
      <c r="AJ39" s="100"/>
      <c r="AL39" s="81"/>
      <c r="AM39" s="45"/>
      <c r="AN39" s="42"/>
    </row>
    <row r="40" spans="1:40" s="73" customFormat="1" x14ac:dyDescent="0.25">
      <c r="A40" s="29" t="s">
        <v>4010</v>
      </c>
      <c r="B40" s="65">
        <v>1.203992716026038</v>
      </c>
      <c r="C40" s="100">
        <v>36</v>
      </c>
      <c r="E40" s="29" t="s">
        <v>4245</v>
      </c>
      <c r="F40" s="65">
        <v>1.5358279821682514</v>
      </c>
      <c r="G40" s="56">
        <v>36</v>
      </c>
      <c r="H40" s="36"/>
      <c r="I40" s="37"/>
      <c r="J40" s="37"/>
      <c r="K40" s="37"/>
      <c r="L40" s="29" t="s">
        <v>4353</v>
      </c>
      <c r="M40" s="127">
        <v>1.0206753656791889</v>
      </c>
      <c r="N40" s="100">
        <v>36</v>
      </c>
      <c r="P40" s="29" t="s">
        <v>4446</v>
      </c>
      <c r="Q40" s="127">
        <v>1.4714585234700674</v>
      </c>
      <c r="R40" s="56">
        <v>36</v>
      </c>
      <c r="S40" s="37"/>
      <c r="T40" s="37"/>
      <c r="U40" s="37"/>
      <c r="V40" s="40"/>
      <c r="W40" s="29" t="s">
        <v>4484</v>
      </c>
      <c r="X40" s="65">
        <v>1.1531900839952742</v>
      </c>
      <c r="Y40" s="100">
        <v>36</v>
      </c>
      <c r="AA40" s="29" t="s">
        <v>4804</v>
      </c>
      <c r="AB40" s="65">
        <v>1.5369833114066105</v>
      </c>
      <c r="AC40" s="41">
        <v>36</v>
      </c>
      <c r="AD40" s="68"/>
      <c r="AE40" s="37"/>
      <c r="AF40" s="37"/>
      <c r="AG40" s="42"/>
      <c r="AH40" s="81"/>
      <c r="AI40" s="45"/>
      <c r="AJ40" s="100"/>
      <c r="AL40" s="81"/>
      <c r="AM40" s="45"/>
      <c r="AN40" s="42"/>
    </row>
    <row r="41" spans="1:40" s="73" customFormat="1" x14ac:dyDescent="0.25">
      <c r="A41" s="29" t="s">
        <v>4180</v>
      </c>
      <c r="B41" s="65">
        <v>1.1988207992360733</v>
      </c>
      <c r="C41" s="100">
        <v>37</v>
      </c>
      <c r="E41" s="29" t="s">
        <v>4255</v>
      </c>
      <c r="F41" s="65">
        <v>1.5332246401087919</v>
      </c>
      <c r="G41" s="56">
        <v>37</v>
      </c>
      <c r="H41" s="36"/>
      <c r="I41" s="37"/>
      <c r="J41" s="37"/>
      <c r="K41" s="37"/>
      <c r="L41" s="29" t="s">
        <v>4365</v>
      </c>
      <c r="M41" s="127">
        <v>1.0112034730273058</v>
      </c>
      <c r="N41" s="100">
        <v>37</v>
      </c>
      <c r="P41" s="29" t="s">
        <v>4466</v>
      </c>
      <c r="Q41" s="127">
        <v>1.465488017326616</v>
      </c>
      <c r="R41" s="56">
        <v>37</v>
      </c>
      <c r="S41" s="37"/>
      <c r="T41" s="37"/>
      <c r="U41" s="37"/>
      <c r="V41" s="40"/>
      <c r="W41" s="29" t="s">
        <v>4622</v>
      </c>
      <c r="X41" s="31">
        <v>1.1531610374601156</v>
      </c>
      <c r="Y41" s="100">
        <v>37</v>
      </c>
      <c r="AA41" s="29" t="s">
        <v>4757</v>
      </c>
      <c r="AB41" s="65">
        <v>1.5276278740377316</v>
      </c>
      <c r="AC41" s="41">
        <v>37</v>
      </c>
      <c r="AD41" s="68"/>
      <c r="AE41" s="37"/>
      <c r="AF41" s="37"/>
      <c r="AG41" s="42"/>
      <c r="AH41" s="81"/>
      <c r="AI41" s="45"/>
      <c r="AJ41" s="100"/>
      <c r="AL41" s="81"/>
      <c r="AM41" s="45"/>
      <c r="AN41" s="42"/>
    </row>
    <row r="42" spans="1:40" s="73" customFormat="1" x14ac:dyDescent="0.25">
      <c r="A42" s="29" t="s">
        <v>4124</v>
      </c>
      <c r="B42" s="65">
        <v>1.1922858570646688</v>
      </c>
      <c r="C42" s="100">
        <v>38</v>
      </c>
      <c r="E42" s="29" t="s">
        <v>4259</v>
      </c>
      <c r="F42" s="65">
        <v>1.524454734731455</v>
      </c>
      <c r="G42" s="56">
        <v>38</v>
      </c>
      <c r="H42" s="36"/>
      <c r="I42" s="37"/>
      <c r="J42" s="37"/>
      <c r="K42" s="37"/>
      <c r="L42" s="29" t="s">
        <v>4339</v>
      </c>
      <c r="M42" s="127">
        <v>1.0090787123778566</v>
      </c>
      <c r="N42" s="100">
        <v>38</v>
      </c>
      <c r="P42" s="29" t="s">
        <v>4469</v>
      </c>
      <c r="Q42" s="127">
        <v>1.4476905692358395</v>
      </c>
      <c r="R42" s="56">
        <v>38</v>
      </c>
      <c r="S42" s="37"/>
      <c r="T42" s="37"/>
      <c r="U42" s="37"/>
      <c r="V42" s="40"/>
      <c r="W42" s="29" t="s">
        <v>4588</v>
      </c>
      <c r="X42" s="65">
        <v>1.1519773410460652</v>
      </c>
      <c r="Y42" s="100">
        <v>38</v>
      </c>
      <c r="AA42" s="29" t="s">
        <v>4799</v>
      </c>
      <c r="AB42" s="65">
        <v>1.5260055943118918</v>
      </c>
      <c r="AC42" s="41">
        <v>38</v>
      </c>
      <c r="AD42" s="68"/>
      <c r="AE42" s="37"/>
      <c r="AF42" s="37"/>
      <c r="AG42" s="42"/>
      <c r="AH42" s="81"/>
      <c r="AI42" s="45"/>
      <c r="AJ42" s="100"/>
      <c r="AL42" s="81"/>
      <c r="AM42" s="45"/>
      <c r="AN42" s="42"/>
    </row>
    <row r="43" spans="1:40" s="73" customFormat="1" x14ac:dyDescent="0.25">
      <c r="A43" s="29" t="s">
        <v>4174</v>
      </c>
      <c r="B43" s="65">
        <v>1.1886277078868765</v>
      </c>
      <c r="C43" s="100">
        <v>39</v>
      </c>
      <c r="E43" s="29" t="s">
        <v>4314</v>
      </c>
      <c r="F43" s="65">
        <v>1.5037719218081642</v>
      </c>
      <c r="G43" s="56">
        <v>39</v>
      </c>
      <c r="H43" s="36"/>
      <c r="I43" s="37"/>
      <c r="J43" s="37"/>
      <c r="K43" s="37"/>
      <c r="L43" s="29" t="s">
        <v>4405</v>
      </c>
      <c r="M43" s="127">
        <v>1.0088516408493806</v>
      </c>
      <c r="N43" s="100">
        <v>39</v>
      </c>
      <c r="P43" s="29" t="s">
        <v>4472</v>
      </c>
      <c r="Q43" s="127">
        <v>1.4371439333301943</v>
      </c>
      <c r="R43" s="56">
        <v>39</v>
      </c>
      <c r="S43" s="37"/>
      <c r="T43" s="37"/>
      <c r="U43" s="37"/>
      <c r="V43" s="40"/>
      <c r="W43" s="29" t="s">
        <v>4529</v>
      </c>
      <c r="X43" s="65">
        <v>1.1493200690139487</v>
      </c>
      <c r="Y43" s="100">
        <v>39</v>
      </c>
      <c r="AA43" s="29" t="s">
        <v>4785</v>
      </c>
      <c r="AB43" s="65">
        <v>1.5163191046266971</v>
      </c>
      <c r="AC43" s="41">
        <v>39</v>
      </c>
      <c r="AD43" s="68"/>
      <c r="AE43" s="37"/>
      <c r="AF43" s="37"/>
      <c r="AG43" s="42"/>
      <c r="AH43" s="81"/>
      <c r="AI43" s="45"/>
      <c r="AJ43" s="100"/>
      <c r="AL43" s="81"/>
      <c r="AM43" s="45"/>
      <c r="AN43" s="42"/>
    </row>
    <row r="44" spans="1:40" s="73" customFormat="1" x14ac:dyDescent="0.25">
      <c r="A44" s="29" t="s">
        <v>4120</v>
      </c>
      <c r="B44" s="65">
        <v>1.184582592525862</v>
      </c>
      <c r="C44" s="100">
        <v>40</v>
      </c>
      <c r="E44" s="29" t="s">
        <v>4321</v>
      </c>
      <c r="F44" s="65">
        <v>1.4930796510788082</v>
      </c>
      <c r="G44" s="56">
        <v>40</v>
      </c>
      <c r="H44" s="36"/>
      <c r="I44" s="37"/>
      <c r="J44" s="37"/>
      <c r="K44" s="37"/>
      <c r="L44" s="29" t="s">
        <v>4363</v>
      </c>
      <c r="M44" s="127">
        <v>1.0087565674255692</v>
      </c>
      <c r="N44" s="100">
        <v>40</v>
      </c>
      <c r="P44" s="29" t="s">
        <v>4463</v>
      </c>
      <c r="Q44" s="127">
        <v>1.4347544611328213</v>
      </c>
      <c r="R44" s="56">
        <v>40</v>
      </c>
      <c r="S44" s="37"/>
      <c r="T44" s="37"/>
      <c r="U44" s="37"/>
      <c r="V44" s="44"/>
      <c r="W44" s="29" t="s">
        <v>4638</v>
      </c>
      <c r="X44" s="31">
        <v>1.1484356026028626</v>
      </c>
      <c r="Y44" s="100">
        <v>40</v>
      </c>
      <c r="AA44" s="29" t="s">
        <v>4800</v>
      </c>
      <c r="AB44" s="65">
        <v>1.5138434095153555</v>
      </c>
      <c r="AC44" s="41">
        <v>40</v>
      </c>
      <c r="AD44" s="68"/>
      <c r="AE44" s="37"/>
      <c r="AF44" s="37"/>
      <c r="AG44" s="42"/>
      <c r="AH44" s="81"/>
      <c r="AI44" s="45"/>
      <c r="AJ44" s="100"/>
      <c r="AL44" s="81"/>
      <c r="AM44" s="45"/>
      <c r="AN44" s="42"/>
    </row>
    <row r="45" spans="1:40" s="73" customFormat="1" x14ac:dyDescent="0.25">
      <c r="A45" s="29" t="s">
        <v>4055</v>
      </c>
      <c r="B45" s="65">
        <v>1.1782792224712069</v>
      </c>
      <c r="C45" s="100">
        <v>41</v>
      </c>
      <c r="E45" s="29" t="s">
        <v>4270</v>
      </c>
      <c r="F45" s="65">
        <v>1.487891691331114</v>
      </c>
      <c r="G45" s="56">
        <v>41</v>
      </c>
      <c r="H45" s="36"/>
      <c r="I45" s="37"/>
      <c r="J45" s="37"/>
      <c r="K45" s="37"/>
      <c r="L45" s="29" t="s">
        <v>4372</v>
      </c>
      <c r="M45" s="127">
        <v>0.99320687698872756</v>
      </c>
      <c r="N45" s="100">
        <v>41</v>
      </c>
      <c r="P45" s="29" t="s">
        <v>4432</v>
      </c>
      <c r="Q45" s="127">
        <v>1.4138355367576778</v>
      </c>
      <c r="R45" s="56">
        <v>41</v>
      </c>
      <c r="S45" s="37"/>
      <c r="T45" s="37"/>
      <c r="U45" s="37"/>
      <c r="V45" s="44"/>
      <c r="W45" s="29" t="s">
        <v>4483</v>
      </c>
      <c r="X45" s="65">
        <v>1.1364216719383604</v>
      </c>
      <c r="Y45" s="100">
        <v>41</v>
      </c>
      <c r="AA45" s="29" t="s">
        <v>4781</v>
      </c>
      <c r="AB45" s="65">
        <v>1.5097605005647241</v>
      </c>
      <c r="AC45" s="41">
        <v>41</v>
      </c>
      <c r="AD45" s="68"/>
      <c r="AE45" s="37"/>
      <c r="AF45" s="37"/>
      <c r="AG45" s="42"/>
      <c r="AH45" s="81"/>
      <c r="AI45" s="45"/>
      <c r="AJ45" s="100"/>
      <c r="AL45" s="81"/>
      <c r="AM45" s="45"/>
      <c r="AN45" s="42"/>
    </row>
    <row r="46" spans="1:40" s="73" customFormat="1" x14ac:dyDescent="0.25">
      <c r="A46" s="29" t="s">
        <v>4166</v>
      </c>
      <c r="B46" s="65">
        <v>1.1574821509865534</v>
      </c>
      <c r="C46" s="100">
        <v>42</v>
      </c>
      <c r="E46" s="29" t="s">
        <v>4234</v>
      </c>
      <c r="F46" s="65">
        <v>1.486334777867288</v>
      </c>
      <c r="G46" s="56">
        <v>42</v>
      </c>
      <c r="H46" s="36"/>
      <c r="I46" s="37"/>
      <c r="J46" s="37"/>
      <c r="K46" s="37"/>
      <c r="L46" s="29" t="s">
        <v>4368</v>
      </c>
      <c r="M46" s="127">
        <v>0.98515576823462669</v>
      </c>
      <c r="N46" s="100">
        <v>42</v>
      </c>
      <c r="P46" s="29" t="s">
        <v>4465</v>
      </c>
      <c r="Q46" s="127">
        <v>1.4043504873110784</v>
      </c>
      <c r="R46" s="56">
        <v>42</v>
      </c>
      <c r="S46" s="37"/>
      <c r="T46" s="37"/>
      <c r="U46" s="37"/>
      <c r="V46" s="40"/>
      <c r="W46" s="29" t="s">
        <v>4508</v>
      </c>
      <c r="X46" s="65">
        <v>1.1314847790485074</v>
      </c>
      <c r="Y46" s="100">
        <v>42</v>
      </c>
      <c r="AA46" s="29" t="s">
        <v>4753</v>
      </c>
      <c r="AB46" s="65">
        <v>1.496133902154188</v>
      </c>
      <c r="AC46" s="41">
        <v>42</v>
      </c>
      <c r="AD46" s="68"/>
      <c r="AE46" s="37"/>
      <c r="AF46" s="37"/>
      <c r="AG46" s="42"/>
      <c r="AH46" s="81"/>
      <c r="AI46" s="45"/>
      <c r="AJ46" s="100"/>
      <c r="AL46" s="81"/>
      <c r="AM46" s="45"/>
      <c r="AN46" s="42"/>
    </row>
    <row r="47" spans="1:40" s="73" customFormat="1" x14ac:dyDescent="0.25">
      <c r="A47" s="29" t="s">
        <v>4109</v>
      </c>
      <c r="B47" s="65">
        <v>1.1521241768963257</v>
      </c>
      <c r="C47" s="100">
        <v>43</v>
      </c>
      <c r="E47" s="29" t="s">
        <v>4269</v>
      </c>
      <c r="F47" s="65">
        <v>1.4801824079563413</v>
      </c>
      <c r="G47" s="56">
        <v>43</v>
      </c>
      <c r="H47" s="36"/>
      <c r="I47" s="37"/>
      <c r="J47" s="37"/>
      <c r="K47" s="37"/>
      <c r="L47" s="29" t="s">
        <v>4398</v>
      </c>
      <c r="M47" s="127">
        <v>0.98297942464334453</v>
      </c>
      <c r="N47" s="100">
        <v>43</v>
      </c>
      <c r="P47" s="29" t="s">
        <v>4453</v>
      </c>
      <c r="Q47" s="127">
        <v>1.3896845169088086</v>
      </c>
      <c r="R47" s="56">
        <v>43</v>
      </c>
      <c r="S47" s="37"/>
      <c r="T47" s="37"/>
      <c r="U47" s="37"/>
      <c r="V47" s="40"/>
      <c r="W47" s="29" t="s">
        <v>4643</v>
      </c>
      <c r="X47" s="31">
        <v>1.1228717746865764</v>
      </c>
      <c r="Y47" s="100">
        <v>43</v>
      </c>
      <c r="AA47" s="29" t="s">
        <v>4814</v>
      </c>
      <c r="AB47" s="65">
        <v>1.4725901674001767</v>
      </c>
      <c r="AC47" s="41">
        <v>43</v>
      </c>
      <c r="AD47" s="68"/>
      <c r="AE47" s="37"/>
      <c r="AF47" s="37"/>
      <c r="AG47" s="42"/>
      <c r="AH47" s="81"/>
      <c r="AI47" s="45"/>
      <c r="AJ47" s="100"/>
      <c r="AL47" s="81"/>
      <c r="AM47" s="45"/>
      <c r="AN47" s="42"/>
    </row>
    <row r="48" spans="1:40" s="73" customFormat="1" x14ac:dyDescent="0.25">
      <c r="A48" s="29" t="s">
        <v>4186</v>
      </c>
      <c r="B48" s="65">
        <v>1.1451048257768146</v>
      </c>
      <c r="C48" s="100">
        <v>44</v>
      </c>
      <c r="E48" s="29" t="s">
        <v>4306</v>
      </c>
      <c r="F48" s="65">
        <v>1.4688568224393941</v>
      </c>
      <c r="G48" s="56">
        <v>44</v>
      </c>
      <c r="H48" s="36"/>
      <c r="I48" s="37"/>
      <c r="J48" s="37"/>
      <c r="K48" s="37"/>
      <c r="L48" s="29" t="s">
        <v>4337</v>
      </c>
      <c r="M48" s="127">
        <v>0.98247978042727824</v>
      </c>
      <c r="N48" s="100">
        <v>44</v>
      </c>
      <c r="P48" s="29" t="s">
        <v>4452</v>
      </c>
      <c r="Q48" s="127">
        <v>1.3883426654497917</v>
      </c>
      <c r="R48" s="56">
        <v>44</v>
      </c>
      <c r="S48" s="37"/>
      <c r="T48" s="37"/>
      <c r="U48" s="37"/>
      <c r="V48" s="40"/>
      <c r="W48" s="29" t="s">
        <v>4699</v>
      </c>
      <c r="X48" s="31">
        <v>1.118558578634087</v>
      </c>
      <c r="Y48" s="100">
        <v>44</v>
      </c>
      <c r="AA48" s="29" t="s">
        <v>4755</v>
      </c>
      <c r="AB48" s="65">
        <v>1.4670232578726419</v>
      </c>
      <c r="AC48" s="41">
        <v>44</v>
      </c>
      <c r="AD48" s="68"/>
      <c r="AE48" s="37"/>
      <c r="AF48" s="37"/>
      <c r="AG48" s="42"/>
      <c r="AH48" s="81"/>
      <c r="AI48" s="45"/>
      <c r="AJ48" s="100"/>
      <c r="AL48" s="81"/>
      <c r="AM48" s="45"/>
      <c r="AN48" s="42"/>
    </row>
    <row r="49" spans="1:40" s="73" customFormat="1" x14ac:dyDescent="0.25">
      <c r="A49" s="29" t="s">
        <v>4056</v>
      </c>
      <c r="B49" s="65">
        <v>1.1427281006727559</v>
      </c>
      <c r="C49" s="100">
        <v>45</v>
      </c>
      <c r="E49" s="29" t="s">
        <v>4264</v>
      </c>
      <c r="F49" s="65">
        <v>1.4643855978995897</v>
      </c>
      <c r="G49" s="56">
        <v>45</v>
      </c>
      <c r="H49" s="36"/>
      <c r="I49" s="37"/>
      <c r="J49" s="37"/>
      <c r="K49" s="37"/>
      <c r="L49" s="29" t="s">
        <v>4344</v>
      </c>
      <c r="M49" s="127">
        <v>0.97619541738400961</v>
      </c>
      <c r="N49" s="100">
        <v>45</v>
      </c>
      <c r="P49" s="29" t="s">
        <v>4455</v>
      </c>
      <c r="Q49" s="127">
        <v>1.387474408623369</v>
      </c>
      <c r="R49" s="56">
        <v>45</v>
      </c>
      <c r="S49" s="37"/>
      <c r="T49" s="37"/>
      <c r="U49" s="37"/>
      <c r="V49" s="40"/>
      <c r="W49" s="29" t="s">
        <v>4546</v>
      </c>
      <c r="X49" s="65">
        <v>1.117830772233777</v>
      </c>
      <c r="Y49" s="100">
        <v>45</v>
      </c>
      <c r="AA49" s="29" t="s">
        <v>4778</v>
      </c>
      <c r="AB49" s="65">
        <v>1.4621163882984383</v>
      </c>
      <c r="AC49" s="41">
        <v>45</v>
      </c>
      <c r="AD49" s="68"/>
      <c r="AE49" s="37"/>
      <c r="AF49" s="37"/>
      <c r="AG49" s="42"/>
      <c r="AH49" s="81"/>
      <c r="AI49" s="45"/>
      <c r="AJ49" s="100"/>
      <c r="AL49" s="81"/>
      <c r="AM49" s="45"/>
      <c r="AN49" s="42"/>
    </row>
    <row r="50" spans="1:40" s="73" customFormat="1" x14ac:dyDescent="0.25">
      <c r="A50" s="29" t="s">
        <v>4051</v>
      </c>
      <c r="B50" s="65">
        <v>1.1374472974347898</v>
      </c>
      <c r="C50" s="100">
        <v>46</v>
      </c>
      <c r="E50" s="29" t="s">
        <v>4302</v>
      </c>
      <c r="F50" s="65">
        <v>1.4601198869972256</v>
      </c>
      <c r="G50" s="56">
        <v>46</v>
      </c>
      <c r="H50" s="36"/>
      <c r="I50" s="37"/>
      <c r="J50" s="37"/>
      <c r="K50" s="37"/>
      <c r="L50" s="29" t="s">
        <v>4386</v>
      </c>
      <c r="M50" s="127">
        <v>0.96699467959885099</v>
      </c>
      <c r="N50" s="100">
        <v>46</v>
      </c>
      <c r="P50" s="29" t="s">
        <v>4454</v>
      </c>
      <c r="Q50" s="127">
        <v>1.3867640166744777</v>
      </c>
      <c r="R50" s="56">
        <v>46</v>
      </c>
      <c r="S50" s="37"/>
      <c r="T50" s="37"/>
      <c r="U50" s="37"/>
      <c r="V50" s="44"/>
      <c r="W50" s="29" t="s">
        <v>4679</v>
      </c>
      <c r="X50" s="31">
        <v>1.1149860226066663</v>
      </c>
      <c r="Y50" s="100">
        <v>46</v>
      </c>
      <c r="AA50" s="29" t="s">
        <v>4812</v>
      </c>
      <c r="AB50" s="65">
        <v>1.4577771302133111</v>
      </c>
      <c r="AC50" s="41">
        <v>46</v>
      </c>
      <c r="AD50" s="68"/>
      <c r="AE50" s="37"/>
      <c r="AF50" s="37"/>
      <c r="AG50" s="42"/>
      <c r="AH50" s="81"/>
      <c r="AI50" s="45"/>
      <c r="AJ50" s="100"/>
      <c r="AL50" s="81"/>
      <c r="AM50" s="45"/>
      <c r="AN50" s="42"/>
    </row>
    <row r="51" spans="1:40" s="73" customFormat="1" x14ac:dyDescent="0.25">
      <c r="A51" s="29" t="s">
        <v>4154</v>
      </c>
      <c r="B51" s="65">
        <v>1.1272264671405252</v>
      </c>
      <c r="C51" s="100">
        <v>47</v>
      </c>
      <c r="E51" s="29" t="s">
        <v>4248</v>
      </c>
      <c r="F51" s="65">
        <v>1.4570301933895653</v>
      </c>
      <c r="G51" s="56">
        <v>47</v>
      </c>
      <c r="H51" s="36"/>
      <c r="I51" s="37"/>
      <c r="J51" s="37"/>
      <c r="K51" s="37"/>
      <c r="L51" s="29" t="s">
        <v>4376</v>
      </c>
      <c r="M51" s="127">
        <v>0.96281788806393542</v>
      </c>
      <c r="N51" s="100">
        <v>47</v>
      </c>
      <c r="P51" s="29" t="s">
        <v>4439</v>
      </c>
      <c r="Q51" s="127">
        <v>1.3832909893687872</v>
      </c>
      <c r="R51" s="56">
        <v>47</v>
      </c>
      <c r="S51" s="37"/>
      <c r="T51" s="37"/>
      <c r="U51" s="37"/>
      <c r="V51" s="40"/>
      <c r="W51" s="29" t="s">
        <v>4496</v>
      </c>
      <c r="X51" s="65">
        <v>1.1107157813739543</v>
      </c>
      <c r="Y51" s="100">
        <v>47</v>
      </c>
      <c r="AA51" s="29" t="s">
        <v>4780</v>
      </c>
      <c r="AB51" s="65">
        <v>1.4520900165715143</v>
      </c>
      <c r="AC51" s="41">
        <v>47</v>
      </c>
      <c r="AD51" s="68"/>
      <c r="AE51" s="37"/>
      <c r="AF51" s="37"/>
      <c r="AG51" s="42"/>
      <c r="AH51" s="81"/>
      <c r="AI51" s="45"/>
      <c r="AJ51" s="100"/>
      <c r="AL51" s="81"/>
      <c r="AM51" s="45"/>
      <c r="AN51" s="42"/>
    </row>
    <row r="52" spans="1:40" s="73" customFormat="1" x14ac:dyDescent="0.25">
      <c r="A52" s="29" t="s">
        <v>4086</v>
      </c>
      <c r="B52" s="65">
        <v>1.1252983966043086</v>
      </c>
      <c r="C52" s="100">
        <v>48</v>
      </c>
      <c r="E52" s="29" t="s">
        <v>4292</v>
      </c>
      <c r="F52" s="65">
        <v>1.4544570584698941</v>
      </c>
      <c r="G52" s="56">
        <v>48</v>
      </c>
      <c r="H52" s="36"/>
      <c r="I52" s="37"/>
      <c r="J52" s="37"/>
      <c r="K52" s="37"/>
      <c r="L52" s="29" t="s">
        <v>4347</v>
      </c>
      <c r="M52" s="127">
        <v>0.9596806958982107</v>
      </c>
      <c r="N52" s="100">
        <v>48</v>
      </c>
      <c r="P52" s="29" t="s">
        <v>4451</v>
      </c>
      <c r="Q52" s="127">
        <v>1.3715300559926991</v>
      </c>
      <c r="R52" s="56">
        <v>48</v>
      </c>
      <c r="S52" s="37"/>
      <c r="T52" s="37"/>
      <c r="U52" s="37"/>
      <c r="V52" s="40"/>
      <c r="W52" s="29" t="s">
        <v>4502</v>
      </c>
      <c r="X52" s="65">
        <v>1.1058640073270301</v>
      </c>
      <c r="Y52" s="100">
        <v>48</v>
      </c>
      <c r="AA52" s="29" t="s">
        <v>4782</v>
      </c>
      <c r="AB52" s="65">
        <v>1.4499792014711093</v>
      </c>
      <c r="AC52" s="41">
        <v>48</v>
      </c>
      <c r="AD52" s="68"/>
      <c r="AE52" s="37"/>
      <c r="AF52" s="37"/>
      <c r="AG52" s="42"/>
      <c r="AH52" s="81"/>
      <c r="AI52" s="45"/>
      <c r="AJ52" s="100"/>
      <c r="AL52" s="81"/>
      <c r="AM52" s="45"/>
      <c r="AN52" s="42"/>
    </row>
    <row r="53" spans="1:40" s="73" customFormat="1" x14ac:dyDescent="0.25">
      <c r="A53" s="29" t="s">
        <v>4083</v>
      </c>
      <c r="B53" s="65">
        <v>1.122386000662728</v>
      </c>
      <c r="C53" s="100">
        <v>49</v>
      </c>
      <c r="E53" s="29" t="s">
        <v>4236</v>
      </c>
      <c r="F53" s="65">
        <v>1.443850973830018</v>
      </c>
      <c r="G53" s="56">
        <v>49</v>
      </c>
      <c r="H53" s="36"/>
      <c r="I53" s="37"/>
      <c r="J53" s="37"/>
      <c r="K53" s="37"/>
      <c r="L53" s="29" t="s">
        <v>4412</v>
      </c>
      <c r="M53" s="127">
        <v>0.95941428504166848</v>
      </c>
      <c r="N53" s="100">
        <v>49</v>
      </c>
      <c r="P53" s="29" t="s">
        <v>4475</v>
      </c>
      <c r="Q53" s="127">
        <v>1.3656245585950373</v>
      </c>
      <c r="R53" s="56">
        <v>49</v>
      </c>
      <c r="S53" s="37"/>
      <c r="T53" s="37"/>
      <c r="U53" s="37"/>
      <c r="V53" s="40"/>
      <c r="W53" s="29" t="s">
        <v>4534</v>
      </c>
      <c r="X53" s="65">
        <v>1.1031462373263154</v>
      </c>
      <c r="Y53" s="100">
        <v>49</v>
      </c>
      <c r="AA53" s="29" t="s">
        <v>4807</v>
      </c>
      <c r="AB53" s="65">
        <v>1.4498477985426947</v>
      </c>
      <c r="AC53" s="41">
        <v>49</v>
      </c>
      <c r="AD53" s="68"/>
      <c r="AE53" s="37"/>
      <c r="AF53" s="37"/>
      <c r="AG53" s="42"/>
      <c r="AH53" s="81"/>
      <c r="AI53" s="45"/>
      <c r="AJ53" s="100"/>
      <c r="AL53" s="81"/>
      <c r="AM53" s="45"/>
      <c r="AN53" s="42"/>
    </row>
    <row r="54" spans="1:40" s="73" customFormat="1" x14ac:dyDescent="0.25">
      <c r="A54" s="29" t="s">
        <v>4227</v>
      </c>
      <c r="B54" s="62">
        <v>1.1140066682978744</v>
      </c>
      <c r="C54" s="100">
        <v>50</v>
      </c>
      <c r="E54" s="29" t="s">
        <v>4244</v>
      </c>
      <c r="F54" s="65">
        <v>1.4419704030275637</v>
      </c>
      <c r="G54" s="56">
        <v>50</v>
      </c>
      <c r="H54" s="36"/>
      <c r="I54" s="37"/>
      <c r="J54" s="37"/>
      <c r="K54" s="37"/>
      <c r="L54" s="29" t="s">
        <v>4413</v>
      </c>
      <c r="M54" s="127">
        <v>0.95043316540326739</v>
      </c>
      <c r="N54" s="100">
        <v>50</v>
      </c>
      <c r="P54" s="29" t="s">
        <v>4442</v>
      </c>
      <c r="Q54" s="127">
        <v>1.3600848523716733</v>
      </c>
      <c r="R54" s="56">
        <v>50</v>
      </c>
      <c r="S54" s="59"/>
      <c r="T54" s="59"/>
      <c r="U54" s="59"/>
      <c r="V54" s="40"/>
      <c r="W54" s="29" t="s">
        <v>4664</v>
      </c>
      <c r="X54" s="31">
        <v>1.1026127797799905</v>
      </c>
      <c r="Y54" s="100">
        <v>50</v>
      </c>
      <c r="AA54" s="29" t="s">
        <v>4756</v>
      </c>
      <c r="AB54" s="65">
        <v>1.4469352109415166</v>
      </c>
      <c r="AC54" s="41">
        <v>50</v>
      </c>
      <c r="AD54" s="68"/>
      <c r="AE54" s="37"/>
      <c r="AF54" s="37"/>
      <c r="AG54" s="42"/>
      <c r="AH54" s="81"/>
      <c r="AI54" s="45"/>
      <c r="AJ54" s="100"/>
      <c r="AL54" s="81"/>
      <c r="AM54" s="45"/>
      <c r="AN54" s="42"/>
    </row>
    <row r="55" spans="1:40" s="73" customFormat="1" x14ac:dyDescent="0.25">
      <c r="A55" s="29" t="s">
        <v>4090</v>
      </c>
      <c r="B55" s="65">
        <v>1.1130492019088367</v>
      </c>
      <c r="C55" s="100">
        <v>51</v>
      </c>
      <c r="E55" s="29" t="s">
        <v>4304</v>
      </c>
      <c r="F55" s="65">
        <v>1.4411898602058606</v>
      </c>
      <c r="G55" s="56">
        <v>51</v>
      </c>
      <c r="H55" s="36"/>
      <c r="I55" s="37"/>
      <c r="J55" s="37"/>
      <c r="K55" s="37"/>
      <c r="L55" s="29" t="s">
        <v>4393</v>
      </c>
      <c r="M55" s="127">
        <v>0.950103583031216</v>
      </c>
      <c r="N55" s="100">
        <v>51</v>
      </c>
      <c r="P55" s="29" t="s">
        <v>4437</v>
      </c>
      <c r="Q55" s="127">
        <v>1.3574011494536395</v>
      </c>
      <c r="R55" s="56">
        <v>51</v>
      </c>
      <c r="S55" s="59"/>
      <c r="T55" s="59"/>
      <c r="U55" s="59"/>
      <c r="V55" s="40"/>
      <c r="W55" s="29" t="s">
        <v>4726</v>
      </c>
      <c r="X55" s="31">
        <v>1.0984554913294797</v>
      </c>
      <c r="Y55" s="100">
        <v>51</v>
      </c>
      <c r="AA55" s="29" t="s">
        <v>4808</v>
      </c>
      <c r="AB55" s="65">
        <v>1.4442711257194041</v>
      </c>
      <c r="AC55" s="41">
        <v>51</v>
      </c>
      <c r="AD55" s="68"/>
      <c r="AE55" s="37"/>
      <c r="AF55" s="37"/>
      <c r="AG55" s="42"/>
      <c r="AH55" s="81"/>
      <c r="AI55" s="45"/>
      <c r="AJ55" s="100"/>
      <c r="AL55" s="81"/>
      <c r="AM55" s="45"/>
      <c r="AN55" s="42"/>
    </row>
    <row r="56" spans="1:40" s="73" customFormat="1" x14ac:dyDescent="0.25">
      <c r="A56" s="29" t="s">
        <v>4161</v>
      </c>
      <c r="B56" s="65">
        <v>1.1119368301167303</v>
      </c>
      <c r="C56" s="100">
        <v>52</v>
      </c>
      <c r="E56" s="29" t="s">
        <v>4320</v>
      </c>
      <c r="F56" s="65">
        <v>1.4369680764820163</v>
      </c>
      <c r="G56" s="56">
        <v>52</v>
      </c>
      <c r="H56" s="36"/>
      <c r="I56" s="37"/>
      <c r="J56" s="37"/>
      <c r="K56" s="37"/>
      <c r="L56" s="29" t="s">
        <v>4400</v>
      </c>
      <c r="M56" s="127">
        <v>0.94919723150807456</v>
      </c>
      <c r="N56" s="100">
        <v>52</v>
      </c>
      <c r="P56" s="29" t="s">
        <v>4460</v>
      </c>
      <c r="Q56" s="127">
        <v>1.3355501671453456</v>
      </c>
      <c r="R56" s="56">
        <v>52</v>
      </c>
      <c r="S56" s="59"/>
      <c r="T56" s="59"/>
      <c r="U56" s="59"/>
      <c r="V56" s="40"/>
      <c r="W56" s="29" t="s">
        <v>4678</v>
      </c>
      <c r="X56" s="31">
        <v>1.0906752145176339</v>
      </c>
      <c r="Y56" s="100">
        <v>52</v>
      </c>
      <c r="AA56" s="29" t="s">
        <v>4777</v>
      </c>
      <c r="AB56" s="65">
        <v>1.4358819720505467</v>
      </c>
      <c r="AC56" s="41">
        <v>52</v>
      </c>
      <c r="AD56" s="68"/>
      <c r="AE56" s="37"/>
      <c r="AF56" s="37"/>
      <c r="AG56" s="42"/>
      <c r="AH56" s="81"/>
      <c r="AI56" s="45"/>
      <c r="AJ56" s="100"/>
      <c r="AL56" s="81"/>
      <c r="AM56" s="45"/>
      <c r="AN56" s="42"/>
    </row>
    <row r="57" spans="1:40" s="73" customFormat="1" x14ac:dyDescent="0.25">
      <c r="A57" s="29" t="s">
        <v>4209</v>
      </c>
      <c r="B57" s="62">
        <v>1.1103511911254451</v>
      </c>
      <c r="C57" s="100">
        <v>53</v>
      </c>
      <c r="E57" s="29" t="s">
        <v>4263</v>
      </c>
      <c r="F57" s="65">
        <v>1.4074283629758115</v>
      </c>
      <c r="G57" s="56">
        <v>53</v>
      </c>
      <c r="H57" s="36"/>
      <c r="I57" s="37"/>
      <c r="J57" s="37"/>
      <c r="K57" s="37"/>
      <c r="L57" s="29" t="s">
        <v>4387</v>
      </c>
      <c r="M57" s="127">
        <v>0.94771411083384327</v>
      </c>
      <c r="N57" s="100">
        <v>53</v>
      </c>
      <c r="P57" s="29" t="s">
        <v>4427</v>
      </c>
      <c r="Q57" s="127">
        <v>1.2689298168181244</v>
      </c>
      <c r="R57" s="56">
        <v>53</v>
      </c>
      <c r="S57" s="59"/>
      <c r="T57" s="59"/>
      <c r="U57" s="59"/>
      <c r="V57" s="44"/>
      <c r="W57" s="29" t="s">
        <v>4626</v>
      </c>
      <c r="X57" s="31">
        <v>1.0898711968310069</v>
      </c>
      <c r="Y57" s="100">
        <v>53</v>
      </c>
      <c r="AA57" s="29" t="s">
        <v>4816</v>
      </c>
      <c r="AB57" s="65">
        <v>1.433117780072823</v>
      </c>
      <c r="AC57" s="41">
        <v>53</v>
      </c>
      <c r="AD57" s="68"/>
      <c r="AE57" s="37"/>
      <c r="AF57" s="37"/>
      <c r="AG57" s="42"/>
      <c r="AH57" s="81"/>
      <c r="AI57" s="45"/>
      <c r="AJ57" s="100"/>
      <c r="AL57" s="81"/>
      <c r="AM57" s="45"/>
      <c r="AN57" s="42"/>
    </row>
    <row r="58" spans="1:40" s="73" customFormat="1" x14ac:dyDescent="0.25">
      <c r="A58" s="29" t="s">
        <v>4204</v>
      </c>
      <c r="B58" s="65">
        <v>1.0933532222736482</v>
      </c>
      <c r="C58" s="100">
        <v>54</v>
      </c>
      <c r="E58" s="29" t="s">
        <v>4293</v>
      </c>
      <c r="F58" s="65">
        <v>1.403491601723911</v>
      </c>
      <c r="G58" s="56">
        <v>54</v>
      </c>
      <c r="H58" s="36"/>
      <c r="I58" s="37"/>
      <c r="J58" s="37"/>
      <c r="K58" s="37"/>
      <c r="L58" s="29" t="s">
        <v>4397</v>
      </c>
      <c r="M58" s="127">
        <v>0.92777437732473267</v>
      </c>
      <c r="N58" s="100">
        <v>54</v>
      </c>
      <c r="P58" s="29" t="s">
        <v>4419</v>
      </c>
      <c r="Q58" s="127">
        <v>1.2103244777402014</v>
      </c>
      <c r="R58" s="56">
        <v>54</v>
      </c>
      <c r="S58" s="59"/>
      <c r="T58" s="59"/>
      <c r="U58" s="59"/>
      <c r="V58" s="44"/>
      <c r="W58" s="29" t="s">
        <v>4707</v>
      </c>
      <c r="X58" s="31">
        <v>1.0866669809258938</v>
      </c>
      <c r="Y58" s="100">
        <v>54</v>
      </c>
      <c r="AA58" s="29" t="s">
        <v>4769</v>
      </c>
      <c r="AB58" s="65">
        <v>1.4248710475716111</v>
      </c>
      <c r="AC58" s="41">
        <v>54</v>
      </c>
      <c r="AD58" s="68"/>
      <c r="AE58" s="37"/>
      <c r="AF58" s="37"/>
      <c r="AG58" s="42"/>
      <c r="AH58" s="81"/>
      <c r="AI58" s="45"/>
      <c r="AJ58" s="100"/>
      <c r="AL58" s="81"/>
      <c r="AM58" s="45"/>
      <c r="AN58" s="42"/>
    </row>
    <row r="59" spans="1:40" s="73" customFormat="1" x14ac:dyDescent="0.25">
      <c r="A59" s="29" t="s">
        <v>4096</v>
      </c>
      <c r="B59" s="65">
        <v>1.0882938364054002</v>
      </c>
      <c r="C59" s="100">
        <v>55</v>
      </c>
      <c r="E59" s="29" t="s">
        <v>4250</v>
      </c>
      <c r="F59" s="65">
        <v>1.3953579555747457</v>
      </c>
      <c r="G59" s="56">
        <v>55</v>
      </c>
      <c r="H59" s="36"/>
      <c r="I59" s="37"/>
      <c r="J59" s="37"/>
      <c r="K59" s="37"/>
      <c r="L59" s="29" t="s">
        <v>4348</v>
      </c>
      <c r="M59" s="127">
        <v>0.92321677544947811</v>
      </c>
      <c r="N59" s="100">
        <v>55</v>
      </c>
      <c r="P59" s="29" t="s">
        <v>4462</v>
      </c>
      <c r="Q59" s="127">
        <v>1.1846014407457977</v>
      </c>
      <c r="R59" s="56">
        <v>55</v>
      </c>
      <c r="S59" s="59"/>
      <c r="T59" s="59"/>
      <c r="U59" s="59"/>
      <c r="V59" s="40"/>
      <c r="W59" s="29" t="s">
        <v>4485</v>
      </c>
      <c r="X59" s="65">
        <v>1.081009305191909</v>
      </c>
      <c r="Y59" s="100">
        <v>55</v>
      </c>
      <c r="AA59" s="29" t="s">
        <v>4768</v>
      </c>
      <c r="AB59" s="65">
        <v>1.4130920088757863</v>
      </c>
      <c r="AC59" s="41">
        <v>55</v>
      </c>
      <c r="AD59" s="68"/>
      <c r="AE59" s="37"/>
      <c r="AF59" s="37"/>
      <c r="AG59" s="42"/>
      <c r="AH59" s="81"/>
      <c r="AI59" s="45"/>
      <c r="AJ59" s="100"/>
      <c r="AL59" s="81"/>
      <c r="AM59" s="45"/>
      <c r="AN59" s="42"/>
    </row>
    <row r="60" spans="1:40" s="73" customFormat="1" ht="15" thickBot="1" x14ac:dyDescent="0.3">
      <c r="A60" s="29" t="s">
        <v>4193</v>
      </c>
      <c r="B60" s="65">
        <v>1.084188970332806</v>
      </c>
      <c r="C60" s="100">
        <v>56</v>
      </c>
      <c r="E60" s="29" t="s">
        <v>4288</v>
      </c>
      <c r="F60" s="65">
        <v>1.3790605415059951</v>
      </c>
      <c r="G60" s="56">
        <v>56</v>
      </c>
      <c r="H60" s="36"/>
      <c r="I60" s="37"/>
      <c r="J60" s="37"/>
      <c r="K60" s="37"/>
      <c r="L60" s="29" t="s">
        <v>4341</v>
      </c>
      <c r="M60" s="127">
        <v>0.92095148179434638</v>
      </c>
      <c r="N60" s="100">
        <v>56</v>
      </c>
      <c r="P60" s="32" t="s">
        <v>4474</v>
      </c>
      <c r="Q60" s="120">
        <v>1.1807288478741935</v>
      </c>
      <c r="R60" s="57">
        <v>56</v>
      </c>
      <c r="S60" s="59"/>
      <c r="T60" s="59"/>
      <c r="U60" s="59"/>
      <c r="V60" s="40"/>
      <c r="W60" s="29" t="s">
        <v>4510</v>
      </c>
      <c r="X60" s="65">
        <v>1.0799027602338385</v>
      </c>
      <c r="Y60" s="100">
        <v>56</v>
      </c>
      <c r="AA60" s="29" t="s">
        <v>4803</v>
      </c>
      <c r="AB60" s="65">
        <v>1.412292392498347</v>
      </c>
      <c r="AC60" s="41">
        <v>56</v>
      </c>
      <c r="AD60" s="68"/>
      <c r="AE60" s="37"/>
      <c r="AF60" s="37"/>
      <c r="AG60" s="42"/>
      <c r="AH60" s="81"/>
      <c r="AI60" s="45"/>
      <c r="AJ60" s="100"/>
      <c r="AL60" s="81"/>
      <c r="AM60" s="45"/>
      <c r="AN60" s="42"/>
    </row>
    <row r="61" spans="1:40" s="73" customFormat="1" x14ac:dyDescent="0.25">
      <c r="A61" s="29" t="s">
        <v>4084</v>
      </c>
      <c r="B61" s="65">
        <v>1.0820407510014178</v>
      </c>
      <c r="C61" s="100">
        <v>57</v>
      </c>
      <c r="E61" s="29" t="s">
        <v>4323</v>
      </c>
      <c r="F61" s="65">
        <v>1.363584372245495</v>
      </c>
      <c r="G61" s="56">
        <v>57</v>
      </c>
      <c r="H61" s="36"/>
      <c r="I61" s="37"/>
      <c r="J61" s="37"/>
      <c r="K61" s="37"/>
      <c r="L61" s="29" t="s">
        <v>4366</v>
      </c>
      <c r="M61" s="127">
        <v>0.92035223600799199</v>
      </c>
      <c r="N61" s="100">
        <v>57</v>
      </c>
      <c r="P61" s="29" t="s">
        <v>4477</v>
      </c>
      <c r="Q61" s="127">
        <v>1.1058312538255095</v>
      </c>
      <c r="R61" s="56">
        <v>57</v>
      </c>
      <c r="S61" s="59"/>
      <c r="T61" s="59"/>
      <c r="U61" s="59"/>
      <c r="V61" s="40"/>
      <c r="W61" s="29" t="s">
        <v>4614</v>
      </c>
      <c r="X61" s="65">
        <v>1.0790034475749186</v>
      </c>
      <c r="Y61" s="100">
        <v>57</v>
      </c>
      <c r="AA61" s="29" t="s">
        <v>4825</v>
      </c>
      <c r="AB61" s="65">
        <v>1.4102335260115606</v>
      </c>
      <c r="AC61" s="41">
        <v>57</v>
      </c>
      <c r="AD61" s="68"/>
      <c r="AE61" s="37"/>
      <c r="AF61" s="37"/>
      <c r="AG61" s="42"/>
      <c r="AH61" s="81"/>
      <c r="AI61" s="45"/>
      <c r="AJ61" s="100"/>
      <c r="AL61" s="81"/>
      <c r="AM61" s="45"/>
      <c r="AN61" s="42"/>
    </row>
    <row r="62" spans="1:40" s="73" customFormat="1" x14ac:dyDescent="0.25">
      <c r="A62" s="29" t="s">
        <v>4039</v>
      </c>
      <c r="B62" s="65">
        <v>1.081904563378324</v>
      </c>
      <c r="C62" s="100">
        <v>58</v>
      </c>
      <c r="E62" s="29" t="s">
        <v>4310</v>
      </c>
      <c r="F62" s="65">
        <v>1.3475002726868053</v>
      </c>
      <c r="G62" s="56">
        <v>58</v>
      </c>
      <c r="H62" s="36"/>
      <c r="I62" s="37"/>
      <c r="J62" s="37"/>
      <c r="K62" s="37"/>
      <c r="L62" s="29" t="s">
        <v>4359</v>
      </c>
      <c r="M62" s="127">
        <v>0.9195629116203351</v>
      </c>
      <c r="N62" s="100">
        <v>58</v>
      </c>
      <c r="P62" s="29" t="s">
        <v>4418</v>
      </c>
      <c r="Q62" s="127">
        <v>1.0312201310070472</v>
      </c>
      <c r="R62" s="56">
        <v>58</v>
      </c>
      <c r="S62" s="59"/>
      <c r="T62" s="59"/>
      <c r="U62" s="59"/>
      <c r="V62" s="40"/>
      <c r="W62" s="29" t="s">
        <v>4601</v>
      </c>
      <c r="X62" s="65">
        <v>1.0756110661635534</v>
      </c>
      <c r="Y62" s="100">
        <v>58</v>
      </c>
      <c r="AA62" s="29" t="s">
        <v>4815</v>
      </c>
      <c r="AB62" s="65">
        <v>1.3954752385156115</v>
      </c>
      <c r="AC62" s="41">
        <v>58</v>
      </c>
      <c r="AD62" s="68"/>
      <c r="AE62" s="37"/>
      <c r="AF62" s="37"/>
      <c r="AG62" s="42"/>
      <c r="AH62" s="81"/>
      <c r="AI62" s="45"/>
      <c r="AJ62" s="100"/>
      <c r="AL62" s="81"/>
      <c r="AM62" s="45"/>
      <c r="AN62" s="42"/>
    </row>
    <row r="63" spans="1:40" s="73" customFormat="1" x14ac:dyDescent="0.25">
      <c r="A63" s="29" t="s">
        <v>4063</v>
      </c>
      <c r="B63" s="65">
        <v>1.0753035593308662</v>
      </c>
      <c r="C63" s="100">
        <v>59</v>
      </c>
      <c r="E63" s="29" t="s">
        <v>4235</v>
      </c>
      <c r="F63" s="65">
        <v>1.3393083333117475</v>
      </c>
      <c r="G63" s="56">
        <v>59</v>
      </c>
      <c r="H63" s="36"/>
      <c r="I63" s="37"/>
      <c r="J63" s="37"/>
      <c r="K63" s="37"/>
      <c r="L63" s="29" t="s">
        <v>4362</v>
      </c>
      <c r="M63" s="127">
        <v>0.91790533040625544</v>
      </c>
      <c r="N63" s="100">
        <v>59</v>
      </c>
      <c r="P63" s="29" t="s">
        <v>4456</v>
      </c>
      <c r="Q63" s="127">
        <v>0.9623442934313412</v>
      </c>
      <c r="R63" s="56">
        <v>59</v>
      </c>
      <c r="S63" s="59"/>
      <c r="T63" s="59"/>
      <c r="U63" s="59"/>
      <c r="V63" s="40"/>
      <c r="W63" s="29" t="s">
        <v>4543</v>
      </c>
      <c r="X63" s="65">
        <v>1.0728348444157263</v>
      </c>
      <c r="Y63" s="100">
        <v>59</v>
      </c>
      <c r="AA63" s="29" t="s">
        <v>4821</v>
      </c>
      <c r="AB63" s="65">
        <v>1.3952971098265894</v>
      </c>
      <c r="AC63" s="41">
        <v>59</v>
      </c>
      <c r="AD63" s="68"/>
      <c r="AE63" s="37"/>
      <c r="AF63" s="37"/>
      <c r="AG63" s="42"/>
      <c r="AH63" s="81"/>
      <c r="AI63" s="45"/>
      <c r="AJ63" s="100"/>
      <c r="AL63" s="81"/>
      <c r="AM63" s="45"/>
      <c r="AN63" s="42"/>
    </row>
    <row r="64" spans="1:40" s="73" customFormat="1" x14ac:dyDescent="0.25">
      <c r="A64" s="29" t="s">
        <v>4049</v>
      </c>
      <c r="B64" s="65">
        <v>1.0740776585791956</v>
      </c>
      <c r="C64" s="100">
        <v>60</v>
      </c>
      <c r="E64" s="29" t="s">
        <v>4239</v>
      </c>
      <c r="F64" s="65">
        <v>1.3364874771080655</v>
      </c>
      <c r="G64" s="56">
        <v>60</v>
      </c>
      <c r="H64" s="36"/>
      <c r="I64" s="37"/>
      <c r="J64" s="37"/>
      <c r="K64" s="37"/>
      <c r="L64" s="29" t="s">
        <v>4384</v>
      </c>
      <c r="M64" s="127">
        <v>0.91459108244267606</v>
      </c>
      <c r="N64" s="100">
        <v>60</v>
      </c>
      <c r="P64" s="29" t="s">
        <v>4421</v>
      </c>
      <c r="Q64" s="127">
        <v>0.95244637099956453</v>
      </c>
      <c r="R64" s="56">
        <v>60</v>
      </c>
      <c r="S64" s="59"/>
      <c r="T64" s="59"/>
      <c r="U64" s="59"/>
      <c r="V64" s="40"/>
      <c r="W64" s="29" t="s">
        <v>4686</v>
      </c>
      <c r="X64" s="31">
        <v>1.0727252988676672</v>
      </c>
      <c r="Y64" s="100">
        <v>60</v>
      </c>
      <c r="AA64" s="29" t="s">
        <v>4828</v>
      </c>
      <c r="AB64" s="65">
        <v>1.3944323699421965</v>
      </c>
      <c r="AC64" s="41">
        <v>60</v>
      </c>
      <c r="AD64" s="68"/>
      <c r="AE64" s="37"/>
      <c r="AF64" s="37"/>
      <c r="AG64" s="42"/>
      <c r="AH64" s="81"/>
      <c r="AI64" s="45"/>
      <c r="AJ64" s="100"/>
      <c r="AL64" s="81"/>
      <c r="AM64" s="45"/>
      <c r="AN64" s="42"/>
    </row>
    <row r="65" spans="1:40" s="73" customFormat="1" x14ac:dyDescent="0.25">
      <c r="A65" s="29" t="s">
        <v>4081</v>
      </c>
      <c r="B65" s="65">
        <v>1.0692776040809611</v>
      </c>
      <c r="C65" s="100">
        <v>61</v>
      </c>
      <c r="E65" s="29" t="s">
        <v>4256</v>
      </c>
      <c r="F65" s="65">
        <v>1.3316111164878681</v>
      </c>
      <c r="G65" s="56">
        <v>61</v>
      </c>
      <c r="H65" s="36"/>
      <c r="I65" s="37"/>
      <c r="J65" s="37"/>
      <c r="K65" s="37"/>
      <c r="L65" s="29" t="s">
        <v>4409</v>
      </c>
      <c r="M65" s="127">
        <v>0.91310796176844478</v>
      </c>
      <c r="N65" s="100">
        <v>61</v>
      </c>
      <c r="P65" s="29" t="s">
        <v>4434</v>
      </c>
      <c r="Q65" s="127">
        <v>0.88894507466700168</v>
      </c>
      <c r="R65" s="56">
        <v>61</v>
      </c>
      <c r="S65" s="59"/>
      <c r="T65" s="59"/>
      <c r="U65" s="59"/>
      <c r="V65" s="40"/>
      <c r="W65" s="29" t="s">
        <v>4632</v>
      </c>
      <c r="X65" s="31">
        <v>1.0677933454487596</v>
      </c>
      <c r="Y65" s="100">
        <v>61</v>
      </c>
      <c r="AA65" s="29" t="s">
        <v>4802</v>
      </c>
      <c r="AB65" s="65">
        <v>1.3890272105636816</v>
      </c>
      <c r="AC65" s="41">
        <v>61</v>
      </c>
      <c r="AD65" s="68"/>
      <c r="AE65" s="37"/>
      <c r="AF65" s="37"/>
      <c r="AG65" s="42"/>
      <c r="AH65" s="81"/>
      <c r="AI65" s="45"/>
      <c r="AJ65" s="100"/>
      <c r="AL65" s="81"/>
      <c r="AM65" s="45"/>
      <c r="AN65" s="42"/>
    </row>
    <row r="66" spans="1:40" s="73" customFormat="1" x14ac:dyDescent="0.25">
      <c r="A66" s="29" t="s">
        <v>4205</v>
      </c>
      <c r="B66" s="65">
        <v>1.0615505708735118</v>
      </c>
      <c r="C66" s="100">
        <v>62</v>
      </c>
      <c r="E66" s="29" t="s">
        <v>4253</v>
      </c>
      <c r="F66" s="65">
        <v>1.3240671118622023</v>
      </c>
      <c r="G66" s="56">
        <v>62</v>
      </c>
      <c r="H66" s="36"/>
      <c r="I66" s="37"/>
      <c r="J66" s="37"/>
      <c r="K66" s="37"/>
      <c r="L66" s="29" t="s">
        <v>4364</v>
      </c>
      <c r="M66" s="127">
        <v>0.91214326237635979</v>
      </c>
      <c r="N66" s="100">
        <v>62</v>
      </c>
      <c r="P66" s="29" t="s">
        <v>4447</v>
      </c>
      <c r="Q66" s="127">
        <v>0.86423127204558359</v>
      </c>
      <c r="R66" s="56">
        <v>62</v>
      </c>
      <c r="S66" s="59"/>
      <c r="T66" s="59"/>
      <c r="U66" s="59"/>
      <c r="V66" s="44"/>
      <c r="W66" s="29" t="s">
        <v>4653</v>
      </c>
      <c r="X66" s="31">
        <v>1.065236962657131</v>
      </c>
      <c r="Y66" s="100">
        <v>62</v>
      </c>
      <c r="AA66" s="29" t="s">
        <v>4827</v>
      </c>
      <c r="AB66" s="65">
        <v>1.3867283236994219</v>
      </c>
      <c r="AC66" s="41">
        <v>62</v>
      </c>
      <c r="AD66" s="68"/>
      <c r="AE66" s="37"/>
      <c r="AF66" s="37"/>
      <c r="AG66" s="42"/>
      <c r="AH66" s="81"/>
      <c r="AI66" s="45"/>
      <c r="AJ66" s="100"/>
      <c r="AL66" s="81"/>
      <c r="AM66" s="45"/>
      <c r="AN66" s="42"/>
    </row>
    <row r="67" spans="1:40" s="73" customFormat="1" x14ac:dyDescent="0.25">
      <c r="A67" s="29" t="s">
        <v>4017</v>
      </c>
      <c r="B67" s="65">
        <v>1.0562824275423324</v>
      </c>
      <c r="C67" s="100">
        <v>63</v>
      </c>
      <c r="E67" s="29" t="s">
        <v>3994</v>
      </c>
      <c r="F67" s="65">
        <v>1.3110997712749286</v>
      </c>
      <c r="G67" s="56">
        <v>63</v>
      </c>
      <c r="H67" s="36"/>
      <c r="I67" s="37"/>
      <c r="J67" s="37"/>
      <c r="K67" s="37"/>
      <c r="L67" s="29" t="s">
        <v>4326</v>
      </c>
      <c r="M67" s="127">
        <v>0.91137878925169302</v>
      </c>
      <c r="N67" s="100">
        <v>63</v>
      </c>
      <c r="P67" s="29" t="s">
        <v>4428</v>
      </c>
      <c r="Q67" s="127">
        <v>0.86314995659405047</v>
      </c>
      <c r="R67" s="56">
        <v>63</v>
      </c>
      <c r="S67" s="59"/>
      <c r="T67" s="59"/>
      <c r="U67" s="59"/>
      <c r="V67" s="40"/>
      <c r="W67" s="29" t="s">
        <v>4549</v>
      </c>
      <c r="X67" s="65">
        <v>1.0608987518706237</v>
      </c>
      <c r="Y67" s="100">
        <v>63</v>
      </c>
      <c r="AA67" s="29" t="s">
        <v>4820</v>
      </c>
      <c r="AB67" s="65">
        <v>1.3592924855491331</v>
      </c>
      <c r="AC67" s="41">
        <v>63</v>
      </c>
      <c r="AD67" s="68"/>
      <c r="AE67" s="37"/>
      <c r="AF67" s="37"/>
      <c r="AG67" s="42"/>
      <c r="AH67" s="81"/>
      <c r="AI67" s="45"/>
      <c r="AJ67" s="100"/>
      <c r="AL67" s="81"/>
      <c r="AM67" s="45"/>
      <c r="AN67" s="42"/>
    </row>
    <row r="68" spans="1:40" s="73" customFormat="1" x14ac:dyDescent="0.25">
      <c r="A68" s="29" t="s">
        <v>4131</v>
      </c>
      <c r="B68" s="65">
        <v>1.0498876465608971</v>
      </c>
      <c r="C68" s="100">
        <v>64</v>
      </c>
      <c r="E68" s="29" t="s">
        <v>4309</v>
      </c>
      <c r="F68" s="65">
        <v>1.3073814107193922</v>
      </c>
      <c r="G68" s="56">
        <v>64</v>
      </c>
      <c r="H68" s="36"/>
      <c r="I68" s="37"/>
      <c r="J68" s="37"/>
      <c r="K68" s="37"/>
      <c r="L68" s="29" t="s">
        <v>4338</v>
      </c>
      <c r="M68" s="127">
        <v>0.91028267941856489</v>
      </c>
      <c r="N68" s="100">
        <v>64</v>
      </c>
      <c r="P68" s="29" t="s">
        <v>4458</v>
      </c>
      <c r="Q68" s="127">
        <v>0.79674403690091511</v>
      </c>
      <c r="R68" s="56">
        <v>64</v>
      </c>
      <c r="S68" s="59"/>
      <c r="T68" s="59"/>
      <c r="U68" s="59"/>
      <c r="V68" s="40"/>
      <c r="W68" s="29" t="s">
        <v>4569</v>
      </c>
      <c r="X68" s="65">
        <v>1.060684587953546</v>
      </c>
      <c r="Y68" s="100">
        <v>64</v>
      </c>
      <c r="AA68" s="29" t="s">
        <v>4795</v>
      </c>
      <c r="AB68" s="65">
        <v>1.3429530932022413</v>
      </c>
      <c r="AC68" s="41">
        <v>64</v>
      </c>
      <c r="AD68" s="68"/>
      <c r="AE68" s="37"/>
      <c r="AF68" s="37"/>
      <c r="AG68" s="42"/>
      <c r="AH68" s="81"/>
      <c r="AI68" s="45"/>
      <c r="AJ68" s="100"/>
      <c r="AL68" s="81"/>
      <c r="AM68" s="45"/>
      <c r="AN68" s="42"/>
    </row>
    <row r="69" spans="1:40" s="73" customFormat="1" x14ac:dyDescent="0.25">
      <c r="A69" s="29" t="s">
        <v>4005</v>
      </c>
      <c r="B69" s="65">
        <v>1.0491875467876173</v>
      </c>
      <c r="C69" s="100">
        <v>65</v>
      </c>
      <c r="E69" s="29" t="s">
        <v>4277</v>
      </c>
      <c r="F69" s="65">
        <v>1.3020760739866946</v>
      </c>
      <c r="G69" s="56">
        <v>65</v>
      </c>
      <c r="H69" s="36"/>
      <c r="I69" s="37"/>
      <c r="J69" s="37"/>
      <c r="K69" s="37"/>
      <c r="L69" s="29" t="s">
        <v>4408</v>
      </c>
      <c r="M69" s="127">
        <v>0.90264372145581229</v>
      </c>
      <c r="N69" s="100">
        <v>65</v>
      </c>
      <c r="P69" s="29"/>
      <c r="Q69" s="127"/>
      <c r="R69" s="56"/>
      <c r="S69" s="59"/>
      <c r="T69" s="59"/>
      <c r="U69" s="59"/>
      <c r="V69" s="40"/>
      <c r="W69" s="29" t="s">
        <v>4744</v>
      </c>
      <c r="X69" s="31">
        <v>1.0572624277456648</v>
      </c>
      <c r="Y69" s="100">
        <v>65</v>
      </c>
      <c r="AA69" s="29" t="s">
        <v>4818</v>
      </c>
      <c r="AB69" s="65">
        <v>1.3357002766909651</v>
      </c>
      <c r="AC69" s="41">
        <v>65</v>
      </c>
      <c r="AD69" s="68"/>
      <c r="AE69" s="37"/>
      <c r="AF69" s="37"/>
      <c r="AG69" s="61"/>
      <c r="AH69" s="81"/>
      <c r="AI69" s="45"/>
      <c r="AJ69" s="100"/>
      <c r="AL69" s="81"/>
      <c r="AM69" s="45"/>
      <c r="AN69" s="42"/>
    </row>
    <row r="70" spans="1:40" s="73" customFormat="1" x14ac:dyDescent="0.25">
      <c r="A70" s="29" t="s">
        <v>4190</v>
      </c>
      <c r="B70" s="65">
        <v>1.045843531447733</v>
      </c>
      <c r="C70" s="100">
        <v>66</v>
      </c>
      <c r="E70" s="29" t="s">
        <v>4247</v>
      </c>
      <c r="F70" s="65">
        <v>1.3002091972335335</v>
      </c>
      <c r="G70" s="56">
        <v>66</v>
      </c>
      <c r="H70" s="36"/>
      <c r="I70" s="37"/>
      <c r="J70" s="37"/>
      <c r="K70" s="37"/>
      <c r="L70" s="29" t="s">
        <v>4402</v>
      </c>
      <c r="M70" s="127">
        <v>0.899347897735298</v>
      </c>
      <c r="N70" s="100">
        <v>66</v>
      </c>
      <c r="P70" s="29"/>
      <c r="Q70" s="127"/>
      <c r="R70" s="56"/>
      <c r="S70" s="37"/>
      <c r="T70" s="37"/>
      <c r="U70" s="37"/>
      <c r="V70" s="40"/>
      <c r="W70" s="29" t="s">
        <v>4630</v>
      </c>
      <c r="X70" s="31">
        <v>1.0567931528302363</v>
      </c>
      <c r="Y70" s="100">
        <v>66</v>
      </c>
      <c r="AA70" s="29" t="s">
        <v>4831</v>
      </c>
      <c r="AB70" s="65">
        <v>1.317706358381503</v>
      </c>
      <c r="AC70" s="41">
        <v>66</v>
      </c>
      <c r="AD70" s="68"/>
      <c r="AE70" s="37"/>
      <c r="AF70" s="37"/>
      <c r="AG70" s="61"/>
      <c r="AH70" s="81"/>
      <c r="AI70" s="45"/>
      <c r="AJ70" s="100"/>
      <c r="AL70" s="81"/>
      <c r="AM70" s="45"/>
      <c r="AN70" s="42"/>
    </row>
    <row r="71" spans="1:40" s="73" customFormat="1" x14ac:dyDescent="0.25">
      <c r="A71" s="29" t="s">
        <v>4216</v>
      </c>
      <c r="B71" s="62">
        <v>1.0452836974562008</v>
      </c>
      <c r="C71" s="100">
        <v>67</v>
      </c>
      <c r="E71" s="29" t="s">
        <v>4261</v>
      </c>
      <c r="F71" s="65">
        <v>1.2966257950363422</v>
      </c>
      <c r="G71" s="56">
        <v>67</v>
      </c>
      <c r="H71" s="36"/>
      <c r="I71" s="37"/>
      <c r="J71" s="37"/>
      <c r="K71" s="37"/>
      <c r="L71" s="29" t="s">
        <v>4404</v>
      </c>
      <c r="M71" s="127">
        <v>0.886494185225293</v>
      </c>
      <c r="N71" s="100">
        <v>67</v>
      </c>
      <c r="P71" s="29"/>
      <c r="Q71" s="127"/>
      <c r="R71" s="56"/>
      <c r="S71" s="37"/>
      <c r="T71" s="37"/>
      <c r="U71" s="37"/>
      <c r="V71" s="40"/>
      <c r="W71" s="29" t="s">
        <v>4624</v>
      </c>
      <c r="X71" s="31">
        <v>1.0502085304881625</v>
      </c>
      <c r="Y71" s="100">
        <v>67</v>
      </c>
      <c r="AA71" s="29" t="s">
        <v>4822</v>
      </c>
      <c r="AB71" s="65">
        <v>1.3022982658959537</v>
      </c>
      <c r="AC71" s="41">
        <v>67</v>
      </c>
      <c r="AD71" s="68"/>
      <c r="AE71" s="37"/>
      <c r="AF71" s="37"/>
      <c r="AG71" s="61"/>
      <c r="AH71" s="81"/>
      <c r="AI71" s="45"/>
      <c r="AJ71" s="100"/>
      <c r="AL71" s="81"/>
      <c r="AM71" s="45"/>
      <c r="AN71" s="42"/>
    </row>
    <row r="72" spans="1:40" s="73" customFormat="1" x14ac:dyDescent="0.25">
      <c r="A72" s="29" t="s">
        <v>4199</v>
      </c>
      <c r="B72" s="65">
        <v>1.0373492886567357</v>
      </c>
      <c r="C72" s="100">
        <v>68</v>
      </c>
      <c r="E72" s="29" t="s">
        <v>4312</v>
      </c>
      <c r="F72" s="65">
        <v>1.2906576026555274</v>
      </c>
      <c r="G72" s="56">
        <v>68</v>
      </c>
      <c r="H72" s="36"/>
      <c r="I72" s="37"/>
      <c r="J72" s="37"/>
      <c r="K72" s="37"/>
      <c r="L72" s="29" t="s">
        <v>3995</v>
      </c>
      <c r="M72" s="127">
        <v>0.88404911741236236</v>
      </c>
      <c r="N72" s="100">
        <v>68</v>
      </c>
      <c r="P72" s="29"/>
      <c r="Q72" s="127"/>
      <c r="R72" s="56"/>
      <c r="S72" s="37"/>
      <c r="T72" s="37"/>
      <c r="U72" s="37"/>
      <c r="V72" s="40"/>
      <c r="W72" s="29" t="s">
        <v>4522</v>
      </c>
      <c r="X72" s="65">
        <v>1.0501962840517931</v>
      </c>
      <c r="Y72" s="100">
        <v>68</v>
      </c>
      <c r="AA72" s="29" t="s">
        <v>4798</v>
      </c>
      <c r="AB72" s="65">
        <v>1.3003467133417643</v>
      </c>
      <c r="AC72" s="41">
        <v>68</v>
      </c>
      <c r="AD72" s="68"/>
      <c r="AE72" s="37"/>
      <c r="AF72" s="37"/>
      <c r="AG72" s="61"/>
      <c r="AH72" s="81"/>
      <c r="AI72" s="45"/>
      <c r="AJ72" s="100"/>
      <c r="AL72" s="81"/>
      <c r="AM72" s="45"/>
      <c r="AN72" s="42"/>
    </row>
    <row r="73" spans="1:40" s="73" customFormat="1" x14ac:dyDescent="0.25">
      <c r="A73" s="29" t="s">
        <v>4020</v>
      </c>
      <c r="B73" s="65">
        <v>1.0349977852781873</v>
      </c>
      <c r="C73" s="100">
        <v>69</v>
      </c>
      <c r="E73" s="29" t="s">
        <v>4319</v>
      </c>
      <c r="F73" s="65">
        <v>1.2849916130382619</v>
      </c>
      <c r="G73" s="56">
        <v>69</v>
      </c>
      <c r="H73" s="36"/>
      <c r="I73" s="37"/>
      <c r="J73" s="37"/>
      <c r="K73" s="37"/>
      <c r="L73" s="29" t="s">
        <v>4352</v>
      </c>
      <c r="M73" s="127">
        <v>0.88349078710441287</v>
      </c>
      <c r="N73" s="100">
        <v>69</v>
      </c>
      <c r="P73" s="29"/>
      <c r="Q73" s="127"/>
      <c r="R73" s="56"/>
      <c r="S73" s="37"/>
      <c r="T73" s="37"/>
      <c r="U73" s="37"/>
      <c r="V73" s="40"/>
      <c r="W73" s="29" t="s">
        <v>4489</v>
      </c>
      <c r="X73" s="65">
        <v>1.0458552230624398</v>
      </c>
      <c r="Y73" s="100">
        <v>69</v>
      </c>
      <c r="AA73" s="29" t="s">
        <v>4788</v>
      </c>
      <c r="AB73" s="65">
        <v>1.2960860753557166</v>
      </c>
      <c r="AC73" s="41">
        <v>69</v>
      </c>
      <c r="AD73" s="68"/>
      <c r="AE73" s="37"/>
      <c r="AF73" s="37"/>
      <c r="AG73" s="61"/>
      <c r="AH73" s="81"/>
      <c r="AI73" s="45"/>
      <c r="AJ73" s="100"/>
      <c r="AL73" s="81"/>
      <c r="AM73" s="45"/>
      <c r="AN73" s="42"/>
    </row>
    <row r="74" spans="1:40" s="73" customFormat="1" x14ac:dyDescent="0.25">
      <c r="A74" s="29" t="s">
        <v>4078</v>
      </c>
      <c r="B74" s="65">
        <v>1.0261912758863987</v>
      </c>
      <c r="C74" s="100">
        <v>70</v>
      </c>
      <c r="E74" s="29" t="s">
        <v>4307</v>
      </c>
      <c r="F74" s="65">
        <v>1.2844432914623976</v>
      </c>
      <c r="G74" s="56">
        <v>70</v>
      </c>
      <c r="H74" s="36"/>
      <c r="I74" s="37"/>
      <c r="J74" s="37"/>
      <c r="K74" s="37"/>
      <c r="L74" s="29" t="s">
        <v>4329</v>
      </c>
      <c r="M74" s="127">
        <v>0.88324530353473496</v>
      </c>
      <c r="N74" s="100">
        <v>70</v>
      </c>
      <c r="P74" s="29"/>
      <c r="Q74" s="127"/>
      <c r="R74" s="56"/>
      <c r="S74" s="37"/>
      <c r="T74" s="37"/>
      <c r="U74" s="37"/>
      <c r="V74" s="40"/>
      <c r="W74" s="29" t="s">
        <v>4482</v>
      </c>
      <c r="X74" s="65">
        <v>1.0450891534760833</v>
      </c>
      <c r="Y74" s="100">
        <v>70</v>
      </c>
      <c r="AA74" s="29" t="s">
        <v>4784</v>
      </c>
      <c r="AB74" s="65">
        <v>1.2944573603234073</v>
      </c>
      <c r="AC74" s="41">
        <v>70</v>
      </c>
      <c r="AD74" s="68"/>
      <c r="AE74" s="37"/>
      <c r="AF74" s="37"/>
      <c r="AG74" s="61"/>
      <c r="AH74" s="81"/>
      <c r="AI74" s="45"/>
      <c r="AJ74" s="100"/>
      <c r="AL74" s="81"/>
      <c r="AM74" s="45"/>
      <c r="AN74" s="42"/>
    </row>
    <row r="75" spans="1:40" s="73" customFormat="1" x14ac:dyDescent="0.25">
      <c r="A75" s="29" t="s">
        <v>4077</v>
      </c>
      <c r="B75" s="65">
        <v>1.0234501973531462</v>
      </c>
      <c r="C75" s="100">
        <v>71</v>
      </c>
      <c r="E75" s="29" t="s">
        <v>4311</v>
      </c>
      <c r="F75" s="65">
        <v>1.2820672313003183</v>
      </c>
      <c r="G75" s="56">
        <v>71</v>
      </c>
      <c r="H75" s="36"/>
      <c r="I75" s="37"/>
      <c r="J75" s="37"/>
      <c r="K75" s="37"/>
      <c r="L75" s="29" t="s">
        <v>4382</v>
      </c>
      <c r="M75" s="127">
        <v>0.88212721879561162</v>
      </c>
      <c r="N75" s="100">
        <v>71</v>
      </c>
      <c r="P75" s="29"/>
      <c r="Q75" s="127"/>
      <c r="R75" s="56"/>
      <c r="S75" s="37"/>
      <c r="T75" s="37"/>
      <c r="U75" s="37"/>
      <c r="V75" s="44"/>
      <c r="W75" s="29" t="s">
        <v>4703</v>
      </c>
      <c r="X75" s="31">
        <v>1.0438834441097111</v>
      </c>
      <c r="Y75" s="100">
        <v>71</v>
      </c>
      <c r="AA75" s="29" t="s">
        <v>4763</v>
      </c>
      <c r="AB75" s="65">
        <v>1.2857213371116005</v>
      </c>
      <c r="AC75" s="41">
        <v>71</v>
      </c>
      <c r="AD75" s="68"/>
      <c r="AE75" s="37"/>
      <c r="AF75" s="37"/>
      <c r="AG75" s="61"/>
      <c r="AH75" s="81"/>
      <c r="AI75" s="45"/>
      <c r="AJ75" s="100"/>
      <c r="AL75" s="81"/>
      <c r="AM75" s="45"/>
      <c r="AN75" s="42"/>
    </row>
    <row r="76" spans="1:40" s="73" customFormat="1" x14ac:dyDescent="0.25">
      <c r="A76" s="29" t="s">
        <v>4103</v>
      </c>
      <c r="B76" s="65">
        <v>1.0222509754948481</v>
      </c>
      <c r="C76" s="100">
        <v>72</v>
      </c>
      <c r="E76" s="29" t="s">
        <v>4246</v>
      </c>
      <c r="F76" s="65">
        <v>1.252493367976196</v>
      </c>
      <c r="G76" s="56">
        <v>72</v>
      </c>
      <c r="H76" s="36"/>
      <c r="I76" s="37"/>
      <c r="J76" s="37"/>
      <c r="K76" s="37"/>
      <c r="L76" s="29" t="s">
        <v>4330</v>
      </c>
      <c r="M76" s="127">
        <v>0.8776916803802185</v>
      </c>
      <c r="N76" s="100">
        <v>72</v>
      </c>
      <c r="P76" s="29"/>
      <c r="Q76" s="127"/>
      <c r="R76" s="56"/>
      <c r="S76" s="37"/>
      <c r="T76" s="37"/>
      <c r="U76" s="37"/>
      <c r="V76" s="40"/>
      <c r="W76" s="29" t="s">
        <v>4507</v>
      </c>
      <c r="X76" s="65">
        <v>1.0403224982720876</v>
      </c>
      <c r="Y76" s="100">
        <v>72</v>
      </c>
      <c r="AA76" s="29" t="s">
        <v>3998</v>
      </c>
      <c r="AB76" s="65">
        <v>1.2826558440895179</v>
      </c>
      <c r="AC76" s="41">
        <v>72</v>
      </c>
      <c r="AD76" s="68"/>
      <c r="AE76" s="37"/>
      <c r="AF76" s="37"/>
      <c r="AG76" s="61"/>
      <c r="AH76" s="81"/>
      <c r="AI76" s="45"/>
      <c r="AJ76" s="100"/>
      <c r="AL76" s="81"/>
      <c r="AM76" s="45"/>
      <c r="AN76" s="42"/>
    </row>
    <row r="77" spans="1:40" s="73" customFormat="1" ht="15" thickBot="1" x14ac:dyDescent="0.3">
      <c r="A77" s="29" t="s">
        <v>4213</v>
      </c>
      <c r="B77" s="62">
        <v>1.0180503925216016</v>
      </c>
      <c r="C77" s="100">
        <v>73</v>
      </c>
      <c r="E77" s="32" t="s">
        <v>4237</v>
      </c>
      <c r="F77" s="75">
        <v>1.2504941031412786</v>
      </c>
      <c r="G77" s="57">
        <v>73</v>
      </c>
      <c r="H77" s="36"/>
      <c r="I77" s="37"/>
      <c r="J77" s="37"/>
      <c r="K77" s="37"/>
      <c r="L77" s="29" t="s">
        <v>4392</v>
      </c>
      <c r="M77" s="127">
        <v>0.87191016526201792</v>
      </c>
      <c r="N77" s="100">
        <v>73</v>
      </c>
      <c r="P77" s="29"/>
      <c r="Q77" s="127"/>
      <c r="R77" s="56"/>
      <c r="S77" s="37"/>
      <c r="T77" s="37"/>
      <c r="U77" s="37"/>
      <c r="V77" s="40"/>
      <c r="W77" s="29" t="s">
        <v>4719</v>
      </c>
      <c r="X77" s="31">
        <v>1.0401248554913294</v>
      </c>
      <c r="Y77" s="100">
        <v>73</v>
      </c>
      <c r="AA77" s="29" t="s">
        <v>4761</v>
      </c>
      <c r="AB77" s="65">
        <v>1.2807832295450909</v>
      </c>
      <c r="AC77" s="41">
        <v>73</v>
      </c>
      <c r="AD77" s="68"/>
      <c r="AE77" s="37"/>
      <c r="AF77" s="37"/>
      <c r="AG77" s="61"/>
      <c r="AH77" s="81"/>
      <c r="AI77" s="45"/>
      <c r="AJ77" s="100"/>
      <c r="AL77" s="81"/>
      <c r="AM77" s="45"/>
      <c r="AN77" s="42"/>
    </row>
    <row r="78" spans="1:40" s="73" customFormat="1" x14ac:dyDescent="0.25">
      <c r="A78" s="29" t="s">
        <v>4215</v>
      </c>
      <c r="B78" s="62">
        <v>1.0162226539353867</v>
      </c>
      <c r="C78" s="100">
        <v>74</v>
      </c>
      <c r="E78" s="29" t="s">
        <v>4308</v>
      </c>
      <c r="F78" s="65">
        <v>1.2263212044207692</v>
      </c>
      <c r="G78" s="56">
        <v>74</v>
      </c>
      <c r="H78" s="36"/>
      <c r="I78" s="37"/>
      <c r="J78" s="37"/>
      <c r="K78" s="37"/>
      <c r="L78" s="29" t="s">
        <v>4335</v>
      </c>
      <c r="M78" s="127">
        <v>0.86344225254955143</v>
      </c>
      <c r="N78" s="100">
        <v>74</v>
      </c>
      <c r="P78" s="29"/>
      <c r="Q78" s="127"/>
      <c r="R78" s="56"/>
      <c r="S78" s="37"/>
      <c r="T78" s="37"/>
      <c r="U78" s="37"/>
      <c r="V78" s="40"/>
      <c r="W78" s="29" t="s">
        <v>4616</v>
      </c>
      <c r="X78" s="65">
        <v>1.0383702568921211</v>
      </c>
      <c r="Y78" s="100">
        <v>74</v>
      </c>
      <c r="AA78" s="29" t="s">
        <v>4817</v>
      </c>
      <c r="AB78" s="65">
        <v>1.2732241139675375</v>
      </c>
      <c r="AC78" s="41">
        <v>74</v>
      </c>
      <c r="AD78" s="68"/>
      <c r="AE78" s="37"/>
      <c r="AF78" s="37"/>
      <c r="AG78" s="61"/>
      <c r="AH78" s="81"/>
      <c r="AI78" s="45"/>
      <c r="AJ78" s="100"/>
      <c r="AL78" s="81"/>
      <c r="AM78" s="45"/>
      <c r="AN78" s="42"/>
    </row>
    <row r="79" spans="1:40" s="73" customFormat="1" x14ac:dyDescent="0.25">
      <c r="A79" s="29" t="s">
        <v>4159</v>
      </c>
      <c r="B79" s="65">
        <v>1.0153451549505335</v>
      </c>
      <c r="C79" s="100">
        <v>75</v>
      </c>
      <c r="E79" s="29" t="s">
        <v>4322</v>
      </c>
      <c r="F79" s="65">
        <v>1.2048452760327462</v>
      </c>
      <c r="G79" s="56">
        <v>75</v>
      </c>
      <c r="H79" s="36"/>
      <c r="I79" s="37"/>
      <c r="J79" s="37"/>
      <c r="K79" s="37"/>
      <c r="L79" s="29" t="s">
        <v>4346</v>
      </c>
      <c r="M79" s="127">
        <v>0.86030007102791717</v>
      </c>
      <c r="N79" s="100">
        <v>75</v>
      </c>
      <c r="P79" s="29"/>
      <c r="Q79" s="127"/>
      <c r="R79" s="56"/>
      <c r="S79" s="37"/>
      <c r="T79" s="37"/>
      <c r="U79" s="37"/>
      <c r="V79" s="40"/>
      <c r="W79" s="29" t="s">
        <v>4532</v>
      </c>
      <c r="X79" s="65">
        <v>1.0383615244992788</v>
      </c>
      <c r="Y79" s="100">
        <v>75</v>
      </c>
      <c r="AA79" s="29" t="s">
        <v>4832</v>
      </c>
      <c r="AB79" s="65">
        <v>1.2222705202312139</v>
      </c>
      <c r="AC79" s="41">
        <v>75</v>
      </c>
      <c r="AD79" s="68"/>
      <c r="AE79" s="37"/>
      <c r="AF79" s="37"/>
      <c r="AG79" s="61"/>
      <c r="AH79" s="81"/>
      <c r="AI79" s="45"/>
      <c r="AJ79" s="100"/>
      <c r="AL79" s="81"/>
      <c r="AM79" s="45"/>
      <c r="AN79" s="42"/>
    </row>
    <row r="80" spans="1:40" s="73" customFormat="1" x14ac:dyDescent="0.25">
      <c r="A80" s="29" t="s">
        <v>4099</v>
      </c>
      <c r="B80" s="65">
        <v>1.0147986682325678</v>
      </c>
      <c r="C80" s="100">
        <v>76</v>
      </c>
      <c r="E80" s="29" t="s">
        <v>4268</v>
      </c>
      <c r="F80" s="65">
        <v>1.1933114077106359</v>
      </c>
      <c r="G80" s="56">
        <v>76</v>
      </c>
      <c r="H80" s="36"/>
      <c r="I80" s="37"/>
      <c r="J80" s="37"/>
      <c r="K80" s="37"/>
      <c r="L80" s="29" t="s">
        <v>4355</v>
      </c>
      <c r="M80" s="127">
        <v>0.85389112256727762</v>
      </c>
      <c r="N80" s="100">
        <v>76</v>
      </c>
      <c r="P80" s="29"/>
      <c r="Q80" s="127"/>
      <c r="R80" s="56"/>
      <c r="S80" s="37"/>
      <c r="T80" s="37"/>
      <c r="U80" s="37"/>
      <c r="V80" s="40"/>
      <c r="W80" s="29" t="s">
        <v>4628</v>
      </c>
      <c r="X80" s="65">
        <v>1.038278744127229</v>
      </c>
      <c r="Y80" s="100">
        <v>76</v>
      </c>
      <c r="AA80" s="29" t="s">
        <v>4794</v>
      </c>
      <c r="AB80" s="65">
        <v>1.2196269900424601</v>
      </c>
      <c r="AC80" s="41">
        <v>76</v>
      </c>
      <c r="AD80" s="68"/>
      <c r="AE80" s="37"/>
      <c r="AF80" s="37"/>
      <c r="AG80" s="61"/>
      <c r="AH80" s="81"/>
      <c r="AI80" s="45"/>
      <c r="AJ80" s="100"/>
      <c r="AL80" s="81"/>
      <c r="AM80" s="45"/>
      <c r="AN80" s="42"/>
    </row>
    <row r="81" spans="1:43" s="61" customFormat="1" ht="15" thickBot="1" x14ac:dyDescent="0.3">
      <c r="A81" s="29" t="s">
        <v>4218</v>
      </c>
      <c r="B81" s="62">
        <v>1.0146690761371042</v>
      </c>
      <c r="C81" s="100">
        <v>77</v>
      </c>
      <c r="E81" s="29" t="s">
        <v>4318</v>
      </c>
      <c r="F81" s="65">
        <v>1.1922338797878647</v>
      </c>
      <c r="G81" s="56">
        <v>77</v>
      </c>
      <c r="H81" s="36"/>
      <c r="I81" s="37"/>
      <c r="J81" s="37"/>
      <c r="K81" s="37"/>
      <c r="L81" s="29" t="s">
        <v>4414</v>
      </c>
      <c r="M81" s="127">
        <v>0.85312397005508711</v>
      </c>
      <c r="N81" s="100">
        <v>77</v>
      </c>
      <c r="P81" s="29"/>
      <c r="Q81" s="127"/>
      <c r="R81" s="56"/>
      <c r="S81" s="37"/>
      <c r="T81" s="37"/>
      <c r="U81" s="37"/>
      <c r="V81" s="40"/>
      <c r="W81" s="29" t="s">
        <v>4559</v>
      </c>
      <c r="X81" s="65">
        <v>1.0367124590818633</v>
      </c>
      <c r="Y81" s="100">
        <v>77</v>
      </c>
      <c r="AA81" s="32" t="s">
        <v>4797</v>
      </c>
      <c r="AB81" s="75">
        <v>1.2194720577520584</v>
      </c>
      <c r="AC81" s="55">
        <v>77</v>
      </c>
      <c r="AD81" s="68"/>
      <c r="AE81" s="37"/>
      <c r="AF81" s="37"/>
      <c r="AH81" s="81"/>
      <c r="AI81" s="45"/>
      <c r="AJ81" s="100"/>
      <c r="AL81" s="81"/>
      <c r="AM81" s="45"/>
      <c r="AN81" s="42"/>
      <c r="AO81" s="73"/>
      <c r="AP81" s="73"/>
      <c r="AQ81" s="73"/>
    </row>
    <row r="82" spans="1:43" s="61" customFormat="1" x14ac:dyDescent="0.25">
      <c r="A82" s="29" t="s">
        <v>4223</v>
      </c>
      <c r="B82" s="62">
        <v>1.0120188551870928</v>
      </c>
      <c r="C82" s="100">
        <v>78</v>
      </c>
      <c r="E82" s="29" t="s">
        <v>4279</v>
      </c>
      <c r="F82" s="65">
        <v>1.1824137122188192</v>
      </c>
      <c r="G82" s="56">
        <v>78</v>
      </c>
      <c r="H82" s="36"/>
      <c r="I82" s="37"/>
      <c r="J82" s="37"/>
      <c r="K82" s="37"/>
      <c r="L82" s="29" t="s">
        <v>4378</v>
      </c>
      <c r="M82" s="127">
        <v>0.84323524333390898</v>
      </c>
      <c r="N82" s="100">
        <v>78</v>
      </c>
      <c r="P82" s="29"/>
      <c r="Q82" s="127"/>
      <c r="R82" s="56"/>
      <c r="S82" s="37"/>
      <c r="T82" s="37"/>
      <c r="U82" s="37"/>
      <c r="V82" s="40"/>
      <c r="W82" s="29" t="s">
        <v>4578</v>
      </c>
      <c r="X82" s="65">
        <v>1.0352794204950995</v>
      </c>
      <c r="Y82" s="100">
        <v>78</v>
      </c>
      <c r="AA82" s="29" t="s">
        <v>4826</v>
      </c>
      <c r="AB82" s="65">
        <v>1.1946774566473988</v>
      </c>
      <c r="AC82" s="41">
        <v>78</v>
      </c>
      <c r="AD82" s="68"/>
      <c r="AE82" s="37"/>
      <c r="AF82" s="37"/>
      <c r="AH82" s="81"/>
      <c r="AI82" s="45"/>
      <c r="AJ82" s="100"/>
      <c r="AL82" s="81"/>
      <c r="AM82" s="45"/>
      <c r="AN82" s="42"/>
      <c r="AO82" s="73"/>
      <c r="AP82" s="73"/>
      <c r="AQ82" s="73"/>
    </row>
    <row r="83" spans="1:43" s="61" customFormat="1" x14ac:dyDescent="0.25">
      <c r="A83" s="29" t="s">
        <v>4043</v>
      </c>
      <c r="B83" s="65">
        <v>1.0051443163121725</v>
      </c>
      <c r="C83" s="100">
        <v>79</v>
      </c>
      <c r="E83" s="29" t="s">
        <v>4297</v>
      </c>
      <c r="F83" s="65">
        <v>1.1801334650958792</v>
      </c>
      <c r="G83" s="56">
        <v>79</v>
      </c>
      <c r="H83" s="36"/>
      <c r="I83" s="37"/>
      <c r="J83" s="37"/>
      <c r="K83" s="37"/>
      <c r="L83" s="29" t="s">
        <v>4415</v>
      </c>
      <c r="M83" s="127">
        <v>0.83598568670841367</v>
      </c>
      <c r="N83" s="100">
        <v>79</v>
      </c>
      <c r="P83" s="29"/>
      <c r="Q83" s="127"/>
      <c r="R83" s="56"/>
      <c r="S83" s="37"/>
      <c r="T83" s="37"/>
      <c r="U83" s="37"/>
      <c r="V83" s="44"/>
      <c r="W83" s="29" t="s">
        <v>4520</v>
      </c>
      <c r="X83" s="65">
        <v>1.0347897734817353</v>
      </c>
      <c r="Y83" s="100">
        <v>79</v>
      </c>
      <c r="AA83" s="29" t="s">
        <v>4833</v>
      </c>
      <c r="AB83" s="65">
        <v>1.1868947976878612</v>
      </c>
      <c r="AC83" s="41">
        <v>79</v>
      </c>
      <c r="AD83" s="68"/>
      <c r="AE83" s="37"/>
      <c r="AF83" s="37"/>
      <c r="AH83" s="81"/>
      <c r="AI83" s="45"/>
      <c r="AJ83" s="100"/>
      <c r="AL83" s="81"/>
      <c r="AM83" s="45"/>
      <c r="AN83" s="42"/>
      <c r="AO83" s="73"/>
      <c r="AP83" s="73"/>
      <c r="AQ83" s="73"/>
    </row>
    <row r="84" spans="1:43" s="61" customFormat="1" x14ac:dyDescent="0.25">
      <c r="A84" s="29" t="s">
        <v>4102</v>
      </c>
      <c r="B84" s="65">
        <v>1.0045196237328711</v>
      </c>
      <c r="C84" s="100">
        <v>80</v>
      </c>
      <c r="E84" s="29" t="s">
        <v>4317</v>
      </c>
      <c r="F84" s="65">
        <v>1.1697526951774235</v>
      </c>
      <c r="G84" s="56">
        <v>80</v>
      </c>
      <c r="H84" s="36"/>
      <c r="I84" s="37"/>
      <c r="J84" s="37"/>
      <c r="K84" s="37"/>
      <c r="L84" s="29" t="s">
        <v>4373</v>
      </c>
      <c r="M84" s="127">
        <v>0.83455267506968267</v>
      </c>
      <c r="N84" s="100">
        <v>80</v>
      </c>
      <c r="P84" s="29"/>
      <c r="Q84" s="127"/>
      <c r="R84" s="56"/>
      <c r="S84" s="37"/>
      <c r="T84" s="37"/>
      <c r="U84" s="37"/>
      <c r="V84" s="40"/>
      <c r="W84" s="29" t="s">
        <v>4558</v>
      </c>
      <c r="X84" s="65">
        <v>1.0329431666991993</v>
      </c>
      <c r="Y84" s="100">
        <v>80</v>
      </c>
      <c r="AA84" s="29" t="s">
        <v>4793</v>
      </c>
      <c r="AB84" s="65">
        <v>1.1719078445987257</v>
      </c>
      <c r="AC84" s="41">
        <v>80</v>
      </c>
      <c r="AD84" s="68"/>
      <c r="AE84" s="37"/>
      <c r="AF84" s="37"/>
      <c r="AH84" s="81"/>
      <c r="AI84" s="45"/>
      <c r="AJ84" s="100"/>
      <c r="AL84" s="81"/>
      <c r="AM84" s="45"/>
      <c r="AN84" s="42"/>
      <c r="AO84" s="73"/>
      <c r="AP84" s="73"/>
      <c r="AQ84" s="73"/>
    </row>
    <row r="85" spans="1:43" s="61" customFormat="1" x14ac:dyDescent="0.25">
      <c r="A85" s="29" t="s">
        <v>4203</v>
      </c>
      <c r="B85" s="65">
        <v>1.002240453750844</v>
      </c>
      <c r="C85" s="100">
        <v>81</v>
      </c>
      <c r="E85" s="29" t="s">
        <v>4274</v>
      </c>
      <c r="F85" s="65">
        <v>1.1472270248703287</v>
      </c>
      <c r="G85" s="56">
        <v>81</v>
      </c>
      <c r="H85" s="36"/>
      <c r="I85" s="37"/>
      <c r="J85" s="37"/>
      <c r="K85" s="37"/>
      <c r="L85" s="29" t="s">
        <v>4332</v>
      </c>
      <c r="M85" s="127">
        <v>0.82661296215644253</v>
      </c>
      <c r="N85" s="100">
        <v>81</v>
      </c>
      <c r="P85" s="29"/>
      <c r="Q85" s="127"/>
      <c r="R85" s="56"/>
      <c r="S85" s="37"/>
      <c r="T85" s="37"/>
      <c r="U85" s="37"/>
      <c r="V85" s="44"/>
      <c r="W85" s="29" t="s">
        <v>4689</v>
      </c>
      <c r="X85" s="31">
        <v>1.0291575424357093</v>
      </c>
      <c r="Y85" s="100">
        <v>81</v>
      </c>
      <c r="AA85" s="29" t="s">
        <v>4819</v>
      </c>
      <c r="AB85" s="65">
        <v>1.1626820809248555</v>
      </c>
      <c r="AC85" s="41">
        <v>81</v>
      </c>
      <c r="AD85" s="136"/>
      <c r="AE85" s="59"/>
      <c r="AF85" s="59"/>
      <c r="AH85" s="81"/>
      <c r="AI85" s="45"/>
      <c r="AJ85" s="100"/>
      <c r="AL85" s="81"/>
      <c r="AM85" s="45"/>
      <c r="AN85" s="42"/>
      <c r="AO85" s="73"/>
      <c r="AP85" s="73"/>
      <c r="AQ85" s="73"/>
    </row>
    <row r="86" spans="1:43" s="61" customFormat="1" x14ac:dyDescent="0.25">
      <c r="A86" s="29" t="s">
        <v>4038</v>
      </c>
      <c r="B86" s="65">
        <v>1.0011837138836979</v>
      </c>
      <c r="C86" s="100">
        <v>82</v>
      </c>
      <c r="E86" s="29" t="s">
        <v>4251</v>
      </c>
      <c r="F86" s="65">
        <v>1.1327322945437486</v>
      </c>
      <c r="G86" s="56">
        <v>82</v>
      </c>
      <c r="H86" s="36"/>
      <c r="I86" s="37"/>
      <c r="J86" s="37"/>
      <c r="K86" s="37"/>
      <c r="L86" s="29" t="s">
        <v>4358</v>
      </c>
      <c r="M86" s="127">
        <v>0.82460718778520514</v>
      </c>
      <c r="N86" s="100">
        <v>82</v>
      </c>
      <c r="P86" s="29"/>
      <c r="Q86" s="127"/>
      <c r="R86" s="56"/>
      <c r="S86" s="37"/>
      <c r="T86" s="37"/>
      <c r="U86" s="37"/>
      <c r="V86" s="40"/>
      <c r="W86" s="29" t="s">
        <v>4748</v>
      </c>
      <c r="X86" s="31">
        <v>1.0284115606936417</v>
      </c>
      <c r="Y86" s="100">
        <v>82</v>
      </c>
      <c r="AA86" s="29" t="s">
        <v>4775</v>
      </c>
      <c r="AB86" s="65">
        <v>1.1212859569178857</v>
      </c>
      <c r="AC86" s="41">
        <v>82</v>
      </c>
      <c r="AD86" s="136"/>
      <c r="AE86" s="59"/>
      <c r="AF86" s="59"/>
      <c r="AH86" s="81"/>
      <c r="AI86" s="45"/>
      <c r="AJ86" s="100"/>
      <c r="AL86" s="81"/>
      <c r="AM86" s="45"/>
      <c r="AN86" s="42"/>
      <c r="AO86" s="73"/>
      <c r="AP86" s="73"/>
      <c r="AQ86" s="73"/>
    </row>
    <row r="87" spans="1:43" s="61" customFormat="1" x14ac:dyDescent="0.25">
      <c r="A87" s="29" t="s">
        <v>4219</v>
      </c>
      <c r="B87" s="62">
        <v>0.99410701704218851</v>
      </c>
      <c r="C87" s="100">
        <v>83</v>
      </c>
      <c r="E87" s="29" t="s">
        <v>4276</v>
      </c>
      <c r="F87" s="65">
        <v>1.1217863897335789</v>
      </c>
      <c r="G87" s="56">
        <v>83</v>
      </c>
      <c r="H87" s="36"/>
      <c r="I87" s="37"/>
      <c r="J87" s="37"/>
      <c r="K87" s="37"/>
      <c r="L87" s="29" t="s">
        <v>4331</v>
      </c>
      <c r="M87" s="127">
        <v>0.82281311473493135</v>
      </c>
      <c r="N87" s="100">
        <v>83</v>
      </c>
      <c r="P87" s="29"/>
      <c r="Q87" s="127"/>
      <c r="R87" s="56"/>
      <c r="S87" s="37"/>
      <c r="T87" s="37"/>
      <c r="U87" s="37"/>
      <c r="V87" s="40"/>
      <c r="W87" s="29" t="s">
        <v>4607</v>
      </c>
      <c r="X87" s="65">
        <v>1.0258561387968625</v>
      </c>
      <c r="Y87" s="100">
        <v>83</v>
      </c>
      <c r="AA87" s="29" t="s">
        <v>4810</v>
      </c>
      <c r="AB87" s="65">
        <v>1.0608748691181749</v>
      </c>
      <c r="AC87" s="41">
        <v>83</v>
      </c>
      <c r="AD87" s="136"/>
      <c r="AE87" s="59"/>
      <c r="AF87" s="59"/>
      <c r="AH87" s="81"/>
      <c r="AI87" s="45"/>
      <c r="AJ87" s="100"/>
      <c r="AL87" s="81"/>
      <c r="AM87" s="45"/>
      <c r="AN87" s="42"/>
      <c r="AO87" s="73"/>
      <c r="AP87" s="73"/>
      <c r="AQ87" s="73"/>
    </row>
    <row r="88" spans="1:43" s="61" customFormat="1" x14ac:dyDescent="0.25">
      <c r="A88" s="29" t="s">
        <v>4212</v>
      </c>
      <c r="B88" s="62">
        <v>0.99355869546632414</v>
      </c>
      <c r="C88" s="100">
        <v>84</v>
      </c>
      <c r="E88" s="29" t="s">
        <v>4316</v>
      </c>
      <c r="F88" s="65">
        <v>1.1182104670461683</v>
      </c>
      <c r="G88" s="56">
        <v>84</v>
      </c>
      <c r="H88" s="36"/>
      <c r="I88" s="37"/>
      <c r="J88" s="37"/>
      <c r="K88" s="37"/>
      <c r="L88" s="29" t="s">
        <v>4361</v>
      </c>
      <c r="M88" s="127">
        <v>0.81513529513332184</v>
      </c>
      <c r="N88" s="100">
        <v>84</v>
      </c>
      <c r="P88" s="29"/>
      <c r="Q88" s="127"/>
      <c r="R88" s="56"/>
      <c r="S88" s="37"/>
      <c r="T88" s="37"/>
      <c r="U88" s="37"/>
      <c r="V88" s="40"/>
      <c r="W88" s="29" t="s">
        <v>4683</v>
      </c>
      <c r="X88" s="31">
        <v>1.0245393602539219</v>
      </c>
      <c r="Y88" s="100">
        <v>84</v>
      </c>
      <c r="AA88" s="29" t="s">
        <v>4762</v>
      </c>
      <c r="AB88" s="65">
        <v>1.0383647648847321</v>
      </c>
      <c r="AC88" s="41">
        <v>84</v>
      </c>
      <c r="AD88" s="136"/>
      <c r="AE88" s="59"/>
      <c r="AF88" s="59"/>
      <c r="AH88" s="81"/>
      <c r="AI88" s="45"/>
      <c r="AJ88" s="100"/>
      <c r="AL88" s="81"/>
      <c r="AM88" s="45"/>
      <c r="AN88" s="42"/>
      <c r="AO88" s="73"/>
      <c r="AP88" s="73"/>
      <c r="AQ88" s="73"/>
    </row>
    <row r="89" spans="1:43" s="61" customFormat="1" x14ac:dyDescent="0.25">
      <c r="A89" s="29" t="s">
        <v>4155</v>
      </c>
      <c r="B89" s="65">
        <v>0.99131858248456994</v>
      </c>
      <c r="C89" s="100">
        <v>85</v>
      </c>
      <c r="E89" s="29" t="s">
        <v>4233</v>
      </c>
      <c r="F89" s="65">
        <v>1.0858586774354817</v>
      </c>
      <c r="G89" s="56">
        <v>85</v>
      </c>
      <c r="H89" s="36"/>
      <c r="I89" s="37"/>
      <c r="J89" s="37"/>
      <c r="K89" s="37"/>
      <c r="L89" s="29" t="s">
        <v>4416</v>
      </c>
      <c r="M89" s="127">
        <v>0.81340929422289165</v>
      </c>
      <c r="N89" s="100">
        <v>85</v>
      </c>
      <c r="P89" s="29"/>
      <c r="Q89" s="127"/>
      <c r="R89" s="56"/>
      <c r="S89" s="37"/>
      <c r="T89" s="37"/>
      <c r="U89" s="37"/>
      <c r="V89" s="40"/>
      <c r="W89" s="29" t="s">
        <v>4503</v>
      </c>
      <c r="X89" s="65">
        <v>1.0223624224141747</v>
      </c>
      <c r="Y89" s="100">
        <v>85</v>
      </c>
      <c r="AA89" s="29"/>
      <c r="AB89" s="65"/>
      <c r="AC89" s="41"/>
      <c r="AD89" s="136"/>
      <c r="AE89" s="59"/>
      <c r="AF89" s="59"/>
      <c r="AH89" s="81"/>
      <c r="AI89" s="45"/>
      <c r="AJ89" s="100"/>
      <c r="AL89" s="81"/>
      <c r="AM89" s="45"/>
      <c r="AN89" s="42"/>
      <c r="AO89" s="73"/>
      <c r="AP89" s="73"/>
      <c r="AQ89" s="73"/>
    </row>
    <row r="90" spans="1:43" s="61" customFormat="1" x14ac:dyDescent="0.25">
      <c r="A90" s="29" t="s">
        <v>4222</v>
      </c>
      <c r="B90" s="62">
        <v>0.99026876601113767</v>
      </c>
      <c r="C90" s="100">
        <v>86</v>
      </c>
      <c r="E90" s="29" t="s">
        <v>4313</v>
      </c>
      <c r="F90" s="65">
        <v>1.0678562689959528</v>
      </c>
      <c r="G90" s="56">
        <v>86</v>
      </c>
      <c r="H90" s="36"/>
      <c r="I90" s="37"/>
      <c r="J90" s="37"/>
      <c r="K90" s="37"/>
      <c r="L90" s="29" t="s">
        <v>4380</v>
      </c>
      <c r="M90" s="127">
        <v>0.79942773981894877</v>
      </c>
      <c r="N90" s="100">
        <v>86</v>
      </c>
      <c r="P90" s="29"/>
      <c r="Q90" s="127"/>
      <c r="R90" s="56"/>
      <c r="S90" s="37"/>
      <c r="T90" s="37"/>
      <c r="U90" s="37"/>
      <c r="V90" s="40"/>
      <c r="W90" s="29" t="s">
        <v>4634</v>
      </c>
      <c r="X90" s="31">
        <v>1.021236192183038</v>
      </c>
      <c r="Y90" s="100">
        <v>86</v>
      </c>
      <c r="AA90" s="29"/>
      <c r="AB90" s="65"/>
      <c r="AC90" s="41"/>
      <c r="AD90" s="136"/>
      <c r="AE90" s="59"/>
      <c r="AF90" s="59"/>
      <c r="AH90" s="81"/>
      <c r="AI90" s="45"/>
      <c r="AJ90" s="100"/>
      <c r="AL90" s="81"/>
      <c r="AM90" s="45"/>
      <c r="AN90" s="42"/>
      <c r="AO90" s="73"/>
      <c r="AP90" s="73"/>
      <c r="AQ90" s="73"/>
    </row>
    <row r="91" spans="1:43" s="61" customFormat="1" x14ac:dyDescent="0.25">
      <c r="A91" s="29" t="s">
        <v>4024</v>
      </c>
      <c r="B91" s="65">
        <v>0.98772707374376056</v>
      </c>
      <c r="C91" s="100">
        <v>87</v>
      </c>
      <c r="E91" s="29" t="s">
        <v>4300</v>
      </c>
      <c r="F91" s="65">
        <v>1.055551237494587</v>
      </c>
      <c r="G91" s="56">
        <v>87</v>
      </c>
      <c r="H91" s="36"/>
      <c r="I91" s="37"/>
      <c r="J91" s="37"/>
      <c r="K91" s="37"/>
      <c r="L91" s="29" t="s">
        <v>4411</v>
      </c>
      <c r="M91" s="127">
        <v>0.79635340646923092</v>
      </c>
      <c r="N91" s="100">
        <v>87</v>
      </c>
      <c r="P91" s="29"/>
      <c r="Q91" s="127"/>
      <c r="R91" s="56"/>
      <c r="S91" s="37"/>
      <c r="T91" s="37"/>
      <c r="U91" s="37"/>
      <c r="V91" s="44"/>
      <c r="W91" s="29" t="s">
        <v>4595</v>
      </c>
      <c r="X91" s="65">
        <v>1.0209560323137792</v>
      </c>
      <c r="Y91" s="100">
        <v>87</v>
      </c>
      <c r="AA91" s="29"/>
      <c r="AB91" s="65"/>
      <c r="AC91" s="41"/>
      <c r="AD91" s="136"/>
      <c r="AE91" s="59"/>
      <c r="AF91" s="59"/>
      <c r="AH91" s="81"/>
      <c r="AI91" s="45"/>
      <c r="AJ91" s="100"/>
      <c r="AL91" s="81"/>
      <c r="AM91" s="45"/>
      <c r="AN91" s="42"/>
      <c r="AO91" s="73"/>
      <c r="AP91" s="73"/>
      <c r="AQ91" s="73"/>
    </row>
    <row r="92" spans="1:43" s="61" customFormat="1" x14ac:dyDescent="0.25">
      <c r="A92" s="29" t="s">
        <v>4003</v>
      </c>
      <c r="B92" s="65">
        <v>0.98388045164783078</v>
      </c>
      <c r="C92" s="100">
        <v>88</v>
      </c>
      <c r="E92" s="29" t="s">
        <v>4325</v>
      </c>
      <c r="F92" s="65">
        <v>1.0534171341648562</v>
      </c>
      <c r="G92" s="56">
        <v>88</v>
      </c>
      <c r="H92" s="36"/>
      <c r="I92" s="37"/>
      <c r="J92" s="37"/>
      <c r="K92" s="37"/>
      <c r="L92" s="29" t="s">
        <v>4410</v>
      </c>
      <c r="M92" s="127">
        <v>0.7958590329111539</v>
      </c>
      <c r="N92" s="100">
        <v>88</v>
      </c>
      <c r="P92" s="29"/>
      <c r="Q92" s="127"/>
      <c r="R92" s="56"/>
      <c r="S92" s="37"/>
      <c r="T92" s="37"/>
      <c r="U92" s="145"/>
      <c r="V92" s="40"/>
      <c r="W92" s="29" t="s">
        <v>4655</v>
      </c>
      <c r="X92" s="31">
        <v>1.0197643354242216</v>
      </c>
      <c r="Y92" s="100">
        <v>88</v>
      </c>
      <c r="AA92" s="29"/>
      <c r="AB92" s="65"/>
      <c r="AC92" s="41"/>
      <c r="AD92" s="136"/>
      <c r="AE92" s="59"/>
      <c r="AF92" s="59"/>
      <c r="AH92" s="81"/>
      <c r="AI92" s="45"/>
      <c r="AJ92" s="100"/>
      <c r="AL92" s="81"/>
      <c r="AM92" s="45"/>
      <c r="AN92" s="42"/>
      <c r="AO92" s="73"/>
      <c r="AP92" s="73"/>
      <c r="AQ92" s="73"/>
    </row>
    <row r="93" spans="1:43" s="61" customFormat="1" x14ac:dyDescent="0.25">
      <c r="A93" s="29" t="s">
        <v>4127</v>
      </c>
      <c r="B93" s="65">
        <v>0.98354982475583119</v>
      </c>
      <c r="C93" s="100">
        <v>89</v>
      </c>
      <c r="E93" s="29" t="s">
        <v>4260</v>
      </c>
      <c r="F93" s="65">
        <v>1.0532373458007931</v>
      </c>
      <c r="G93" s="56">
        <v>89</v>
      </c>
      <c r="H93" s="36"/>
      <c r="I93" s="37"/>
      <c r="J93" s="37"/>
      <c r="K93" s="37"/>
      <c r="L93" s="29" t="s">
        <v>4406</v>
      </c>
      <c r="M93" s="127">
        <v>0.78391167192429001</v>
      </c>
      <c r="N93" s="100">
        <v>89</v>
      </c>
      <c r="P93" s="29"/>
      <c r="Q93" s="127"/>
      <c r="R93" s="56"/>
      <c r="S93" s="37"/>
      <c r="T93" s="37"/>
      <c r="U93" s="37"/>
      <c r="V93" s="40"/>
      <c r="W93" s="29" t="s">
        <v>4486</v>
      </c>
      <c r="X93" s="65">
        <v>1.0168296976238225</v>
      </c>
      <c r="Y93" s="100">
        <v>89</v>
      </c>
      <c r="AA93" s="29"/>
      <c r="AB93" s="65"/>
      <c r="AC93" s="41"/>
      <c r="AD93" s="136"/>
      <c r="AE93" s="59"/>
      <c r="AF93" s="59"/>
      <c r="AH93" s="81"/>
      <c r="AI93" s="45"/>
      <c r="AJ93" s="100"/>
      <c r="AL93" s="81"/>
      <c r="AM93" s="45"/>
      <c r="AN93" s="42"/>
      <c r="AO93" s="73"/>
      <c r="AP93" s="73"/>
      <c r="AQ93" s="73"/>
    </row>
    <row r="94" spans="1:43" s="61" customFormat="1" x14ac:dyDescent="0.25">
      <c r="A94" s="29" t="s">
        <v>4208</v>
      </c>
      <c r="B94" s="62">
        <v>0.98058175150419957</v>
      </c>
      <c r="C94" s="100">
        <v>90</v>
      </c>
      <c r="E94" s="29" t="s">
        <v>4267</v>
      </c>
      <c r="F94" s="65">
        <v>1.0433230167192267</v>
      </c>
      <c r="G94" s="56">
        <v>90</v>
      </c>
      <c r="H94" s="36"/>
      <c r="I94" s="37"/>
      <c r="J94" s="37"/>
      <c r="K94" s="37"/>
      <c r="L94" s="29" t="s">
        <v>4369</v>
      </c>
      <c r="M94" s="127">
        <v>0.75846180409955355</v>
      </c>
      <c r="N94" s="100">
        <v>90</v>
      </c>
      <c r="P94" s="29"/>
      <c r="Q94" s="127"/>
      <c r="R94" s="56"/>
      <c r="S94" s="37"/>
      <c r="T94" s="37"/>
      <c r="U94" s="37"/>
      <c r="V94" s="40"/>
      <c r="W94" s="29" t="s">
        <v>4576</v>
      </c>
      <c r="X94" s="65">
        <v>1.0155282220555948</v>
      </c>
      <c r="Y94" s="100">
        <v>90</v>
      </c>
      <c r="AA94" s="29"/>
      <c r="AB94" s="65"/>
      <c r="AC94" s="41"/>
      <c r="AD94" s="136"/>
      <c r="AE94" s="59"/>
      <c r="AF94" s="59"/>
      <c r="AH94" s="81"/>
      <c r="AI94" s="45"/>
      <c r="AJ94" s="100"/>
      <c r="AL94" s="81"/>
      <c r="AM94" s="45"/>
      <c r="AN94" s="42"/>
      <c r="AO94" s="73"/>
      <c r="AP94" s="73"/>
      <c r="AQ94" s="73"/>
    </row>
    <row r="95" spans="1:43" s="61" customFormat="1" x14ac:dyDescent="0.25">
      <c r="A95" s="29" t="s">
        <v>4153</v>
      </c>
      <c r="B95" s="65">
        <v>0.97837497442209798</v>
      </c>
      <c r="C95" s="100">
        <v>91</v>
      </c>
      <c r="E95" s="29" t="s">
        <v>4252</v>
      </c>
      <c r="F95" s="65">
        <v>1.0040127156183225</v>
      </c>
      <c r="G95" s="56">
        <v>91</v>
      </c>
      <c r="H95" s="36"/>
      <c r="I95" s="37"/>
      <c r="J95" s="37"/>
      <c r="K95" s="37"/>
      <c r="L95" s="29" t="s">
        <v>4342</v>
      </c>
      <c r="M95" s="127">
        <v>0.75785033862486439</v>
      </c>
      <c r="N95" s="100">
        <v>91</v>
      </c>
      <c r="P95" s="29"/>
      <c r="Q95" s="127"/>
      <c r="R95" s="56"/>
      <c r="S95" s="37"/>
      <c r="T95" s="37"/>
      <c r="U95" s="37"/>
      <c r="V95" s="40"/>
      <c r="W95" s="29" t="s">
        <v>4515</v>
      </c>
      <c r="X95" s="65">
        <v>1.015212439608181</v>
      </c>
      <c r="Y95" s="100">
        <v>91</v>
      </c>
      <c r="AA95" s="29"/>
      <c r="AB95" s="65"/>
      <c r="AC95" s="41"/>
      <c r="AD95" s="136"/>
      <c r="AE95" s="59"/>
      <c r="AF95" s="59"/>
      <c r="AH95" s="81"/>
      <c r="AI95" s="45"/>
      <c r="AJ95" s="100"/>
      <c r="AL95" s="81"/>
      <c r="AM95" s="45"/>
      <c r="AN95" s="42"/>
      <c r="AO95" s="73"/>
      <c r="AP95" s="73"/>
      <c r="AQ95" s="73"/>
    </row>
    <row r="96" spans="1:43" s="61" customFormat="1" x14ac:dyDescent="0.25">
      <c r="A96" s="29" t="s">
        <v>4220</v>
      </c>
      <c r="B96" s="62">
        <v>0.97263108865416559</v>
      </c>
      <c r="C96" s="100">
        <v>92</v>
      </c>
      <c r="E96" s="29" t="s">
        <v>4324</v>
      </c>
      <c r="F96" s="65">
        <v>0.96998086770415426</v>
      </c>
      <c r="G96" s="56">
        <v>92</v>
      </c>
      <c r="H96" s="36"/>
      <c r="I96" s="37"/>
      <c r="J96" s="37"/>
      <c r="K96" s="37"/>
      <c r="L96" s="29" t="s">
        <v>4381</v>
      </c>
      <c r="M96" s="127">
        <v>0.7368343158777535</v>
      </c>
      <c r="N96" s="100">
        <v>92</v>
      </c>
      <c r="P96" s="29"/>
      <c r="Q96" s="127"/>
      <c r="R96" s="56"/>
      <c r="S96" s="37"/>
      <c r="T96" s="37"/>
      <c r="U96" s="37"/>
      <c r="V96" s="40"/>
      <c r="W96" s="29" t="s">
        <v>4681</v>
      </c>
      <c r="X96" s="31">
        <v>1.0142573697359798</v>
      </c>
      <c r="Y96" s="100">
        <v>92</v>
      </c>
      <c r="AA96" s="29"/>
      <c r="AB96" s="65"/>
      <c r="AC96" s="41"/>
      <c r="AD96" s="68"/>
      <c r="AE96" s="37"/>
      <c r="AF96" s="37"/>
      <c r="AH96" s="81"/>
      <c r="AI96" s="45"/>
      <c r="AJ96" s="100"/>
      <c r="AL96" s="81"/>
      <c r="AM96" s="45"/>
      <c r="AN96" s="42"/>
      <c r="AO96" s="73"/>
      <c r="AP96" s="73"/>
      <c r="AQ96" s="73"/>
    </row>
    <row r="97" spans="1:43" s="61" customFormat="1" x14ac:dyDescent="0.25">
      <c r="A97" s="29" t="s">
        <v>4105</v>
      </c>
      <c r="B97" s="65">
        <v>0.97162668133384134</v>
      </c>
      <c r="C97" s="100">
        <v>93</v>
      </c>
      <c r="E97" s="29" t="s">
        <v>4249</v>
      </c>
      <c r="F97" s="65">
        <v>0.93724827468117855</v>
      </c>
      <c r="G97" s="56">
        <v>93</v>
      </c>
      <c r="H97" s="36"/>
      <c r="I97" s="37"/>
      <c r="J97" s="37"/>
      <c r="K97" s="37"/>
      <c r="L97" s="29"/>
      <c r="M97" s="127"/>
      <c r="N97" s="100"/>
      <c r="P97" s="29"/>
      <c r="Q97" s="127"/>
      <c r="R97" s="56"/>
      <c r="S97" s="37"/>
      <c r="T97" s="37"/>
      <c r="U97" s="37"/>
      <c r="V97" s="40"/>
      <c r="W97" s="29" t="s">
        <v>4657</v>
      </c>
      <c r="X97" s="31">
        <v>1.0141702342231158</v>
      </c>
      <c r="Y97" s="100">
        <v>93</v>
      </c>
      <c r="AA97" s="29"/>
      <c r="AB97" s="65"/>
      <c r="AC97" s="41"/>
      <c r="AD97" s="68"/>
      <c r="AE97" s="37"/>
      <c r="AF97" s="37"/>
      <c r="AH97" s="81"/>
      <c r="AI97" s="45"/>
      <c r="AJ97" s="100"/>
      <c r="AL97" s="81"/>
      <c r="AM97" s="45"/>
      <c r="AN97" s="42"/>
      <c r="AO97" s="73"/>
      <c r="AP97" s="73"/>
      <c r="AQ97" s="73"/>
    </row>
    <row r="98" spans="1:43" s="61" customFormat="1" x14ac:dyDescent="0.25">
      <c r="A98" s="29" t="s">
        <v>4054</v>
      </c>
      <c r="B98" s="65">
        <v>0.97147919567013785</v>
      </c>
      <c r="C98" s="100">
        <v>94</v>
      </c>
      <c r="E98" s="29" t="s">
        <v>4266</v>
      </c>
      <c r="F98" s="65">
        <v>0.93325158186830648</v>
      </c>
      <c r="G98" s="56">
        <v>94</v>
      </c>
      <c r="H98" s="36"/>
      <c r="I98" s="37"/>
      <c r="J98" s="37"/>
      <c r="K98" s="37"/>
      <c r="L98" s="29"/>
      <c r="M98" s="127"/>
      <c r="N98" s="100"/>
      <c r="P98" s="29"/>
      <c r="Q98" s="127"/>
      <c r="R98" s="56"/>
      <c r="S98" s="37"/>
      <c r="T98" s="37"/>
      <c r="U98" s="37"/>
      <c r="V98" s="40"/>
      <c r="W98" s="29" t="s">
        <v>4677</v>
      </c>
      <c r="X98" s="31">
        <v>1.0138216921716603</v>
      </c>
      <c r="Y98" s="100">
        <v>94</v>
      </c>
      <c r="AA98" s="29"/>
      <c r="AB98" s="65"/>
      <c r="AC98" s="41"/>
      <c r="AD98" s="68"/>
      <c r="AE98" s="37"/>
      <c r="AF98" s="37"/>
      <c r="AH98" s="81"/>
      <c r="AI98" s="45"/>
      <c r="AJ98" s="100"/>
      <c r="AL98" s="81"/>
      <c r="AM98" s="45"/>
      <c r="AN98" s="42"/>
      <c r="AO98" s="73"/>
      <c r="AP98" s="73"/>
      <c r="AQ98" s="73"/>
    </row>
    <row r="99" spans="1:43" s="61" customFormat="1" x14ac:dyDescent="0.25">
      <c r="A99" s="29" t="s">
        <v>4207</v>
      </c>
      <c r="B99" s="62">
        <v>0.97052918928001852</v>
      </c>
      <c r="C99" s="100">
        <v>95</v>
      </c>
      <c r="E99" s="29"/>
      <c r="F99" s="65"/>
      <c r="G99" s="56"/>
      <c r="H99" s="36"/>
      <c r="I99" s="37"/>
      <c r="J99" s="37"/>
      <c r="K99" s="37"/>
      <c r="L99" s="29"/>
      <c r="M99" s="127"/>
      <c r="N99" s="100"/>
      <c r="P99" s="29"/>
      <c r="Q99" s="127"/>
      <c r="R99" s="56"/>
      <c r="S99" s="37"/>
      <c r="T99" s="37"/>
      <c r="U99" s="37"/>
      <c r="V99" s="40"/>
      <c r="W99" s="29" t="s">
        <v>4492</v>
      </c>
      <c r="X99" s="65">
        <v>1.013510062749611</v>
      </c>
      <c r="Y99" s="100">
        <v>95</v>
      </c>
      <c r="AA99" s="29"/>
      <c r="AB99" s="65"/>
      <c r="AC99" s="41"/>
      <c r="AD99" s="68"/>
      <c r="AE99" s="37"/>
      <c r="AF99" s="37"/>
      <c r="AH99" s="81"/>
      <c r="AI99" s="45"/>
      <c r="AJ99" s="100"/>
      <c r="AL99" s="81"/>
      <c r="AM99" s="45"/>
      <c r="AN99" s="42"/>
      <c r="AO99" s="73"/>
      <c r="AP99" s="73"/>
      <c r="AQ99" s="73"/>
    </row>
    <row r="100" spans="1:43" s="61" customFormat="1" x14ac:dyDescent="0.25">
      <c r="A100" s="29" t="s">
        <v>4173</v>
      </c>
      <c r="B100" s="65">
        <v>0.97052791203422439</v>
      </c>
      <c r="C100" s="100">
        <v>96</v>
      </c>
      <c r="E100" s="29"/>
      <c r="F100" s="65"/>
      <c r="G100" s="56"/>
      <c r="H100" s="36"/>
      <c r="I100" s="37"/>
      <c r="J100" s="37"/>
      <c r="K100" s="37"/>
      <c r="L100" s="29"/>
      <c r="M100" s="127"/>
      <c r="N100" s="100"/>
      <c r="P100" s="29"/>
      <c r="Q100" s="127"/>
      <c r="R100" s="56"/>
      <c r="S100" s="37"/>
      <c r="T100" s="37"/>
      <c r="U100" s="37"/>
      <c r="V100" s="40"/>
      <c r="W100" s="29" t="s">
        <v>4517</v>
      </c>
      <c r="X100" s="65">
        <v>1.0121481612627552</v>
      </c>
      <c r="Y100" s="100">
        <v>96</v>
      </c>
      <c r="AA100" s="29"/>
      <c r="AB100" s="65"/>
      <c r="AC100" s="41"/>
      <c r="AD100" s="68"/>
      <c r="AE100" s="37"/>
      <c r="AF100" s="37"/>
      <c r="AH100" s="81"/>
      <c r="AI100" s="45"/>
      <c r="AJ100" s="100"/>
      <c r="AL100" s="81"/>
      <c r="AM100" s="45"/>
      <c r="AN100" s="42"/>
      <c r="AO100" s="73"/>
      <c r="AP100" s="73"/>
      <c r="AQ100" s="73"/>
    </row>
    <row r="101" spans="1:43" s="61" customFormat="1" x14ac:dyDescent="0.25">
      <c r="A101" s="29" t="s">
        <v>4185</v>
      </c>
      <c r="B101" s="65">
        <v>0.96802008797212036</v>
      </c>
      <c r="C101" s="100">
        <v>97</v>
      </c>
      <c r="E101" s="29"/>
      <c r="F101" s="65"/>
      <c r="G101" s="56"/>
      <c r="H101" s="36"/>
      <c r="I101" s="37"/>
      <c r="J101" s="37"/>
      <c r="K101" s="37"/>
      <c r="L101" s="29"/>
      <c r="M101" s="127"/>
      <c r="N101" s="100"/>
      <c r="P101" s="29"/>
      <c r="Q101" s="127"/>
      <c r="R101" s="56"/>
      <c r="S101" s="37"/>
      <c r="T101" s="37"/>
      <c r="U101" s="37"/>
      <c r="V101" s="40"/>
      <c r="W101" s="29" t="s">
        <v>4654</v>
      </c>
      <c r="X101" s="31">
        <v>1.0112430594521262</v>
      </c>
      <c r="Y101" s="100">
        <v>97</v>
      </c>
      <c r="AA101" s="29"/>
      <c r="AB101" s="65"/>
      <c r="AC101" s="41"/>
      <c r="AD101" s="68"/>
      <c r="AE101" s="37"/>
      <c r="AF101" s="37"/>
      <c r="AH101" s="81"/>
      <c r="AI101" s="45"/>
      <c r="AJ101" s="100"/>
      <c r="AL101" s="81"/>
      <c r="AM101" s="45"/>
      <c r="AN101" s="42"/>
      <c r="AO101" s="73"/>
      <c r="AP101" s="73"/>
      <c r="AQ101" s="73"/>
    </row>
    <row r="102" spans="1:43" s="61" customFormat="1" x14ac:dyDescent="0.25">
      <c r="A102" s="29" t="s">
        <v>4210</v>
      </c>
      <c r="B102" s="62">
        <v>0.96778758140069643</v>
      </c>
      <c r="C102" s="100">
        <v>98</v>
      </c>
      <c r="E102" s="29"/>
      <c r="F102" s="65"/>
      <c r="G102" s="56"/>
      <c r="H102" s="36"/>
      <c r="I102" s="37"/>
      <c r="J102" s="37"/>
      <c r="K102" s="37"/>
      <c r="L102" s="29"/>
      <c r="M102" s="127"/>
      <c r="N102" s="100"/>
      <c r="P102" s="29"/>
      <c r="Q102" s="127"/>
      <c r="R102" s="56"/>
      <c r="S102" s="37"/>
      <c r="T102" s="37"/>
      <c r="U102" s="37"/>
      <c r="V102" s="40"/>
      <c r="W102" s="29" t="s">
        <v>4530</v>
      </c>
      <c r="X102" s="65">
        <v>1.0092280354582721</v>
      </c>
      <c r="Y102" s="100">
        <v>98</v>
      </c>
      <c r="AA102" s="29"/>
      <c r="AB102" s="65"/>
      <c r="AC102" s="41"/>
      <c r="AD102" s="68"/>
      <c r="AE102" s="37"/>
      <c r="AF102" s="37"/>
      <c r="AH102" s="81"/>
      <c r="AI102" s="45"/>
      <c r="AJ102" s="100"/>
      <c r="AL102" s="81"/>
      <c r="AM102" s="45"/>
      <c r="AN102" s="42"/>
      <c r="AO102" s="73"/>
      <c r="AP102" s="73"/>
      <c r="AQ102" s="73"/>
    </row>
    <row r="103" spans="1:43" s="61" customFormat="1" x14ac:dyDescent="0.25">
      <c r="A103" s="29" t="s">
        <v>4225</v>
      </c>
      <c r="B103" s="62">
        <v>0.96659955131965691</v>
      </c>
      <c r="C103" s="100">
        <v>99</v>
      </c>
      <c r="E103" s="29"/>
      <c r="F103" s="65"/>
      <c r="G103" s="56"/>
      <c r="H103" s="36"/>
      <c r="I103" s="37"/>
      <c r="J103" s="37"/>
      <c r="K103" s="37"/>
      <c r="L103" s="29"/>
      <c r="M103" s="127"/>
      <c r="N103" s="100"/>
      <c r="P103" s="29"/>
      <c r="Q103" s="127"/>
      <c r="R103" s="56"/>
      <c r="S103" s="37"/>
      <c r="T103" s="37"/>
      <c r="U103" s="37"/>
      <c r="V103" s="40"/>
      <c r="W103" s="29" t="s">
        <v>4680</v>
      </c>
      <c r="X103" s="31">
        <v>1.0090292389641449</v>
      </c>
      <c r="Y103" s="100">
        <v>99</v>
      </c>
      <c r="AA103" s="29"/>
      <c r="AB103" s="65"/>
      <c r="AC103" s="41"/>
      <c r="AD103" s="68"/>
      <c r="AE103" s="37"/>
      <c r="AF103" s="37"/>
      <c r="AH103" s="81"/>
      <c r="AI103" s="45"/>
      <c r="AJ103" s="100"/>
      <c r="AL103" s="81"/>
      <c r="AM103" s="45"/>
      <c r="AN103" s="42"/>
      <c r="AO103" s="73"/>
      <c r="AP103" s="73"/>
      <c r="AQ103" s="73"/>
    </row>
    <row r="104" spans="1:43" s="61" customFormat="1" x14ac:dyDescent="0.25">
      <c r="A104" s="29" t="s">
        <v>4088</v>
      </c>
      <c r="B104" s="65">
        <v>0.96571623074651558</v>
      </c>
      <c r="C104" s="100">
        <v>100</v>
      </c>
      <c r="E104" s="29"/>
      <c r="F104" s="65"/>
      <c r="G104" s="56"/>
      <c r="H104" s="36"/>
      <c r="I104" s="37"/>
      <c r="J104" s="37"/>
      <c r="K104" s="37"/>
      <c r="L104" s="29"/>
      <c r="M104" s="127"/>
      <c r="N104" s="100"/>
      <c r="P104" s="29"/>
      <c r="Q104" s="127"/>
      <c r="R104" s="56"/>
      <c r="S104" s="37"/>
      <c r="T104" s="37"/>
      <c r="U104" s="37"/>
      <c r="V104" s="40"/>
      <c r="W104" s="29" t="s">
        <v>4509</v>
      </c>
      <c r="X104" s="65">
        <v>1.0085731698597582</v>
      </c>
      <c r="Y104" s="100">
        <v>100</v>
      </c>
      <c r="AA104" s="29"/>
      <c r="AB104" s="65"/>
      <c r="AC104" s="41"/>
      <c r="AD104" s="68"/>
      <c r="AE104" s="37"/>
      <c r="AF104" s="37"/>
      <c r="AH104" s="81"/>
      <c r="AI104" s="45"/>
      <c r="AJ104" s="100"/>
      <c r="AL104" s="81"/>
      <c r="AM104" s="45"/>
      <c r="AN104" s="42"/>
      <c r="AO104" s="73"/>
      <c r="AP104" s="73"/>
      <c r="AQ104" s="73"/>
    </row>
    <row r="105" spans="1:43" s="61" customFormat="1" x14ac:dyDescent="0.25">
      <c r="A105" s="29" t="s">
        <v>4192</v>
      </c>
      <c r="B105" s="65">
        <v>0.96437969820455016</v>
      </c>
      <c r="C105" s="100">
        <v>101</v>
      </c>
      <c r="E105" s="29"/>
      <c r="F105" s="65"/>
      <c r="G105" s="56"/>
      <c r="H105" s="36"/>
      <c r="I105" s="37"/>
      <c r="J105" s="37"/>
      <c r="K105" s="37"/>
      <c r="L105" s="29"/>
      <c r="M105" s="127"/>
      <c r="N105" s="100"/>
      <c r="P105" s="29"/>
      <c r="Q105" s="127"/>
      <c r="R105" s="56"/>
      <c r="S105" s="37"/>
      <c r="T105" s="37"/>
      <c r="U105" s="37"/>
      <c r="V105" s="40"/>
      <c r="W105" s="29" t="s">
        <v>4620</v>
      </c>
      <c r="X105" s="31">
        <v>1.0073697521920828</v>
      </c>
      <c r="Y105" s="100">
        <v>101</v>
      </c>
      <c r="AA105" s="29"/>
      <c r="AB105" s="65"/>
      <c r="AC105" s="41"/>
      <c r="AD105" s="68"/>
      <c r="AE105" s="37"/>
      <c r="AF105" s="37"/>
      <c r="AH105" s="81"/>
      <c r="AI105" s="45"/>
      <c r="AJ105" s="100"/>
      <c r="AL105" s="81"/>
      <c r="AM105" s="45"/>
      <c r="AN105" s="42"/>
      <c r="AO105" s="73"/>
      <c r="AP105" s="73"/>
      <c r="AQ105" s="73"/>
    </row>
    <row r="106" spans="1:43" s="61" customFormat="1" x14ac:dyDescent="0.25">
      <c r="A106" s="29" t="s">
        <v>4181</v>
      </c>
      <c r="B106" s="65">
        <v>0.96405610800298835</v>
      </c>
      <c r="C106" s="100">
        <v>102</v>
      </c>
      <c r="E106" s="29"/>
      <c r="F106" s="65"/>
      <c r="G106" s="56"/>
      <c r="H106" s="36"/>
      <c r="I106" s="37"/>
      <c r="J106" s="37"/>
      <c r="K106" s="37"/>
      <c r="L106" s="29"/>
      <c r="M106" s="127"/>
      <c r="N106" s="100"/>
      <c r="P106" s="29"/>
      <c r="Q106" s="127"/>
      <c r="R106" s="56"/>
      <c r="S106" s="37"/>
      <c r="T106" s="37"/>
      <c r="U106" s="37"/>
      <c r="V106" s="44"/>
      <c r="W106" s="29" t="s">
        <v>4648</v>
      </c>
      <c r="X106" s="31">
        <v>1.0071373537564801</v>
      </c>
      <c r="Y106" s="100">
        <v>102</v>
      </c>
      <c r="AA106" s="29"/>
      <c r="AB106" s="65"/>
      <c r="AC106" s="41"/>
      <c r="AD106" s="68"/>
      <c r="AE106" s="37"/>
      <c r="AF106" s="37"/>
      <c r="AH106" s="128"/>
      <c r="AI106" s="45"/>
      <c r="AJ106" s="42"/>
      <c r="AL106" s="81"/>
      <c r="AM106" s="45"/>
      <c r="AN106" s="42"/>
      <c r="AO106" s="73"/>
      <c r="AP106" s="73"/>
      <c r="AQ106" s="73"/>
    </row>
    <row r="107" spans="1:43" s="61" customFormat="1" x14ac:dyDescent="0.25">
      <c r="A107" s="29" t="s">
        <v>4229</v>
      </c>
      <c r="B107" s="62">
        <v>0.96257852642998443</v>
      </c>
      <c r="C107" s="100">
        <v>103</v>
      </c>
      <c r="E107" s="29"/>
      <c r="F107" s="65"/>
      <c r="G107" s="56"/>
      <c r="H107" s="36"/>
      <c r="I107" s="37"/>
      <c r="J107" s="37"/>
      <c r="K107" s="37"/>
      <c r="L107" s="29"/>
      <c r="M107" s="127"/>
      <c r="N107" s="100"/>
      <c r="P107" s="29"/>
      <c r="Q107" s="127"/>
      <c r="R107" s="56"/>
      <c r="S107" s="37"/>
      <c r="T107" s="37"/>
      <c r="U107" s="37"/>
      <c r="V107" s="40"/>
      <c r="W107" s="29" t="s">
        <v>4651</v>
      </c>
      <c r="X107" s="31">
        <v>1.0065176245948733</v>
      </c>
      <c r="Y107" s="100">
        <v>103</v>
      </c>
      <c r="AA107" s="29"/>
      <c r="AB107" s="65"/>
      <c r="AC107" s="41"/>
      <c r="AD107" s="68"/>
      <c r="AE107" s="37"/>
      <c r="AF107" s="37"/>
      <c r="AH107" s="129"/>
      <c r="AI107" s="30"/>
      <c r="AJ107" s="42"/>
      <c r="AL107" s="81"/>
      <c r="AM107" s="45"/>
      <c r="AN107" s="42"/>
      <c r="AO107" s="73"/>
      <c r="AP107" s="73"/>
      <c r="AQ107" s="73"/>
    </row>
    <row r="108" spans="1:43" s="61" customFormat="1" x14ac:dyDescent="0.25">
      <c r="A108" s="29" t="s">
        <v>4061</v>
      </c>
      <c r="B108" s="65">
        <v>0.96110618930984726</v>
      </c>
      <c r="C108" s="100">
        <v>104</v>
      </c>
      <c r="E108" s="29"/>
      <c r="F108" s="65"/>
      <c r="G108" s="56"/>
      <c r="H108" s="36"/>
      <c r="I108" s="37"/>
      <c r="J108" s="37"/>
      <c r="K108" s="37"/>
      <c r="L108" s="29"/>
      <c r="M108" s="127"/>
      <c r="N108" s="100"/>
      <c r="P108" s="29"/>
      <c r="Q108" s="127"/>
      <c r="R108" s="56"/>
      <c r="S108" s="37"/>
      <c r="T108" s="37"/>
      <c r="U108" s="37"/>
      <c r="V108" s="40"/>
      <c r="W108" s="29" t="s">
        <v>4580</v>
      </c>
      <c r="X108" s="65">
        <v>1.0033156489746797</v>
      </c>
      <c r="Y108" s="100">
        <v>104</v>
      </c>
      <c r="AA108" s="29"/>
      <c r="AB108" s="65"/>
      <c r="AC108" s="41"/>
      <c r="AD108" s="68"/>
      <c r="AE108" s="37"/>
      <c r="AF108" s="37"/>
      <c r="AH108" s="129"/>
      <c r="AI108" s="45"/>
      <c r="AJ108" s="42"/>
      <c r="AL108" s="81"/>
      <c r="AM108" s="45"/>
      <c r="AN108" s="42"/>
      <c r="AO108" s="73"/>
      <c r="AP108" s="73"/>
      <c r="AQ108" s="73"/>
    </row>
    <row r="109" spans="1:43" s="61" customFormat="1" x14ac:dyDescent="0.25">
      <c r="A109" s="29" t="s">
        <v>4071</v>
      </c>
      <c r="B109" s="65">
        <v>0.95903485182171266</v>
      </c>
      <c r="C109" s="100">
        <v>105</v>
      </c>
      <c r="E109" s="29"/>
      <c r="F109" s="65"/>
      <c r="G109" s="56"/>
      <c r="H109" s="36"/>
      <c r="I109" s="37"/>
      <c r="J109" s="37"/>
      <c r="K109" s="37"/>
      <c r="L109" s="29"/>
      <c r="M109" s="127"/>
      <c r="N109" s="100"/>
      <c r="P109" s="29"/>
      <c r="Q109" s="127"/>
      <c r="R109" s="56"/>
      <c r="S109" s="37"/>
      <c r="T109" s="37"/>
      <c r="U109" s="37"/>
      <c r="V109" s="40"/>
      <c r="W109" s="29" t="s">
        <v>4627</v>
      </c>
      <c r="X109" s="31">
        <v>1.002024588173223</v>
      </c>
      <c r="Y109" s="100">
        <v>105</v>
      </c>
      <c r="AA109" s="29"/>
      <c r="AB109" s="65"/>
      <c r="AC109" s="41"/>
      <c r="AD109" s="68"/>
      <c r="AE109" s="37"/>
      <c r="AF109" s="37"/>
      <c r="AH109" s="129"/>
      <c r="AI109" s="45"/>
      <c r="AJ109" s="42"/>
      <c r="AL109" s="81"/>
      <c r="AM109" s="45"/>
      <c r="AN109" s="42"/>
      <c r="AO109" s="73"/>
      <c r="AP109" s="73"/>
      <c r="AQ109" s="73"/>
    </row>
    <row r="110" spans="1:43" s="61" customFormat="1" x14ac:dyDescent="0.25">
      <c r="A110" s="29" t="s">
        <v>4202</v>
      </c>
      <c r="B110" s="65">
        <v>0.95855750154031216</v>
      </c>
      <c r="C110" s="100">
        <v>106</v>
      </c>
      <c r="D110" s="125"/>
      <c r="E110" s="29"/>
      <c r="F110" s="65"/>
      <c r="G110" s="56"/>
      <c r="H110" s="36"/>
      <c r="I110" s="37"/>
      <c r="J110" s="37"/>
      <c r="K110" s="37"/>
      <c r="L110" s="29"/>
      <c r="M110" s="127"/>
      <c r="N110" s="100"/>
      <c r="P110" s="29"/>
      <c r="Q110" s="127"/>
      <c r="R110" s="56"/>
      <c r="S110" s="37"/>
      <c r="T110" s="37"/>
      <c r="U110" s="37"/>
      <c r="V110" s="40"/>
      <c r="W110" s="29" t="s">
        <v>4691</v>
      </c>
      <c r="X110" s="31">
        <v>1.0010999072935285</v>
      </c>
      <c r="Y110" s="100">
        <v>106</v>
      </c>
      <c r="AA110" s="29"/>
      <c r="AB110" s="65"/>
      <c r="AC110" s="41"/>
      <c r="AD110" s="68"/>
      <c r="AE110" s="37"/>
      <c r="AF110" s="37"/>
      <c r="AH110" s="129"/>
      <c r="AI110" s="45"/>
      <c r="AJ110" s="42"/>
      <c r="AL110" s="81"/>
      <c r="AM110" s="45"/>
      <c r="AN110" s="42"/>
      <c r="AO110" s="73"/>
      <c r="AP110" s="73"/>
      <c r="AQ110" s="73"/>
    </row>
    <row r="111" spans="1:43" s="61" customFormat="1" x14ac:dyDescent="0.25">
      <c r="A111" s="29" t="s">
        <v>4110</v>
      </c>
      <c r="B111" s="65">
        <v>0.95744847209521333</v>
      </c>
      <c r="C111" s="100">
        <v>107</v>
      </c>
      <c r="D111" s="125"/>
      <c r="E111" s="29"/>
      <c r="F111" s="65"/>
      <c r="G111" s="56"/>
      <c r="H111" s="36"/>
      <c r="I111" s="37"/>
      <c r="J111" s="37"/>
      <c r="K111" s="37"/>
      <c r="L111" s="29"/>
      <c r="M111" s="127"/>
      <c r="N111" s="100"/>
      <c r="P111" s="29"/>
      <c r="Q111" s="127"/>
      <c r="R111" s="56"/>
      <c r="S111" s="37"/>
      <c r="T111" s="37"/>
      <c r="U111" s="37"/>
      <c r="V111" s="40"/>
      <c r="W111" s="29" t="s">
        <v>4685</v>
      </c>
      <c r="X111" s="31">
        <v>0.99918292601052239</v>
      </c>
      <c r="Y111" s="100">
        <v>107</v>
      </c>
      <c r="AA111" s="29"/>
      <c r="AB111" s="65"/>
      <c r="AC111" s="41"/>
      <c r="AD111" s="68"/>
      <c r="AE111" s="37"/>
      <c r="AF111" s="37"/>
      <c r="AH111" s="129"/>
      <c r="AI111" s="45"/>
      <c r="AJ111" s="42"/>
      <c r="AL111" s="81"/>
      <c r="AM111" s="45"/>
      <c r="AN111" s="42"/>
      <c r="AO111" s="73"/>
      <c r="AP111" s="73"/>
      <c r="AQ111" s="73"/>
    </row>
    <row r="112" spans="1:43" s="61" customFormat="1" x14ac:dyDescent="0.25">
      <c r="A112" s="29" t="s">
        <v>4042</v>
      </c>
      <c r="B112" s="65">
        <v>0.95356218468418119</v>
      </c>
      <c r="C112" s="100">
        <v>108</v>
      </c>
      <c r="D112" s="139"/>
      <c r="E112" s="29"/>
      <c r="F112" s="65"/>
      <c r="G112" s="56"/>
      <c r="H112" s="36"/>
      <c r="I112" s="37"/>
      <c r="J112" s="37"/>
      <c r="K112" s="37"/>
      <c r="L112" s="29"/>
      <c r="M112" s="127"/>
      <c r="N112" s="100"/>
      <c r="P112" s="29"/>
      <c r="Q112" s="127"/>
      <c r="R112" s="56"/>
      <c r="S112" s="37"/>
      <c r="T112" s="37"/>
      <c r="U112" s="37"/>
      <c r="V112" s="40"/>
      <c r="W112" s="29" t="s">
        <v>4547</v>
      </c>
      <c r="X112" s="65">
        <v>0.99595698519430942</v>
      </c>
      <c r="Y112" s="100">
        <v>108</v>
      </c>
      <c r="AA112" s="29"/>
      <c r="AB112" s="65"/>
      <c r="AC112" s="41"/>
      <c r="AD112" s="68"/>
      <c r="AE112" s="37"/>
      <c r="AF112" s="37"/>
      <c r="AH112" s="129"/>
      <c r="AI112" s="45"/>
      <c r="AJ112" s="42"/>
      <c r="AL112" s="81"/>
      <c r="AM112" s="45"/>
      <c r="AN112" s="42"/>
      <c r="AO112" s="73"/>
      <c r="AP112" s="73"/>
      <c r="AQ112" s="73"/>
    </row>
    <row r="113" spans="1:43" s="61" customFormat="1" x14ac:dyDescent="0.25">
      <c r="A113" s="29" t="s">
        <v>4097</v>
      </c>
      <c r="B113" s="65">
        <v>0.95029766399697035</v>
      </c>
      <c r="C113" s="100">
        <v>109</v>
      </c>
      <c r="D113" s="139"/>
      <c r="E113" s="29"/>
      <c r="F113" s="65"/>
      <c r="G113" s="56"/>
      <c r="H113" s="97"/>
      <c r="I113" s="59"/>
      <c r="J113" s="59"/>
      <c r="K113" s="37"/>
      <c r="L113" s="29"/>
      <c r="M113" s="127"/>
      <c r="N113" s="100"/>
      <c r="P113" s="29"/>
      <c r="Q113" s="127"/>
      <c r="R113" s="56"/>
      <c r="S113" s="37"/>
      <c r="T113" s="37"/>
      <c r="U113" s="37"/>
      <c r="V113" s="40"/>
      <c r="W113" s="29" t="s">
        <v>4659</v>
      </c>
      <c r="X113" s="31">
        <v>0.99325771113577599</v>
      </c>
      <c r="Y113" s="100">
        <v>109</v>
      </c>
      <c r="AA113" s="29"/>
      <c r="AB113" s="65"/>
      <c r="AC113" s="41"/>
      <c r="AD113" s="68"/>
      <c r="AE113" s="37"/>
      <c r="AF113" s="37"/>
      <c r="AH113" s="129"/>
      <c r="AI113" s="45"/>
      <c r="AJ113" s="42"/>
      <c r="AL113" s="81"/>
      <c r="AM113" s="45"/>
      <c r="AN113" s="42"/>
      <c r="AO113" s="73"/>
      <c r="AP113" s="73"/>
      <c r="AQ113" s="73"/>
    </row>
    <row r="114" spans="1:43" s="61" customFormat="1" x14ac:dyDescent="0.25">
      <c r="A114" s="29" t="s">
        <v>4013</v>
      </c>
      <c r="B114" s="65">
        <v>0.94960277474854493</v>
      </c>
      <c r="C114" s="100">
        <v>110</v>
      </c>
      <c r="D114" s="139"/>
      <c r="E114" s="29"/>
      <c r="F114" s="65"/>
      <c r="G114" s="56"/>
      <c r="H114" s="97"/>
      <c r="I114" s="59"/>
      <c r="J114" s="59"/>
      <c r="K114" s="37"/>
      <c r="L114" s="29"/>
      <c r="M114" s="127"/>
      <c r="N114" s="100"/>
      <c r="O114" s="144"/>
      <c r="P114" s="29"/>
      <c r="Q114" s="127"/>
      <c r="R114" s="56"/>
      <c r="S114" s="37"/>
      <c r="T114" s="37"/>
      <c r="U114" s="37"/>
      <c r="V114" s="40"/>
      <c r="W114" s="29" t="s">
        <v>4741</v>
      </c>
      <c r="X114" s="31">
        <v>0.99256416184971097</v>
      </c>
      <c r="Y114" s="100">
        <v>110</v>
      </c>
      <c r="AA114" s="29"/>
      <c r="AB114" s="65"/>
      <c r="AC114" s="41"/>
      <c r="AD114" s="68"/>
      <c r="AE114" s="37"/>
      <c r="AF114" s="37"/>
      <c r="AH114" s="129"/>
      <c r="AI114" s="45"/>
      <c r="AJ114" s="42"/>
      <c r="AL114" s="81"/>
      <c r="AM114" s="45"/>
      <c r="AN114" s="42"/>
      <c r="AO114" s="73"/>
      <c r="AP114" s="73"/>
      <c r="AQ114" s="73"/>
    </row>
    <row r="115" spans="1:43" s="61" customFormat="1" x14ac:dyDescent="0.25">
      <c r="A115" s="29" t="s">
        <v>4007</v>
      </c>
      <c r="B115" s="65">
        <v>0.94703836001792507</v>
      </c>
      <c r="C115" s="100">
        <v>111</v>
      </c>
      <c r="D115" s="139"/>
      <c r="E115" s="29"/>
      <c r="F115" s="65"/>
      <c r="G115" s="56"/>
      <c r="H115" s="97"/>
      <c r="I115" s="59"/>
      <c r="J115" s="59"/>
      <c r="K115" s="37"/>
      <c r="L115" s="29"/>
      <c r="M115" s="127"/>
      <c r="N115" s="100"/>
      <c r="O115" s="127"/>
      <c r="P115" s="29"/>
      <c r="Q115" s="127"/>
      <c r="R115" s="56"/>
      <c r="S115" s="37"/>
      <c r="T115" s="37"/>
      <c r="U115" s="37"/>
      <c r="V115" s="40"/>
      <c r="W115" s="29" t="s">
        <v>4587</v>
      </c>
      <c r="X115" s="65">
        <v>0.99178155217603792</v>
      </c>
      <c r="Y115" s="100">
        <v>111</v>
      </c>
      <c r="AA115" s="29"/>
      <c r="AB115" s="65"/>
      <c r="AC115" s="41"/>
      <c r="AD115" s="68"/>
      <c r="AE115" s="37"/>
      <c r="AF115" s="37"/>
      <c r="AH115" s="129"/>
      <c r="AI115" s="45"/>
      <c r="AJ115" s="42"/>
      <c r="AL115" s="81"/>
      <c r="AM115" s="45"/>
      <c r="AN115" s="42"/>
      <c r="AO115" s="73"/>
      <c r="AP115" s="73"/>
      <c r="AQ115" s="73"/>
    </row>
    <row r="116" spans="1:43" s="61" customFormat="1" x14ac:dyDescent="0.25">
      <c r="A116" s="29" t="s">
        <v>4111</v>
      </c>
      <c r="B116" s="65">
        <v>0.94675364851220956</v>
      </c>
      <c r="C116" s="100">
        <v>112</v>
      </c>
      <c r="D116" s="139"/>
      <c r="E116" s="29"/>
      <c r="F116" s="65"/>
      <c r="G116" s="56"/>
      <c r="H116" s="97"/>
      <c r="I116" s="59"/>
      <c r="J116" s="59"/>
      <c r="K116" s="37"/>
      <c r="L116" s="29"/>
      <c r="M116" s="127"/>
      <c r="N116" s="100"/>
      <c r="O116" s="139"/>
      <c r="P116" s="29"/>
      <c r="Q116" s="127"/>
      <c r="R116" s="56"/>
      <c r="S116" s="37"/>
      <c r="T116" s="37"/>
      <c r="U116" s="37"/>
      <c r="V116" s="40"/>
      <c r="W116" s="29" t="s">
        <v>4494</v>
      </c>
      <c r="X116" s="65">
        <v>0.99095356937355938</v>
      </c>
      <c r="Y116" s="100">
        <v>112</v>
      </c>
      <c r="AA116" s="29"/>
      <c r="AB116" s="65"/>
      <c r="AC116" s="41"/>
      <c r="AD116" s="68"/>
      <c r="AE116" s="37"/>
      <c r="AF116" s="37"/>
      <c r="AH116" s="129"/>
      <c r="AI116" s="45"/>
      <c r="AJ116" s="42"/>
      <c r="AL116" s="81"/>
      <c r="AM116" s="45"/>
      <c r="AN116" s="42"/>
      <c r="AO116" s="73"/>
      <c r="AP116" s="73"/>
      <c r="AQ116" s="73"/>
    </row>
    <row r="117" spans="1:43" s="61" customFormat="1" x14ac:dyDescent="0.25">
      <c r="A117" s="29" t="s">
        <v>4228</v>
      </c>
      <c r="B117" s="62">
        <v>0.94649442687129492</v>
      </c>
      <c r="C117" s="100">
        <v>113</v>
      </c>
      <c r="D117" s="139"/>
      <c r="E117" s="29"/>
      <c r="F117" s="65"/>
      <c r="G117" s="56"/>
      <c r="H117" s="97"/>
      <c r="I117" s="59"/>
      <c r="J117" s="59"/>
      <c r="K117" s="37"/>
      <c r="L117" s="29"/>
      <c r="M117" s="127"/>
      <c r="N117" s="100"/>
      <c r="O117" s="139"/>
      <c r="P117" s="29"/>
      <c r="Q117" s="127"/>
      <c r="R117" s="56"/>
      <c r="S117" s="37"/>
      <c r="T117" s="37"/>
      <c r="U117" s="37"/>
      <c r="V117" s="40"/>
      <c r="W117" s="29" t="s">
        <v>4516</v>
      </c>
      <c r="X117" s="65">
        <v>0.99086845053063088</v>
      </c>
      <c r="Y117" s="100">
        <v>113</v>
      </c>
      <c r="AA117" s="29"/>
      <c r="AB117" s="65"/>
      <c r="AC117" s="41"/>
      <c r="AD117" s="68"/>
      <c r="AE117" s="37"/>
      <c r="AF117" s="37"/>
      <c r="AH117" s="129"/>
      <c r="AI117" s="45"/>
      <c r="AJ117" s="42"/>
      <c r="AL117" s="81"/>
      <c r="AM117" s="45"/>
      <c r="AN117" s="42"/>
      <c r="AO117" s="73"/>
      <c r="AP117" s="73"/>
      <c r="AQ117" s="73"/>
    </row>
    <row r="118" spans="1:43" s="61" customFormat="1" x14ac:dyDescent="0.25">
      <c r="A118" s="29" t="s">
        <v>4137</v>
      </c>
      <c r="B118" s="65">
        <v>0.94548223591842573</v>
      </c>
      <c r="C118" s="100">
        <v>114</v>
      </c>
      <c r="D118" s="139"/>
      <c r="E118" s="29"/>
      <c r="F118" s="65"/>
      <c r="G118" s="56"/>
      <c r="H118" s="97"/>
      <c r="I118" s="59"/>
      <c r="J118" s="59"/>
      <c r="K118" s="37"/>
      <c r="L118" s="29"/>
      <c r="M118" s="127"/>
      <c r="N118" s="100"/>
      <c r="O118" s="139"/>
      <c r="P118" s="29"/>
      <c r="Q118" s="127"/>
      <c r="R118" s="56"/>
      <c r="S118" s="37"/>
      <c r="T118" s="37"/>
      <c r="U118" s="37"/>
      <c r="V118" s="40"/>
      <c r="W118" s="29" t="s">
        <v>4491</v>
      </c>
      <c r="X118" s="65">
        <v>0.9899321432584175</v>
      </c>
      <c r="Y118" s="100">
        <v>114</v>
      </c>
      <c r="AA118" s="29"/>
      <c r="AB118" s="65"/>
      <c r="AC118" s="41"/>
      <c r="AD118" s="68"/>
      <c r="AE118" s="37"/>
      <c r="AF118" s="37"/>
      <c r="AH118" s="129"/>
      <c r="AI118" s="45"/>
      <c r="AJ118" s="42"/>
      <c r="AL118" s="81"/>
      <c r="AM118" s="45"/>
      <c r="AN118" s="42"/>
      <c r="AO118" s="73"/>
      <c r="AP118" s="73"/>
      <c r="AQ118" s="73"/>
    </row>
    <row r="119" spans="1:43" s="61" customFormat="1" x14ac:dyDescent="0.25">
      <c r="A119" s="29" t="s">
        <v>4108</v>
      </c>
      <c r="B119" s="65">
        <v>0.94249067687422894</v>
      </c>
      <c r="C119" s="100">
        <v>115</v>
      </c>
      <c r="D119" s="139"/>
      <c r="E119" s="29"/>
      <c r="F119" s="65"/>
      <c r="G119" s="56"/>
      <c r="H119" s="36"/>
      <c r="I119" s="37"/>
      <c r="J119" s="37"/>
      <c r="K119" s="37"/>
      <c r="L119" s="29"/>
      <c r="M119" s="127"/>
      <c r="N119" s="100"/>
      <c r="O119" s="139"/>
      <c r="P119" s="29"/>
      <c r="Q119" s="127"/>
      <c r="R119" s="56"/>
      <c r="S119" s="37"/>
      <c r="T119" s="37"/>
      <c r="U119" s="37"/>
      <c r="V119" s="44"/>
      <c r="W119" s="29" t="s">
        <v>4635</v>
      </c>
      <c r="X119" s="31">
        <v>0.98963000494108411</v>
      </c>
      <c r="Y119" s="100">
        <v>115</v>
      </c>
      <c r="AA119" s="29"/>
      <c r="AB119" s="65"/>
      <c r="AC119" s="41"/>
      <c r="AD119" s="68"/>
      <c r="AE119" s="37"/>
      <c r="AF119" s="37"/>
      <c r="AH119" s="129"/>
      <c r="AI119" s="45"/>
      <c r="AJ119" s="42"/>
      <c r="AL119" s="81"/>
      <c r="AM119" s="45"/>
      <c r="AN119" s="42"/>
      <c r="AO119" s="73"/>
      <c r="AP119" s="73"/>
      <c r="AQ119" s="73"/>
    </row>
    <row r="120" spans="1:43" s="61" customFormat="1" x14ac:dyDescent="0.25">
      <c r="A120" s="29" t="s">
        <v>4052</v>
      </c>
      <c r="B120" s="65">
        <v>0.93988867630016171</v>
      </c>
      <c r="C120" s="100">
        <v>116</v>
      </c>
      <c r="D120" s="139"/>
      <c r="E120" s="29"/>
      <c r="F120" s="65"/>
      <c r="G120" s="56"/>
      <c r="H120" s="36"/>
      <c r="I120" s="37"/>
      <c r="J120" s="37"/>
      <c r="K120" s="37"/>
      <c r="L120" s="29"/>
      <c r="M120" s="127"/>
      <c r="N120" s="100"/>
      <c r="O120" s="139"/>
      <c r="P120" s="29"/>
      <c r="Q120" s="127"/>
      <c r="R120" s="56"/>
      <c r="S120" s="37"/>
      <c r="T120" s="37"/>
      <c r="U120" s="37"/>
      <c r="V120" s="40"/>
      <c r="W120" s="29" t="s">
        <v>4692</v>
      </c>
      <c r="X120" s="31">
        <v>0.98898807100544417</v>
      </c>
      <c r="Y120" s="100">
        <v>116</v>
      </c>
      <c r="AA120" s="29"/>
      <c r="AB120" s="65"/>
      <c r="AC120" s="41"/>
      <c r="AD120" s="68"/>
      <c r="AE120" s="37"/>
      <c r="AF120" s="37"/>
      <c r="AH120" s="129"/>
      <c r="AI120" s="45"/>
      <c r="AJ120" s="42"/>
      <c r="AL120" s="81"/>
      <c r="AM120" s="45"/>
      <c r="AN120" s="42"/>
      <c r="AO120" s="73"/>
      <c r="AP120" s="73"/>
      <c r="AQ120" s="73"/>
    </row>
    <row r="121" spans="1:43" s="61" customFormat="1" x14ac:dyDescent="0.25">
      <c r="A121" s="29" t="s">
        <v>4206</v>
      </c>
      <c r="B121" s="62">
        <v>0.93954902024367903</v>
      </c>
      <c r="C121" s="100">
        <v>117</v>
      </c>
      <c r="D121" s="139"/>
      <c r="E121" s="29"/>
      <c r="F121" s="65"/>
      <c r="G121" s="56"/>
      <c r="H121" s="36"/>
      <c r="I121" s="37"/>
      <c r="J121" s="37"/>
      <c r="K121" s="37"/>
      <c r="L121" s="29"/>
      <c r="M121" s="127"/>
      <c r="N121" s="100"/>
      <c r="O121" s="139"/>
      <c r="P121" s="29"/>
      <c r="Q121" s="127"/>
      <c r="R121" s="56"/>
      <c r="S121" s="37"/>
      <c r="T121" s="37"/>
      <c r="U121" s="37"/>
      <c r="V121" s="40"/>
      <c r="W121" s="29" t="s">
        <v>4644</v>
      </c>
      <c r="X121" s="31">
        <v>0.98784828360146415</v>
      </c>
      <c r="Y121" s="100">
        <v>117</v>
      </c>
      <c r="AA121" s="29"/>
      <c r="AB121" s="65"/>
      <c r="AC121" s="41"/>
      <c r="AD121" s="68"/>
      <c r="AE121" s="37"/>
      <c r="AF121" s="37"/>
      <c r="AH121" s="129"/>
      <c r="AI121" s="45"/>
      <c r="AJ121" s="42"/>
      <c r="AL121" s="81"/>
      <c r="AM121" s="45"/>
      <c r="AN121" s="42"/>
      <c r="AO121" s="73"/>
      <c r="AP121" s="73"/>
      <c r="AQ121" s="73"/>
    </row>
    <row r="122" spans="1:43" s="61" customFormat="1" x14ac:dyDescent="0.25">
      <c r="A122" s="29" t="s">
        <v>4116</v>
      </c>
      <c r="B122" s="65">
        <v>0.93949911783003193</v>
      </c>
      <c r="C122" s="100">
        <v>118</v>
      </c>
      <c r="D122" s="139"/>
      <c r="E122" s="29"/>
      <c r="F122" s="65"/>
      <c r="G122" s="56"/>
      <c r="H122" s="36"/>
      <c r="I122" s="37"/>
      <c r="J122" s="37"/>
      <c r="K122" s="37"/>
      <c r="L122" s="29"/>
      <c r="M122" s="127"/>
      <c r="N122" s="100"/>
      <c r="O122" s="139"/>
      <c r="P122" s="29"/>
      <c r="Q122" s="127"/>
      <c r="R122" s="56"/>
      <c r="S122" s="37"/>
      <c r="T122" s="37"/>
      <c r="U122" s="37"/>
      <c r="V122" s="40"/>
      <c r="W122" s="29" t="s">
        <v>4566</v>
      </c>
      <c r="X122" s="65">
        <v>0.9869568319465406</v>
      </c>
      <c r="Y122" s="100">
        <v>118</v>
      </c>
      <c r="AA122" s="29"/>
      <c r="AB122" s="65"/>
      <c r="AC122" s="41"/>
      <c r="AD122" s="68"/>
      <c r="AE122" s="37"/>
      <c r="AF122" s="37"/>
      <c r="AH122" s="129"/>
      <c r="AI122" s="30"/>
      <c r="AJ122" s="42"/>
      <c r="AL122" s="81"/>
      <c r="AM122" s="30"/>
      <c r="AN122" s="42"/>
      <c r="AO122" s="73"/>
      <c r="AP122" s="73"/>
      <c r="AQ122" s="73"/>
    </row>
    <row r="123" spans="1:43" s="61" customFormat="1" x14ac:dyDescent="0.25">
      <c r="A123" s="29" t="s">
        <v>4093</v>
      </c>
      <c r="B123" s="65">
        <v>0.93710622355569284</v>
      </c>
      <c r="C123" s="100">
        <v>119</v>
      </c>
      <c r="D123" s="139"/>
      <c r="E123" s="29"/>
      <c r="F123" s="65"/>
      <c r="G123" s="56"/>
      <c r="H123" s="36"/>
      <c r="I123" s="37"/>
      <c r="J123" s="37"/>
      <c r="K123" s="37"/>
      <c r="L123" s="29"/>
      <c r="M123" s="127"/>
      <c r="N123" s="100"/>
      <c r="O123" s="139"/>
      <c r="P123" s="29"/>
      <c r="Q123" s="127"/>
      <c r="R123" s="56"/>
      <c r="S123" s="37"/>
      <c r="T123" s="37"/>
      <c r="U123" s="37"/>
      <c r="V123" s="40"/>
      <c r="W123" s="29" t="s">
        <v>4499</v>
      </c>
      <c r="X123" s="65">
        <v>0.98337799235292322</v>
      </c>
      <c r="Y123" s="100">
        <v>119</v>
      </c>
      <c r="AA123" s="29"/>
      <c r="AB123" s="65"/>
      <c r="AC123" s="41"/>
      <c r="AD123" s="68"/>
      <c r="AE123" s="37"/>
      <c r="AF123" s="37"/>
      <c r="AH123" s="129"/>
      <c r="AI123" s="30"/>
      <c r="AJ123" s="42"/>
      <c r="AL123" s="81"/>
      <c r="AM123" s="30"/>
      <c r="AN123" s="42"/>
      <c r="AO123" s="73"/>
      <c r="AP123" s="73"/>
      <c r="AQ123" s="73"/>
    </row>
    <row r="124" spans="1:43" s="61" customFormat="1" x14ac:dyDescent="0.25">
      <c r="A124" s="29" t="s">
        <v>4171</v>
      </c>
      <c r="B124" s="65">
        <v>0.93396221925774114</v>
      </c>
      <c r="C124" s="100">
        <v>120</v>
      </c>
      <c r="D124" s="139"/>
      <c r="E124" s="29"/>
      <c r="F124" s="65"/>
      <c r="G124" s="56"/>
      <c r="H124" s="36"/>
      <c r="I124" s="37"/>
      <c r="J124" s="37"/>
      <c r="K124" s="37"/>
      <c r="L124" s="29"/>
      <c r="M124" s="127"/>
      <c r="N124" s="100"/>
      <c r="O124" s="139"/>
      <c r="P124" s="29"/>
      <c r="Q124" s="127"/>
      <c r="R124" s="56"/>
      <c r="S124" s="37"/>
      <c r="T124" s="37"/>
      <c r="U124" s="37"/>
      <c r="V124" s="40"/>
      <c r="W124" s="29" t="s">
        <v>4513</v>
      </c>
      <c r="X124" s="65">
        <v>0.98269704160949523</v>
      </c>
      <c r="Y124" s="100">
        <v>120</v>
      </c>
      <c r="AA124" s="29"/>
      <c r="AB124" s="65"/>
      <c r="AC124" s="41"/>
      <c r="AD124" s="68"/>
      <c r="AE124" s="37"/>
      <c r="AF124" s="37"/>
      <c r="AH124" s="129"/>
      <c r="AI124" s="30"/>
      <c r="AJ124" s="42"/>
      <c r="AL124" s="81"/>
      <c r="AM124" s="30"/>
      <c r="AN124" s="42"/>
      <c r="AO124" s="73"/>
      <c r="AP124" s="73"/>
      <c r="AQ124" s="73"/>
    </row>
    <row r="125" spans="1:43" s="61" customFormat="1" x14ac:dyDescent="0.25">
      <c r="A125" s="29" t="s">
        <v>4224</v>
      </c>
      <c r="B125" s="62">
        <v>0.93315193519192752</v>
      </c>
      <c r="C125" s="100">
        <v>121</v>
      </c>
      <c r="D125" s="139"/>
      <c r="E125" s="29"/>
      <c r="F125" s="65"/>
      <c r="G125" s="56"/>
      <c r="H125" s="36"/>
      <c r="I125" s="37"/>
      <c r="J125" s="37"/>
      <c r="K125" s="37"/>
      <c r="L125" s="29"/>
      <c r="M125" s="127"/>
      <c r="N125" s="100"/>
      <c r="O125" s="139"/>
      <c r="P125" s="29"/>
      <c r="Q125" s="127"/>
      <c r="R125" s="56"/>
      <c r="S125" s="37"/>
      <c r="T125" s="37"/>
      <c r="U125" s="37"/>
      <c r="V125" s="40"/>
      <c r="W125" s="29" t="s">
        <v>4540</v>
      </c>
      <c r="X125" s="65">
        <v>0.98158655798540306</v>
      </c>
      <c r="Y125" s="100">
        <v>121</v>
      </c>
      <c r="AA125" s="29"/>
      <c r="AB125" s="65"/>
      <c r="AC125" s="41"/>
      <c r="AD125" s="68"/>
      <c r="AE125" s="37"/>
      <c r="AF125" s="37"/>
      <c r="AH125" s="129"/>
      <c r="AI125" s="30"/>
      <c r="AJ125" s="42"/>
      <c r="AL125" s="81"/>
      <c r="AM125" s="30"/>
      <c r="AN125" s="42"/>
      <c r="AO125" s="73"/>
      <c r="AP125" s="73"/>
      <c r="AQ125" s="73"/>
    </row>
    <row r="126" spans="1:43" s="61" customFormat="1" x14ac:dyDescent="0.25">
      <c r="A126" s="29" t="s">
        <v>4226</v>
      </c>
      <c r="B126" s="62">
        <v>0.9316897443229557</v>
      </c>
      <c r="C126" s="100">
        <v>122</v>
      </c>
      <c r="D126" s="139"/>
      <c r="E126" s="29"/>
      <c r="F126" s="65"/>
      <c r="G126" s="56"/>
      <c r="H126" s="36"/>
      <c r="I126" s="37"/>
      <c r="J126" s="37"/>
      <c r="K126" s="37"/>
      <c r="L126" s="29"/>
      <c r="M126" s="127"/>
      <c r="N126" s="100"/>
      <c r="O126" s="139"/>
      <c r="P126" s="29"/>
      <c r="Q126" s="127"/>
      <c r="R126" s="56"/>
      <c r="S126" s="37"/>
      <c r="T126" s="37"/>
      <c r="U126" s="37"/>
      <c r="V126" s="40"/>
      <c r="W126" s="29" t="s">
        <v>4647</v>
      </c>
      <c r="X126" s="31">
        <v>0.97661569254733827</v>
      </c>
      <c r="Y126" s="100">
        <v>122</v>
      </c>
      <c r="AA126" s="29"/>
      <c r="AB126" s="65"/>
      <c r="AC126" s="41"/>
      <c r="AD126" s="68"/>
      <c r="AE126" s="37"/>
      <c r="AF126" s="37"/>
      <c r="AH126" s="129"/>
      <c r="AI126" s="30"/>
      <c r="AJ126" s="42"/>
      <c r="AL126" s="81"/>
      <c r="AM126" s="30"/>
      <c r="AN126" s="42"/>
      <c r="AO126" s="73"/>
      <c r="AP126" s="73"/>
      <c r="AQ126" s="73"/>
    </row>
    <row r="127" spans="1:43" s="61" customFormat="1" x14ac:dyDescent="0.25">
      <c r="A127" s="29" t="s">
        <v>4085</v>
      </c>
      <c r="B127" s="65">
        <v>0.92888298795593538</v>
      </c>
      <c r="C127" s="100">
        <v>123</v>
      </c>
      <c r="E127" s="29"/>
      <c r="F127" s="65"/>
      <c r="G127" s="56"/>
      <c r="H127" s="36"/>
      <c r="I127" s="37"/>
      <c r="J127" s="37"/>
      <c r="K127" s="37"/>
      <c r="L127" s="29"/>
      <c r="M127" s="127"/>
      <c r="N127" s="100"/>
      <c r="O127" s="139"/>
      <c r="P127" s="29"/>
      <c r="Q127" s="127"/>
      <c r="R127" s="56"/>
      <c r="S127" s="37"/>
      <c r="T127" s="37"/>
      <c r="U127" s="37"/>
      <c r="V127" s="40"/>
      <c r="W127" s="29" t="s">
        <v>4706</v>
      </c>
      <c r="X127" s="31">
        <v>0.97251945907416415</v>
      </c>
      <c r="Y127" s="100">
        <v>123</v>
      </c>
      <c r="AA127" s="29"/>
      <c r="AB127" s="65"/>
      <c r="AC127" s="41"/>
      <c r="AD127" s="68"/>
      <c r="AE127" s="37"/>
      <c r="AF127" s="37"/>
      <c r="AH127" s="129"/>
      <c r="AI127" s="30"/>
      <c r="AJ127" s="42"/>
      <c r="AL127" s="81"/>
      <c r="AM127" s="30"/>
      <c r="AN127" s="42"/>
      <c r="AO127" s="73"/>
      <c r="AP127" s="73"/>
      <c r="AQ127" s="73"/>
    </row>
    <row r="128" spans="1:43" s="61" customFormat="1" x14ac:dyDescent="0.25">
      <c r="A128" s="29" t="s">
        <v>4217</v>
      </c>
      <c r="B128" s="62">
        <v>0.92839981486776924</v>
      </c>
      <c r="C128" s="100">
        <v>124</v>
      </c>
      <c r="E128" s="29"/>
      <c r="F128" s="65"/>
      <c r="G128" s="56"/>
      <c r="H128" s="36"/>
      <c r="I128" s="37"/>
      <c r="J128" s="37"/>
      <c r="K128" s="37"/>
      <c r="L128" s="29"/>
      <c r="M128" s="127"/>
      <c r="N128" s="100"/>
      <c r="O128" s="139"/>
      <c r="P128" s="29"/>
      <c r="Q128" s="127"/>
      <c r="R128" s="56"/>
      <c r="S128" s="37"/>
      <c r="T128" s="37"/>
      <c r="U128" s="37"/>
      <c r="V128" s="40"/>
      <c r="W128" s="29" t="s">
        <v>4621</v>
      </c>
      <c r="X128" s="31">
        <v>0.96925640875325592</v>
      </c>
      <c r="Y128" s="100">
        <v>124</v>
      </c>
      <c r="AA128" s="29"/>
      <c r="AB128" s="65"/>
      <c r="AC128" s="41"/>
      <c r="AD128" s="68"/>
      <c r="AE128" s="37"/>
      <c r="AF128" s="37"/>
      <c r="AH128" s="129"/>
      <c r="AI128" s="30"/>
      <c r="AJ128" s="42"/>
      <c r="AL128" s="81"/>
      <c r="AM128" s="30"/>
      <c r="AN128" s="42"/>
      <c r="AO128" s="73"/>
      <c r="AP128" s="73"/>
      <c r="AQ128" s="73"/>
    </row>
    <row r="129" spans="1:43" s="61" customFormat="1" x14ac:dyDescent="0.25">
      <c r="A129" s="29" t="s">
        <v>4158</v>
      </c>
      <c r="B129" s="65">
        <v>0.92385002545893491</v>
      </c>
      <c r="C129" s="100">
        <v>125</v>
      </c>
      <c r="E129" s="29"/>
      <c r="F129" s="65"/>
      <c r="G129" s="56"/>
      <c r="H129" s="36"/>
      <c r="I129" s="37"/>
      <c r="J129" s="37"/>
      <c r="K129" s="37"/>
      <c r="L129" s="29"/>
      <c r="M129" s="127"/>
      <c r="N129" s="100"/>
      <c r="O129" s="139"/>
      <c r="P129" s="29"/>
      <c r="Q129" s="127"/>
      <c r="R129" s="56"/>
      <c r="S129" s="37"/>
      <c r="T129" s="37"/>
      <c r="U129" s="37"/>
      <c r="V129" s="40"/>
      <c r="W129" s="29" t="s">
        <v>4589</v>
      </c>
      <c r="X129" s="65">
        <v>0.96826104105723854</v>
      </c>
      <c r="Y129" s="100">
        <v>125</v>
      </c>
      <c r="AA129" s="29"/>
      <c r="AB129" s="65"/>
      <c r="AC129" s="41"/>
      <c r="AD129" s="68"/>
      <c r="AE129" s="37"/>
      <c r="AF129" s="37"/>
      <c r="AH129" s="129"/>
      <c r="AI129" s="30"/>
      <c r="AJ129" s="42"/>
      <c r="AL129" s="81"/>
      <c r="AM129" s="30"/>
      <c r="AN129" s="42"/>
      <c r="AO129" s="73"/>
      <c r="AP129" s="73"/>
      <c r="AQ129" s="73"/>
    </row>
    <row r="130" spans="1:43" s="61" customFormat="1" x14ac:dyDescent="0.25">
      <c r="A130" s="29" t="s">
        <v>4045</v>
      </c>
      <c r="B130" s="65">
        <v>0.9236690663549797</v>
      </c>
      <c r="C130" s="100">
        <v>126</v>
      </c>
      <c r="E130" s="29"/>
      <c r="F130" s="65"/>
      <c r="G130" s="56"/>
      <c r="H130" s="36"/>
      <c r="I130" s="37"/>
      <c r="J130" s="37"/>
      <c r="K130" s="37"/>
      <c r="L130" s="29"/>
      <c r="M130" s="127"/>
      <c r="N130" s="100"/>
      <c r="O130" s="139"/>
      <c r="P130" s="29"/>
      <c r="Q130" s="127"/>
      <c r="R130" s="56"/>
      <c r="S130" s="37"/>
      <c r="T130" s="37"/>
      <c r="U130" s="37"/>
      <c r="V130" s="40"/>
      <c r="W130" s="29" t="s">
        <v>4687</v>
      </c>
      <c r="X130" s="31">
        <v>0.96668137971228174</v>
      </c>
      <c r="Y130" s="100">
        <v>126</v>
      </c>
      <c r="AA130" s="29"/>
      <c r="AB130" s="65"/>
      <c r="AC130" s="41"/>
      <c r="AD130" s="68"/>
      <c r="AE130" s="37"/>
      <c r="AF130" s="37"/>
      <c r="AH130" s="129"/>
      <c r="AI130" s="30"/>
      <c r="AJ130" s="42"/>
      <c r="AL130" s="81"/>
      <c r="AM130" s="30"/>
      <c r="AN130" s="42"/>
      <c r="AO130" s="73"/>
      <c r="AP130" s="73"/>
      <c r="AQ130" s="73"/>
    </row>
    <row r="131" spans="1:43" s="61" customFormat="1" x14ac:dyDescent="0.25">
      <c r="A131" s="29" t="s">
        <v>4033</v>
      </c>
      <c r="B131" s="65">
        <v>0.92168876514074227</v>
      </c>
      <c r="C131" s="100">
        <v>127</v>
      </c>
      <c r="E131" s="29"/>
      <c r="F131" s="65"/>
      <c r="G131" s="56"/>
      <c r="H131" s="36"/>
      <c r="I131" s="37"/>
      <c r="J131" s="37"/>
      <c r="K131" s="37"/>
      <c r="L131" s="29"/>
      <c r="M131" s="127"/>
      <c r="N131" s="100"/>
      <c r="O131" s="139"/>
      <c r="P131" s="29"/>
      <c r="Q131" s="127"/>
      <c r="R131" s="56"/>
      <c r="S131" s="37"/>
      <c r="T131" s="37"/>
      <c r="U131" s="37"/>
      <c r="V131" s="40"/>
      <c r="W131" s="29" t="s">
        <v>4537</v>
      </c>
      <c r="X131" s="65">
        <v>0.96517443073588716</v>
      </c>
      <c r="Y131" s="100">
        <v>127</v>
      </c>
      <c r="AA131" s="29"/>
      <c r="AB131" s="65"/>
      <c r="AC131" s="41"/>
      <c r="AD131" s="68"/>
      <c r="AE131" s="37"/>
      <c r="AF131" s="37"/>
      <c r="AH131" s="129"/>
      <c r="AI131" s="30"/>
      <c r="AJ131" s="42"/>
      <c r="AL131" s="81"/>
      <c r="AM131" s="30"/>
      <c r="AN131" s="42"/>
      <c r="AO131" s="73"/>
      <c r="AP131" s="73"/>
      <c r="AQ131" s="73"/>
    </row>
    <row r="132" spans="1:43" s="61" customFormat="1" x14ac:dyDescent="0.25">
      <c r="A132" s="29" t="s">
        <v>4073</v>
      </c>
      <c r="B132" s="65">
        <v>0.92074541106034213</v>
      </c>
      <c r="C132" s="100">
        <v>128</v>
      </c>
      <c r="E132" s="29"/>
      <c r="F132" s="65"/>
      <c r="G132" s="56"/>
      <c r="H132" s="36"/>
      <c r="I132" s="37"/>
      <c r="J132" s="37"/>
      <c r="K132" s="37"/>
      <c r="L132" s="29"/>
      <c r="M132" s="127"/>
      <c r="N132" s="100"/>
      <c r="O132" s="139"/>
      <c r="P132" s="29"/>
      <c r="Q132" s="127"/>
      <c r="R132" s="56"/>
      <c r="S132" s="37"/>
      <c r="T132" s="37"/>
      <c r="U132" s="37"/>
      <c r="V132" s="40"/>
      <c r="W132" s="29" t="s">
        <v>4625</v>
      </c>
      <c r="X132" s="31">
        <v>0.96282671870158387</v>
      </c>
      <c r="Y132" s="100">
        <v>128</v>
      </c>
      <c r="AA132" s="29"/>
      <c r="AB132" s="65"/>
      <c r="AC132" s="41"/>
      <c r="AD132" s="68"/>
      <c r="AE132" s="37"/>
      <c r="AF132" s="37"/>
      <c r="AH132" s="129"/>
      <c r="AI132" s="30"/>
      <c r="AJ132" s="42"/>
      <c r="AL132" s="81"/>
      <c r="AM132" s="30"/>
      <c r="AN132" s="42"/>
      <c r="AO132" s="73"/>
      <c r="AP132" s="73"/>
      <c r="AQ132" s="73"/>
    </row>
    <row r="133" spans="1:43" s="61" customFormat="1" x14ac:dyDescent="0.25">
      <c r="A133" s="29" t="s">
        <v>4112</v>
      </c>
      <c r="B133" s="65">
        <v>0.91362213209772891</v>
      </c>
      <c r="C133" s="100">
        <v>129</v>
      </c>
      <c r="E133" s="29"/>
      <c r="F133" s="65"/>
      <c r="G133" s="56"/>
      <c r="H133" s="36"/>
      <c r="I133" s="37"/>
      <c r="J133" s="37"/>
      <c r="K133" s="37"/>
      <c r="L133" s="29"/>
      <c r="M133" s="127"/>
      <c r="N133" s="100"/>
      <c r="O133" s="139"/>
      <c r="P133" s="29"/>
      <c r="Q133" s="127"/>
      <c r="R133" s="56"/>
      <c r="S133" s="37"/>
      <c r="T133" s="37"/>
      <c r="U133" s="37"/>
      <c r="V133" s="40"/>
      <c r="W133" s="29" t="s">
        <v>4511</v>
      </c>
      <c r="X133" s="65">
        <v>0.96269411352129852</v>
      </c>
      <c r="Y133" s="100">
        <v>129</v>
      </c>
      <c r="AA133" s="29"/>
      <c r="AB133" s="65"/>
      <c r="AC133" s="41"/>
      <c r="AD133" s="68"/>
      <c r="AE133" s="37"/>
      <c r="AF133" s="37"/>
      <c r="AH133" s="129"/>
      <c r="AI133" s="30"/>
      <c r="AJ133" s="42"/>
      <c r="AL133" s="81"/>
      <c r="AM133" s="30"/>
      <c r="AN133" s="42"/>
      <c r="AO133" s="73"/>
      <c r="AP133" s="73"/>
      <c r="AQ133" s="73"/>
    </row>
    <row r="134" spans="1:43" s="61" customFormat="1" x14ac:dyDescent="0.25">
      <c r="A134" s="29" t="s">
        <v>4026</v>
      </c>
      <c r="B134" s="65">
        <v>0.91267520262761848</v>
      </c>
      <c r="C134" s="100">
        <v>130</v>
      </c>
      <c r="E134" s="29"/>
      <c r="F134" s="65"/>
      <c r="G134" s="56"/>
      <c r="H134" s="36"/>
      <c r="I134" s="37"/>
      <c r="J134" s="37"/>
      <c r="K134" s="37"/>
      <c r="L134" s="126"/>
      <c r="M134" s="127"/>
      <c r="N134" s="42"/>
      <c r="P134" s="29"/>
      <c r="Q134" s="127"/>
      <c r="R134" s="56"/>
      <c r="S134" s="37"/>
      <c r="T134" s="37"/>
      <c r="U134" s="37"/>
      <c r="V134" s="40"/>
      <c r="W134" s="29" t="s">
        <v>4597</v>
      </c>
      <c r="X134" s="65">
        <v>0.96223014077036684</v>
      </c>
      <c r="Y134" s="100">
        <v>130</v>
      </c>
      <c r="AA134" s="29"/>
      <c r="AB134" s="65"/>
      <c r="AC134" s="41"/>
      <c r="AD134" s="68"/>
      <c r="AE134" s="37"/>
      <c r="AF134" s="37"/>
      <c r="AH134" s="129"/>
      <c r="AI134" s="30"/>
      <c r="AJ134" s="42"/>
      <c r="AL134" s="81"/>
      <c r="AM134" s="30"/>
      <c r="AN134" s="42"/>
      <c r="AO134" s="73"/>
      <c r="AP134" s="73"/>
      <c r="AQ134" s="73"/>
    </row>
    <row r="135" spans="1:43" s="61" customFormat="1" x14ac:dyDescent="0.25">
      <c r="A135" s="29" t="s">
        <v>4095</v>
      </c>
      <c r="B135" s="65">
        <v>0.91209388193976393</v>
      </c>
      <c r="C135" s="100">
        <v>131</v>
      </c>
      <c r="E135" s="29"/>
      <c r="F135" s="65"/>
      <c r="G135" s="56"/>
      <c r="H135" s="36"/>
      <c r="I135" s="37"/>
      <c r="J135" s="37"/>
      <c r="K135" s="37"/>
      <c r="L135" s="126"/>
      <c r="M135" s="127"/>
      <c r="N135" s="42"/>
      <c r="P135" s="29"/>
      <c r="Q135" s="127"/>
      <c r="R135" s="56"/>
      <c r="S135" s="37"/>
      <c r="T135" s="37"/>
      <c r="U135" s="37"/>
      <c r="V135" s="40"/>
      <c r="W135" s="29" t="s">
        <v>4695</v>
      </c>
      <c r="X135" s="31">
        <v>0.96058189381180759</v>
      </c>
      <c r="Y135" s="100">
        <v>131</v>
      </c>
      <c r="AA135" s="29"/>
      <c r="AB135" s="65"/>
      <c r="AC135" s="41"/>
      <c r="AD135" s="68"/>
      <c r="AE135" s="37"/>
      <c r="AF135" s="37"/>
      <c r="AH135" s="129"/>
      <c r="AI135" s="30"/>
      <c r="AJ135" s="42"/>
      <c r="AL135" s="81"/>
      <c r="AM135" s="30"/>
      <c r="AN135" s="42"/>
      <c r="AO135" s="73"/>
      <c r="AP135" s="73"/>
      <c r="AQ135" s="73"/>
    </row>
    <row r="136" spans="1:43" s="61" customFormat="1" x14ac:dyDescent="0.25">
      <c r="A136" s="29" t="s">
        <v>4046</v>
      </c>
      <c r="B136" s="65">
        <v>0.91065565837570595</v>
      </c>
      <c r="C136" s="100">
        <v>132</v>
      </c>
      <c r="E136" s="29"/>
      <c r="F136" s="65"/>
      <c r="G136" s="56"/>
      <c r="H136" s="36"/>
      <c r="I136" s="37"/>
      <c r="J136" s="37"/>
      <c r="K136" s="37"/>
      <c r="L136" s="29"/>
      <c r="M136" s="56"/>
      <c r="N136" s="56"/>
      <c r="O136" s="58"/>
      <c r="P136" s="29"/>
      <c r="Q136" s="56"/>
      <c r="R136" s="56"/>
      <c r="S136" s="37"/>
      <c r="T136" s="37"/>
      <c r="U136" s="37"/>
      <c r="V136" s="40"/>
      <c r="W136" s="29" t="s">
        <v>4585</v>
      </c>
      <c r="X136" s="65">
        <v>0.95770696555521329</v>
      </c>
      <c r="Y136" s="100">
        <v>132</v>
      </c>
      <c r="AA136" s="29"/>
      <c r="AB136" s="65"/>
      <c r="AC136" s="41"/>
      <c r="AD136" s="68"/>
      <c r="AE136" s="37"/>
      <c r="AF136" s="37"/>
      <c r="AH136" s="129"/>
      <c r="AI136" s="30"/>
      <c r="AJ136" s="42"/>
      <c r="AL136" s="81"/>
      <c r="AM136" s="30"/>
      <c r="AN136" s="42"/>
      <c r="AO136" s="73"/>
      <c r="AP136" s="73"/>
      <c r="AQ136" s="73"/>
    </row>
    <row r="137" spans="1:43" s="61" customFormat="1" x14ac:dyDescent="0.25">
      <c r="A137" s="29" t="s">
        <v>4163</v>
      </c>
      <c r="B137" s="65">
        <v>0.90888397863670167</v>
      </c>
      <c r="C137" s="100">
        <v>133</v>
      </c>
      <c r="E137" s="29"/>
      <c r="F137" s="65"/>
      <c r="G137" s="56"/>
      <c r="H137" s="36"/>
      <c r="I137" s="37"/>
      <c r="J137" s="37"/>
      <c r="K137" s="37"/>
      <c r="L137" s="29"/>
      <c r="M137" s="56"/>
      <c r="N137" s="56"/>
      <c r="O137" s="58"/>
      <c r="P137" s="29"/>
      <c r="Q137" s="56"/>
      <c r="R137" s="56"/>
      <c r="S137" s="37"/>
      <c r="T137" s="37"/>
      <c r="U137" s="37"/>
      <c r="V137" s="40"/>
      <c r="W137" s="29" t="s">
        <v>4708</v>
      </c>
      <c r="X137" s="31">
        <v>0.95465667893706141</v>
      </c>
      <c r="Y137" s="100">
        <v>133</v>
      </c>
      <c r="AA137" s="29"/>
      <c r="AB137" s="65"/>
      <c r="AC137" s="41"/>
      <c r="AD137" s="68"/>
      <c r="AE137" s="37"/>
      <c r="AF137" s="37"/>
      <c r="AH137" s="129"/>
      <c r="AI137" s="30"/>
      <c r="AJ137" s="42"/>
      <c r="AL137" s="81"/>
      <c r="AM137" s="30"/>
      <c r="AN137" s="42"/>
      <c r="AO137" s="73"/>
      <c r="AP137" s="73"/>
      <c r="AQ137" s="73"/>
    </row>
    <row r="138" spans="1:43" s="61" customFormat="1" x14ac:dyDescent="0.25">
      <c r="A138" s="29" t="s">
        <v>4074</v>
      </c>
      <c r="B138" s="65">
        <v>0.90721133580240787</v>
      </c>
      <c r="C138" s="100">
        <v>134</v>
      </c>
      <c r="E138" s="29"/>
      <c r="F138" s="65"/>
      <c r="G138" s="56"/>
      <c r="H138" s="36"/>
      <c r="I138" s="37"/>
      <c r="J138" s="37"/>
      <c r="K138" s="37"/>
      <c r="L138" s="29"/>
      <c r="M138" s="56"/>
      <c r="N138" s="56"/>
      <c r="O138" s="58"/>
      <c r="P138" s="29"/>
      <c r="Q138" s="56"/>
      <c r="R138" s="56"/>
      <c r="S138" s="37"/>
      <c r="T138" s="37"/>
      <c r="U138" s="37"/>
      <c r="V138" s="40"/>
      <c r="W138" s="29" t="s">
        <v>4690</v>
      </c>
      <c r="X138" s="31">
        <v>0.95404673034701404</v>
      </c>
      <c r="Y138" s="100">
        <v>134</v>
      </c>
      <c r="AA138" s="29"/>
      <c r="AB138" s="65"/>
      <c r="AC138" s="41"/>
      <c r="AD138" s="68"/>
      <c r="AE138" s="37"/>
      <c r="AF138" s="37"/>
      <c r="AH138" s="129"/>
      <c r="AI138" s="30"/>
      <c r="AJ138" s="42"/>
      <c r="AL138" s="81"/>
      <c r="AM138" s="30"/>
      <c r="AN138" s="42"/>
      <c r="AO138" s="73"/>
      <c r="AP138" s="73"/>
      <c r="AQ138" s="73"/>
    </row>
    <row r="139" spans="1:43" s="61" customFormat="1" x14ac:dyDescent="0.25">
      <c r="A139" s="29" t="s">
        <v>4211</v>
      </c>
      <c r="B139" s="62">
        <v>0.90710666033836762</v>
      </c>
      <c r="C139" s="100">
        <v>135</v>
      </c>
      <c r="E139" s="29"/>
      <c r="F139" s="65"/>
      <c r="G139" s="56"/>
      <c r="H139" s="36"/>
      <c r="I139" s="37"/>
      <c r="J139" s="37"/>
      <c r="K139" s="37"/>
      <c r="L139" s="29"/>
      <c r="M139" s="56"/>
      <c r="N139" s="56"/>
      <c r="O139" s="58"/>
      <c r="P139" s="29"/>
      <c r="Q139" s="56"/>
      <c r="R139" s="56"/>
      <c r="S139" s="37"/>
      <c r="T139" s="37"/>
      <c r="U139" s="37"/>
      <c r="V139" s="40"/>
      <c r="W139" s="29" t="s">
        <v>4608</v>
      </c>
      <c r="X139" s="65">
        <v>0.95084681647889668</v>
      </c>
      <c r="Y139" s="100">
        <v>135</v>
      </c>
      <c r="AA139" s="29"/>
      <c r="AB139" s="65"/>
      <c r="AC139" s="41"/>
      <c r="AD139" s="68"/>
      <c r="AE139" s="37"/>
      <c r="AF139" s="37"/>
      <c r="AH139" s="129"/>
      <c r="AI139" s="30"/>
      <c r="AJ139" s="42"/>
      <c r="AL139" s="81"/>
      <c r="AM139" s="30"/>
      <c r="AN139" s="42"/>
      <c r="AO139" s="73"/>
      <c r="AP139" s="73"/>
      <c r="AQ139" s="73"/>
    </row>
    <row r="140" spans="1:43" s="61" customFormat="1" x14ac:dyDescent="0.25">
      <c r="A140" s="29" t="s">
        <v>4194</v>
      </c>
      <c r="B140" s="65">
        <v>0.9062143594738169</v>
      </c>
      <c r="C140" s="100">
        <v>136</v>
      </c>
      <c r="E140" s="29"/>
      <c r="F140" s="65"/>
      <c r="G140" s="56"/>
      <c r="H140" s="36"/>
      <c r="I140" s="37"/>
      <c r="J140" s="37"/>
      <c r="K140" s="37"/>
      <c r="L140" s="29"/>
      <c r="M140" s="56"/>
      <c r="N140" s="56"/>
      <c r="O140" s="58"/>
      <c r="P140" s="29"/>
      <c r="Q140" s="56"/>
      <c r="R140" s="56"/>
      <c r="S140" s="37"/>
      <c r="T140" s="37"/>
      <c r="U140" s="37"/>
      <c r="V140" s="40"/>
      <c r="W140" s="29" t="s">
        <v>4660</v>
      </c>
      <c r="X140" s="31">
        <v>0.94908000611377075</v>
      </c>
      <c r="Y140" s="100">
        <v>136</v>
      </c>
      <c r="AA140" s="29"/>
      <c r="AB140" s="65"/>
      <c r="AC140" s="41"/>
      <c r="AD140" s="68"/>
      <c r="AE140" s="37"/>
      <c r="AF140" s="37"/>
      <c r="AH140" s="129"/>
      <c r="AI140" s="30"/>
      <c r="AJ140" s="42"/>
      <c r="AL140" s="81"/>
      <c r="AM140" s="30"/>
      <c r="AN140" s="42"/>
      <c r="AO140" s="73"/>
      <c r="AP140" s="73"/>
      <c r="AQ140" s="73"/>
    </row>
    <row r="141" spans="1:43" s="61" customFormat="1" x14ac:dyDescent="0.25">
      <c r="A141" s="29" t="s">
        <v>4067</v>
      </c>
      <c r="B141" s="65">
        <v>0.90528055507991889</v>
      </c>
      <c r="C141" s="100">
        <v>137</v>
      </c>
      <c r="E141" s="29"/>
      <c r="F141" s="65"/>
      <c r="G141" s="56"/>
      <c r="H141" s="36"/>
      <c r="I141" s="37"/>
      <c r="J141" s="37"/>
      <c r="K141" s="37"/>
      <c r="L141" s="29"/>
      <c r="M141" s="56"/>
      <c r="N141" s="56"/>
      <c r="O141" s="58"/>
      <c r="P141" s="29"/>
      <c r="Q141" s="56"/>
      <c r="R141" s="56"/>
      <c r="S141" s="37"/>
      <c r="T141" s="37"/>
      <c r="U141" s="37"/>
      <c r="V141" s="40"/>
      <c r="W141" s="29" t="s">
        <v>4504</v>
      </c>
      <c r="X141" s="65">
        <v>0.94609593915024159</v>
      </c>
      <c r="Y141" s="100">
        <v>137</v>
      </c>
      <c r="AA141" s="29"/>
      <c r="AB141" s="65"/>
      <c r="AC141" s="41"/>
      <c r="AD141" s="68"/>
      <c r="AE141" s="37"/>
      <c r="AF141" s="37"/>
      <c r="AH141" s="129"/>
      <c r="AI141" s="30"/>
      <c r="AJ141" s="42"/>
      <c r="AL141" s="81"/>
      <c r="AM141" s="30"/>
      <c r="AN141" s="42"/>
      <c r="AO141" s="73"/>
      <c r="AP141" s="73"/>
      <c r="AQ141" s="73"/>
    </row>
    <row r="142" spans="1:43" s="61" customFormat="1" x14ac:dyDescent="0.25">
      <c r="A142" s="29" t="s">
        <v>4145</v>
      </c>
      <c r="B142" s="65">
        <v>0.90457266598903341</v>
      </c>
      <c r="C142" s="100">
        <v>138</v>
      </c>
      <c r="E142" s="29"/>
      <c r="F142" s="65"/>
      <c r="G142" s="56"/>
      <c r="H142" s="36"/>
      <c r="I142" s="37"/>
      <c r="J142" s="37"/>
      <c r="K142" s="37"/>
      <c r="L142" s="29"/>
      <c r="M142" s="56"/>
      <c r="N142" s="56"/>
      <c r="O142" s="58"/>
      <c r="P142" s="29"/>
      <c r="Q142" s="56"/>
      <c r="R142" s="56"/>
      <c r="S142" s="37"/>
      <c r="T142" s="37"/>
      <c r="U142" s="37"/>
      <c r="V142" s="40"/>
      <c r="W142" s="29" t="s">
        <v>4710</v>
      </c>
      <c r="X142" s="31">
        <v>0.94524604354775854</v>
      </c>
      <c r="Y142" s="100">
        <v>138</v>
      </c>
      <c r="AA142" s="29"/>
      <c r="AB142" s="65"/>
      <c r="AC142" s="41"/>
      <c r="AD142" s="68"/>
      <c r="AE142" s="37"/>
      <c r="AF142" s="37"/>
      <c r="AH142" s="129"/>
      <c r="AI142" s="30"/>
      <c r="AJ142" s="42"/>
      <c r="AL142" s="81"/>
      <c r="AM142" s="30"/>
      <c r="AN142" s="42"/>
      <c r="AO142" s="73"/>
      <c r="AP142" s="73"/>
      <c r="AQ142" s="73"/>
    </row>
    <row r="143" spans="1:43" s="61" customFormat="1" x14ac:dyDescent="0.25">
      <c r="A143" s="29" t="s">
        <v>3999</v>
      </c>
      <c r="B143" s="65">
        <v>0.90412715352555229</v>
      </c>
      <c r="C143" s="100">
        <v>139</v>
      </c>
      <c r="E143" s="29"/>
      <c r="F143" s="65"/>
      <c r="G143" s="56"/>
      <c r="H143" s="36"/>
      <c r="I143" s="37"/>
      <c r="J143" s="37"/>
      <c r="K143" s="37"/>
      <c r="L143" s="29"/>
      <c r="M143" s="56"/>
      <c r="N143" s="56"/>
      <c r="O143" s="58"/>
      <c r="P143" s="29"/>
      <c r="Q143" s="56"/>
      <c r="R143" s="56"/>
      <c r="S143" s="37"/>
      <c r="T143" s="37"/>
      <c r="U143" s="37"/>
      <c r="V143" s="40"/>
      <c r="W143" s="29" t="s">
        <v>4500</v>
      </c>
      <c r="X143" s="65">
        <v>0.94422332460581471</v>
      </c>
      <c r="Y143" s="100">
        <v>139</v>
      </c>
      <c r="AA143" s="29"/>
      <c r="AB143" s="65"/>
      <c r="AC143" s="41"/>
      <c r="AD143" s="68"/>
      <c r="AE143" s="37"/>
      <c r="AF143" s="37"/>
      <c r="AH143" s="129"/>
      <c r="AI143" s="30"/>
      <c r="AJ143" s="42"/>
      <c r="AL143" s="81"/>
      <c r="AM143" s="30"/>
      <c r="AN143" s="42"/>
      <c r="AO143" s="73"/>
      <c r="AP143" s="73"/>
      <c r="AQ143" s="73"/>
    </row>
    <row r="144" spans="1:43" s="61" customFormat="1" x14ac:dyDescent="0.25">
      <c r="A144" s="29" t="s">
        <v>4230</v>
      </c>
      <c r="B144" s="62">
        <v>0.90363395702455962</v>
      </c>
      <c r="C144" s="100">
        <v>140</v>
      </c>
      <c r="E144" s="29"/>
      <c r="F144" s="65"/>
      <c r="G144" s="56"/>
      <c r="H144" s="36"/>
      <c r="I144" s="37"/>
      <c r="J144" s="37"/>
      <c r="K144" s="37"/>
      <c r="L144" s="29"/>
      <c r="M144" s="56"/>
      <c r="N144" s="56"/>
      <c r="O144" s="58"/>
      <c r="P144" s="29"/>
      <c r="Q144" s="56"/>
      <c r="R144" s="56"/>
      <c r="S144" s="37"/>
      <c r="T144" s="37"/>
      <c r="U144" s="37"/>
      <c r="V144" s="40"/>
      <c r="W144" s="29" t="s">
        <v>4751</v>
      </c>
      <c r="X144" s="31">
        <v>0.94256647398843929</v>
      </c>
      <c r="Y144" s="100">
        <v>140</v>
      </c>
      <c r="AA144" s="29"/>
      <c r="AB144" s="65"/>
      <c r="AC144" s="41"/>
      <c r="AD144" s="68"/>
      <c r="AE144" s="37"/>
      <c r="AF144" s="37"/>
      <c r="AH144" s="129"/>
      <c r="AI144" s="30"/>
      <c r="AJ144" s="42"/>
      <c r="AL144" s="81"/>
      <c r="AM144" s="30"/>
      <c r="AN144" s="42"/>
      <c r="AO144" s="73"/>
      <c r="AP144" s="73"/>
      <c r="AQ144" s="73"/>
    </row>
    <row r="145" spans="1:43" s="61" customFormat="1" x14ac:dyDescent="0.25">
      <c r="A145" s="29" t="s">
        <v>4189</v>
      </c>
      <c r="B145" s="65">
        <v>0.90200768685351351</v>
      </c>
      <c r="C145" s="100">
        <v>141</v>
      </c>
      <c r="E145" s="29"/>
      <c r="F145" s="65"/>
      <c r="G145" s="56"/>
      <c r="H145" s="36"/>
      <c r="I145" s="37"/>
      <c r="J145" s="37"/>
      <c r="K145" s="37"/>
      <c r="L145" s="29"/>
      <c r="M145" s="56"/>
      <c r="N145" s="56"/>
      <c r="O145" s="58"/>
      <c r="P145" s="29"/>
      <c r="Q145" s="56"/>
      <c r="R145" s="56"/>
      <c r="S145" s="37"/>
      <c r="T145" s="37"/>
      <c r="U145" s="37"/>
      <c r="V145" s="40"/>
      <c r="W145" s="29" t="s">
        <v>4545</v>
      </c>
      <c r="X145" s="65">
        <v>0.93973170715290555</v>
      </c>
      <c r="Y145" s="100">
        <v>141</v>
      </c>
      <c r="AA145" s="29"/>
      <c r="AB145" s="65"/>
      <c r="AC145" s="41"/>
      <c r="AD145" s="68"/>
      <c r="AE145" s="37"/>
      <c r="AF145" s="37"/>
      <c r="AH145" s="129"/>
      <c r="AI145" s="30"/>
      <c r="AJ145" s="42"/>
      <c r="AL145" s="81"/>
      <c r="AM145" s="30"/>
      <c r="AN145" s="42"/>
      <c r="AO145" s="73"/>
      <c r="AP145" s="73"/>
      <c r="AQ145" s="73"/>
    </row>
    <row r="146" spans="1:43" s="61" customFormat="1" x14ac:dyDescent="0.25">
      <c r="A146" s="29" t="s">
        <v>4021</v>
      </c>
      <c r="B146" s="65">
        <v>0.90104985584880837</v>
      </c>
      <c r="C146" s="100">
        <v>142</v>
      </c>
      <c r="E146" s="29"/>
      <c r="F146" s="65"/>
      <c r="G146" s="56"/>
      <c r="H146" s="36"/>
      <c r="I146" s="37"/>
      <c r="J146" s="37"/>
      <c r="K146" s="37"/>
      <c r="L146" s="29"/>
      <c r="M146" s="56"/>
      <c r="N146" s="56"/>
      <c r="O146" s="58"/>
      <c r="P146" s="29"/>
      <c r="Q146" s="56"/>
      <c r="R146" s="56"/>
      <c r="S146" s="37"/>
      <c r="T146" s="37"/>
      <c r="U146" s="37"/>
      <c r="V146" s="40"/>
      <c r="W146" s="29" t="s">
        <v>4641</v>
      </c>
      <c r="X146" s="31">
        <v>0.93881221368931489</v>
      </c>
      <c r="Y146" s="100">
        <v>142</v>
      </c>
      <c r="AA146" s="29"/>
      <c r="AB146" s="65"/>
      <c r="AC146" s="41"/>
      <c r="AD146" s="68"/>
      <c r="AE146" s="37"/>
      <c r="AF146" s="37"/>
      <c r="AH146" s="129"/>
      <c r="AI146" s="30"/>
      <c r="AJ146" s="42"/>
      <c r="AL146" s="81"/>
      <c r="AM146" s="30"/>
      <c r="AN146" s="42"/>
      <c r="AO146" s="73"/>
      <c r="AP146" s="73"/>
      <c r="AQ146" s="73"/>
    </row>
    <row r="147" spans="1:43" s="61" customFormat="1" x14ac:dyDescent="0.25">
      <c r="A147" s="29" t="s">
        <v>4129</v>
      </c>
      <c r="B147" s="65">
        <v>0.89731813530685589</v>
      </c>
      <c r="C147" s="100">
        <v>143</v>
      </c>
      <c r="E147" s="29"/>
      <c r="F147" s="65"/>
      <c r="G147" s="56"/>
      <c r="H147" s="36"/>
      <c r="I147" s="37"/>
      <c r="J147" s="37"/>
      <c r="K147" s="37"/>
      <c r="L147" s="29"/>
      <c r="M147" s="56"/>
      <c r="N147" s="56"/>
      <c r="O147" s="58"/>
      <c r="P147" s="29"/>
      <c r="Q147" s="56"/>
      <c r="R147" s="56"/>
      <c r="S147" s="37"/>
      <c r="T147" s="37"/>
      <c r="U147" s="37"/>
      <c r="V147" s="40"/>
      <c r="W147" s="29" t="s">
        <v>4665</v>
      </c>
      <c r="X147" s="31">
        <v>0.93661962777423091</v>
      </c>
      <c r="Y147" s="100">
        <v>143</v>
      </c>
      <c r="AA147" s="29"/>
      <c r="AB147" s="65"/>
      <c r="AC147" s="41"/>
      <c r="AD147" s="68"/>
      <c r="AE147" s="37"/>
      <c r="AF147" s="37"/>
      <c r="AH147" s="129"/>
      <c r="AI147" s="30"/>
      <c r="AJ147" s="42"/>
      <c r="AL147" s="81"/>
      <c r="AM147" s="30"/>
      <c r="AN147" s="42"/>
      <c r="AO147" s="73"/>
      <c r="AP147" s="73"/>
      <c r="AQ147" s="73"/>
    </row>
    <row r="148" spans="1:43" s="61" customFormat="1" x14ac:dyDescent="0.25">
      <c r="A148" s="29" t="s">
        <v>4031</v>
      </c>
      <c r="B148" s="65">
        <v>0.89707645004950709</v>
      </c>
      <c r="C148" s="100">
        <v>144</v>
      </c>
      <c r="E148" s="29"/>
      <c r="F148" s="65"/>
      <c r="G148" s="56"/>
      <c r="H148" s="36"/>
      <c r="I148" s="37"/>
      <c r="J148" s="37"/>
      <c r="K148" s="37"/>
      <c r="L148" s="29"/>
      <c r="M148" s="56"/>
      <c r="N148" s="56"/>
      <c r="O148" s="58"/>
      <c r="P148" s="29"/>
      <c r="Q148" s="56"/>
      <c r="R148" s="56"/>
      <c r="S148" s="37"/>
      <c r="T148" s="37"/>
      <c r="U148" s="37"/>
      <c r="V148" s="40"/>
      <c r="W148" s="29" t="s">
        <v>4742</v>
      </c>
      <c r="X148" s="31">
        <v>0.93659190751445087</v>
      </c>
      <c r="Y148" s="100">
        <v>144</v>
      </c>
      <c r="AA148" s="29"/>
      <c r="AB148" s="65"/>
      <c r="AC148" s="41"/>
      <c r="AD148" s="68"/>
      <c r="AE148" s="37"/>
      <c r="AF148" s="37"/>
      <c r="AH148" s="129"/>
      <c r="AI148" s="30"/>
      <c r="AJ148" s="42"/>
      <c r="AL148" s="81"/>
      <c r="AM148" s="30"/>
      <c r="AN148" s="42"/>
      <c r="AO148" s="73"/>
      <c r="AP148" s="73"/>
      <c r="AQ148" s="73"/>
    </row>
    <row r="149" spans="1:43" s="61" customFormat="1" x14ac:dyDescent="0.3">
      <c r="A149" s="29" t="s">
        <v>4025</v>
      </c>
      <c r="B149" s="65">
        <v>0.89592102638756865</v>
      </c>
      <c r="C149" s="100">
        <v>145</v>
      </c>
      <c r="E149" s="29"/>
      <c r="F149" s="65"/>
      <c r="G149" s="56"/>
      <c r="H149" s="36"/>
      <c r="I149" s="37"/>
      <c r="J149" s="37"/>
      <c r="K149" s="37"/>
      <c r="L149" s="29"/>
      <c r="M149" s="56"/>
      <c r="N149" s="56"/>
      <c r="O149" s="58"/>
      <c r="P149" s="29"/>
      <c r="Q149" s="56"/>
      <c r="R149" s="56"/>
      <c r="S149" s="37"/>
      <c r="T149" s="37"/>
      <c r="U149" s="37"/>
      <c r="V149" s="40"/>
      <c r="W149" s="29" t="s">
        <v>4565</v>
      </c>
      <c r="X149" s="65">
        <v>0.93644804204399079</v>
      </c>
      <c r="Y149" s="100">
        <v>145</v>
      </c>
      <c r="Z149" s="40"/>
      <c r="AA149" s="44"/>
      <c r="AB149" s="31"/>
      <c r="AC149" s="41"/>
      <c r="AD149" s="68"/>
      <c r="AE149" s="37"/>
      <c r="AF149" s="37"/>
      <c r="AH149" s="81"/>
      <c r="AI149" s="30"/>
      <c r="AJ149" s="42"/>
      <c r="AL149" s="81"/>
      <c r="AM149" s="30"/>
      <c r="AN149" s="42"/>
      <c r="AO149" s="73"/>
      <c r="AP149" s="73"/>
      <c r="AQ149" s="73"/>
    </row>
    <row r="150" spans="1:43" s="61" customFormat="1" x14ac:dyDescent="0.3">
      <c r="A150" s="29" t="s">
        <v>4169</v>
      </c>
      <c r="B150" s="65">
        <v>0.89505049751993482</v>
      </c>
      <c r="C150" s="100">
        <v>146</v>
      </c>
      <c r="E150" s="29"/>
      <c r="F150" s="65"/>
      <c r="G150" s="56"/>
      <c r="H150" s="36"/>
      <c r="I150" s="37"/>
      <c r="J150" s="37"/>
      <c r="K150" s="37"/>
      <c r="L150" s="29"/>
      <c r="M150" s="56"/>
      <c r="N150" s="56"/>
      <c r="O150" s="58"/>
      <c r="P150" s="29"/>
      <c r="Q150" s="56"/>
      <c r="R150" s="56"/>
      <c r="S150" s="37"/>
      <c r="T150" s="37"/>
      <c r="U150" s="37"/>
      <c r="V150" s="40"/>
      <c r="W150" s="29" t="s">
        <v>4684</v>
      </c>
      <c r="X150" s="31">
        <v>0.93592254367131944</v>
      </c>
      <c r="Y150" s="100">
        <v>146</v>
      </c>
      <c r="Z150" s="40"/>
      <c r="AA150" s="44"/>
      <c r="AB150" s="31"/>
      <c r="AC150" s="41"/>
      <c r="AD150" s="68"/>
      <c r="AE150" s="37"/>
      <c r="AF150" s="37"/>
      <c r="AH150" s="81"/>
      <c r="AI150" s="30"/>
      <c r="AJ150" s="42"/>
      <c r="AL150" s="81"/>
      <c r="AM150" s="30"/>
      <c r="AN150" s="42"/>
      <c r="AO150" s="73"/>
      <c r="AP150" s="73"/>
      <c r="AQ150" s="73"/>
    </row>
    <row r="151" spans="1:43" s="61" customFormat="1" x14ac:dyDescent="0.3">
      <c r="A151" s="29" t="s">
        <v>4080</v>
      </c>
      <c r="B151" s="65">
        <v>0.89367726054447383</v>
      </c>
      <c r="C151" s="100">
        <v>147</v>
      </c>
      <c r="E151" s="29"/>
      <c r="F151" s="65"/>
      <c r="G151" s="56"/>
      <c r="H151" s="36"/>
      <c r="I151" s="37"/>
      <c r="J151" s="37"/>
      <c r="K151" s="37"/>
      <c r="L151" s="29"/>
      <c r="M151" s="56"/>
      <c r="N151" s="56"/>
      <c r="O151" s="58"/>
      <c r="P151" s="29"/>
      <c r="Q151" s="56"/>
      <c r="R151" s="56"/>
      <c r="S151" s="37"/>
      <c r="T151" s="37"/>
      <c r="U151" s="37"/>
      <c r="V151" s="40"/>
      <c r="W151" s="29" t="s">
        <v>4705</v>
      </c>
      <c r="X151" s="31">
        <v>0.93548686610699994</v>
      </c>
      <c r="Y151" s="100">
        <v>147</v>
      </c>
      <c r="Z151" s="40"/>
      <c r="AA151" s="44"/>
      <c r="AB151" s="31"/>
      <c r="AC151" s="41"/>
      <c r="AD151" s="68"/>
      <c r="AE151" s="37"/>
      <c r="AF151" s="37"/>
      <c r="AH151" s="81"/>
      <c r="AI151" s="30"/>
      <c r="AJ151" s="42"/>
      <c r="AL151" s="81"/>
      <c r="AM151" s="30"/>
      <c r="AN151" s="42"/>
      <c r="AO151" s="73"/>
      <c r="AP151" s="73"/>
      <c r="AQ151" s="73"/>
    </row>
    <row r="152" spans="1:43" s="61" customFormat="1" x14ac:dyDescent="0.3">
      <c r="A152" s="29" t="s">
        <v>4197</v>
      </c>
      <c r="B152" s="65">
        <v>0.89351344406251632</v>
      </c>
      <c r="C152" s="100">
        <v>148</v>
      </c>
      <c r="E152" s="29"/>
      <c r="F152" s="65"/>
      <c r="G152" s="56"/>
      <c r="H152" s="36"/>
      <c r="I152" s="37"/>
      <c r="J152" s="37"/>
      <c r="K152" s="37"/>
      <c r="L152" s="29"/>
      <c r="M152" s="56"/>
      <c r="N152" s="56"/>
      <c r="O152" s="58"/>
      <c r="P152" s="29"/>
      <c r="Q152" s="56"/>
      <c r="R152" s="56"/>
      <c r="S152" s="37"/>
      <c r="T152" s="37"/>
      <c r="U152" s="37"/>
      <c r="V152" s="40"/>
      <c r="W152" s="29" t="s">
        <v>4696</v>
      </c>
      <c r="X152" s="31">
        <v>0.93496405302981644</v>
      </c>
      <c r="Y152" s="100">
        <v>148</v>
      </c>
      <c r="Z152" s="40"/>
      <c r="AA152" s="44"/>
      <c r="AB152" s="31"/>
      <c r="AC152" s="41"/>
      <c r="AD152" s="68"/>
      <c r="AE152" s="37"/>
      <c r="AF152" s="37"/>
      <c r="AH152" s="81"/>
      <c r="AI152" s="30"/>
      <c r="AJ152" s="42"/>
      <c r="AL152" s="81"/>
      <c r="AM152" s="30"/>
      <c r="AN152" s="42"/>
      <c r="AO152" s="73"/>
      <c r="AP152" s="73"/>
      <c r="AQ152" s="73"/>
    </row>
    <row r="153" spans="1:43" s="61" customFormat="1" x14ac:dyDescent="0.3">
      <c r="A153" s="29" t="s">
        <v>4231</v>
      </c>
      <c r="B153" s="62">
        <v>0.89111394770898877</v>
      </c>
      <c r="C153" s="100">
        <v>149</v>
      </c>
      <c r="E153" s="29"/>
      <c r="F153" s="65"/>
      <c r="G153" s="56"/>
      <c r="H153" s="36"/>
      <c r="I153" s="37"/>
      <c r="J153" s="37"/>
      <c r="K153" s="37"/>
      <c r="L153" s="29"/>
      <c r="M153" s="56"/>
      <c r="N153" s="56"/>
      <c r="O153" s="58"/>
      <c r="P153" s="29"/>
      <c r="Q153" s="56"/>
      <c r="R153" s="56"/>
      <c r="S153" s="37"/>
      <c r="T153" s="37"/>
      <c r="U153" s="37"/>
      <c r="V153" s="44"/>
      <c r="W153" s="29" t="s">
        <v>4526</v>
      </c>
      <c r="X153" s="65">
        <v>0.93366858808268105</v>
      </c>
      <c r="Y153" s="100">
        <v>149</v>
      </c>
      <c r="Z153" s="40"/>
      <c r="AA153" s="44"/>
      <c r="AB153" s="31"/>
      <c r="AC153" s="41"/>
      <c r="AD153" s="68"/>
      <c r="AE153" s="37"/>
      <c r="AF153" s="37"/>
      <c r="AH153" s="81"/>
      <c r="AI153" s="30"/>
      <c r="AJ153" s="42"/>
      <c r="AL153" s="81"/>
      <c r="AM153" s="30"/>
      <c r="AN153" s="42"/>
      <c r="AO153" s="73"/>
      <c r="AP153" s="73"/>
      <c r="AQ153" s="73"/>
    </row>
    <row r="154" spans="1:43" s="61" customFormat="1" x14ac:dyDescent="0.3">
      <c r="A154" s="29" t="s">
        <v>4001</v>
      </c>
      <c r="B154" s="65">
        <v>0.89019383348918413</v>
      </c>
      <c r="C154" s="100">
        <v>150</v>
      </c>
      <c r="E154" s="29"/>
      <c r="F154" s="65"/>
      <c r="G154" s="56"/>
      <c r="H154" s="36"/>
      <c r="I154" s="37"/>
      <c r="J154" s="37"/>
      <c r="K154" s="37"/>
      <c r="L154" s="29"/>
      <c r="M154" s="56"/>
      <c r="N154" s="56"/>
      <c r="O154" s="58"/>
      <c r="P154" s="29"/>
      <c r="Q154" s="56"/>
      <c r="R154" s="56"/>
      <c r="S154" s="37"/>
      <c r="T154" s="37"/>
      <c r="U154" s="37"/>
      <c r="V154" s="40"/>
      <c r="W154" s="29" t="s">
        <v>4560</v>
      </c>
      <c r="X154" s="65">
        <v>0.93195754161366118</v>
      </c>
      <c r="Y154" s="100">
        <v>150</v>
      </c>
      <c r="Z154" s="40"/>
      <c r="AA154" s="44"/>
      <c r="AB154" s="31"/>
      <c r="AC154" s="41"/>
      <c r="AD154" s="68"/>
      <c r="AE154" s="37"/>
      <c r="AF154" s="37"/>
      <c r="AH154" s="81"/>
      <c r="AI154" s="30"/>
      <c r="AJ154" s="42"/>
      <c r="AL154" s="81"/>
      <c r="AM154" s="30"/>
      <c r="AN154" s="42"/>
      <c r="AO154" s="73"/>
      <c r="AP154" s="73"/>
      <c r="AQ154" s="73"/>
    </row>
    <row r="155" spans="1:43" s="61" customFormat="1" x14ac:dyDescent="0.3">
      <c r="A155" s="29" t="s">
        <v>4133</v>
      </c>
      <c r="B155" s="65">
        <v>0.88991402667246855</v>
      </c>
      <c r="C155" s="100">
        <v>151</v>
      </c>
      <c r="E155" s="29"/>
      <c r="F155" s="65"/>
      <c r="G155" s="56"/>
      <c r="H155" s="36"/>
      <c r="I155" s="37"/>
      <c r="J155" s="37"/>
      <c r="K155" s="37"/>
      <c r="L155" s="29"/>
      <c r="M155" s="56"/>
      <c r="N155" s="56"/>
      <c r="O155" s="58"/>
      <c r="P155" s="29"/>
      <c r="Q155" s="56"/>
      <c r="R155" s="56"/>
      <c r="S155" s="37"/>
      <c r="T155" s="37"/>
      <c r="U155" s="37"/>
      <c r="V155" s="40"/>
      <c r="W155" s="29" t="s">
        <v>4518</v>
      </c>
      <c r="X155" s="65">
        <v>0.93026383436554128</v>
      </c>
      <c r="Y155" s="100">
        <v>151</v>
      </c>
      <c r="Z155" s="40"/>
      <c r="AA155" s="44"/>
      <c r="AB155" s="31"/>
      <c r="AC155" s="41"/>
      <c r="AD155" s="68"/>
      <c r="AE155" s="37"/>
      <c r="AF155" s="37"/>
      <c r="AH155" s="81"/>
      <c r="AI155" s="30"/>
      <c r="AJ155" s="42"/>
      <c r="AL155" s="81"/>
      <c r="AM155" s="30"/>
      <c r="AN155" s="42"/>
      <c r="AO155" s="73"/>
      <c r="AP155" s="73"/>
      <c r="AQ155" s="73"/>
    </row>
    <row r="156" spans="1:43" s="61" customFormat="1" x14ac:dyDescent="0.3">
      <c r="A156" s="29" t="s">
        <v>4070</v>
      </c>
      <c r="B156" s="65">
        <v>0.88853773829462535</v>
      </c>
      <c r="C156" s="100">
        <v>152</v>
      </c>
      <c r="E156" s="29"/>
      <c r="F156" s="65"/>
      <c r="G156" s="56"/>
      <c r="H156" s="36"/>
      <c r="I156" s="37"/>
      <c r="J156" s="37"/>
      <c r="K156" s="37"/>
      <c r="L156" s="29"/>
      <c r="M156" s="56"/>
      <c r="N156" s="56"/>
      <c r="O156" s="58"/>
      <c r="P156" s="29"/>
      <c r="Q156" s="56"/>
      <c r="R156" s="56"/>
      <c r="S156" s="37"/>
      <c r="T156" s="37"/>
      <c r="U156" s="37"/>
      <c r="V156" s="40"/>
      <c r="W156" s="29" t="s">
        <v>4567</v>
      </c>
      <c r="X156" s="65">
        <v>0.92943712046050253</v>
      </c>
      <c r="Y156" s="100">
        <v>152</v>
      </c>
      <c r="Z156" s="40"/>
      <c r="AA156" s="44"/>
      <c r="AB156" s="31"/>
      <c r="AC156" s="41"/>
      <c r="AD156" s="68"/>
      <c r="AE156" s="37"/>
      <c r="AF156" s="37"/>
      <c r="AH156" s="81"/>
      <c r="AI156" s="30"/>
      <c r="AJ156" s="42"/>
      <c r="AL156" s="81"/>
      <c r="AM156" s="30"/>
      <c r="AN156" s="42"/>
      <c r="AO156" s="73"/>
      <c r="AP156" s="73"/>
      <c r="AQ156" s="73"/>
    </row>
    <row r="157" spans="1:43" s="61" customFormat="1" x14ac:dyDescent="0.3">
      <c r="A157" s="29" t="s">
        <v>4175</v>
      </c>
      <c r="B157" s="65">
        <v>0.887688820434404</v>
      </c>
      <c r="C157" s="100">
        <v>153</v>
      </c>
      <c r="E157" s="29"/>
      <c r="F157" s="65"/>
      <c r="G157" s="56"/>
      <c r="H157" s="36"/>
      <c r="I157" s="37"/>
      <c r="J157" s="37"/>
      <c r="K157" s="37"/>
      <c r="L157" s="29"/>
      <c r="M157" s="56"/>
      <c r="N157" s="56"/>
      <c r="O157" s="58"/>
      <c r="P157" s="29"/>
      <c r="Q157" s="56"/>
      <c r="R157" s="56"/>
      <c r="S157" s="37"/>
      <c r="T157" s="37"/>
      <c r="U157" s="37"/>
      <c r="V157" s="40"/>
      <c r="W157" s="29" t="s">
        <v>4701</v>
      </c>
      <c r="X157" s="31">
        <v>0.92938738020652589</v>
      </c>
      <c r="Y157" s="100">
        <v>153</v>
      </c>
      <c r="Z157" s="40"/>
      <c r="AA157" s="44"/>
      <c r="AB157" s="31"/>
      <c r="AC157" s="41"/>
      <c r="AD157" s="68"/>
      <c r="AE157" s="37"/>
      <c r="AF157" s="37"/>
      <c r="AH157" s="81"/>
      <c r="AI157" s="30"/>
      <c r="AJ157" s="42"/>
      <c r="AL157" s="81"/>
      <c r="AM157" s="30"/>
      <c r="AN157" s="42"/>
      <c r="AO157" s="73"/>
      <c r="AP157" s="73"/>
      <c r="AQ157" s="73"/>
    </row>
    <row r="158" spans="1:43" s="61" customFormat="1" x14ac:dyDescent="0.3">
      <c r="A158" s="29" t="s">
        <v>4016</v>
      </c>
      <c r="B158" s="65">
        <v>0.88737297728550235</v>
      </c>
      <c r="C158" s="100">
        <v>154</v>
      </c>
      <c r="E158" s="29"/>
      <c r="F158" s="65"/>
      <c r="G158" s="56"/>
      <c r="H158" s="36"/>
      <c r="I158" s="37"/>
      <c r="J158" s="37"/>
      <c r="K158" s="37"/>
      <c r="L158" s="29"/>
      <c r="M158" s="56"/>
      <c r="N158" s="56"/>
      <c r="O158" s="58"/>
      <c r="P158" s="29"/>
      <c r="Q158" s="56"/>
      <c r="R158" s="56"/>
      <c r="S158" s="37"/>
      <c r="T158" s="37"/>
      <c r="U158" s="37"/>
      <c r="V158" s="40"/>
      <c r="W158" s="29" t="s">
        <v>4730</v>
      </c>
      <c r="X158" s="31">
        <v>0.92802312138728316</v>
      </c>
      <c r="Y158" s="100">
        <v>154</v>
      </c>
      <c r="Z158" s="40"/>
      <c r="AA158" s="44"/>
      <c r="AB158" s="31"/>
      <c r="AC158" s="41"/>
      <c r="AD158" s="68"/>
      <c r="AE158" s="37"/>
      <c r="AF158" s="37"/>
      <c r="AH158" s="81"/>
      <c r="AI158" s="30"/>
      <c r="AJ158" s="42"/>
      <c r="AL158" s="81"/>
      <c r="AM158" s="30"/>
      <c r="AN158" s="42"/>
      <c r="AO158" s="73"/>
      <c r="AP158" s="73"/>
      <c r="AQ158" s="73"/>
    </row>
    <row r="159" spans="1:43" s="61" customFormat="1" x14ac:dyDescent="0.3">
      <c r="A159" s="29" t="s">
        <v>4034</v>
      </c>
      <c r="B159" s="65">
        <v>0.88670344368921639</v>
      </c>
      <c r="C159" s="100">
        <v>155</v>
      </c>
      <c r="E159" s="29"/>
      <c r="F159" s="65"/>
      <c r="G159" s="56"/>
      <c r="H159" s="36"/>
      <c r="I159" s="37"/>
      <c r="J159" s="37"/>
      <c r="K159" s="37"/>
      <c r="L159" s="29"/>
      <c r="M159" s="56"/>
      <c r="N159" s="56"/>
      <c r="O159" s="58"/>
      <c r="P159" s="29"/>
      <c r="Q159" s="56"/>
      <c r="R159" s="56"/>
      <c r="S159" s="37"/>
      <c r="T159" s="37"/>
      <c r="U159" s="37"/>
      <c r="V159" s="40"/>
      <c r="W159" s="29" t="s">
        <v>4671</v>
      </c>
      <c r="X159" s="31">
        <v>0.92790607648783918</v>
      </c>
      <c r="Y159" s="100">
        <v>155</v>
      </c>
      <c r="Z159" s="40"/>
      <c r="AA159" s="44"/>
      <c r="AB159" s="31"/>
      <c r="AC159" s="41"/>
      <c r="AD159" s="68"/>
      <c r="AE159" s="37"/>
      <c r="AF159" s="37"/>
      <c r="AH159" s="81"/>
      <c r="AI159" s="30"/>
      <c r="AJ159" s="42"/>
      <c r="AL159" s="81"/>
      <c r="AM159" s="30"/>
      <c r="AN159" s="42"/>
      <c r="AO159" s="73"/>
      <c r="AP159" s="73"/>
      <c r="AQ159" s="73"/>
    </row>
    <row r="160" spans="1:43" s="61" customFormat="1" x14ac:dyDescent="0.3">
      <c r="A160" s="29" t="s">
        <v>4087</v>
      </c>
      <c r="B160" s="65">
        <v>0.87723078934495891</v>
      </c>
      <c r="C160" s="100">
        <v>156</v>
      </c>
      <c r="E160" s="29"/>
      <c r="F160" s="65"/>
      <c r="G160" s="56"/>
      <c r="H160" s="36"/>
      <c r="I160" s="37"/>
      <c r="J160" s="37"/>
      <c r="K160" s="37"/>
      <c r="L160" s="29"/>
      <c r="M160" s="56"/>
      <c r="N160" s="56"/>
      <c r="O160" s="58"/>
      <c r="P160" s="29"/>
      <c r="Q160" s="56"/>
      <c r="R160" s="56"/>
      <c r="S160" s="37"/>
      <c r="T160" s="37"/>
      <c r="U160" s="37"/>
      <c r="V160" s="40"/>
      <c r="W160" s="29" t="s">
        <v>4562</v>
      </c>
      <c r="X160" s="65">
        <v>0.92732445305996991</v>
      </c>
      <c r="Y160" s="100">
        <v>156</v>
      </c>
      <c r="Z160" s="40"/>
      <c r="AA160" s="44"/>
      <c r="AB160" s="31"/>
      <c r="AC160" s="41"/>
      <c r="AD160" s="68"/>
      <c r="AE160" s="37"/>
      <c r="AF160" s="37"/>
      <c r="AH160" s="81"/>
      <c r="AI160" s="30"/>
      <c r="AJ160" s="42"/>
      <c r="AL160" s="81"/>
      <c r="AM160" s="30"/>
      <c r="AN160" s="42"/>
      <c r="AO160" s="73"/>
      <c r="AP160" s="73"/>
      <c r="AQ160" s="73"/>
    </row>
    <row r="161" spans="1:43" s="61" customFormat="1" x14ac:dyDescent="0.3">
      <c r="A161" s="29" t="s">
        <v>4076</v>
      </c>
      <c r="B161" s="65">
        <v>0.87671683711997406</v>
      </c>
      <c r="C161" s="100">
        <v>157</v>
      </c>
      <c r="E161" s="29"/>
      <c r="F161" s="65"/>
      <c r="G161" s="56"/>
      <c r="H161" s="36"/>
      <c r="I161" s="37"/>
      <c r="J161" s="37"/>
      <c r="K161" s="37"/>
      <c r="L161" s="29"/>
      <c r="M161" s="56"/>
      <c r="N161" s="56"/>
      <c r="O161" s="58"/>
      <c r="P161" s="29"/>
      <c r="Q161" s="56"/>
      <c r="R161" s="56"/>
      <c r="S161" s="37"/>
      <c r="T161" s="37"/>
      <c r="U161" s="37"/>
      <c r="V161" s="40"/>
      <c r="W161" s="29" t="s">
        <v>4501</v>
      </c>
      <c r="X161" s="65">
        <v>0.92711443717718678</v>
      </c>
      <c r="Y161" s="100">
        <v>157</v>
      </c>
      <c r="Z161" s="40"/>
      <c r="AA161" s="44"/>
      <c r="AB161" s="31"/>
      <c r="AC161" s="41"/>
      <c r="AD161" s="68"/>
      <c r="AE161" s="37"/>
      <c r="AF161" s="37"/>
      <c r="AH161" s="81"/>
      <c r="AI161" s="30"/>
      <c r="AJ161" s="42"/>
      <c r="AL161" s="81"/>
      <c r="AM161" s="30"/>
      <c r="AN161" s="42"/>
      <c r="AO161" s="73"/>
      <c r="AP161" s="73"/>
      <c r="AQ161" s="73"/>
    </row>
    <row r="162" spans="1:43" s="61" customFormat="1" x14ac:dyDescent="0.3">
      <c r="A162" s="29" t="s">
        <v>4160</v>
      </c>
      <c r="B162" s="65">
        <v>0.87547329032544596</v>
      </c>
      <c r="C162" s="100">
        <v>158</v>
      </c>
      <c r="E162" s="29"/>
      <c r="F162" s="65"/>
      <c r="G162" s="56"/>
      <c r="H162" s="36"/>
      <c r="I162" s="37"/>
      <c r="J162" s="37"/>
      <c r="K162" s="37"/>
      <c r="L162" s="29"/>
      <c r="M162" s="56"/>
      <c r="N162" s="56"/>
      <c r="O162" s="58"/>
      <c r="P162" s="29"/>
      <c r="Q162" s="56"/>
      <c r="R162" s="56"/>
      <c r="S162" s="37"/>
      <c r="T162" s="37"/>
      <c r="U162" s="37"/>
      <c r="V162" s="40"/>
      <c r="W162" s="29" t="s">
        <v>4600</v>
      </c>
      <c r="X162" s="65">
        <v>0.92657244282423845</v>
      </c>
      <c r="Y162" s="100">
        <v>158</v>
      </c>
      <c r="Z162" s="40"/>
      <c r="AA162" s="44"/>
      <c r="AB162" s="31"/>
      <c r="AC162" s="41"/>
      <c r="AD162" s="68"/>
      <c r="AE162" s="37"/>
      <c r="AF162" s="37"/>
      <c r="AH162" s="81"/>
      <c r="AI162" s="30"/>
      <c r="AJ162" s="42"/>
      <c r="AL162" s="81"/>
      <c r="AM162" s="30"/>
      <c r="AN162" s="42"/>
      <c r="AO162" s="73"/>
      <c r="AP162" s="73"/>
      <c r="AQ162" s="73"/>
    </row>
    <row r="163" spans="1:43" s="61" customFormat="1" x14ac:dyDescent="0.3">
      <c r="A163" s="29" t="s">
        <v>4057</v>
      </c>
      <c r="B163" s="65">
        <v>0.87538743675071728</v>
      </c>
      <c r="C163" s="100">
        <v>159</v>
      </c>
      <c r="D163" s="56"/>
      <c r="E163" s="96"/>
      <c r="F163" s="56"/>
      <c r="G163" s="56"/>
      <c r="H163" s="36"/>
      <c r="I163" s="37"/>
      <c r="J163" s="37"/>
      <c r="K163" s="37"/>
      <c r="L163" s="29"/>
      <c r="M163" s="56"/>
      <c r="N163" s="56"/>
      <c r="O163" s="58"/>
      <c r="P163" s="29"/>
      <c r="Q163" s="56"/>
      <c r="R163" s="56"/>
      <c r="S163" s="37"/>
      <c r="T163" s="37"/>
      <c r="U163" s="37"/>
      <c r="V163" s="40"/>
      <c r="W163" s="29" t="s">
        <v>4539</v>
      </c>
      <c r="X163" s="65">
        <v>0.92379074145122253</v>
      </c>
      <c r="Y163" s="100">
        <v>159</v>
      </c>
      <c r="Z163" s="40"/>
      <c r="AA163" s="44"/>
      <c r="AB163" s="31"/>
      <c r="AC163" s="41"/>
      <c r="AD163" s="68"/>
      <c r="AE163" s="37"/>
      <c r="AF163" s="37"/>
      <c r="AH163" s="81"/>
      <c r="AI163" s="30"/>
      <c r="AJ163" s="42"/>
      <c r="AL163" s="81"/>
      <c r="AM163" s="30"/>
      <c r="AN163" s="42"/>
      <c r="AO163" s="73"/>
      <c r="AP163" s="73"/>
      <c r="AQ163" s="73"/>
    </row>
    <row r="164" spans="1:43" s="61" customFormat="1" x14ac:dyDescent="0.3">
      <c r="A164" s="29" t="s">
        <v>4048</v>
      </c>
      <c r="B164" s="65">
        <v>0.87529313669289655</v>
      </c>
      <c r="C164" s="100">
        <v>160</v>
      </c>
      <c r="D164" s="56"/>
      <c r="E164" s="96"/>
      <c r="F164" s="56"/>
      <c r="G164" s="56"/>
      <c r="H164" s="36"/>
      <c r="I164" s="37"/>
      <c r="J164" s="37"/>
      <c r="K164" s="37"/>
      <c r="L164" s="29"/>
      <c r="M164" s="56"/>
      <c r="N164" s="56"/>
      <c r="O164" s="58"/>
      <c r="P164" s="29"/>
      <c r="Q164" s="56"/>
      <c r="R164" s="56"/>
      <c r="S164" s="37"/>
      <c r="T164" s="37"/>
      <c r="U164" s="37"/>
      <c r="V164" s="40"/>
      <c r="W164" s="29" t="s">
        <v>4734</v>
      </c>
      <c r="X164" s="31">
        <v>0.92322774566473986</v>
      </c>
      <c r="Y164" s="100">
        <v>160</v>
      </c>
      <c r="Z164" s="40"/>
      <c r="AA164" s="44"/>
      <c r="AB164" s="41"/>
      <c r="AC164" s="41"/>
      <c r="AD164" s="68"/>
      <c r="AE164" s="37"/>
      <c r="AF164" s="37"/>
      <c r="AH164" s="81"/>
      <c r="AI164" s="30"/>
      <c r="AJ164" s="42"/>
      <c r="AL164" s="81"/>
      <c r="AM164" s="42"/>
      <c r="AN164" s="42"/>
      <c r="AO164" s="73"/>
      <c r="AP164" s="73"/>
      <c r="AQ164" s="73"/>
    </row>
    <row r="165" spans="1:43" s="61" customFormat="1" x14ac:dyDescent="0.3">
      <c r="A165" s="29" t="s">
        <v>4191</v>
      </c>
      <c r="B165" s="65">
        <v>0.87409803196880842</v>
      </c>
      <c r="C165" s="100">
        <v>161</v>
      </c>
      <c r="D165" s="56"/>
      <c r="E165" s="96"/>
      <c r="F165" s="56"/>
      <c r="G165" s="56"/>
      <c r="H165" s="36"/>
      <c r="I165" s="37"/>
      <c r="J165" s="37"/>
      <c r="K165" s="37"/>
      <c r="L165" s="29"/>
      <c r="M165" s="56"/>
      <c r="N165" s="56"/>
      <c r="O165" s="58"/>
      <c r="P165" s="29"/>
      <c r="Q165" s="56"/>
      <c r="R165" s="56"/>
      <c r="S165" s="37"/>
      <c r="T165" s="37"/>
      <c r="U165" s="37"/>
      <c r="V165" s="40"/>
      <c r="W165" s="29" t="s">
        <v>4538</v>
      </c>
      <c r="X165" s="65">
        <v>0.92284841835555664</v>
      </c>
      <c r="Y165" s="100">
        <v>161</v>
      </c>
      <c r="Z165" s="40"/>
      <c r="AA165" s="44"/>
      <c r="AB165" s="41"/>
      <c r="AC165" s="41"/>
      <c r="AD165" s="68"/>
      <c r="AE165" s="37"/>
      <c r="AF165" s="37"/>
      <c r="AH165" s="81"/>
      <c r="AI165" s="30"/>
      <c r="AJ165" s="42"/>
      <c r="AL165" s="81"/>
      <c r="AM165" s="42"/>
      <c r="AN165" s="42"/>
      <c r="AO165" s="73"/>
      <c r="AP165" s="73"/>
      <c r="AQ165" s="73"/>
    </row>
    <row r="166" spans="1:43" x14ac:dyDescent="0.3">
      <c r="A166" s="29" t="s">
        <v>4037</v>
      </c>
      <c r="B166" s="65">
        <v>0.87406723594122582</v>
      </c>
      <c r="C166" s="100">
        <v>162</v>
      </c>
      <c r="D166" s="56"/>
      <c r="E166" s="96"/>
      <c r="F166" s="56"/>
      <c r="G166" s="56"/>
      <c r="L166" s="29"/>
      <c r="M166" s="56"/>
      <c r="N166" s="56"/>
      <c r="O166" s="58"/>
      <c r="P166" s="29"/>
      <c r="Q166" s="56"/>
      <c r="R166" s="56"/>
      <c r="W166" s="29" t="s">
        <v>4724</v>
      </c>
      <c r="X166" s="31">
        <v>0.92252023121387283</v>
      </c>
      <c r="Y166" s="100">
        <v>162</v>
      </c>
    </row>
    <row r="167" spans="1:43" x14ac:dyDescent="0.3">
      <c r="A167" s="29" t="s">
        <v>4198</v>
      </c>
      <c r="B167" s="65">
        <v>0.87215649075943769</v>
      </c>
      <c r="C167" s="100">
        <v>163</v>
      </c>
      <c r="D167" s="56"/>
      <c r="E167" s="96"/>
      <c r="F167" s="56"/>
      <c r="G167" s="56"/>
      <c r="L167" s="29"/>
      <c r="M167" s="56"/>
      <c r="N167" s="56"/>
      <c r="O167" s="58"/>
      <c r="P167" s="29"/>
      <c r="Q167" s="56"/>
      <c r="R167" s="56"/>
      <c r="W167" s="29" t="s">
        <v>4656</v>
      </c>
      <c r="X167" s="31">
        <v>0.91998794040550402</v>
      </c>
      <c r="Y167" s="100">
        <v>163</v>
      </c>
    </row>
    <row r="168" spans="1:43" x14ac:dyDescent="0.3">
      <c r="A168" s="29" t="s">
        <v>4029</v>
      </c>
      <c r="B168" s="65">
        <v>0.86839630827891523</v>
      </c>
      <c r="C168" s="100">
        <v>164</v>
      </c>
      <c r="D168" s="56"/>
      <c r="E168" s="96"/>
      <c r="F168" s="56"/>
      <c r="G168" s="56"/>
      <c r="L168" s="29"/>
      <c r="M168" s="56"/>
      <c r="N168" s="56"/>
      <c r="O168" s="58"/>
      <c r="P168" s="29"/>
      <c r="Q168" s="56"/>
      <c r="R168" s="56"/>
      <c r="W168" s="29" t="s">
        <v>4642</v>
      </c>
      <c r="X168" s="65">
        <v>0.91805128677548242</v>
      </c>
      <c r="Y168" s="100">
        <v>164</v>
      </c>
    </row>
    <row r="169" spans="1:43" s="61" customFormat="1" x14ac:dyDescent="0.3">
      <c r="A169" s="29" t="s">
        <v>4094</v>
      </c>
      <c r="B169" s="65">
        <v>0.86797964929523175</v>
      </c>
      <c r="C169" s="100">
        <v>165</v>
      </c>
      <c r="D169" s="56"/>
      <c r="E169" s="96"/>
      <c r="F169" s="56"/>
      <c r="G169" s="56"/>
      <c r="H169" s="36"/>
      <c r="I169" s="37"/>
      <c r="J169" s="37"/>
      <c r="K169" s="37"/>
      <c r="L169" s="29"/>
      <c r="M169" s="56"/>
      <c r="N169" s="56"/>
      <c r="O169" s="58"/>
      <c r="P169" s="29"/>
      <c r="Q169" s="56"/>
      <c r="R169" s="56"/>
      <c r="S169" s="37"/>
      <c r="T169" s="37"/>
      <c r="U169" s="37"/>
      <c r="V169" s="40"/>
      <c r="W169" s="29" t="s">
        <v>4602</v>
      </c>
      <c r="X169" s="65">
        <v>0.91782763740827467</v>
      </c>
      <c r="Y169" s="100">
        <v>165</v>
      </c>
      <c r="Z169" s="40"/>
      <c r="AA169" s="44"/>
      <c r="AB169" s="41"/>
      <c r="AC169" s="41"/>
      <c r="AD169" s="68"/>
      <c r="AE169" s="37"/>
      <c r="AF169" s="37"/>
      <c r="AH169" s="81"/>
      <c r="AI169" s="30"/>
      <c r="AJ169" s="42"/>
      <c r="AL169" s="81"/>
      <c r="AM169" s="42"/>
      <c r="AN169" s="42"/>
      <c r="AO169" s="73"/>
      <c r="AP169" s="73"/>
      <c r="AQ169" s="73"/>
    </row>
    <row r="170" spans="1:43" s="61" customFormat="1" x14ac:dyDescent="0.3">
      <c r="A170" s="29" t="s">
        <v>4058</v>
      </c>
      <c r="B170" s="65">
        <v>0.866994731604664</v>
      </c>
      <c r="C170" s="100">
        <v>166</v>
      </c>
      <c r="D170" s="56"/>
      <c r="E170" s="96"/>
      <c r="F170" s="56"/>
      <c r="G170" s="56"/>
      <c r="H170" s="36"/>
      <c r="I170" s="37"/>
      <c r="J170" s="37"/>
      <c r="K170" s="37"/>
      <c r="L170" s="29"/>
      <c r="M170" s="56"/>
      <c r="N170" s="56"/>
      <c r="O170" s="58"/>
      <c r="P170" s="29"/>
      <c r="Q170" s="56"/>
      <c r="R170" s="56"/>
      <c r="S170" s="37"/>
      <c r="T170" s="37"/>
      <c r="U170" s="37"/>
      <c r="V170" s="40"/>
      <c r="W170" s="29" t="s">
        <v>4514</v>
      </c>
      <c r="X170" s="65">
        <v>0.91698529486869573</v>
      </c>
      <c r="Y170" s="100">
        <v>166</v>
      </c>
      <c r="Z170" s="40"/>
      <c r="AA170" s="44"/>
      <c r="AB170" s="41"/>
      <c r="AC170" s="41"/>
      <c r="AD170" s="68"/>
      <c r="AE170" s="37"/>
      <c r="AF170" s="37"/>
      <c r="AH170" s="81"/>
      <c r="AI170" s="30"/>
      <c r="AJ170" s="42"/>
      <c r="AL170" s="81"/>
      <c r="AM170" s="42"/>
      <c r="AN170" s="42"/>
      <c r="AO170" s="73"/>
      <c r="AP170" s="73"/>
      <c r="AQ170" s="73"/>
    </row>
    <row r="171" spans="1:43" s="61" customFormat="1" x14ac:dyDescent="0.3">
      <c r="A171" s="29" t="s">
        <v>4011</v>
      </c>
      <c r="B171" s="65">
        <v>0.86617381551237782</v>
      </c>
      <c r="C171" s="100">
        <v>167</v>
      </c>
      <c r="D171" s="56"/>
      <c r="E171" s="96"/>
      <c r="F171" s="56"/>
      <c r="G171" s="56"/>
      <c r="H171" s="36"/>
      <c r="I171" s="37"/>
      <c r="J171" s="37"/>
      <c r="K171" s="37"/>
      <c r="L171" s="29"/>
      <c r="M171" s="56"/>
      <c r="N171" s="56"/>
      <c r="O171" s="58"/>
      <c r="P171" s="29"/>
      <c r="Q171" s="56"/>
      <c r="R171" s="56"/>
      <c r="S171" s="37"/>
      <c r="T171" s="37"/>
      <c r="U171" s="37"/>
      <c r="V171" s="40"/>
      <c r="W171" s="29" t="s">
        <v>4700</v>
      </c>
      <c r="X171" s="31">
        <v>0.91579424019975497</v>
      </c>
      <c r="Y171" s="100">
        <v>167</v>
      </c>
      <c r="Z171" s="40"/>
      <c r="AA171" s="44"/>
      <c r="AB171" s="41"/>
      <c r="AC171" s="41"/>
      <c r="AD171" s="68"/>
      <c r="AE171" s="37"/>
      <c r="AF171" s="37"/>
      <c r="AH171" s="81"/>
      <c r="AI171" s="30"/>
      <c r="AJ171" s="42"/>
      <c r="AL171" s="81"/>
      <c r="AM171" s="42"/>
      <c r="AN171" s="42"/>
      <c r="AO171" s="73"/>
      <c r="AP171" s="73"/>
      <c r="AQ171" s="73"/>
    </row>
    <row r="172" spans="1:43" s="61" customFormat="1" x14ac:dyDescent="0.3">
      <c r="A172" s="29" t="s">
        <v>4140</v>
      </c>
      <c r="B172" s="65">
        <v>0.86583197636668374</v>
      </c>
      <c r="C172" s="100">
        <v>168</v>
      </c>
      <c r="D172" s="56"/>
      <c r="E172" s="96"/>
      <c r="F172" s="56"/>
      <c r="G172" s="56"/>
      <c r="H172" s="36"/>
      <c r="I172" s="37"/>
      <c r="J172" s="37"/>
      <c r="K172" s="37"/>
      <c r="L172" s="29"/>
      <c r="M172" s="56"/>
      <c r="N172" s="56"/>
      <c r="O172" s="58"/>
      <c r="P172" s="29"/>
      <c r="Q172" s="56"/>
      <c r="R172" s="56"/>
      <c r="S172" s="37"/>
      <c r="T172" s="37"/>
      <c r="U172" s="37"/>
      <c r="V172" s="40"/>
      <c r="W172" s="29" t="s">
        <v>4573</v>
      </c>
      <c r="X172" s="65">
        <v>0.91428448348973756</v>
      </c>
      <c r="Y172" s="100">
        <v>168</v>
      </c>
      <c r="Z172" s="40"/>
      <c r="AA172" s="44"/>
      <c r="AB172" s="41"/>
      <c r="AC172" s="41"/>
      <c r="AD172" s="68"/>
      <c r="AE172" s="37"/>
      <c r="AF172" s="37"/>
      <c r="AH172" s="81"/>
      <c r="AI172" s="30"/>
      <c r="AJ172" s="42"/>
      <c r="AL172" s="81"/>
      <c r="AM172" s="42"/>
      <c r="AN172" s="42"/>
      <c r="AO172" s="73"/>
      <c r="AP172" s="73"/>
      <c r="AQ172" s="73"/>
    </row>
    <row r="173" spans="1:43" s="61" customFormat="1" x14ac:dyDescent="0.3">
      <c r="A173" s="29" t="s">
        <v>4176</v>
      </c>
      <c r="B173" s="65">
        <v>0.86511840387546857</v>
      </c>
      <c r="C173" s="100">
        <v>169</v>
      </c>
      <c r="D173" s="56"/>
      <c r="E173" s="96"/>
      <c r="F173" s="56"/>
      <c r="G173" s="56"/>
      <c r="H173" s="36"/>
      <c r="I173" s="37"/>
      <c r="J173" s="37"/>
      <c r="K173" s="37"/>
      <c r="L173" s="29"/>
      <c r="M173" s="56"/>
      <c r="N173" s="56"/>
      <c r="O173" s="58"/>
      <c r="P173" s="29"/>
      <c r="Q173" s="56"/>
      <c r="R173" s="56"/>
      <c r="S173" s="37"/>
      <c r="T173" s="37"/>
      <c r="U173" s="37"/>
      <c r="V173" s="40"/>
      <c r="W173" s="29" t="s">
        <v>4523</v>
      </c>
      <c r="X173" s="65">
        <v>0.91400613536619835</v>
      </c>
      <c r="Y173" s="100">
        <v>169</v>
      </c>
      <c r="Z173" s="40"/>
      <c r="AA173" s="44"/>
      <c r="AB173" s="41"/>
      <c r="AC173" s="41"/>
      <c r="AD173" s="68"/>
      <c r="AE173" s="37"/>
      <c r="AF173" s="37"/>
      <c r="AH173" s="81"/>
      <c r="AI173" s="30"/>
      <c r="AJ173" s="42"/>
      <c r="AL173" s="81"/>
      <c r="AM173" s="42"/>
      <c r="AN173" s="42"/>
      <c r="AO173" s="73"/>
      <c r="AP173" s="73"/>
      <c r="AQ173" s="73"/>
    </row>
    <row r="174" spans="1:43" s="61" customFormat="1" x14ac:dyDescent="0.3">
      <c r="A174" s="29" t="s">
        <v>4187</v>
      </c>
      <c r="B174" s="65">
        <v>0.86447122347234484</v>
      </c>
      <c r="C174" s="100">
        <v>170</v>
      </c>
      <c r="D174" s="56"/>
      <c r="E174" s="96"/>
      <c r="F174" s="56"/>
      <c r="G174" s="56"/>
      <c r="H174" s="36"/>
      <c r="I174" s="37"/>
      <c r="J174" s="37"/>
      <c r="K174" s="37"/>
      <c r="L174" s="29"/>
      <c r="M174" s="56"/>
      <c r="N174" s="56"/>
      <c r="O174" s="58"/>
      <c r="P174" s="29"/>
      <c r="Q174" s="56"/>
      <c r="R174" s="56"/>
      <c r="S174" s="37"/>
      <c r="T174" s="37"/>
      <c r="U174" s="37"/>
      <c r="V174" s="40"/>
      <c r="W174" s="29" t="s">
        <v>4693</v>
      </c>
      <c r="X174" s="31">
        <v>0.91335444583956527</v>
      </c>
      <c r="Y174" s="100">
        <v>170</v>
      </c>
      <c r="Z174" s="40"/>
      <c r="AA174" s="44"/>
      <c r="AB174" s="41"/>
      <c r="AC174" s="41"/>
      <c r="AD174" s="68"/>
      <c r="AE174" s="37"/>
      <c r="AF174" s="37"/>
      <c r="AH174" s="81"/>
      <c r="AI174" s="30"/>
      <c r="AJ174" s="42"/>
      <c r="AL174" s="81"/>
      <c r="AM174" s="42"/>
      <c r="AN174" s="42"/>
      <c r="AO174" s="73"/>
      <c r="AP174" s="73"/>
      <c r="AQ174" s="73"/>
    </row>
    <row r="175" spans="1:43" s="61" customFormat="1" x14ac:dyDescent="0.3">
      <c r="A175" s="29" t="s">
        <v>4075</v>
      </c>
      <c r="B175" s="65">
        <v>0.86446764242450214</v>
      </c>
      <c r="C175" s="100">
        <v>171</v>
      </c>
      <c r="D175" s="56"/>
      <c r="E175" s="96"/>
      <c r="F175" s="56"/>
      <c r="G175" s="56"/>
      <c r="H175" s="36"/>
      <c r="I175" s="37"/>
      <c r="J175" s="37"/>
      <c r="K175" s="37"/>
      <c r="L175" s="29"/>
      <c r="M175" s="56"/>
      <c r="N175" s="56"/>
      <c r="O175" s="58"/>
      <c r="P175" s="29"/>
      <c r="Q175" s="56"/>
      <c r="R175" s="56"/>
      <c r="S175" s="37"/>
      <c r="T175" s="37"/>
      <c r="U175" s="37"/>
      <c r="V175" s="40"/>
      <c r="W175" s="29" t="s">
        <v>4714</v>
      </c>
      <c r="X175" s="31">
        <v>0.91309303930097352</v>
      </c>
      <c r="Y175" s="100">
        <v>171</v>
      </c>
      <c r="Z175" s="40"/>
      <c r="AA175" s="44"/>
      <c r="AB175" s="41"/>
      <c r="AC175" s="41"/>
      <c r="AD175" s="68"/>
      <c r="AE175" s="37"/>
      <c r="AF175" s="37"/>
      <c r="AH175" s="81"/>
      <c r="AI175" s="30"/>
      <c r="AJ175" s="42"/>
      <c r="AL175" s="81"/>
      <c r="AM175" s="42"/>
      <c r="AN175" s="42"/>
      <c r="AO175" s="73"/>
      <c r="AP175" s="73"/>
      <c r="AQ175" s="73"/>
    </row>
    <row r="176" spans="1:43" s="61" customFormat="1" x14ac:dyDescent="0.3">
      <c r="A176" s="29" t="s">
        <v>4104</v>
      </c>
      <c r="B176" s="65">
        <v>0.8608699768496082</v>
      </c>
      <c r="C176" s="100">
        <v>172</v>
      </c>
      <c r="D176" s="56"/>
      <c r="E176" s="96"/>
      <c r="F176" s="56"/>
      <c r="G176" s="56"/>
      <c r="H176" s="36"/>
      <c r="I176" s="37"/>
      <c r="J176" s="37"/>
      <c r="K176" s="37"/>
      <c r="L176" s="29"/>
      <c r="M176" s="56"/>
      <c r="N176" s="56"/>
      <c r="O176" s="58"/>
      <c r="P176" s="29"/>
      <c r="Q176" s="56"/>
      <c r="R176" s="56"/>
      <c r="S176" s="37"/>
      <c r="T176" s="37"/>
      <c r="U176" s="37"/>
      <c r="V176" s="40"/>
      <c r="W176" s="29" t="s">
        <v>4488</v>
      </c>
      <c r="X176" s="65">
        <v>0.91111209470662946</v>
      </c>
      <c r="Y176" s="100">
        <v>172</v>
      </c>
      <c r="Z176" s="40"/>
      <c r="AA176" s="44"/>
      <c r="AB176" s="41"/>
      <c r="AC176" s="41"/>
      <c r="AD176" s="68"/>
      <c r="AE176" s="37"/>
      <c r="AF176" s="37"/>
      <c r="AH176" s="81"/>
      <c r="AI176" s="30"/>
      <c r="AJ176" s="42"/>
      <c r="AL176" s="81"/>
      <c r="AM176" s="42"/>
      <c r="AN176" s="42"/>
      <c r="AO176" s="73"/>
      <c r="AP176" s="73"/>
      <c r="AQ176" s="73"/>
    </row>
    <row r="177" spans="1:43" s="61" customFormat="1" x14ac:dyDescent="0.3">
      <c r="A177" s="29" t="s">
        <v>4089</v>
      </c>
      <c r="B177" s="65">
        <v>0.86061300073711577</v>
      </c>
      <c r="C177" s="100">
        <v>173</v>
      </c>
      <c r="D177" s="56"/>
      <c r="E177" s="96"/>
      <c r="F177" s="56"/>
      <c r="G177" s="56"/>
      <c r="H177" s="36"/>
      <c r="I177" s="37"/>
      <c r="J177" s="37"/>
      <c r="K177" s="37"/>
      <c r="L177" s="29"/>
      <c r="M177" s="56"/>
      <c r="N177" s="56"/>
      <c r="O177" s="58"/>
      <c r="P177" s="29"/>
      <c r="Q177" s="56"/>
      <c r="R177" s="56"/>
      <c r="S177" s="37"/>
      <c r="T177" s="37"/>
      <c r="U177" s="37"/>
      <c r="V177" s="40"/>
      <c r="W177" s="29" t="s">
        <v>4606</v>
      </c>
      <c r="X177" s="65">
        <v>0.91006285328892733</v>
      </c>
      <c r="Y177" s="100">
        <v>173</v>
      </c>
      <c r="Z177" s="40"/>
      <c r="AA177" s="44"/>
      <c r="AB177" s="41"/>
      <c r="AC177" s="41"/>
      <c r="AD177" s="68"/>
      <c r="AE177" s="37"/>
      <c r="AF177" s="37"/>
      <c r="AH177" s="81"/>
      <c r="AI177" s="30"/>
      <c r="AJ177" s="42"/>
      <c r="AL177" s="81"/>
      <c r="AM177" s="42"/>
      <c r="AN177" s="42"/>
      <c r="AO177" s="73"/>
      <c r="AP177" s="73"/>
      <c r="AQ177" s="73"/>
    </row>
    <row r="178" spans="1:43" s="61" customFormat="1" x14ac:dyDescent="0.3">
      <c r="A178" s="29" t="s">
        <v>4232</v>
      </c>
      <c r="B178" s="62">
        <v>0.85684384921746271</v>
      </c>
      <c r="C178" s="100">
        <v>174</v>
      </c>
      <c r="D178" s="56"/>
      <c r="E178" s="96"/>
      <c r="F178" s="56"/>
      <c r="G178" s="56"/>
      <c r="H178" s="36"/>
      <c r="I178" s="37"/>
      <c r="J178" s="37"/>
      <c r="K178" s="37"/>
      <c r="L178" s="29"/>
      <c r="M178" s="56"/>
      <c r="N178" s="56"/>
      <c r="O178" s="58"/>
      <c r="P178" s="29"/>
      <c r="Q178" s="56"/>
      <c r="R178" s="56"/>
      <c r="S178" s="37"/>
      <c r="T178" s="37"/>
      <c r="U178" s="37"/>
      <c r="V178" s="40"/>
      <c r="W178" s="29" t="s">
        <v>4498</v>
      </c>
      <c r="X178" s="65">
        <v>0.90949483669098807</v>
      </c>
      <c r="Y178" s="100">
        <v>174</v>
      </c>
      <c r="Z178" s="40"/>
      <c r="AA178" s="44"/>
      <c r="AB178" s="41"/>
      <c r="AC178" s="41"/>
      <c r="AD178" s="68"/>
      <c r="AE178" s="37"/>
      <c r="AF178" s="37"/>
      <c r="AH178" s="81"/>
      <c r="AI178" s="30"/>
      <c r="AJ178" s="42"/>
      <c r="AL178" s="81"/>
      <c r="AM178" s="42"/>
      <c r="AN178" s="42"/>
      <c r="AO178" s="73"/>
      <c r="AP178" s="73"/>
      <c r="AQ178" s="73"/>
    </row>
    <row r="179" spans="1:43" s="61" customFormat="1" x14ac:dyDescent="0.3">
      <c r="A179" s="29" t="s">
        <v>4132</v>
      </c>
      <c r="B179" s="65">
        <v>0.85678251025798813</v>
      </c>
      <c r="C179" s="100">
        <v>175</v>
      </c>
      <c r="D179" s="56"/>
      <c r="E179" s="96"/>
      <c r="F179" s="56"/>
      <c r="G179" s="56"/>
      <c r="H179" s="36"/>
      <c r="I179" s="37"/>
      <c r="J179" s="37"/>
      <c r="K179" s="37"/>
      <c r="L179" s="29"/>
      <c r="M179" s="56"/>
      <c r="N179" s="56"/>
      <c r="O179" s="58"/>
      <c r="P179" s="29"/>
      <c r="Q179" s="56"/>
      <c r="R179" s="56"/>
      <c r="S179" s="37"/>
      <c r="T179" s="37"/>
      <c r="U179" s="37"/>
      <c r="V179" s="40"/>
      <c r="W179" s="29" t="s">
        <v>3997</v>
      </c>
      <c r="X179" s="65">
        <v>0.90770734098948958</v>
      </c>
      <c r="Y179" s="100">
        <v>175</v>
      </c>
      <c r="Z179" s="40"/>
      <c r="AA179" s="44"/>
      <c r="AB179" s="41"/>
      <c r="AC179" s="41"/>
      <c r="AD179" s="68"/>
      <c r="AE179" s="37"/>
      <c r="AF179" s="37"/>
      <c r="AH179" s="81"/>
      <c r="AI179" s="30"/>
      <c r="AJ179" s="42"/>
      <c r="AL179" s="81"/>
      <c r="AM179" s="42"/>
      <c r="AN179" s="42"/>
      <c r="AO179" s="73"/>
      <c r="AP179" s="73"/>
      <c r="AQ179" s="73"/>
    </row>
    <row r="180" spans="1:43" s="61" customFormat="1" x14ac:dyDescent="0.3">
      <c r="A180" s="29" t="s">
        <v>4119</v>
      </c>
      <c r="B180" s="65">
        <v>0.85409010711821087</v>
      </c>
      <c r="C180" s="100">
        <v>176</v>
      </c>
      <c r="D180" s="56"/>
      <c r="E180" s="96"/>
      <c r="F180" s="56"/>
      <c r="G180" s="56"/>
      <c r="H180" s="36"/>
      <c r="I180" s="37"/>
      <c r="J180" s="37"/>
      <c r="K180" s="37"/>
      <c r="L180" s="29"/>
      <c r="M180" s="56"/>
      <c r="N180" s="56"/>
      <c r="O180" s="58"/>
      <c r="P180" s="29"/>
      <c r="Q180" s="56"/>
      <c r="R180" s="56"/>
      <c r="S180" s="37"/>
      <c r="T180" s="37"/>
      <c r="U180" s="37"/>
      <c r="V180" s="40"/>
      <c r="W180" s="29" t="s">
        <v>4735</v>
      </c>
      <c r="X180" s="31">
        <v>0.90695491329479772</v>
      </c>
      <c r="Y180" s="100">
        <v>176</v>
      </c>
      <c r="Z180" s="40"/>
      <c r="AA180" s="44"/>
      <c r="AB180" s="41"/>
      <c r="AC180" s="41"/>
      <c r="AD180" s="68"/>
      <c r="AE180" s="37"/>
      <c r="AF180" s="37"/>
      <c r="AH180" s="81"/>
      <c r="AI180" s="30"/>
      <c r="AJ180" s="42"/>
      <c r="AL180" s="81"/>
      <c r="AM180" s="42"/>
      <c r="AN180" s="42"/>
      <c r="AO180" s="73"/>
      <c r="AP180" s="73"/>
      <c r="AQ180" s="73"/>
    </row>
    <row r="181" spans="1:43" s="61" customFormat="1" x14ac:dyDescent="0.3">
      <c r="A181" s="29" t="s">
        <v>4012</v>
      </c>
      <c r="B181" s="65">
        <v>0.85386462480540248</v>
      </c>
      <c r="C181" s="100">
        <v>177</v>
      </c>
      <c r="D181" s="56"/>
      <c r="E181" s="96"/>
      <c r="F181" s="56"/>
      <c r="G181" s="56"/>
      <c r="H181" s="36"/>
      <c r="I181" s="37"/>
      <c r="J181" s="37"/>
      <c r="K181" s="37"/>
      <c r="L181" s="29"/>
      <c r="M181" s="56"/>
      <c r="N181" s="56"/>
      <c r="O181" s="58"/>
      <c r="P181" s="29"/>
      <c r="Q181" s="56"/>
      <c r="R181" s="56"/>
      <c r="S181" s="37"/>
      <c r="T181" s="37"/>
      <c r="U181" s="37"/>
      <c r="V181" s="40"/>
      <c r="W181" s="29" t="s">
        <v>4713</v>
      </c>
      <c r="X181" s="31">
        <v>0.9049023010917655</v>
      </c>
      <c r="Y181" s="100">
        <v>177</v>
      </c>
      <c r="Z181" s="40"/>
      <c r="AA181" s="44"/>
      <c r="AB181" s="41"/>
      <c r="AC181" s="41"/>
      <c r="AD181" s="68"/>
      <c r="AE181" s="37"/>
      <c r="AF181" s="37"/>
      <c r="AH181" s="81"/>
      <c r="AI181" s="30"/>
      <c r="AJ181" s="42"/>
      <c r="AL181" s="81"/>
      <c r="AM181" s="42"/>
      <c r="AN181" s="42"/>
      <c r="AO181" s="73"/>
      <c r="AP181" s="73"/>
      <c r="AQ181" s="73"/>
    </row>
    <row r="182" spans="1:43" s="61" customFormat="1" x14ac:dyDescent="0.3">
      <c r="A182" s="29" t="s">
        <v>4035</v>
      </c>
      <c r="B182" s="65">
        <v>0.84983212108127393</v>
      </c>
      <c r="C182" s="100">
        <v>178</v>
      </c>
      <c r="D182" s="56"/>
      <c r="E182" s="96"/>
      <c r="F182" s="56"/>
      <c r="G182" s="56"/>
      <c r="H182" s="36"/>
      <c r="I182" s="37"/>
      <c r="J182" s="37"/>
      <c r="K182" s="37"/>
      <c r="L182" s="29"/>
      <c r="M182" s="56"/>
      <c r="N182" s="56"/>
      <c r="O182" s="58"/>
      <c r="P182" s="29"/>
      <c r="Q182" s="56"/>
      <c r="R182" s="56"/>
      <c r="S182" s="37"/>
      <c r="T182" s="37"/>
      <c r="U182" s="37"/>
      <c r="V182" s="40"/>
      <c r="W182" s="29" t="s">
        <v>4561</v>
      </c>
      <c r="X182" s="65">
        <v>0.90463017183934746</v>
      </c>
      <c r="Y182" s="100">
        <v>178</v>
      </c>
      <c r="Z182" s="40"/>
      <c r="AA182" s="44"/>
      <c r="AB182" s="41"/>
      <c r="AC182" s="41"/>
      <c r="AD182" s="68"/>
      <c r="AE182" s="37"/>
      <c r="AF182" s="37"/>
      <c r="AH182" s="81"/>
      <c r="AI182" s="30"/>
      <c r="AJ182" s="42"/>
      <c r="AL182" s="81"/>
      <c r="AM182" s="42"/>
      <c r="AN182" s="42"/>
      <c r="AO182" s="73"/>
      <c r="AP182" s="73"/>
      <c r="AQ182" s="73"/>
    </row>
    <row r="183" spans="1:43" s="61" customFormat="1" x14ac:dyDescent="0.3">
      <c r="A183" s="29" t="s">
        <v>4146</v>
      </c>
      <c r="B183" s="65">
        <v>0.84937840162360079</v>
      </c>
      <c r="C183" s="100">
        <v>179</v>
      </c>
      <c r="D183" s="56"/>
      <c r="E183" s="96"/>
      <c r="F183" s="56"/>
      <c r="G183" s="56"/>
      <c r="H183" s="36"/>
      <c r="I183" s="37"/>
      <c r="J183" s="37"/>
      <c r="K183" s="37"/>
      <c r="L183" s="29"/>
      <c r="M183" s="56"/>
      <c r="N183" s="56"/>
      <c r="O183" s="58"/>
      <c r="P183" s="29"/>
      <c r="Q183" s="56"/>
      <c r="R183" s="56"/>
      <c r="S183" s="37"/>
      <c r="T183" s="37"/>
      <c r="U183" s="37"/>
      <c r="V183" s="40"/>
      <c r="W183" s="29" t="s">
        <v>4640</v>
      </c>
      <c r="X183" s="31">
        <v>0.90457217751053143</v>
      </c>
      <c r="Y183" s="100">
        <v>179</v>
      </c>
      <c r="Z183" s="40"/>
      <c r="AA183" s="44"/>
      <c r="AB183" s="41"/>
      <c r="AC183" s="41"/>
      <c r="AD183" s="68"/>
      <c r="AE183" s="37"/>
      <c r="AF183" s="37"/>
      <c r="AH183" s="81"/>
      <c r="AI183" s="30"/>
      <c r="AJ183" s="42"/>
      <c r="AL183" s="81"/>
      <c r="AM183" s="42"/>
      <c r="AN183" s="42"/>
      <c r="AO183" s="73"/>
      <c r="AP183" s="73"/>
      <c r="AQ183" s="73"/>
    </row>
    <row r="184" spans="1:43" s="61" customFormat="1" x14ac:dyDescent="0.3">
      <c r="A184" s="29" t="s">
        <v>4201</v>
      </c>
      <c r="B184" s="65">
        <v>0.8485344060454264</v>
      </c>
      <c r="C184" s="100">
        <v>180</v>
      </c>
      <c r="D184" s="56"/>
      <c r="E184" s="96"/>
      <c r="F184" s="56"/>
      <c r="G184" s="56"/>
      <c r="H184" s="36"/>
      <c r="I184" s="37"/>
      <c r="J184" s="37"/>
      <c r="K184" s="37"/>
      <c r="L184" s="29"/>
      <c r="M184" s="56"/>
      <c r="N184" s="56"/>
      <c r="O184" s="58"/>
      <c r="P184" s="29"/>
      <c r="Q184" s="56"/>
      <c r="R184" s="56"/>
      <c r="S184" s="37"/>
      <c r="T184" s="37"/>
      <c r="U184" s="37"/>
      <c r="V184" s="40"/>
      <c r="W184" s="29" t="s">
        <v>4717</v>
      </c>
      <c r="X184" s="31">
        <v>0.90289818429589541</v>
      </c>
      <c r="Y184" s="100">
        <v>180</v>
      </c>
      <c r="Z184" s="40"/>
      <c r="AA184" s="44"/>
      <c r="AB184" s="41"/>
      <c r="AC184" s="41"/>
      <c r="AD184" s="68"/>
      <c r="AE184" s="37"/>
      <c r="AF184" s="37"/>
      <c r="AH184" s="81"/>
      <c r="AI184" s="30"/>
      <c r="AJ184" s="42"/>
      <c r="AL184" s="81"/>
      <c r="AM184" s="42"/>
      <c r="AN184" s="42"/>
      <c r="AO184" s="73"/>
      <c r="AP184" s="73"/>
      <c r="AQ184" s="73"/>
    </row>
    <row r="185" spans="1:43" s="61" customFormat="1" x14ac:dyDescent="0.3">
      <c r="A185" s="29" t="s">
        <v>4156</v>
      </c>
      <c r="B185" s="65">
        <v>0.84788722564230268</v>
      </c>
      <c r="C185" s="100">
        <v>181</v>
      </c>
      <c r="D185" s="56"/>
      <c r="E185" s="96"/>
      <c r="F185" s="56"/>
      <c r="G185" s="56"/>
      <c r="H185" s="36"/>
      <c r="I185" s="37"/>
      <c r="J185" s="37"/>
      <c r="K185" s="37"/>
      <c r="L185" s="29"/>
      <c r="M185" s="56"/>
      <c r="N185" s="56"/>
      <c r="O185" s="58"/>
      <c r="P185" s="29"/>
      <c r="Q185" s="56"/>
      <c r="R185" s="56"/>
      <c r="S185" s="37"/>
      <c r="T185" s="37"/>
      <c r="U185" s="37"/>
      <c r="V185" s="40"/>
      <c r="W185" s="29" t="s">
        <v>4697</v>
      </c>
      <c r="X185" s="31">
        <v>0.90281104878303153</v>
      </c>
      <c r="Y185" s="100">
        <v>181</v>
      </c>
      <c r="Z185" s="40"/>
      <c r="AA185" s="44"/>
      <c r="AB185" s="41"/>
      <c r="AC185" s="41"/>
      <c r="AD185" s="68"/>
      <c r="AE185" s="37"/>
      <c r="AF185" s="37"/>
      <c r="AH185" s="81"/>
      <c r="AI185" s="30"/>
      <c r="AJ185" s="42"/>
      <c r="AL185" s="81"/>
      <c r="AM185" s="42"/>
      <c r="AN185" s="42"/>
      <c r="AO185" s="73"/>
      <c r="AP185" s="73"/>
      <c r="AQ185" s="73"/>
    </row>
    <row r="186" spans="1:43" s="61" customFormat="1" x14ac:dyDescent="0.3">
      <c r="A186" s="29" t="s">
        <v>4053</v>
      </c>
      <c r="B186" s="65">
        <v>0.84662591911536578</v>
      </c>
      <c r="C186" s="100">
        <v>182</v>
      </c>
      <c r="D186" s="56"/>
      <c r="E186" s="96"/>
      <c r="F186" s="56"/>
      <c r="G186" s="56"/>
      <c r="H186" s="36"/>
      <c r="I186" s="37"/>
      <c r="J186" s="37"/>
      <c r="K186" s="37"/>
      <c r="L186" s="29"/>
      <c r="M186" s="56"/>
      <c r="N186" s="56"/>
      <c r="O186" s="58"/>
      <c r="P186" s="29"/>
      <c r="Q186" s="56"/>
      <c r="R186" s="56"/>
      <c r="S186" s="37"/>
      <c r="T186" s="37"/>
      <c r="U186" s="37"/>
      <c r="V186" s="40"/>
      <c r="W186" s="29" t="s">
        <v>4631</v>
      </c>
      <c r="X186" s="31">
        <v>0.90248059159010807</v>
      </c>
      <c r="Y186" s="100">
        <v>182</v>
      </c>
      <c r="Z186" s="40"/>
      <c r="AA186" s="44"/>
      <c r="AB186" s="41"/>
      <c r="AC186" s="41"/>
      <c r="AD186" s="68"/>
      <c r="AE186" s="37"/>
      <c r="AF186" s="37"/>
      <c r="AH186" s="81"/>
      <c r="AI186" s="30"/>
      <c r="AJ186" s="42"/>
      <c r="AL186" s="81"/>
      <c r="AM186" s="42"/>
      <c r="AN186" s="42"/>
      <c r="AO186" s="73"/>
      <c r="AP186" s="73"/>
      <c r="AQ186" s="73"/>
    </row>
    <row r="187" spans="1:43" s="61" customFormat="1" x14ac:dyDescent="0.3">
      <c r="A187" s="29" t="s">
        <v>4165</v>
      </c>
      <c r="B187" s="65">
        <v>0.84635017218488418</v>
      </c>
      <c r="C187" s="100">
        <v>183</v>
      </c>
      <c r="D187" s="56"/>
      <c r="E187" s="96"/>
      <c r="F187" s="56"/>
      <c r="G187" s="56"/>
      <c r="H187" s="36"/>
      <c r="I187" s="37"/>
      <c r="J187" s="37"/>
      <c r="K187" s="37"/>
      <c r="L187" s="29"/>
      <c r="M187" s="56"/>
      <c r="N187" s="56"/>
      <c r="O187" s="58"/>
      <c r="P187" s="29"/>
      <c r="Q187" s="56"/>
      <c r="R187" s="56"/>
      <c r="S187" s="37"/>
      <c r="T187" s="37"/>
      <c r="U187" s="37"/>
      <c r="V187" s="40"/>
      <c r="W187" s="29" t="s">
        <v>4535</v>
      </c>
      <c r="X187" s="65">
        <v>0.90062529868276697</v>
      </c>
      <c r="Y187" s="100">
        <v>183</v>
      </c>
      <c r="Z187" s="40"/>
      <c r="AA187" s="44"/>
      <c r="AB187" s="41"/>
      <c r="AC187" s="41"/>
      <c r="AD187" s="68"/>
      <c r="AE187" s="37"/>
      <c r="AF187" s="37"/>
      <c r="AH187" s="81"/>
      <c r="AI187" s="30"/>
      <c r="AJ187" s="42"/>
      <c r="AL187" s="81"/>
      <c r="AM187" s="42"/>
      <c r="AN187" s="42"/>
      <c r="AO187" s="73"/>
      <c r="AP187" s="73"/>
      <c r="AQ187" s="73"/>
    </row>
    <row r="188" spans="1:43" s="61" customFormat="1" x14ac:dyDescent="0.3">
      <c r="A188" s="29" t="s">
        <v>4188</v>
      </c>
      <c r="B188" s="65">
        <v>0.84594568443293194</v>
      </c>
      <c r="C188" s="100">
        <v>184</v>
      </c>
      <c r="D188" s="56"/>
      <c r="E188" s="96"/>
      <c r="F188" s="56"/>
      <c r="G188" s="56"/>
      <c r="H188" s="36"/>
      <c r="I188" s="37"/>
      <c r="J188" s="37"/>
      <c r="K188" s="37"/>
      <c r="L188" s="29"/>
      <c r="M188" s="56"/>
      <c r="N188" s="56"/>
      <c r="O188" s="58"/>
      <c r="P188" s="29"/>
      <c r="Q188" s="56"/>
      <c r="R188" s="56"/>
      <c r="S188" s="37"/>
      <c r="T188" s="37"/>
      <c r="U188" s="37"/>
      <c r="V188" s="40"/>
      <c r="W188" s="29" t="s">
        <v>4749</v>
      </c>
      <c r="X188" s="31">
        <v>0.9004300578034683</v>
      </c>
      <c r="Y188" s="100">
        <v>184</v>
      </c>
      <c r="Z188" s="40"/>
      <c r="AA188" s="44"/>
      <c r="AB188" s="41"/>
      <c r="AC188" s="41"/>
      <c r="AD188" s="68"/>
      <c r="AE188" s="37"/>
      <c r="AF188" s="37"/>
      <c r="AH188" s="81"/>
      <c r="AI188" s="30"/>
      <c r="AJ188" s="42"/>
      <c r="AL188" s="81"/>
      <c r="AM188" s="42"/>
      <c r="AN188" s="42"/>
      <c r="AO188" s="73"/>
      <c r="AP188" s="73"/>
      <c r="AQ188" s="73"/>
    </row>
    <row r="189" spans="1:43" s="61" customFormat="1" x14ac:dyDescent="0.3">
      <c r="A189" s="29" t="s">
        <v>4126</v>
      </c>
      <c r="B189" s="65">
        <v>0.84429275124846614</v>
      </c>
      <c r="C189" s="100">
        <v>185</v>
      </c>
      <c r="D189" s="56"/>
      <c r="E189" s="96"/>
      <c r="F189" s="56"/>
      <c r="G189" s="56"/>
      <c r="H189" s="36"/>
      <c r="I189" s="37"/>
      <c r="J189" s="37"/>
      <c r="K189" s="37"/>
      <c r="L189" s="29"/>
      <c r="M189" s="56"/>
      <c r="N189" s="56"/>
      <c r="O189" s="58"/>
      <c r="P189" s="29"/>
      <c r="Q189" s="56"/>
      <c r="R189" s="56"/>
      <c r="S189" s="37"/>
      <c r="T189" s="37"/>
      <c r="U189" s="37"/>
      <c r="V189" s="40"/>
      <c r="W189" s="29" t="s">
        <v>4555</v>
      </c>
      <c r="X189" s="65">
        <v>0.89929034096390692</v>
      </c>
      <c r="Y189" s="100">
        <v>185</v>
      </c>
      <c r="Z189" s="40"/>
      <c r="AA189" s="44"/>
      <c r="AB189" s="41"/>
      <c r="AC189" s="41"/>
      <c r="AD189" s="68"/>
      <c r="AE189" s="37"/>
      <c r="AF189" s="37"/>
      <c r="AH189" s="81"/>
      <c r="AI189" s="30"/>
      <c r="AJ189" s="42"/>
      <c r="AL189" s="81"/>
      <c r="AM189" s="42"/>
      <c r="AN189" s="42"/>
      <c r="AO189" s="73"/>
      <c r="AP189" s="73"/>
      <c r="AQ189" s="73"/>
    </row>
    <row r="190" spans="1:43" s="61" customFormat="1" x14ac:dyDescent="0.3">
      <c r="A190" s="29" t="s">
        <v>4101</v>
      </c>
      <c r="B190" s="65">
        <v>0.8424533554543181</v>
      </c>
      <c r="C190" s="100">
        <v>186</v>
      </c>
      <c r="D190" s="56"/>
      <c r="E190" s="96"/>
      <c r="F190" s="56"/>
      <c r="G190" s="56"/>
      <c r="H190" s="36"/>
      <c r="I190" s="37"/>
      <c r="J190" s="37"/>
      <c r="K190" s="37"/>
      <c r="L190" s="29"/>
      <c r="M190" s="56"/>
      <c r="N190" s="56"/>
      <c r="O190" s="58"/>
      <c r="P190" s="29"/>
      <c r="Q190" s="56"/>
      <c r="R190" s="56"/>
      <c r="S190" s="37"/>
      <c r="T190" s="37"/>
      <c r="U190" s="37"/>
      <c r="V190" s="40"/>
      <c r="W190" s="29" t="s">
        <v>4497</v>
      </c>
      <c r="X190" s="65">
        <v>0.89740796099514142</v>
      </c>
      <c r="Y190" s="100">
        <v>186</v>
      </c>
      <c r="Z190" s="40"/>
      <c r="AA190" s="44"/>
      <c r="AB190" s="41"/>
      <c r="AC190" s="41"/>
      <c r="AD190" s="68"/>
      <c r="AE190" s="37"/>
      <c r="AF190" s="37"/>
      <c r="AH190" s="81"/>
      <c r="AI190" s="30"/>
      <c r="AJ190" s="42"/>
      <c r="AL190" s="81"/>
      <c r="AM190" s="42"/>
      <c r="AN190" s="42"/>
      <c r="AO190" s="73"/>
      <c r="AP190" s="73"/>
      <c r="AQ190" s="73"/>
    </row>
    <row r="191" spans="1:43" s="61" customFormat="1" x14ac:dyDescent="0.3">
      <c r="A191" s="29" t="s">
        <v>4040</v>
      </c>
      <c r="B191" s="65">
        <v>0.84134511587739969</v>
      </c>
      <c r="C191" s="100">
        <v>187</v>
      </c>
      <c r="D191" s="56"/>
      <c r="E191" s="96"/>
      <c r="F191" s="56"/>
      <c r="G191" s="56"/>
      <c r="H191" s="36"/>
      <c r="I191" s="37"/>
      <c r="J191" s="37"/>
      <c r="K191" s="37"/>
      <c r="L191" s="29"/>
      <c r="M191" s="56"/>
      <c r="N191" s="56"/>
      <c r="O191" s="58"/>
      <c r="P191" s="29"/>
      <c r="Q191" s="56"/>
      <c r="R191" s="56"/>
      <c r="S191" s="37"/>
      <c r="T191" s="37"/>
      <c r="U191" s="37"/>
      <c r="V191" s="40"/>
      <c r="W191" s="29" t="s">
        <v>4702</v>
      </c>
      <c r="X191" s="31">
        <v>0.89706010493401311</v>
      </c>
      <c r="Y191" s="100">
        <v>187</v>
      </c>
      <c r="Z191" s="40"/>
      <c r="AA191" s="44"/>
      <c r="AB191" s="41"/>
      <c r="AC191" s="41"/>
      <c r="AD191" s="68"/>
      <c r="AE191" s="37"/>
      <c r="AF191" s="37"/>
      <c r="AH191" s="81"/>
      <c r="AI191" s="30"/>
      <c r="AJ191" s="42"/>
      <c r="AL191" s="81"/>
      <c r="AM191" s="42"/>
      <c r="AN191" s="42"/>
      <c r="AO191" s="73"/>
      <c r="AP191" s="73"/>
      <c r="AQ191" s="73"/>
    </row>
    <row r="192" spans="1:43" s="61" customFormat="1" x14ac:dyDescent="0.3">
      <c r="A192" s="29" t="s">
        <v>4182</v>
      </c>
      <c r="B192" s="65">
        <v>0.84052554855677186</v>
      </c>
      <c r="C192" s="100">
        <v>188</v>
      </c>
      <c r="D192" s="56"/>
      <c r="E192" s="96"/>
      <c r="F192" s="56"/>
      <c r="G192" s="56"/>
      <c r="H192" s="36"/>
      <c r="I192" s="37"/>
      <c r="J192" s="37"/>
      <c r="K192" s="37"/>
      <c r="L192" s="29"/>
      <c r="M192" s="56"/>
      <c r="N192" s="56"/>
      <c r="O192" s="58"/>
      <c r="P192" s="29"/>
      <c r="Q192" s="56"/>
      <c r="R192" s="56"/>
      <c r="S192" s="37"/>
      <c r="T192" s="37"/>
      <c r="U192" s="37"/>
      <c r="V192" s="40"/>
      <c r="W192" s="29" t="s">
        <v>4604</v>
      </c>
      <c r="X192" s="65">
        <v>0.89604101012195081</v>
      </c>
      <c r="Y192" s="100">
        <v>188</v>
      </c>
      <c r="Z192" s="40"/>
      <c r="AA192" s="44"/>
      <c r="AB192" s="41"/>
      <c r="AC192" s="41"/>
      <c r="AD192" s="68"/>
      <c r="AE192" s="37"/>
      <c r="AF192" s="37"/>
      <c r="AH192" s="81"/>
      <c r="AI192" s="30"/>
      <c r="AJ192" s="42"/>
      <c r="AL192" s="81"/>
      <c r="AM192" s="42"/>
      <c r="AN192" s="42"/>
      <c r="AO192" s="73"/>
      <c r="AP192" s="73"/>
      <c r="AQ192" s="73"/>
    </row>
    <row r="193" spans="1:43" s="61" customFormat="1" x14ac:dyDescent="0.3">
      <c r="A193" s="29" t="s">
        <v>4149</v>
      </c>
      <c r="B193" s="65">
        <v>0.84017935756269546</v>
      </c>
      <c r="C193" s="100">
        <v>189</v>
      </c>
      <c r="D193" s="56"/>
      <c r="E193" s="96"/>
      <c r="F193" s="56"/>
      <c r="G193" s="56"/>
      <c r="H193" s="36"/>
      <c r="I193" s="37"/>
      <c r="J193" s="37"/>
      <c r="K193" s="37"/>
      <c r="L193" s="29"/>
      <c r="M193" s="56"/>
      <c r="N193" s="56"/>
      <c r="O193" s="58"/>
      <c r="P193" s="29"/>
      <c r="Q193" s="56"/>
      <c r="R193" s="56"/>
      <c r="S193" s="37"/>
      <c r="T193" s="37"/>
      <c r="U193" s="37"/>
      <c r="V193" s="44"/>
      <c r="W193" s="29" t="s">
        <v>4575</v>
      </c>
      <c r="X193" s="65">
        <v>0.89551330634684956</v>
      </c>
      <c r="Y193" s="100">
        <v>189</v>
      </c>
      <c r="Z193" s="40"/>
      <c r="AA193" s="44"/>
      <c r="AB193" s="41"/>
      <c r="AC193" s="41"/>
      <c r="AD193" s="68"/>
      <c r="AE193" s="37"/>
      <c r="AF193" s="37"/>
      <c r="AH193" s="81"/>
      <c r="AI193" s="30"/>
      <c r="AJ193" s="42"/>
      <c r="AL193" s="81"/>
      <c r="AM193" s="42"/>
      <c r="AN193" s="42"/>
      <c r="AO193" s="73"/>
      <c r="AP193" s="73"/>
      <c r="AQ193" s="73"/>
    </row>
    <row r="194" spans="1:43" s="61" customFormat="1" x14ac:dyDescent="0.3">
      <c r="A194" s="29" t="s">
        <v>4128</v>
      </c>
      <c r="B194" s="65">
        <v>0.83890794496891175</v>
      </c>
      <c r="C194" s="100">
        <v>190</v>
      </c>
      <c r="D194" s="56"/>
      <c r="E194" s="96"/>
      <c r="F194" s="56"/>
      <c r="G194" s="56"/>
      <c r="H194" s="36"/>
      <c r="I194" s="37"/>
      <c r="J194" s="37"/>
      <c r="K194" s="37"/>
      <c r="L194" s="29"/>
      <c r="M194" s="56"/>
      <c r="N194" s="56"/>
      <c r="O194" s="58"/>
      <c r="P194" s="29"/>
      <c r="Q194" s="56"/>
      <c r="R194" s="56"/>
      <c r="S194" s="37"/>
      <c r="T194" s="37"/>
      <c r="U194" s="37"/>
      <c r="V194" s="40"/>
      <c r="W194" s="29" t="s">
        <v>4740</v>
      </c>
      <c r="X194" s="31">
        <v>0.89492716763005786</v>
      </c>
      <c r="Y194" s="100">
        <v>190</v>
      </c>
      <c r="Z194" s="40"/>
      <c r="AA194" s="44"/>
      <c r="AB194" s="41"/>
      <c r="AC194" s="41"/>
      <c r="AD194" s="68"/>
      <c r="AE194" s="37"/>
      <c r="AF194" s="37"/>
      <c r="AH194" s="81"/>
      <c r="AI194" s="30"/>
      <c r="AJ194" s="42"/>
      <c r="AL194" s="81"/>
      <c r="AM194" s="42"/>
      <c r="AN194" s="42"/>
      <c r="AO194" s="73"/>
      <c r="AP194" s="73"/>
      <c r="AQ194" s="73"/>
    </row>
    <row r="195" spans="1:43" s="61" customFormat="1" x14ac:dyDescent="0.3">
      <c r="A195" s="29" t="s">
        <v>4032</v>
      </c>
      <c r="B195" s="65">
        <v>0.83615861269725433</v>
      </c>
      <c r="C195" s="100">
        <v>191</v>
      </c>
      <c r="D195" s="56"/>
      <c r="E195" s="96"/>
      <c r="F195" s="56"/>
      <c r="G195" s="56"/>
      <c r="H195" s="36"/>
      <c r="I195" s="37"/>
      <c r="J195" s="37"/>
      <c r="K195" s="37"/>
      <c r="L195" s="29"/>
      <c r="M195" s="56"/>
      <c r="N195" s="56"/>
      <c r="O195" s="58"/>
      <c r="P195" s="29"/>
      <c r="Q195" s="56"/>
      <c r="R195" s="56"/>
      <c r="S195" s="37"/>
      <c r="T195" s="37"/>
      <c r="U195" s="37"/>
      <c r="V195" s="40"/>
      <c r="W195" s="29" t="s">
        <v>4704</v>
      </c>
      <c r="X195" s="31">
        <v>0.89435890403523166</v>
      </c>
      <c r="Y195" s="100">
        <v>191</v>
      </c>
      <c r="Z195" s="40"/>
      <c r="AA195" s="44"/>
      <c r="AB195" s="41"/>
      <c r="AC195" s="41"/>
      <c r="AD195" s="68"/>
      <c r="AE195" s="37"/>
      <c r="AF195" s="37"/>
      <c r="AH195" s="81"/>
      <c r="AI195" s="30"/>
      <c r="AJ195" s="42"/>
      <c r="AL195" s="81"/>
      <c r="AM195" s="42"/>
      <c r="AN195" s="42"/>
      <c r="AO195" s="73"/>
      <c r="AP195" s="73"/>
      <c r="AQ195" s="73"/>
    </row>
    <row r="196" spans="1:43" s="61" customFormat="1" x14ac:dyDescent="0.3">
      <c r="A196" s="29" t="s">
        <v>4068</v>
      </c>
      <c r="B196" s="65">
        <v>0.8351213120612252</v>
      </c>
      <c r="C196" s="100">
        <v>192</v>
      </c>
      <c r="D196" s="56"/>
      <c r="E196" s="96"/>
      <c r="F196" s="56"/>
      <c r="G196" s="56"/>
      <c r="H196" s="36"/>
      <c r="I196" s="37"/>
      <c r="J196" s="37"/>
      <c r="K196" s="37"/>
      <c r="L196" s="29"/>
      <c r="M196" s="56"/>
      <c r="N196" s="56"/>
      <c r="O196" s="58"/>
      <c r="P196" s="29"/>
      <c r="Q196" s="56"/>
      <c r="R196" s="56"/>
      <c r="S196" s="37"/>
      <c r="T196" s="37"/>
      <c r="U196" s="37"/>
      <c r="V196" s="40"/>
      <c r="W196" s="29" t="s">
        <v>4729</v>
      </c>
      <c r="X196" s="31">
        <v>0.89280462427745655</v>
      </c>
      <c r="Y196" s="100">
        <v>192</v>
      </c>
      <c r="Z196" s="40"/>
      <c r="AA196" s="44"/>
      <c r="AB196" s="41"/>
      <c r="AC196" s="41"/>
      <c r="AD196" s="68"/>
      <c r="AE196" s="37"/>
      <c r="AF196" s="37"/>
      <c r="AH196" s="81"/>
      <c r="AI196" s="30"/>
      <c r="AJ196" s="42"/>
      <c r="AL196" s="81"/>
      <c r="AM196" s="42"/>
      <c r="AN196" s="42"/>
      <c r="AO196" s="73"/>
      <c r="AP196" s="73"/>
      <c r="AQ196" s="73"/>
    </row>
    <row r="197" spans="1:43" s="61" customFormat="1" x14ac:dyDescent="0.3">
      <c r="A197" s="29" t="s">
        <v>4107</v>
      </c>
      <c r="B197" s="65">
        <v>0.83404666152209173</v>
      </c>
      <c r="C197" s="100">
        <v>193</v>
      </c>
      <c r="D197" s="56"/>
      <c r="E197" s="96"/>
      <c r="F197" s="56"/>
      <c r="G197" s="56"/>
      <c r="H197" s="36"/>
      <c r="I197" s="37"/>
      <c r="J197" s="37"/>
      <c r="K197" s="37"/>
      <c r="L197" s="29"/>
      <c r="M197" s="56"/>
      <c r="N197" s="56"/>
      <c r="O197" s="58"/>
      <c r="P197" s="29"/>
      <c r="Q197" s="56"/>
      <c r="R197" s="56"/>
      <c r="S197" s="37"/>
      <c r="T197" s="37"/>
      <c r="U197" s="37"/>
      <c r="V197" s="40"/>
      <c r="W197" s="29" t="s">
        <v>4542</v>
      </c>
      <c r="X197" s="65">
        <v>0.89261555236960621</v>
      </c>
      <c r="Y197" s="100">
        <v>193</v>
      </c>
      <c r="Z197" s="40"/>
      <c r="AA197" s="44"/>
      <c r="AB197" s="41"/>
      <c r="AC197" s="41"/>
      <c r="AD197" s="68"/>
      <c r="AE197" s="37"/>
      <c r="AF197" s="37"/>
      <c r="AH197" s="81"/>
      <c r="AI197" s="30"/>
      <c r="AJ197" s="42"/>
      <c r="AL197" s="81"/>
      <c r="AM197" s="42"/>
      <c r="AN197" s="42"/>
      <c r="AO197" s="73"/>
      <c r="AP197" s="73"/>
      <c r="AQ197" s="73"/>
    </row>
    <row r="198" spans="1:43" s="61" customFormat="1" x14ac:dyDescent="0.3">
      <c r="A198" s="29" t="s">
        <v>4179</v>
      </c>
      <c r="B198" s="65">
        <v>0.83381105187436455</v>
      </c>
      <c r="C198" s="100">
        <v>194</v>
      </c>
      <c r="D198" s="56"/>
      <c r="E198" s="96"/>
      <c r="F198" s="56"/>
      <c r="G198" s="56"/>
      <c r="H198" s="36"/>
      <c r="I198" s="37"/>
      <c r="J198" s="37"/>
      <c r="K198" s="37"/>
      <c r="L198" s="29"/>
      <c r="M198" s="56"/>
      <c r="N198" s="56"/>
      <c r="O198" s="58"/>
      <c r="P198" s="29"/>
      <c r="Q198" s="56"/>
      <c r="R198" s="56"/>
      <c r="S198" s="37"/>
      <c r="T198" s="37"/>
      <c r="U198" s="37"/>
      <c r="V198" s="40"/>
      <c r="W198" s="29" t="s">
        <v>4676</v>
      </c>
      <c r="X198" s="31">
        <v>0.89209338070076982</v>
      </c>
      <c r="Y198" s="100">
        <v>194</v>
      </c>
      <c r="Z198" s="40"/>
      <c r="AA198" s="44"/>
      <c r="AB198" s="41"/>
      <c r="AC198" s="41"/>
      <c r="AD198" s="68"/>
      <c r="AE198" s="37"/>
      <c r="AF198" s="37"/>
      <c r="AH198" s="81"/>
      <c r="AI198" s="30"/>
      <c r="AJ198" s="42"/>
      <c r="AL198" s="81"/>
      <c r="AM198" s="42"/>
      <c r="AN198" s="42"/>
      <c r="AO198" s="73"/>
      <c r="AP198" s="73"/>
      <c r="AQ198" s="73"/>
    </row>
    <row r="199" spans="1:43" s="61" customFormat="1" x14ac:dyDescent="0.3">
      <c r="A199" s="29" t="s">
        <v>4006</v>
      </c>
      <c r="B199" s="65">
        <v>0.83249450205023678</v>
      </c>
      <c r="C199" s="100">
        <v>195</v>
      </c>
      <c r="D199" s="56"/>
      <c r="E199" s="96"/>
      <c r="F199" s="56"/>
      <c r="G199" s="56"/>
      <c r="H199" s="36"/>
      <c r="I199" s="37"/>
      <c r="J199" s="37"/>
      <c r="K199" s="37"/>
      <c r="L199" s="29"/>
      <c r="M199" s="56"/>
      <c r="N199" s="56"/>
      <c r="O199" s="58"/>
      <c r="P199" s="29"/>
      <c r="Q199" s="56"/>
      <c r="R199" s="56"/>
      <c r="S199" s="37"/>
      <c r="T199" s="37"/>
      <c r="U199" s="37"/>
      <c r="V199" s="40"/>
      <c r="W199" s="29" t="s">
        <v>4661</v>
      </c>
      <c r="X199" s="31">
        <v>0.88921790877626061</v>
      </c>
      <c r="Y199" s="100">
        <v>195</v>
      </c>
      <c r="Z199" s="40"/>
      <c r="AA199" s="44"/>
      <c r="AB199" s="41"/>
      <c r="AC199" s="41"/>
      <c r="AD199" s="68"/>
      <c r="AE199" s="37"/>
      <c r="AF199" s="37"/>
      <c r="AH199" s="81"/>
      <c r="AI199" s="30"/>
      <c r="AJ199" s="42"/>
      <c r="AL199" s="81"/>
      <c r="AM199" s="42"/>
      <c r="AN199" s="42"/>
      <c r="AO199" s="73"/>
      <c r="AP199" s="73"/>
      <c r="AQ199" s="73"/>
    </row>
    <row r="200" spans="1:43" s="61" customFormat="1" x14ac:dyDescent="0.3">
      <c r="A200" s="29" t="s">
        <v>4050</v>
      </c>
      <c r="B200" s="65">
        <v>0.83078350940146728</v>
      </c>
      <c r="C200" s="100">
        <v>196</v>
      </c>
      <c r="D200" s="56"/>
      <c r="E200" s="96"/>
      <c r="F200" s="56"/>
      <c r="G200" s="56"/>
      <c r="H200" s="36"/>
      <c r="I200" s="37"/>
      <c r="J200" s="37"/>
      <c r="K200" s="37"/>
      <c r="L200" s="29"/>
      <c r="M200" s="56"/>
      <c r="N200" s="56"/>
      <c r="O200" s="58"/>
      <c r="P200" s="29"/>
      <c r="Q200" s="56"/>
      <c r="R200" s="56"/>
      <c r="S200" s="37"/>
      <c r="T200" s="37"/>
      <c r="U200" s="37"/>
      <c r="V200" s="40"/>
      <c r="W200" s="29" t="s">
        <v>4650</v>
      </c>
      <c r="X200" s="65">
        <v>0.88853668545395181</v>
      </c>
      <c r="Y200" s="100">
        <v>196</v>
      </c>
      <c r="Z200" s="40"/>
      <c r="AA200" s="44"/>
      <c r="AB200" s="41"/>
      <c r="AC200" s="41"/>
      <c r="AD200" s="68"/>
      <c r="AE200" s="37"/>
      <c r="AF200" s="37"/>
      <c r="AH200" s="81"/>
      <c r="AI200" s="30"/>
      <c r="AJ200" s="42"/>
      <c r="AL200" s="81"/>
      <c r="AM200" s="42"/>
      <c r="AN200" s="42"/>
      <c r="AO200" s="73"/>
      <c r="AP200" s="73"/>
      <c r="AQ200" s="73"/>
    </row>
    <row r="201" spans="1:43" s="61" customFormat="1" x14ac:dyDescent="0.3">
      <c r="A201" s="29" t="s">
        <v>4183</v>
      </c>
      <c r="B201" s="65">
        <v>0.83000886700601328</v>
      </c>
      <c r="C201" s="100">
        <v>197</v>
      </c>
      <c r="D201" s="56"/>
      <c r="E201" s="96"/>
      <c r="F201" s="56"/>
      <c r="G201" s="56"/>
      <c r="H201" s="36"/>
      <c r="I201" s="37"/>
      <c r="J201" s="37"/>
      <c r="K201" s="37"/>
      <c r="L201" s="29"/>
      <c r="M201" s="56"/>
      <c r="N201" s="56"/>
      <c r="O201" s="58"/>
      <c r="P201" s="29"/>
      <c r="Q201" s="56"/>
      <c r="R201" s="56"/>
      <c r="S201" s="37"/>
      <c r="T201" s="37"/>
      <c r="U201" s="37"/>
      <c r="V201" s="40"/>
      <c r="W201" s="29" t="s">
        <v>4512</v>
      </c>
      <c r="X201" s="65">
        <v>0.88813000711593526</v>
      </c>
      <c r="Y201" s="100">
        <v>197</v>
      </c>
      <c r="Z201" s="40"/>
      <c r="AA201" s="44"/>
      <c r="AB201" s="41"/>
      <c r="AC201" s="41"/>
      <c r="AD201" s="68"/>
      <c r="AE201" s="37"/>
      <c r="AF201" s="37"/>
      <c r="AH201" s="81"/>
      <c r="AI201" s="30"/>
      <c r="AJ201" s="42"/>
      <c r="AL201" s="81"/>
      <c r="AM201" s="42"/>
      <c r="AN201" s="42"/>
      <c r="AO201" s="73"/>
      <c r="AP201" s="73"/>
      <c r="AQ201" s="73"/>
    </row>
    <row r="202" spans="1:43" s="61" customFormat="1" x14ac:dyDescent="0.3">
      <c r="A202" s="29" t="s">
        <v>4135</v>
      </c>
      <c r="B202" s="65">
        <v>0.82955932295579649</v>
      </c>
      <c r="C202" s="100">
        <v>198</v>
      </c>
      <c r="D202" s="56"/>
      <c r="E202" s="96"/>
      <c r="F202" s="56"/>
      <c r="G202" s="56"/>
      <c r="H202" s="36"/>
      <c r="I202" s="37"/>
      <c r="J202" s="37"/>
      <c r="K202" s="37"/>
      <c r="L202" s="29"/>
      <c r="M202" s="56"/>
      <c r="N202" s="56"/>
      <c r="O202" s="58"/>
      <c r="P202" s="29"/>
      <c r="Q202" s="56"/>
      <c r="R202" s="56"/>
      <c r="S202" s="37"/>
      <c r="T202" s="37"/>
      <c r="U202" s="37"/>
      <c r="V202" s="40"/>
      <c r="W202" s="29" t="s">
        <v>4746</v>
      </c>
      <c r="X202" s="31">
        <v>0.88793063583815024</v>
      </c>
      <c r="Y202" s="100">
        <v>198</v>
      </c>
      <c r="Z202" s="40"/>
      <c r="AA202" s="44"/>
      <c r="AB202" s="41"/>
      <c r="AC202" s="41"/>
      <c r="AD202" s="68"/>
      <c r="AE202" s="37"/>
      <c r="AF202" s="37"/>
      <c r="AH202" s="81"/>
      <c r="AI202" s="30"/>
      <c r="AJ202" s="42"/>
      <c r="AL202" s="81"/>
      <c r="AM202" s="42"/>
      <c r="AN202" s="42"/>
      <c r="AO202" s="73"/>
      <c r="AP202" s="73"/>
      <c r="AQ202" s="73"/>
    </row>
    <row r="203" spans="1:43" s="61" customFormat="1" x14ac:dyDescent="0.3">
      <c r="A203" s="29" t="s">
        <v>4064</v>
      </c>
      <c r="B203" s="65">
        <v>0.82870890812940912</v>
      </c>
      <c r="C203" s="100">
        <v>199</v>
      </c>
      <c r="D203" s="56"/>
      <c r="E203" s="96"/>
      <c r="F203" s="56"/>
      <c r="G203" s="56"/>
      <c r="H203" s="36"/>
      <c r="I203" s="37"/>
      <c r="J203" s="37"/>
      <c r="K203" s="37"/>
      <c r="L203" s="29"/>
      <c r="M203" s="56"/>
      <c r="N203" s="56"/>
      <c r="O203" s="58"/>
      <c r="P203" s="29"/>
      <c r="Q203" s="56"/>
      <c r="R203" s="56"/>
      <c r="S203" s="37"/>
      <c r="T203" s="37"/>
      <c r="U203" s="37"/>
      <c r="V203" s="40"/>
      <c r="W203" s="29" t="s">
        <v>4718</v>
      </c>
      <c r="X203" s="31">
        <v>0.88651560693641607</v>
      </c>
      <c r="Y203" s="100">
        <v>199</v>
      </c>
      <c r="Z203" s="40"/>
      <c r="AA203" s="44"/>
      <c r="AB203" s="41"/>
      <c r="AC203" s="41"/>
      <c r="AD203" s="68"/>
      <c r="AE203" s="37"/>
      <c r="AF203" s="37"/>
      <c r="AH203" s="81"/>
      <c r="AI203" s="30"/>
      <c r="AJ203" s="42"/>
      <c r="AL203" s="81"/>
      <c r="AM203" s="42"/>
      <c r="AN203" s="42"/>
      <c r="AO203" s="73"/>
      <c r="AP203" s="73"/>
      <c r="AQ203" s="73"/>
    </row>
    <row r="204" spans="1:43" s="61" customFormat="1" x14ac:dyDescent="0.3">
      <c r="A204" s="29" t="s">
        <v>4142</v>
      </c>
      <c r="B204" s="65">
        <v>0.82828791036201277</v>
      </c>
      <c r="C204" s="100">
        <v>200</v>
      </c>
      <c r="D204" s="56"/>
      <c r="E204" s="96"/>
      <c r="F204" s="56"/>
      <c r="G204" s="56"/>
      <c r="H204" s="36"/>
      <c r="I204" s="37"/>
      <c r="J204" s="37"/>
      <c r="K204" s="37"/>
      <c r="L204" s="29"/>
      <c r="M204" s="56"/>
      <c r="N204" s="56"/>
      <c r="O204" s="58"/>
      <c r="P204" s="29"/>
      <c r="Q204" s="56"/>
      <c r="R204" s="56"/>
      <c r="S204" s="37"/>
      <c r="T204" s="37"/>
      <c r="U204" s="37"/>
      <c r="V204" s="40"/>
      <c r="W204" s="29" t="s">
        <v>4711</v>
      </c>
      <c r="X204" s="31">
        <v>0.88634243685175151</v>
      </c>
      <c r="Y204" s="100">
        <v>200</v>
      </c>
      <c r="Z204" s="40"/>
      <c r="AA204" s="44"/>
      <c r="AB204" s="41"/>
      <c r="AC204" s="41"/>
      <c r="AD204" s="68"/>
      <c r="AE204" s="37"/>
      <c r="AF204" s="37"/>
      <c r="AH204" s="81"/>
      <c r="AI204" s="30"/>
      <c r="AJ204" s="42"/>
      <c r="AL204" s="81"/>
      <c r="AM204" s="42"/>
      <c r="AN204" s="42"/>
      <c r="AO204" s="73"/>
      <c r="AP204" s="73"/>
      <c r="AQ204" s="73"/>
    </row>
    <row r="205" spans="1:43" s="61" customFormat="1" x14ac:dyDescent="0.3">
      <c r="A205" s="29" t="s">
        <v>4036</v>
      </c>
      <c r="B205" s="65">
        <v>0.8236167050070845</v>
      </c>
      <c r="C205" s="100">
        <v>201</v>
      </c>
      <c r="D205" s="56"/>
      <c r="E205" s="96"/>
      <c r="F205" s="56"/>
      <c r="G205" s="56"/>
      <c r="H205" s="36"/>
      <c r="I205" s="37"/>
      <c r="J205" s="37"/>
      <c r="K205" s="37"/>
      <c r="L205" s="29"/>
      <c r="M205" s="56"/>
      <c r="N205" s="56"/>
      <c r="O205" s="58"/>
      <c r="P205" s="29"/>
      <c r="Q205" s="56"/>
      <c r="R205" s="56"/>
      <c r="S205" s="37"/>
      <c r="T205" s="37"/>
      <c r="U205" s="37"/>
      <c r="V205" s="40"/>
      <c r="W205" s="29" t="s">
        <v>4481</v>
      </c>
      <c r="X205" s="65">
        <v>0.88532108529929487</v>
      </c>
      <c r="Y205" s="100">
        <v>201</v>
      </c>
      <c r="Z205" s="40"/>
      <c r="AA205" s="44"/>
      <c r="AB205" s="41"/>
      <c r="AC205" s="41"/>
      <c r="AD205" s="68"/>
      <c r="AE205" s="37"/>
      <c r="AF205" s="37"/>
      <c r="AH205" s="81"/>
      <c r="AI205" s="30"/>
      <c r="AJ205" s="42"/>
      <c r="AL205" s="81"/>
      <c r="AM205" s="42"/>
      <c r="AN205" s="42"/>
      <c r="AO205" s="73"/>
      <c r="AP205" s="73"/>
      <c r="AQ205" s="73"/>
    </row>
    <row r="206" spans="1:43" s="61" customFormat="1" x14ac:dyDescent="0.3">
      <c r="A206" s="29" t="s">
        <v>3993</v>
      </c>
      <c r="B206" s="65">
        <v>0.8231771285289845</v>
      </c>
      <c r="C206" s="100">
        <v>202</v>
      </c>
      <c r="D206" s="56"/>
      <c r="E206" s="96"/>
      <c r="F206" s="56"/>
      <c r="G206" s="56"/>
      <c r="H206" s="36"/>
      <c r="I206" s="37"/>
      <c r="J206" s="37"/>
      <c r="K206" s="37"/>
      <c r="L206" s="39"/>
      <c r="M206" s="28"/>
      <c r="N206" s="28"/>
      <c r="O206" s="38"/>
      <c r="P206" s="39"/>
      <c r="Q206" s="28"/>
      <c r="R206" s="28"/>
      <c r="S206" s="37"/>
      <c r="T206" s="37"/>
      <c r="U206" s="37"/>
      <c r="V206" s="40"/>
      <c r="W206" s="29" t="s">
        <v>4572</v>
      </c>
      <c r="X206" s="65">
        <v>0.88458229957689483</v>
      </c>
      <c r="Y206" s="100">
        <v>202</v>
      </c>
      <c r="Z206" s="40"/>
      <c r="AA206" s="44"/>
      <c r="AB206" s="41"/>
      <c r="AC206" s="41"/>
      <c r="AD206" s="68"/>
      <c r="AE206" s="37"/>
      <c r="AF206" s="37"/>
      <c r="AH206" s="81"/>
      <c r="AI206" s="30"/>
      <c r="AJ206" s="42"/>
      <c r="AL206" s="81"/>
      <c r="AM206" s="42"/>
      <c r="AN206" s="42"/>
      <c r="AO206" s="73"/>
      <c r="AP206" s="73"/>
      <c r="AQ206" s="73"/>
    </row>
    <row r="207" spans="1:43" s="61" customFormat="1" x14ac:dyDescent="0.3">
      <c r="A207" s="29" t="s">
        <v>4062</v>
      </c>
      <c r="B207" s="65">
        <v>0.82031620298335561</v>
      </c>
      <c r="C207" s="100">
        <v>203</v>
      </c>
      <c r="D207" s="56"/>
      <c r="E207" s="96"/>
      <c r="F207" s="56"/>
      <c r="G207" s="56"/>
      <c r="H207" s="36"/>
      <c r="I207" s="37"/>
      <c r="J207" s="37"/>
      <c r="K207" s="37"/>
      <c r="L207" s="39"/>
      <c r="M207" s="28"/>
      <c r="N207" s="28"/>
      <c r="O207" s="38"/>
      <c r="P207" s="39"/>
      <c r="Q207" s="28"/>
      <c r="R207" s="28"/>
      <c r="S207" s="37"/>
      <c r="T207" s="37"/>
      <c r="U207" s="37"/>
      <c r="V207" s="40"/>
      <c r="W207" s="29" t="s">
        <v>4716</v>
      </c>
      <c r="X207" s="31">
        <v>0.88407691351728968</v>
      </c>
      <c r="Y207" s="100">
        <v>203</v>
      </c>
      <c r="Z207" s="40"/>
      <c r="AA207" s="44"/>
      <c r="AB207" s="41"/>
      <c r="AC207" s="41"/>
      <c r="AD207" s="68"/>
      <c r="AE207" s="37"/>
      <c r="AF207" s="37"/>
      <c r="AH207" s="81"/>
      <c r="AI207" s="30"/>
      <c r="AJ207" s="42"/>
      <c r="AL207" s="81"/>
      <c r="AM207" s="42"/>
      <c r="AN207" s="42"/>
      <c r="AO207" s="73"/>
      <c r="AP207" s="73"/>
      <c r="AQ207" s="73"/>
    </row>
    <row r="208" spans="1:43" s="61" customFormat="1" x14ac:dyDescent="0.3">
      <c r="A208" s="29" t="s">
        <v>4139</v>
      </c>
      <c r="B208" s="65">
        <v>0.81968717810994685</v>
      </c>
      <c r="C208" s="100">
        <v>204</v>
      </c>
      <c r="D208" s="56"/>
      <c r="E208" s="96"/>
      <c r="F208" s="56"/>
      <c r="G208" s="56"/>
      <c r="H208" s="36"/>
      <c r="I208" s="37"/>
      <c r="J208" s="37"/>
      <c r="K208" s="37"/>
      <c r="L208" s="39"/>
      <c r="M208" s="28"/>
      <c r="N208" s="28"/>
      <c r="O208" s="38"/>
      <c r="P208" s="39"/>
      <c r="Q208" s="28"/>
      <c r="R208" s="28"/>
      <c r="S208" s="37"/>
      <c r="T208" s="37"/>
      <c r="U208" s="37"/>
      <c r="V208" s="40"/>
      <c r="W208" s="29" t="s">
        <v>4673</v>
      </c>
      <c r="X208" s="31">
        <v>0.88224706774714734</v>
      </c>
      <c r="Y208" s="100">
        <v>204</v>
      </c>
      <c r="Z208" s="40"/>
      <c r="AA208" s="44"/>
      <c r="AB208" s="41"/>
      <c r="AC208" s="41"/>
      <c r="AD208" s="68"/>
      <c r="AE208" s="37"/>
      <c r="AF208" s="37"/>
      <c r="AH208" s="81"/>
      <c r="AI208" s="30"/>
      <c r="AJ208" s="42"/>
      <c r="AL208" s="81"/>
      <c r="AM208" s="42"/>
      <c r="AN208" s="42"/>
      <c r="AO208" s="73"/>
      <c r="AP208" s="73"/>
      <c r="AQ208" s="73"/>
    </row>
    <row r="209" spans="1:43" s="61" customFormat="1" x14ac:dyDescent="0.3">
      <c r="A209" s="29" t="s">
        <v>4092</v>
      </c>
      <c r="B209" s="65">
        <v>0.81915418792167194</v>
      </c>
      <c r="C209" s="100">
        <v>205</v>
      </c>
      <c r="D209" s="56"/>
      <c r="E209" s="96"/>
      <c r="F209" s="56"/>
      <c r="G209" s="56"/>
      <c r="H209" s="36"/>
      <c r="I209" s="37"/>
      <c r="J209" s="37"/>
      <c r="K209" s="37"/>
      <c r="L209" s="39"/>
      <c r="M209" s="28"/>
      <c r="N209" s="28"/>
      <c r="O209" s="38"/>
      <c r="P209" s="39"/>
      <c r="Q209" s="28"/>
      <c r="R209" s="28"/>
      <c r="S209" s="37"/>
      <c r="T209" s="37"/>
      <c r="U209" s="37"/>
      <c r="V209" s="40"/>
      <c r="W209" s="29" t="s">
        <v>4610</v>
      </c>
      <c r="X209" s="65">
        <v>0.88171762194063075</v>
      </c>
      <c r="Y209" s="100">
        <v>205</v>
      </c>
      <c r="Z209" s="40"/>
      <c r="AA209" s="44"/>
      <c r="AB209" s="41"/>
      <c r="AC209" s="41"/>
      <c r="AD209" s="68"/>
      <c r="AE209" s="37"/>
      <c r="AF209" s="37"/>
      <c r="AH209" s="81"/>
      <c r="AI209" s="30"/>
      <c r="AJ209" s="42"/>
      <c r="AL209" s="81"/>
      <c r="AM209" s="42"/>
      <c r="AN209" s="42"/>
      <c r="AO209" s="73"/>
      <c r="AP209" s="73"/>
      <c r="AQ209" s="73"/>
    </row>
    <row r="210" spans="1:43" s="61" customFormat="1" x14ac:dyDescent="0.3">
      <c r="A210" s="29" t="s">
        <v>4162</v>
      </c>
      <c r="B210" s="65">
        <v>0.81738884914510312</v>
      </c>
      <c r="C210" s="100">
        <v>206</v>
      </c>
      <c r="D210" s="56"/>
      <c r="E210" s="96"/>
      <c r="F210" s="56"/>
      <c r="G210" s="56"/>
      <c r="H210" s="36"/>
      <c r="I210" s="37"/>
      <c r="J210" s="37"/>
      <c r="K210" s="37"/>
      <c r="L210" s="39"/>
      <c r="M210" s="28"/>
      <c r="N210" s="28"/>
      <c r="O210" s="38"/>
      <c r="P210" s="39"/>
      <c r="Q210" s="28"/>
      <c r="R210" s="28"/>
      <c r="S210" s="37"/>
      <c r="T210" s="37"/>
      <c r="U210" s="37"/>
      <c r="V210" s="40"/>
      <c r="W210" s="29" t="s">
        <v>4663</v>
      </c>
      <c r="X210" s="31">
        <v>0.87649612389812892</v>
      </c>
      <c r="Y210" s="100">
        <v>206</v>
      </c>
      <c r="Z210" s="40"/>
      <c r="AA210" s="44"/>
      <c r="AB210" s="41"/>
      <c r="AC210" s="41"/>
      <c r="AD210" s="68"/>
      <c r="AE210" s="37"/>
      <c r="AF210" s="37"/>
      <c r="AH210" s="81"/>
      <c r="AI210" s="30"/>
      <c r="AJ210" s="42"/>
      <c r="AL210" s="81"/>
      <c r="AM210" s="42"/>
      <c r="AN210" s="42"/>
      <c r="AO210" s="73"/>
      <c r="AP210" s="73"/>
      <c r="AQ210" s="73"/>
    </row>
    <row r="211" spans="1:43" s="61" customFormat="1" x14ac:dyDescent="0.3">
      <c r="A211" s="29" t="s">
        <v>4100</v>
      </c>
      <c r="B211" s="65">
        <v>0.81564218105094222</v>
      </c>
      <c r="C211" s="100">
        <v>207</v>
      </c>
      <c r="D211" s="56"/>
      <c r="E211" s="96"/>
      <c r="F211" s="56"/>
      <c r="G211" s="56"/>
      <c r="H211" s="36"/>
      <c r="I211" s="37"/>
      <c r="J211" s="37"/>
      <c r="K211" s="37"/>
      <c r="L211" s="39"/>
      <c r="M211" s="28"/>
      <c r="N211" s="28"/>
      <c r="O211" s="38"/>
      <c r="P211" s="39"/>
      <c r="Q211" s="28"/>
      <c r="R211" s="28"/>
      <c r="S211" s="37"/>
      <c r="T211" s="37"/>
      <c r="U211" s="37"/>
      <c r="V211" s="40"/>
      <c r="W211" s="29" t="s">
        <v>4495</v>
      </c>
      <c r="X211" s="65">
        <v>0.87612825026301722</v>
      </c>
      <c r="Y211" s="100">
        <v>207</v>
      </c>
      <c r="Z211" s="40"/>
      <c r="AA211" s="44"/>
      <c r="AB211" s="41"/>
      <c r="AC211" s="41"/>
      <c r="AD211" s="68"/>
      <c r="AE211" s="37"/>
      <c r="AF211" s="37"/>
      <c r="AH211" s="81"/>
      <c r="AI211" s="30"/>
      <c r="AJ211" s="42"/>
      <c r="AL211" s="81"/>
      <c r="AM211" s="42"/>
      <c r="AN211" s="42"/>
      <c r="AO211" s="73"/>
      <c r="AP211" s="73"/>
      <c r="AQ211" s="73"/>
    </row>
    <row r="212" spans="1:43" s="61" customFormat="1" x14ac:dyDescent="0.3">
      <c r="A212" s="29" t="s">
        <v>4065</v>
      </c>
      <c r="B212" s="65">
        <v>0.80381369286471127</v>
      </c>
      <c r="C212" s="100">
        <v>208</v>
      </c>
      <c r="D212" s="56"/>
      <c r="E212" s="96"/>
      <c r="F212" s="56"/>
      <c r="G212" s="56"/>
      <c r="H212" s="36"/>
      <c r="I212" s="37"/>
      <c r="J212" s="37"/>
      <c r="K212" s="37"/>
      <c r="L212" s="39"/>
      <c r="M212" s="28"/>
      <c r="N212" s="28"/>
      <c r="O212" s="38"/>
      <c r="P212" s="39"/>
      <c r="Q212" s="28"/>
      <c r="R212" s="28"/>
      <c r="S212" s="37"/>
      <c r="T212" s="37"/>
      <c r="U212" s="37"/>
      <c r="V212" s="40"/>
      <c r="W212" s="29" t="s">
        <v>4658</v>
      </c>
      <c r="X212" s="31">
        <v>0.87327210992216409</v>
      </c>
      <c r="Y212" s="100">
        <v>208</v>
      </c>
      <c r="Z212" s="40"/>
      <c r="AA212" s="44"/>
      <c r="AB212" s="41"/>
      <c r="AC212" s="41"/>
      <c r="AD212" s="68"/>
      <c r="AE212" s="37"/>
      <c r="AF212" s="37"/>
      <c r="AH212" s="81"/>
      <c r="AI212" s="30"/>
      <c r="AJ212" s="42"/>
      <c r="AL212" s="81"/>
      <c r="AM212" s="42"/>
      <c r="AN212" s="42"/>
      <c r="AO212" s="73"/>
      <c r="AP212" s="73"/>
      <c r="AQ212" s="73"/>
    </row>
    <row r="213" spans="1:43" s="61" customFormat="1" x14ac:dyDescent="0.3">
      <c r="A213" s="29" t="s">
        <v>4123</v>
      </c>
      <c r="B213" s="65">
        <v>0.80009246637045717</v>
      </c>
      <c r="C213" s="100">
        <v>209</v>
      </c>
      <c r="D213" s="28"/>
      <c r="E213" s="35"/>
      <c r="F213" s="28"/>
      <c r="G213" s="28"/>
      <c r="H213" s="36"/>
      <c r="I213" s="37"/>
      <c r="J213" s="37"/>
      <c r="K213" s="37"/>
      <c r="L213" s="39"/>
      <c r="M213" s="28"/>
      <c r="N213" s="28"/>
      <c r="O213" s="38"/>
      <c r="P213" s="39"/>
      <c r="Q213" s="28"/>
      <c r="R213" s="28"/>
      <c r="S213" s="37"/>
      <c r="T213" s="37"/>
      <c r="U213" s="37"/>
      <c r="V213" s="40"/>
      <c r="W213" s="29" t="s">
        <v>4487</v>
      </c>
      <c r="X213" s="65">
        <v>0.87297885307466294</v>
      </c>
      <c r="Y213" s="100">
        <v>209</v>
      </c>
      <c r="Z213" s="40"/>
      <c r="AA213" s="44"/>
      <c r="AB213" s="41"/>
      <c r="AC213" s="41"/>
      <c r="AD213" s="68"/>
      <c r="AE213" s="37"/>
      <c r="AF213" s="37"/>
      <c r="AH213" s="81"/>
      <c r="AI213" s="30"/>
      <c r="AJ213" s="42"/>
      <c r="AL213" s="81"/>
      <c r="AM213" s="42"/>
      <c r="AN213" s="42"/>
      <c r="AO213" s="73"/>
      <c r="AP213" s="73"/>
      <c r="AQ213" s="73"/>
    </row>
    <row r="214" spans="1:43" x14ac:dyDescent="0.3">
      <c r="A214" s="29" t="s">
        <v>4022</v>
      </c>
      <c r="B214" s="65">
        <v>0.79898614957013681</v>
      </c>
      <c r="C214" s="100">
        <v>210</v>
      </c>
      <c r="W214" s="29" t="s">
        <v>4750</v>
      </c>
      <c r="X214" s="31">
        <v>0.87291560693641612</v>
      </c>
      <c r="Y214" s="100">
        <v>210</v>
      </c>
    </row>
    <row r="215" spans="1:43" x14ac:dyDescent="0.3">
      <c r="A215" s="29" t="s">
        <v>4019</v>
      </c>
      <c r="B215" s="65">
        <v>0.79479760551012435</v>
      </c>
      <c r="C215" s="100">
        <v>211</v>
      </c>
      <c r="W215" s="29" t="s">
        <v>4541</v>
      </c>
      <c r="X215" s="65">
        <v>0.8729052942852592</v>
      </c>
      <c r="Y215" s="100">
        <v>211</v>
      </c>
    </row>
    <row r="216" spans="1:43" x14ac:dyDescent="0.3">
      <c r="A216" s="29" t="s">
        <v>4195</v>
      </c>
      <c r="B216" s="65">
        <v>0.7906117599658643</v>
      </c>
      <c r="C216" s="100">
        <v>212</v>
      </c>
      <c r="W216" s="29" t="s">
        <v>4667</v>
      </c>
      <c r="X216" s="31">
        <v>0.87248789030638885</v>
      </c>
      <c r="Y216" s="100">
        <v>212</v>
      </c>
    </row>
    <row r="217" spans="1:43" x14ac:dyDescent="0.3">
      <c r="A217" s="29" t="s">
        <v>4118</v>
      </c>
      <c r="B217" s="65">
        <v>0.7901455325485025</v>
      </c>
      <c r="C217" s="100">
        <v>213</v>
      </c>
      <c r="W217" s="29" t="s">
        <v>4525</v>
      </c>
      <c r="X217" s="65">
        <v>0.87034016894387944</v>
      </c>
      <c r="Y217" s="100">
        <v>213</v>
      </c>
    </row>
    <row r="218" spans="1:43" x14ac:dyDescent="0.3">
      <c r="A218" s="29" t="s">
        <v>4144</v>
      </c>
      <c r="B218" s="65">
        <v>0.7877522853131449</v>
      </c>
      <c r="C218" s="100">
        <v>214</v>
      </c>
      <c r="W218" s="29" t="s">
        <v>4747</v>
      </c>
      <c r="X218" s="31">
        <v>0.86961387283236991</v>
      </c>
      <c r="Y218" s="100">
        <v>214</v>
      </c>
    </row>
    <row r="219" spans="1:43" x14ac:dyDescent="0.3">
      <c r="A219" s="29" t="s">
        <v>4030</v>
      </c>
      <c r="B219" s="65">
        <v>0.7873608027913267</v>
      </c>
      <c r="C219" s="100">
        <v>215</v>
      </c>
      <c r="W219" s="29" t="s">
        <v>4579</v>
      </c>
      <c r="X219" s="65">
        <v>0.86844964130951319</v>
      </c>
      <c r="Y219" s="100">
        <v>215</v>
      </c>
    </row>
    <row r="220" spans="1:43" x14ac:dyDescent="0.3">
      <c r="A220" s="29" t="s">
        <v>4000</v>
      </c>
      <c r="B220" s="65">
        <v>0.7861640759170373</v>
      </c>
      <c r="C220" s="100">
        <v>216</v>
      </c>
      <c r="W220" s="29" t="s">
        <v>4544</v>
      </c>
      <c r="X220" s="65">
        <v>0.86764399033445749</v>
      </c>
      <c r="Y220" s="100">
        <v>216</v>
      </c>
    </row>
    <row r="221" spans="1:43" x14ac:dyDescent="0.3">
      <c r="A221" s="29" t="s">
        <v>4167</v>
      </c>
      <c r="B221" s="65">
        <v>0.78462534123697103</v>
      </c>
      <c r="C221" s="100">
        <v>217</v>
      </c>
      <c r="W221" s="29" t="s">
        <v>4722</v>
      </c>
      <c r="X221" s="31">
        <v>0.86544739884393063</v>
      </c>
      <c r="Y221" s="100">
        <v>217</v>
      </c>
    </row>
    <row r="222" spans="1:43" x14ac:dyDescent="0.3">
      <c r="A222" s="29" t="s">
        <v>4018</v>
      </c>
      <c r="B222" s="65">
        <v>0.78385610265947947</v>
      </c>
      <c r="C222" s="100">
        <v>218</v>
      </c>
      <c r="W222" s="29" t="s">
        <v>4623</v>
      </c>
      <c r="X222" s="31">
        <v>0.86490951116768711</v>
      </c>
      <c r="Y222" s="100">
        <v>218</v>
      </c>
    </row>
    <row r="223" spans="1:43" x14ac:dyDescent="0.3">
      <c r="A223" s="29" t="s">
        <v>4147</v>
      </c>
      <c r="B223" s="65">
        <v>0.78326494674684966</v>
      </c>
      <c r="C223" s="100">
        <v>219</v>
      </c>
      <c r="W223" s="29" t="s">
        <v>4745</v>
      </c>
      <c r="X223" s="31">
        <v>0.86348208092485546</v>
      </c>
      <c r="Y223" s="100">
        <v>219</v>
      </c>
    </row>
    <row r="224" spans="1:43" x14ac:dyDescent="0.3">
      <c r="A224" s="29" t="s">
        <v>4148</v>
      </c>
      <c r="B224" s="65">
        <v>0.77832887432392484</v>
      </c>
      <c r="C224" s="100">
        <v>220</v>
      </c>
      <c r="W224" s="29" t="s">
        <v>4506</v>
      </c>
      <c r="X224" s="65">
        <v>0.86336042382374278</v>
      </c>
      <c r="Y224" s="100">
        <v>220</v>
      </c>
    </row>
    <row r="225" spans="1:25" x14ac:dyDescent="0.3">
      <c r="A225" s="29" t="s">
        <v>4015</v>
      </c>
      <c r="B225" s="65">
        <v>0.77684670239578502</v>
      </c>
      <c r="C225" s="100">
        <v>221</v>
      </c>
      <c r="W225" s="29" t="s">
        <v>4709</v>
      </c>
      <c r="X225" s="31">
        <v>0.86316439042994986</v>
      </c>
      <c r="Y225" s="100">
        <v>221</v>
      </c>
    </row>
    <row r="226" spans="1:25" x14ac:dyDescent="0.3">
      <c r="A226" s="29" t="s">
        <v>4168</v>
      </c>
      <c r="B226" s="65">
        <v>0.77629289354675479</v>
      </c>
      <c r="C226" s="100">
        <v>222</v>
      </c>
      <c r="W226" s="29" t="s">
        <v>4737</v>
      </c>
      <c r="X226" s="31">
        <v>0.86214566473988441</v>
      </c>
      <c r="Y226" s="100">
        <v>222</v>
      </c>
    </row>
    <row r="227" spans="1:25" x14ac:dyDescent="0.3">
      <c r="A227" s="29" t="s">
        <v>4066</v>
      </c>
      <c r="B227" s="65">
        <v>0.77514647528718061</v>
      </c>
      <c r="C227" s="100">
        <v>223</v>
      </c>
      <c r="W227" s="29" t="s">
        <v>4732</v>
      </c>
      <c r="X227" s="31">
        <v>0.86159537572254341</v>
      </c>
      <c r="Y227" s="100">
        <v>223</v>
      </c>
    </row>
    <row r="228" spans="1:25" x14ac:dyDescent="0.3">
      <c r="A228" s="29" t="s">
        <v>4136</v>
      </c>
      <c r="B228" s="65">
        <v>0.77376674678152457</v>
      </c>
      <c r="C228" s="100">
        <v>224</v>
      </c>
      <c r="W228" s="29" t="s">
        <v>4536</v>
      </c>
      <c r="X228" s="65">
        <v>0.85939866324738023</v>
      </c>
      <c r="Y228" s="100">
        <v>224</v>
      </c>
    </row>
    <row r="229" spans="1:25" x14ac:dyDescent="0.3">
      <c r="A229" s="29" t="s">
        <v>4150</v>
      </c>
      <c r="B229" s="65">
        <v>0.7691298302630194</v>
      </c>
      <c r="C229" s="100">
        <v>225</v>
      </c>
      <c r="W229" s="29" t="s">
        <v>4505</v>
      </c>
      <c r="X229" s="65">
        <v>0.85697651060410551</v>
      </c>
      <c r="Y229" s="100">
        <v>225</v>
      </c>
    </row>
    <row r="230" spans="1:25" x14ac:dyDescent="0.3">
      <c r="A230" s="29" t="s">
        <v>4069</v>
      </c>
      <c r="B230" s="65">
        <v>0.76647408486072577</v>
      </c>
      <c r="C230" s="100">
        <v>226</v>
      </c>
      <c r="W230" s="29" t="s">
        <v>4480</v>
      </c>
      <c r="X230" s="65">
        <v>0.85561460911724951</v>
      </c>
      <c r="Y230" s="100">
        <v>226</v>
      </c>
    </row>
    <row r="231" spans="1:25" x14ac:dyDescent="0.3">
      <c r="A231" s="29" t="s">
        <v>4027</v>
      </c>
      <c r="B231" s="65">
        <v>0.76547779709003694</v>
      </c>
      <c r="C231" s="100">
        <v>227</v>
      </c>
      <c r="W231" s="29" t="s">
        <v>4594</v>
      </c>
      <c r="X231" s="65">
        <v>0.85390009436743541</v>
      </c>
      <c r="Y231" s="100">
        <v>227</v>
      </c>
    </row>
    <row r="232" spans="1:25" x14ac:dyDescent="0.3">
      <c r="A232" s="29" t="s">
        <v>4072</v>
      </c>
      <c r="B232" s="65">
        <v>0.76441827596078638</v>
      </c>
      <c r="C232" s="100">
        <v>228</v>
      </c>
      <c r="W232" s="29" t="s">
        <v>4720</v>
      </c>
      <c r="X232" s="31">
        <v>0.85318381502890173</v>
      </c>
      <c r="Y232" s="100">
        <v>228</v>
      </c>
    </row>
    <row r="233" spans="1:25" x14ac:dyDescent="0.3">
      <c r="A233" s="29" t="s">
        <v>4117</v>
      </c>
      <c r="B233" s="65">
        <v>0.76112740981979266</v>
      </c>
      <c r="C233" s="100">
        <v>229</v>
      </c>
      <c r="W233" s="29" t="s">
        <v>4581</v>
      </c>
      <c r="X233" s="65">
        <v>0.85209082428137406</v>
      </c>
      <c r="Y233" s="100">
        <v>229</v>
      </c>
    </row>
    <row r="234" spans="1:25" x14ac:dyDescent="0.3">
      <c r="A234" s="29" t="s">
        <v>4143</v>
      </c>
      <c r="B234" s="65">
        <v>0.75993078620211396</v>
      </c>
      <c r="C234" s="100">
        <v>230</v>
      </c>
      <c r="W234" s="29" t="s">
        <v>4605</v>
      </c>
      <c r="X234" s="65">
        <v>0.85209082428137406</v>
      </c>
      <c r="Y234" s="100">
        <v>230</v>
      </c>
    </row>
    <row r="235" spans="1:25" x14ac:dyDescent="0.3">
      <c r="A235" s="29" t="s">
        <v>4151</v>
      </c>
      <c r="B235" s="65">
        <v>0.7514573455768867</v>
      </c>
      <c r="C235" s="100">
        <v>231</v>
      </c>
      <c r="W235" s="29" t="s">
        <v>4570</v>
      </c>
      <c r="X235" s="65">
        <v>0.85163850675985864</v>
      </c>
      <c r="Y235" s="100">
        <v>231</v>
      </c>
    </row>
    <row r="236" spans="1:25" x14ac:dyDescent="0.3">
      <c r="A236" s="29" t="s">
        <v>4200</v>
      </c>
      <c r="B236" s="65">
        <v>0.75072926762337266</v>
      </c>
      <c r="C236" s="100">
        <v>232</v>
      </c>
      <c r="W236" s="29" t="s">
        <v>4553</v>
      </c>
      <c r="X236" s="65">
        <v>0.84824783994866593</v>
      </c>
      <c r="Y236" s="100">
        <v>232</v>
      </c>
    </row>
    <row r="237" spans="1:25" x14ac:dyDescent="0.3">
      <c r="A237" s="29" t="s">
        <v>4141</v>
      </c>
      <c r="B237" s="65">
        <v>0.72530349026553498</v>
      </c>
      <c r="C237" s="100">
        <v>233</v>
      </c>
      <c r="W237" s="29" t="s">
        <v>4712</v>
      </c>
      <c r="X237" s="31">
        <v>0.84774140465303671</v>
      </c>
      <c r="Y237" s="100">
        <v>233</v>
      </c>
    </row>
    <row r="238" spans="1:25" x14ac:dyDescent="0.3">
      <c r="A238" s="29" t="s">
        <v>4138</v>
      </c>
      <c r="B238" s="65">
        <v>0.72193798634081352</v>
      </c>
      <c r="C238" s="100">
        <v>234</v>
      </c>
      <c r="W238" s="29" t="s">
        <v>4490</v>
      </c>
      <c r="X238" s="65">
        <v>0.84335749573554597</v>
      </c>
      <c r="Y238" s="100">
        <v>234</v>
      </c>
    </row>
    <row r="239" spans="1:25" x14ac:dyDescent="0.3">
      <c r="A239" s="29" t="s">
        <v>4125</v>
      </c>
      <c r="B239" s="65">
        <v>0.72178840838860359</v>
      </c>
      <c r="C239" s="100">
        <v>235</v>
      </c>
      <c r="W239" s="29" t="s">
        <v>4723</v>
      </c>
      <c r="X239" s="31">
        <v>0.84225664739884398</v>
      </c>
      <c r="Y239" s="100">
        <v>235</v>
      </c>
    </row>
    <row r="240" spans="1:25" x14ac:dyDescent="0.3">
      <c r="W240" s="29" t="s">
        <v>4548</v>
      </c>
      <c r="X240" s="65">
        <v>0.84212273982683705</v>
      </c>
      <c r="Y240" s="100">
        <v>236</v>
      </c>
    </row>
    <row r="241" spans="23:25" x14ac:dyDescent="0.3">
      <c r="W241" s="29" t="s">
        <v>4674</v>
      </c>
      <c r="X241" s="31">
        <v>0.84181618977829042</v>
      </c>
      <c r="Y241" s="100">
        <v>237</v>
      </c>
    </row>
    <row r="242" spans="23:25" x14ac:dyDescent="0.3">
      <c r="W242" s="29" t="s">
        <v>4592</v>
      </c>
      <c r="X242" s="65">
        <v>0.83987825120045889</v>
      </c>
      <c r="Y242" s="100">
        <v>238</v>
      </c>
    </row>
    <row r="243" spans="23:25" x14ac:dyDescent="0.3">
      <c r="W243" s="29" t="s">
        <v>4662</v>
      </c>
      <c r="X243" s="31">
        <v>0.83885358234091734</v>
      </c>
      <c r="Y243" s="100">
        <v>239</v>
      </c>
    </row>
    <row r="244" spans="23:25" x14ac:dyDescent="0.3">
      <c r="W244" s="29" t="s">
        <v>4551</v>
      </c>
      <c r="X244" s="65">
        <v>0.83788228589634006</v>
      </c>
      <c r="Y244" s="100">
        <v>240</v>
      </c>
    </row>
    <row r="245" spans="23:25" x14ac:dyDescent="0.3">
      <c r="W245" s="29" t="s">
        <v>4688</v>
      </c>
      <c r="X245" s="31">
        <v>0.83667519451931949</v>
      </c>
      <c r="Y245" s="100">
        <v>241</v>
      </c>
    </row>
    <row r="246" spans="23:25" x14ac:dyDescent="0.3">
      <c r="W246" s="29" t="s">
        <v>4637</v>
      </c>
      <c r="X246" s="31">
        <v>0.83655690202416955</v>
      </c>
      <c r="Y246" s="100">
        <v>242</v>
      </c>
    </row>
    <row r="247" spans="23:25" x14ac:dyDescent="0.3">
      <c r="W247" s="29" t="s">
        <v>4715</v>
      </c>
      <c r="X247" s="31">
        <v>0.83484534874917715</v>
      </c>
      <c r="Y247" s="100">
        <v>243</v>
      </c>
    </row>
    <row r="248" spans="23:25" x14ac:dyDescent="0.3">
      <c r="W248" s="29" t="s">
        <v>4493</v>
      </c>
      <c r="X248" s="65">
        <v>0.83373906648462592</v>
      </c>
      <c r="Y248" s="100">
        <v>244</v>
      </c>
    </row>
    <row r="249" spans="23:25" x14ac:dyDescent="0.3">
      <c r="W249" s="29" t="s">
        <v>4721</v>
      </c>
      <c r="X249" s="31">
        <v>0.83148670520231216</v>
      </c>
      <c r="Y249" s="100">
        <v>245</v>
      </c>
    </row>
    <row r="250" spans="23:25" x14ac:dyDescent="0.3">
      <c r="W250" s="29" t="s">
        <v>4556</v>
      </c>
      <c r="X250" s="65">
        <v>0.82893021648751319</v>
      </c>
      <c r="Y250" s="100">
        <v>246</v>
      </c>
    </row>
    <row r="251" spans="23:25" x14ac:dyDescent="0.3">
      <c r="W251" s="29" t="s">
        <v>4649</v>
      </c>
      <c r="X251" s="31">
        <v>0.82524684482484301</v>
      </c>
      <c r="Y251" s="100">
        <v>247</v>
      </c>
    </row>
    <row r="252" spans="23:25" x14ac:dyDescent="0.3">
      <c r="W252" s="29" t="s">
        <v>4586</v>
      </c>
      <c r="X252" s="65">
        <v>0.82449945546893622</v>
      </c>
      <c r="Y252" s="100">
        <v>248</v>
      </c>
    </row>
    <row r="253" spans="23:25" x14ac:dyDescent="0.3">
      <c r="W253" s="29" t="s">
        <v>4568</v>
      </c>
      <c r="X253" s="65">
        <v>0.82336866166514788</v>
      </c>
      <c r="Y253" s="100">
        <v>249</v>
      </c>
    </row>
    <row r="254" spans="23:25" x14ac:dyDescent="0.3">
      <c r="W254" s="29" t="s">
        <v>4652</v>
      </c>
      <c r="X254" s="31">
        <v>0.82083127454839355</v>
      </c>
      <c r="Y254" s="100">
        <v>250</v>
      </c>
    </row>
    <row r="255" spans="23:25" x14ac:dyDescent="0.3">
      <c r="W255" s="29" t="s">
        <v>4609</v>
      </c>
      <c r="X255" s="65">
        <v>0.81937319022509536</v>
      </c>
      <c r="Y255" s="100">
        <v>251</v>
      </c>
    </row>
    <row r="256" spans="23:25" x14ac:dyDescent="0.3">
      <c r="W256" s="29" t="s">
        <v>4636</v>
      </c>
      <c r="X256" s="31">
        <v>0.81866222248276921</v>
      </c>
      <c r="Y256" s="100">
        <v>252</v>
      </c>
    </row>
    <row r="257" spans="23:25" x14ac:dyDescent="0.3">
      <c r="W257" s="29" t="s">
        <v>4591</v>
      </c>
      <c r="X257" s="65">
        <v>0.81809162391413526</v>
      </c>
      <c r="Y257" s="100">
        <v>253</v>
      </c>
    </row>
    <row r="258" spans="23:25" x14ac:dyDescent="0.3">
      <c r="W258" s="29" t="s">
        <v>4531</v>
      </c>
      <c r="X258" s="65">
        <v>0.80969111995099929</v>
      </c>
      <c r="Y258" s="100">
        <v>254</v>
      </c>
    </row>
    <row r="259" spans="23:25" x14ac:dyDescent="0.3">
      <c r="W259" s="29" t="s">
        <v>4563</v>
      </c>
      <c r="X259" s="65">
        <v>0.80796352760894496</v>
      </c>
      <c r="Y259" s="100">
        <v>255</v>
      </c>
    </row>
    <row r="260" spans="23:25" x14ac:dyDescent="0.3">
      <c r="W260" s="29" t="s">
        <v>4694</v>
      </c>
      <c r="X260" s="31">
        <v>0.80103676975797788</v>
      </c>
      <c r="Y260" s="100">
        <v>256</v>
      </c>
    </row>
    <row r="261" spans="23:25" x14ac:dyDescent="0.3">
      <c r="W261" s="29" t="s">
        <v>4599</v>
      </c>
      <c r="X261" s="65">
        <v>0.80060201308220746</v>
      </c>
      <c r="Y261" s="100">
        <v>257</v>
      </c>
    </row>
    <row r="262" spans="23:25" x14ac:dyDescent="0.3">
      <c r="W262" s="29" t="s">
        <v>4618</v>
      </c>
      <c r="X262" s="65">
        <v>0.79788810795311527</v>
      </c>
      <c r="Y262" s="100">
        <v>258</v>
      </c>
    </row>
    <row r="263" spans="23:25" x14ac:dyDescent="0.3">
      <c r="W263" s="29" t="s">
        <v>4552</v>
      </c>
      <c r="X263" s="65">
        <v>0.7966556504609531</v>
      </c>
      <c r="Y263" s="100">
        <v>259</v>
      </c>
    </row>
    <row r="264" spans="23:25" x14ac:dyDescent="0.3">
      <c r="W264" s="29" t="s">
        <v>4582</v>
      </c>
      <c r="X264" s="65">
        <v>0.79615422412063963</v>
      </c>
      <c r="Y264" s="100">
        <v>260</v>
      </c>
    </row>
    <row r="265" spans="23:25" x14ac:dyDescent="0.3">
      <c r="W265" s="29" t="s">
        <v>4743</v>
      </c>
      <c r="X265" s="31">
        <v>0.79611098265895963</v>
      </c>
      <c r="Y265" s="100">
        <v>261</v>
      </c>
    </row>
    <row r="266" spans="23:25" x14ac:dyDescent="0.3">
      <c r="W266" s="29" t="s">
        <v>4571</v>
      </c>
      <c r="X266" s="65">
        <v>0.79494804406326536</v>
      </c>
      <c r="Y266" s="100">
        <v>262</v>
      </c>
    </row>
    <row r="267" spans="23:25" x14ac:dyDescent="0.3">
      <c r="W267" s="29" t="s">
        <v>4646</v>
      </c>
      <c r="X267" s="31">
        <v>0.78604897535320395</v>
      </c>
      <c r="Y267" s="100">
        <v>263</v>
      </c>
    </row>
    <row r="268" spans="23:25" x14ac:dyDescent="0.3">
      <c r="W268" s="29" t="s">
        <v>4617</v>
      </c>
      <c r="X268" s="65">
        <v>0.78477089982916948</v>
      </c>
      <c r="Y268" s="100">
        <v>264</v>
      </c>
    </row>
    <row r="269" spans="23:25" x14ac:dyDescent="0.3">
      <c r="W269" s="29" t="s">
        <v>4672</v>
      </c>
      <c r="X269" s="31">
        <v>0.78439388680097</v>
      </c>
      <c r="Y269" s="100">
        <v>265</v>
      </c>
    </row>
    <row r="270" spans="23:25" x14ac:dyDescent="0.3">
      <c r="W270" s="29" t="s">
        <v>4527</v>
      </c>
      <c r="X270" s="65">
        <v>0.78292311725631336</v>
      </c>
      <c r="Y270" s="100">
        <v>266</v>
      </c>
    </row>
    <row r="271" spans="23:25" x14ac:dyDescent="0.3">
      <c r="W271" s="29" t="s">
        <v>4612</v>
      </c>
      <c r="X271" s="65">
        <v>0.77225678173391088</v>
      </c>
      <c r="Y271" s="100">
        <v>267</v>
      </c>
    </row>
    <row r="272" spans="23:25" x14ac:dyDescent="0.3">
      <c r="W272" s="29" t="s">
        <v>4613</v>
      </c>
      <c r="X272" s="65">
        <v>0.77037212539426347</v>
      </c>
      <c r="Y272" s="100">
        <v>268</v>
      </c>
    </row>
    <row r="273" spans="23:25" x14ac:dyDescent="0.3">
      <c r="W273" s="29" t="s">
        <v>4593</v>
      </c>
      <c r="X273" s="65">
        <v>0.76909055908330326</v>
      </c>
      <c r="Y273" s="100">
        <v>269</v>
      </c>
    </row>
    <row r="274" spans="23:25" x14ac:dyDescent="0.3">
      <c r="W274" s="29" t="s">
        <v>4727</v>
      </c>
      <c r="X274" s="31">
        <v>0.76867514450867058</v>
      </c>
      <c r="Y274" s="100">
        <v>270</v>
      </c>
    </row>
    <row r="275" spans="23:25" x14ac:dyDescent="0.3">
      <c r="W275" s="29" t="s">
        <v>4550</v>
      </c>
      <c r="X275" s="65">
        <v>0.7581774573879253</v>
      </c>
      <c r="Y275" s="100">
        <v>271</v>
      </c>
    </row>
    <row r="276" spans="23:25" x14ac:dyDescent="0.3">
      <c r="W276" s="29" t="s">
        <v>4577</v>
      </c>
      <c r="X276" s="65">
        <v>0.75077169946193067</v>
      </c>
      <c r="Y276" s="100">
        <v>272</v>
      </c>
    </row>
    <row r="277" spans="23:25" x14ac:dyDescent="0.3">
      <c r="W277" s="29" t="s">
        <v>4731</v>
      </c>
      <c r="X277" s="31">
        <v>0.74666358381502884</v>
      </c>
      <c r="Y277" s="100">
        <v>273</v>
      </c>
    </row>
  </sheetData>
  <sortState ref="AA5:AB88">
    <sortCondition descending="1" ref="AB5:AB8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Summary pS22</vt:lpstr>
      <vt:lpstr>HSV1</vt:lpstr>
      <vt:lpstr>HSV1delUS3</vt:lpstr>
      <vt:lpstr>VZV</vt:lpstr>
      <vt:lpstr>HCMV AD</vt:lpstr>
      <vt:lpstr>HCMV TB</vt:lpstr>
      <vt:lpstr>HCMVdelUL97</vt:lpstr>
      <vt:lpstr>HHV6A</vt:lpstr>
      <vt:lpstr>RhCMV</vt:lpstr>
    </vt:vector>
  </TitlesOfParts>
  <Company>Universitätsklinikum Erlangen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jsmilbra</dc:creator>
  <cp:lastModifiedBy>jsmilbra</cp:lastModifiedBy>
  <dcterms:created xsi:type="dcterms:W3CDTF">2015-05-21T15:04:40Z</dcterms:created>
  <dcterms:modified xsi:type="dcterms:W3CDTF">2016-02-24T14:01:38Z</dcterms:modified>
</cp:coreProperties>
</file>