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125\Nela data\revize PlosPathogens\Supplementary material_TIFFS and Tables NEW 2104\"/>
    </mc:Choice>
  </mc:AlternateContent>
  <bookViews>
    <workbookView xWindow="0" yWindow="0" windowWidth="16995" windowHeight="12045"/>
  </bookViews>
  <sheets>
    <sheet name="Figure 1a" sheetId="9" r:id="rId1"/>
    <sheet name="Figure 1c" sheetId="11" r:id="rId2"/>
    <sheet name="Figure 1d" sheetId="10" r:id="rId3"/>
    <sheet name="Figure 3b" sheetId="8" r:id="rId4"/>
    <sheet name="Figure 4b" sheetId="17" r:id="rId5"/>
    <sheet name="Figure 5b" sheetId="14" r:id="rId6"/>
    <sheet name="Figure 5d" sheetId="16" r:id="rId7"/>
    <sheet name="Figure 6" sheetId="2" r:id="rId8"/>
    <sheet name="Figure 7b" sheetId="3" r:id="rId9"/>
    <sheet name="Figure 8a " sheetId="1" r:id="rId10"/>
    <sheet name="Figure 9" sheetId="4" r:id="rId11"/>
    <sheet name="Figure S2" sheetId="12" r:id="rId12"/>
    <sheet name="Figure S4" sheetId="13" r:id="rId13"/>
    <sheet name="Figure S13a" sheetId="7" r:id="rId14"/>
    <sheet name="Figure S13b" sheetId="6" r:id="rId15"/>
    <sheet name="Figure S17" sheetId="15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9" i="1"/>
  <c r="E22" i="1"/>
  <c r="E23" i="1"/>
  <c r="E32" i="1"/>
  <c r="E31" i="1"/>
  <c r="E30" i="1"/>
  <c r="E29" i="1"/>
  <c r="E20" i="1"/>
  <c r="E21" i="1"/>
  <c r="E11" i="1"/>
  <c r="E9" i="1"/>
  <c r="E10" i="1"/>
  <c r="E8" i="1"/>
</calcChain>
</file>

<file path=xl/sharedStrings.xml><?xml version="1.0" encoding="utf-8"?>
<sst xmlns="http://schemas.openxmlformats.org/spreadsheetml/2006/main" count="237" uniqueCount="68">
  <si>
    <t>Neutrophils</t>
  </si>
  <si>
    <t>B-cells</t>
  </si>
  <si>
    <t>DCs</t>
  </si>
  <si>
    <t>Other</t>
  </si>
  <si>
    <t>Cell population</t>
  </si>
  <si>
    <t>Count</t>
  </si>
  <si>
    <r>
      <t xml:space="preserve">D5, </t>
    </r>
    <r>
      <rPr>
        <b/>
        <i/>
        <sz val="11"/>
        <color theme="1"/>
        <rFont val="Arial"/>
        <family val="2"/>
        <charset val="238"/>
      </rPr>
      <t>Bp</t>
    </r>
    <r>
      <rPr>
        <b/>
        <sz val="11"/>
        <color theme="1"/>
        <rFont val="Arial"/>
        <family val="2"/>
        <charset val="238"/>
      </rPr>
      <t xml:space="preserve"> wt</t>
    </r>
  </si>
  <si>
    <t>Migratory cDC1</t>
  </si>
  <si>
    <t>Migratory cDC2</t>
  </si>
  <si>
    <t>Other DCs</t>
  </si>
  <si>
    <t>% of all</t>
  </si>
  <si>
    <t>Day</t>
  </si>
  <si>
    <r>
      <t>mScarlet</t>
    </r>
    <r>
      <rPr>
        <b/>
        <vertAlign val="superscript"/>
        <sz val="11"/>
        <color theme="1"/>
        <rFont val="Arial"/>
        <family val="2"/>
        <charset val="238"/>
      </rPr>
      <t xml:space="preserve">+ </t>
    </r>
    <r>
      <rPr>
        <b/>
        <sz val="11"/>
        <color theme="1"/>
        <rFont val="Arial"/>
        <family val="2"/>
        <charset val="238"/>
      </rPr>
      <t>cells associated with Bp bacteria detected in mLNs</t>
    </r>
  </si>
  <si>
    <r>
      <t>D5,</t>
    </r>
    <r>
      <rPr>
        <b/>
        <i/>
        <sz val="11"/>
        <color theme="1"/>
        <rFont val="Arial"/>
        <family val="2"/>
        <charset val="238"/>
      </rPr>
      <t xml:space="preserve"> Bp</t>
    </r>
    <r>
      <rPr>
        <b/>
        <sz val="11"/>
        <color theme="1"/>
        <rFont val="Arial"/>
        <family val="2"/>
        <charset val="238"/>
      </rPr>
      <t xml:space="preserve"> PT- </t>
    </r>
  </si>
  <si>
    <r>
      <t>D14,</t>
    </r>
    <r>
      <rPr>
        <b/>
        <i/>
        <sz val="11"/>
        <color theme="1"/>
        <rFont val="Arial"/>
        <family val="2"/>
        <charset val="238"/>
      </rPr>
      <t xml:space="preserve"> Bp</t>
    </r>
    <r>
      <rPr>
        <b/>
        <sz val="11"/>
        <color theme="1"/>
        <rFont val="Arial"/>
        <family val="2"/>
        <charset val="238"/>
      </rPr>
      <t xml:space="preserve"> PT- </t>
    </r>
  </si>
  <si>
    <t>PBS</t>
  </si>
  <si>
    <t>Live cells</t>
  </si>
  <si>
    <t>T-cells</t>
  </si>
  <si>
    <t>Eosinophils</t>
  </si>
  <si>
    <t>moDC</t>
  </si>
  <si>
    <t>pDCs</t>
  </si>
  <si>
    <t>Mono_Mfs</t>
  </si>
  <si>
    <t>resident cDC1</t>
  </si>
  <si>
    <t>resident cDC2</t>
  </si>
  <si>
    <t>migratory cDC1</t>
  </si>
  <si>
    <t>migratory cDC2</t>
  </si>
  <si>
    <t>Absolute dendritic cell (DC) counts in mLNs</t>
  </si>
  <si>
    <t>Absolute cell counts in mLNs</t>
  </si>
  <si>
    <t>Total anti-B. pertussis IgG antibody titters on day 14 determined by ELISA</t>
  </si>
  <si>
    <t>mScarlet only</t>
  </si>
  <si>
    <t>GFP only</t>
  </si>
  <si>
    <t>Mixed</t>
  </si>
  <si>
    <t>Quantification of bacterial clustering in the mLNs</t>
  </si>
  <si>
    <t>Determination of cell-associated CFUs in mLNs (absolute numbers of CFU)</t>
  </si>
  <si>
    <t>Determination of cell-associated CFUs in mLNs (% of total CFU)</t>
  </si>
  <si>
    <t>Colonization of tracheas (CFUs)</t>
  </si>
  <si>
    <t>Colonization of lungs (CFU)</t>
  </si>
  <si>
    <t>Lungs</t>
  </si>
  <si>
    <t>mLNs</t>
  </si>
  <si>
    <t>Cervical LNs</t>
  </si>
  <si>
    <t>Inguinal LNs</t>
  </si>
  <si>
    <t>Spleen</t>
  </si>
  <si>
    <t>Thymus</t>
  </si>
  <si>
    <t>Colonization of mLNs (CFU)</t>
  </si>
  <si>
    <t>Number of bacteria / focus</t>
  </si>
  <si>
    <t>IFN-gamma</t>
  </si>
  <si>
    <t>IL-17a</t>
  </si>
  <si>
    <t>TNF-alpha</t>
  </si>
  <si>
    <t>IL-6</t>
  </si>
  <si>
    <t>IL-2</t>
  </si>
  <si>
    <t>IL-10</t>
  </si>
  <si>
    <t>IL-12p70</t>
  </si>
  <si>
    <r>
      <t xml:space="preserve">Cytokine secretion by </t>
    </r>
    <r>
      <rPr>
        <b/>
        <i/>
        <sz val="11"/>
        <color theme="1"/>
        <rFont val="Arial"/>
        <family val="2"/>
        <charset val="238"/>
      </rPr>
      <t>B. pertussis</t>
    </r>
    <r>
      <rPr>
        <b/>
        <sz val="11"/>
        <color theme="1"/>
        <rFont val="Arial"/>
        <family val="2"/>
        <charset val="238"/>
      </rPr>
      <t xml:space="preserve"> antigen-restimulated splenocytes</t>
    </r>
  </si>
  <si>
    <r>
      <rPr>
        <b/>
        <i/>
        <sz val="11"/>
        <color theme="1"/>
        <rFont val="Arial"/>
        <family val="2"/>
        <charset val="238"/>
      </rPr>
      <t>Bp</t>
    </r>
    <r>
      <rPr>
        <b/>
        <sz val="11"/>
        <color theme="1"/>
        <rFont val="Arial"/>
        <family val="2"/>
        <charset val="238"/>
      </rPr>
      <t xml:space="preserve"> wt</t>
    </r>
  </si>
  <si>
    <r>
      <rPr>
        <b/>
        <i/>
        <sz val="11"/>
        <color theme="1"/>
        <rFont val="Arial"/>
        <family val="2"/>
        <charset val="238"/>
      </rPr>
      <t>Bp</t>
    </r>
    <r>
      <rPr>
        <b/>
        <sz val="11"/>
        <color theme="1"/>
        <rFont val="Arial"/>
        <family val="2"/>
        <charset val="238"/>
      </rPr>
      <t xml:space="preserve"> AC-</t>
    </r>
  </si>
  <si>
    <r>
      <rPr>
        <b/>
        <i/>
        <sz val="11"/>
        <color theme="1"/>
        <rFont val="Arial"/>
        <family val="2"/>
        <charset val="238"/>
      </rPr>
      <t>Bp</t>
    </r>
    <r>
      <rPr>
        <b/>
        <sz val="11"/>
        <color theme="1"/>
        <rFont val="Arial"/>
        <family val="2"/>
        <charset val="238"/>
      </rPr>
      <t xml:space="preserve"> PT-</t>
    </r>
  </si>
  <si>
    <r>
      <rPr>
        <b/>
        <i/>
        <sz val="11"/>
        <color theme="1"/>
        <rFont val="Arial"/>
        <family val="2"/>
        <charset val="238"/>
      </rPr>
      <t>Bp</t>
    </r>
    <r>
      <rPr>
        <b/>
        <sz val="11"/>
        <color theme="1"/>
        <rFont val="Arial"/>
        <family val="2"/>
        <charset val="238"/>
      </rPr>
      <t xml:space="preserve"> AC-PT-</t>
    </r>
  </si>
  <si>
    <r>
      <t xml:space="preserve">Colonization of organs by </t>
    </r>
    <r>
      <rPr>
        <b/>
        <i/>
        <sz val="11"/>
        <color theme="1"/>
        <rFont val="Arial"/>
        <family val="2"/>
        <charset val="238"/>
      </rPr>
      <t>Bp</t>
    </r>
    <r>
      <rPr>
        <b/>
        <sz val="11"/>
        <color theme="1"/>
        <rFont val="Arial"/>
        <family val="2"/>
        <charset val="238"/>
      </rPr>
      <t xml:space="preserve"> PT- on day 14</t>
    </r>
  </si>
  <si>
    <t>Numbers of unicolor and mixed clusters in mLNs of mice challenged with a 1:1 mixture of Bp PT– strains producing mScarlet and GFP fluorescent proteins</t>
  </si>
  <si>
    <t>Localization of bacteria on mLN sections</t>
  </si>
  <si>
    <t>Bp wt</t>
  </si>
  <si>
    <r>
      <t>Bp AC</t>
    </r>
    <r>
      <rPr>
        <b/>
        <vertAlign val="superscript"/>
        <sz val="11"/>
        <color theme="1"/>
        <rFont val="Arial"/>
        <family val="2"/>
        <charset val="238"/>
      </rPr>
      <t>-</t>
    </r>
  </si>
  <si>
    <r>
      <t>Bp PT</t>
    </r>
    <r>
      <rPr>
        <b/>
        <vertAlign val="superscript"/>
        <sz val="11"/>
        <color theme="1"/>
        <rFont val="Arial"/>
        <family val="2"/>
        <charset val="238"/>
      </rPr>
      <t>-</t>
    </r>
  </si>
  <si>
    <t>Surrounding tissue</t>
  </si>
  <si>
    <t>Capsule</t>
  </si>
  <si>
    <t>T-cell zone</t>
  </si>
  <si>
    <t>B-cell zone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</si>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</sst>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/>
    <xf numFmtId="0" fontId="4" fillId="0" borderId="0" xfId="0" applyFont="1" applyBorder="1"/>
    <xf numFmtId="0" fontId="4" fillId="0" borderId="2" xfId="0" applyFont="1" applyBorder="1"/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0" borderId="0" xfId="0" applyFont="1" applyBorder="1"/>
    <xf numFmtId="164" fontId="4" fillId="0" borderId="5" xfId="0" applyNumberFormat="1" applyFont="1" applyBorder="1"/>
    <xf numFmtId="164" fontId="4" fillId="0" borderId="0" xfId="0" applyNumberFormat="1" applyFont="1" applyBorder="1"/>
    <xf numFmtId="164" fontId="4" fillId="0" borderId="2" xfId="0" applyNumberFormat="1" applyFont="1" applyBorder="1"/>
    <xf numFmtId="0" fontId="3" fillId="0" borderId="3" xfId="0" applyFont="1" applyBorder="1"/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3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/>
    <xf numFmtId="0" fontId="0" fillId="0" borderId="0" xfId="0" applyBorder="1"/>
    <xf numFmtId="0" fontId="0" fillId="0" borderId="2" xfId="0" applyBorder="1"/>
    <xf numFmtId="0" fontId="4" fillId="0" borderId="6" xfId="0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Y34"/>
  <sheetViews>
    <sheetView tabSelected="1" zoomScaleNormal="100" workbookViewId="0">
      <selection sqref="A1:C1048576"/>
    </sheetView>
  </sheetViews>
  <sheetFormatPr defaultRowHeight="14.25" x14ac:dyDescent="0.2"/>
  <cols>
    <col min="1" max="16384" width="9.140625" style="2"/>
  </cols>
  <sheetData>
    <row r="4" spans="1:51" ht="15" x14ac:dyDescent="0.25">
      <c r="A4" s="39" t="s">
        <v>36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7" spans="1:51" ht="15" x14ac:dyDescent="0.25">
      <c r="B7" s="27" t="s">
        <v>11</v>
      </c>
      <c r="C7" s="40" t="s">
        <v>53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40" t="s">
        <v>54</v>
      </c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0" t="s">
        <v>55</v>
      </c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2"/>
      <c r="AQ7" s="40" t="s">
        <v>56</v>
      </c>
      <c r="AR7" s="41"/>
      <c r="AS7" s="41"/>
      <c r="AT7" s="41"/>
      <c r="AU7" s="41"/>
      <c r="AV7" s="41"/>
      <c r="AW7" s="41"/>
      <c r="AX7" s="41"/>
      <c r="AY7" s="23"/>
    </row>
    <row r="8" spans="1:51" x14ac:dyDescent="0.2">
      <c r="B8" s="19">
        <v>0.08</v>
      </c>
      <c r="C8" s="16">
        <v>502000</v>
      </c>
      <c r="D8" s="17">
        <v>582000</v>
      </c>
      <c r="E8" s="17">
        <v>591000</v>
      </c>
      <c r="F8" s="17">
        <v>786000</v>
      </c>
      <c r="G8" s="17">
        <v>704000</v>
      </c>
      <c r="H8" s="17">
        <v>712000</v>
      </c>
      <c r="I8" s="17"/>
      <c r="J8" s="17"/>
      <c r="K8" s="17">
        <v>700000</v>
      </c>
      <c r="L8" s="17"/>
      <c r="M8" s="17"/>
      <c r="N8" s="17"/>
      <c r="O8" s="17"/>
      <c r="P8" s="18"/>
      <c r="Q8" s="16">
        <v>270000</v>
      </c>
      <c r="R8" s="17">
        <v>554000</v>
      </c>
      <c r="S8" s="17">
        <v>644000</v>
      </c>
      <c r="T8" s="17">
        <v>705000</v>
      </c>
      <c r="U8" s="17">
        <v>547000</v>
      </c>
      <c r="V8" s="17">
        <v>467000</v>
      </c>
      <c r="W8" s="17"/>
      <c r="X8" s="17"/>
      <c r="Y8" s="17">
        <v>900000</v>
      </c>
      <c r="Z8" s="17">
        <v>1120000</v>
      </c>
      <c r="AA8" s="17"/>
      <c r="AB8" s="17"/>
      <c r="AC8" s="16">
        <v>838000</v>
      </c>
      <c r="AD8" s="17">
        <v>866000</v>
      </c>
      <c r="AE8" s="17">
        <v>842000</v>
      </c>
      <c r="AF8" s="17">
        <v>556000</v>
      </c>
      <c r="AG8" s="17">
        <v>709000</v>
      </c>
      <c r="AH8" s="17">
        <v>511000</v>
      </c>
      <c r="AI8" s="17"/>
      <c r="AJ8" s="17"/>
      <c r="AK8" s="17">
        <v>947000</v>
      </c>
      <c r="AL8" s="17">
        <v>607000</v>
      </c>
      <c r="AM8" s="17"/>
      <c r="AN8" s="17"/>
      <c r="AO8" s="17"/>
      <c r="AP8" s="18"/>
      <c r="AQ8" s="16">
        <v>608000</v>
      </c>
      <c r="AR8" s="17">
        <v>545000</v>
      </c>
      <c r="AS8" s="17">
        <v>628000</v>
      </c>
      <c r="AT8" s="17">
        <v>533000</v>
      </c>
      <c r="AU8" s="17">
        <v>545000</v>
      </c>
      <c r="AV8" s="17">
        <v>560000</v>
      </c>
      <c r="AW8" s="17"/>
      <c r="AX8" s="17"/>
      <c r="AY8" s="23"/>
    </row>
    <row r="9" spans="1:51" x14ac:dyDescent="0.2">
      <c r="B9" s="19">
        <v>3</v>
      </c>
      <c r="C9" s="16">
        <v>22600000</v>
      </c>
      <c r="D9" s="17">
        <v>13000000</v>
      </c>
      <c r="E9" s="17">
        <v>14500000</v>
      </c>
      <c r="F9" s="17">
        <v>15600000</v>
      </c>
      <c r="G9" s="17">
        <v>10400000</v>
      </c>
      <c r="H9" s="17">
        <v>10000000</v>
      </c>
      <c r="I9" s="17">
        <v>16100000</v>
      </c>
      <c r="J9" s="17">
        <v>12000000</v>
      </c>
      <c r="K9" s="17">
        <v>7900000</v>
      </c>
      <c r="L9" s="17">
        <v>10500000</v>
      </c>
      <c r="M9" s="17">
        <v>10700000</v>
      </c>
      <c r="N9" s="17">
        <v>19700000</v>
      </c>
      <c r="O9" s="17">
        <v>13200000</v>
      </c>
      <c r="P9" s="18">
        <v>7300000</v>
      </c>
      <c r="Q9" s="16">
        <v>1370000</v>
      </c>
      <c r="R9" s="17">
        <v>2810000</v>
      </c>
      <c r="S9" s="17">
        <v>4080000</v>
      </c>
      <c r="T9" s="17">
        <v>939000</v>
      </c>
      <c r="U9" s="17">
        <v>1710000</v>
      </c>
      <c r="V9" s="17">
        <v>2460000</v>
      </c>
      <c r="W9" s="17">
        <v>2880000</v>
      </c>
      <c r="X9" s="17">
        <v>2620000</v>
      </c>
      <c r="Y9" s="17">
        <v>1770000</v>
      </c>
      <c r="Z9" s="17">
        <v>5920000</v>
      </c>
      <c r="AA9" s="17">
        <v>2300000</v>
      </c>
      <c r="AB9" s="17">
        <v>1460000</v>
      </c>
      <c r="AC9" s="16">
        <v>11100000</v>
      </c>
      <c r="AD9" s="17">
        <v>12000000</v>
      </c>
      <c r="AE9" s="17">
        <v>13300000</v>
      </c>
      <c r="AF9" s="17">
        <v>6970000</v>
      </c>
      <c r="AG9" s="17">
        <v>7560000</v>
      </c>
      <c r="AH9" s="17">
        <v>14500000</v>
      </c>
      <c r="AI9" s="17">
        <v>11900000</v>
      </c>
      <c r="AJ9" s="17">
        <v>6200000</v>
      </c>
      <c r="AK9" s="17">
        <v>7550000</v>
      </c>
      <c r="AL9" s="17">
        <v>11700000</v>
      </c>
      <c r="AM9" s="17">
        <v>3100000</v>
      </c>
      <c r="AN9" s="17">
        <v>8900000</v>
      </c>
      <c r="AO9" s="17">
        <v>7880000</v>
      </c>
      <c r="AP9" s="18">
        <v>13000000</v>
      </c>
      <c r="AQ9" s="16">
        <v>248000</v>
      </c>
      <c r="AR9" s="17">
        <v>94800</v>
      </c>
      <c r="AS9" s="17">
        <v>45200</v>
      </c>
      <c r="AT9" s="17">
        <v>105000</v>
      </c>
      <c r="AU9" s="17">
        <v>88500</v>
      </c>
      <c r="AV9" s="17">
        <v>66200</v>
      </c>
      <c r="AW9" s="17">
        <v>74300</v>
      </c>
      <c r="AX9" s="17">
        <v>19300</v>
      </c>
      <c r="AY9" s="23"/>
    </row>
    <row r="10" spans="1:51" x14ac:dyDescent="0.2">
      <c r="B10" s="19">
        <v>5</v>
      </c>
      <c r="C10" s="16">
        <v>15200000</v>
      </c>
      <c r="D10" s="17">
        <v>19900000</v>
      </c>
      <c r="E10" s="17">
        <v>6720000</v>
      </c>
      <c r="F10" s="17"/>
      <c r="G10" s="17"/>
      <c r="H10" s="17"/>
      <c r="I10" s="17"/>
      <c r="J10" s="17"/>
      <c r="K10" s="17">
        <v>23100000</v>
      </c>
      <c r="L10" s="17">
        <v>49600000</v>
      </c>
      <c r="M10" s="17">
        <v>24600000</v>
      </c>
      <c r="N10" s="17">
        <v>26700000</v>
      </c>
      <c r="O10" s="17">
        <v>36200000</v>
      </c>
      <c r="P10" s="18">
        <v>38700000</v>
      </c>
      <c r="Q10" s="16">
        <v>2800000</v>
      </c>
      <c r="R10" s="17">
        <v>2430000</v>
      </c>
      <c r="S10" s="17">
        <v>2770000</v>
      </c>
      <c r="T10" s="17"/>
      <c r="U10" s="17"/>
      <c r="V10" s="17"/>
      <c r="W10" s="17"/>
      <c r="X10" s="17"/>
      <c r="Y10" s="17">
        <v>1790000</v>
      </c>
      <c r="Z10" s="17">
        <v>2670000</v>
      </c>
      <c r="AA10" s="17">
        <v>1630000</v>
      </c>
      <c r="AB10" s="17">
        <v>2110000</v>
      </c>
      <c r="AC10" s="16">
        <v>1660000</v>
      </c>
      <c r="AD10" s="17">
        <v>6060000</v>
      </c>
      <c r="AE10" s="17">
        <v>1830000</v>
      </c>
      <c r="AF10" s="17"/>
      <c r="AG10" s="17"/>
      <c r="AH10" s="17"/>
      <c r="AI10" s="17"/>
      <c r="AJ10" s="17"/>
      <c r="AK10" s="17">
        <v>4420000</v>
      </c>
      <c r="AL10" s="17">
        <v>3500000</v>
      </c>
      <c r="AM10" s="17">
        <v>4120000</v>
      </c>
      <c r="AN10" s="17">
        <v>5480000</v>
      </c>
      <c r="AO10" s="17">
        <v>4070000</v>
      </c>
      <c r="AP10" s="18">
        <v>2740000</v>
      </c>
      <c r="AQ10" s="16">
        <v>20900</v>
      </c>
      <c r="AR10" s="17">
        <v>8950</v>
      </c>
      <c r="AS10" s="17">
        <v>18800</v>
      </c>
      <c r="AT10" s="17"/>
      <c r="AU10" s="17"/>
      <c r="AV10" s="17"/>
      <c r="AW10" s="17"/>
      <c r="AX10" s="17"/>
      <c r="AY10" s="23"/>
    </row>
    <row r="11" spans="1:51" x14ac:dyDescent="0.2">
      <c r="B11" s="19">
        <v>7</v>
      </c>
      <c r="C11" s="16">
        <v>3630000</v>
      </c>
      <c r="D11" s="17">
        <v>3120000</v>
      </c>
      <c r="E11" s="17">
        <v>21900000</v>
      </c>
      <c r="F11" s="17">
        <v>3580000</v>
      </c>
      <c r="G11" s="17">
        <v>6010000</v>
      </c>
      <c r="H11" s="17">
        <v>4300000</v>
      </c>
      <c r="I11" s="17">
        <v>1770000</v>
      </c>
      <c r="J11" s="17">
        <v>8290000</v>
      </c>
      <c r="K11" s="17">
        <v>4740000</v>
      </c>
      <c r="L11" s="17">
        <v>4950000</v>
      </c>
      <c r="M11" s="17">
        <v>5100000</v>
      </c>
      <c r="N11" s="17">
        <v>3400000</v>
      </c>
      <c r="O11" s="17">
        <v>5600000</v>
      </c>
      <c r="P11" s="18">
        <v>5450000</v>
      </c>
      <c r="Q11" s="16">
        <v>1260000</v>
      </c>
      <c r="R11" s="17">
        <v>1400000</v>
      </c>
      <c r="S11" s="17">
        <v>760000</v>
      </c>
      <c r="T11" s="17">
        <v>1230000</v>
      </c>
      <c r="U11" s="17">
        <v>1250000</v>
      </c>
      <c r="V11" s="17">
        <v>972000</v>
      </c>
      <c r="W11" s="17">
        <v>1430000</v>
      </c>
      <c r="X11" s="17">
        <v>2040000</v>
      </c>
      <c r="Y11" s="17">
        <v>760000</v>
      </c>
      <c r="Z11" s="17">
        <v>1510000</v>
      </c>
      <c r="AA11" s="17">
        <v>647000</v>
      </c>
      <c r="AB11" s="17">
        <v>2140000</v>
      </c>
      <c r="AC11" s="16">
        <v>911000</v>
      </c>
      <c r="AD11" s="17">
        <v>1080000</v>
      </c>
      <c r="AE11" s="17">
        <v>1010000</v>
      </c>
      <c r="AF11" s="17">
        <v>1960000</v>
      </c>
      <c r="AG11" s="17">
        <v>2250000</v>
      </c>
      <c r="AH11" s="17">
        <v>1730000</v>
      </c>
      <c r="AI11" s="17">
        <v>1360000</v>
      </c>
      <c r="AJ11" s="17">
        <v>662000</v>
      </c>
      <c r="AK11" s="17">
        <v>1920000</v>
      </c>
      <c r="AL11" s="17">
        <v>780000</v>
      </c>
      <c r="AM11" s="17">
        <v>1730000</v>
      </c>
      <c r="AN11" s="17">
        <v>420000</v>
      </c>
      <c r="AO11" s="17">
        <v>1230000</v>
      </c>
      <c r="AP11" s="18">
        <v>1600000</v>
      </c>
      <c r="AQ11" s="16">
        <v>12700</v>
      </c>
      <c r="AR11" s="17">
        <v>9210</v>
      </c>
      <c r="AS11" s="17">
        <v>5270</v>
      </c>
      <c r="AT11" s="17">
        <v>2210</v>
      </c>
      <c r="AU11" s="17">
        <v>6460</v>
      </c>
      <c r="AV11" s="17">
        <v>14700</v>
      </c>
      <c r="AW11" s="17">
        <v>3970</v>
      </c>
      <c r="AX11" s="17">
        <v>77000</v>
      </c>
      <c r="AY11" s="23"/>
    </row>
    <row r="12" spans="1:51" x14ac:dyDescent="0.2">
      <c r="B12" s="19">
        <v>14</v>
      </c>
      <c r="C12" s="16">
        <v>84000</v>
      </c>
      <c r="D12" s="17">
        <v>28000</v>
      </c>
      <c r="E12" s="17">
        <v>91500</v>
      </c>
      <c r="F12" s="17">
        <v>31300</v>
      </c>
      <c r="G12" s="17">
        <v>24600</v>
      </c>
      <c r="H12" s="17">
        <v>131000</v>
      </c>
      <c r="I12" s="17">
        <v>11400</v>
      </c>
      <c r="J12" s="17">
        <v>2800</v>
      </c>
      <c r="K12" s="17">
        <v>139000</v>
      </c>
      <c r="L12" s="17">
        <v>3450</v>
      </c>
      <c r="M12" s="17">
        <v>8330</v>
      </c>
      <c r="N12" s="17">
        <v>250000</v>
      </c>
      <c r="O12" s="17">
        <v>95300</v>
      </c>
      <c r="P12" s="18">
        <v>1100</v>
      </c>
      <c r="Q12" s="16">
        <v>53000</v>
      </c>
      <c r="R12" s="17">
        <v>38000</v>
      </c>
      <c r="S12" s="17">
        <v>399000</v>
      </c>
      <c r="T12" s="17">
        <v>74300</v>
      </c>
      <c r="U12" s="17">
        <v>5300</v>
      </c>
      <c r="V12" s="17">
        <v>46400</v>
      </c>
      <c r="W12" s="17">
        <v>60900</v>
      </c>
      <c r="X12" s="17">
        <v>17600</v>
      </c>
      <c r="Y12" s="17">
        <v>165000</v>
      </c>
      <c r="Z12" s="17">
        <v>58400</v>
      </c>
      <c r="AA12" s="17">
        <v>206000</v>
      </c>
      <c r="AB12" s="17">
        <v>12900</v>
      </c>
      <c r="AC12" s="16">
        <v>200</v>
      </c>
      <c r="AD12" s="17">
        <v>200</v>
      </c>
      <c r="AE12" s="17">
        <v>867</v>
      </c>
      <c r="AF12" s="17">
        <v>996</v>
      </c>
      <c r="AG12" s="17">
        <v>3400</v>
      </c>
      <c r="AH12" s="17">
        <v>2390</v>
      </c>
      <c r="AI12" s="17">
        <v>1740</v>
      </c>
      <c r="AJ12" s="17">
        <v>3320</v>
      </c>
      <c r="AK12" s="17">
        <v>2870</v>
      </c>
      <c r="AL12" s="17">
        <v>333</v>
      </c>
      <c r="AM12" s="17">
        <v>2810</v>
      </c>
      <c r="AN12" s="17">
        <v>900</v>
      </c>
      <c r="AO12" s="17">
        <v>1240</v>
      </c>
      <c r="AP12" s="18">
        <v>695</v>
      </c>
      <c r="AQ12" s="16">
        <v>4590</v>
      </c>
      <c r="AR12" s="17">
        <v>570</v>
      </c>
      <c r="AS12" s="17">
        <v>40</v>
      </c>
      <c r="AT12" s="17">
        <v>393</v>
      </c>
      <c r="AU12" s="17">
        <v>300</v>
      </c>
      <c r="AV12" s="17">
        <v>0</v>
      </c>
      <c r="AW12" s="17">
        <v>2000</v>
      </c>
      <c r="AX12" s="17">
        <v>20</v>
      </c>
      <c r="AY12" s="23"/>
    </row>
    <row r="30" spans="1:1" x14ac:dyDescent="0.2">
      <c r="A30" s="6"/>
    </row>
    <row r="31" spans="1:1" x14ac:dyDescent="0.2">
      <c r="A31" s="6"/>
    </row>
    <row r="32" spans="1:1" x14ac:dyDescent="0.2">
      <c r="A32" s="6"/>
    </row>
    <row r="33" spans="1:1" x14ac:dyDescent="0.2">
      <c r="A33" s="6"/>
    </row>
    <row r="34" spans="1:1" x14ac:dyDescent="0.2">
      <c r="A34" s="6"/>
    </row>
  </sheetData>
  <mergeCells count="5">
    <mergeCell ref="A4:R4"/>
    <mergeCell ref="C7:P7"/>
    <mergeCell ref="Q7:AB7"/>
    <mergeCell ref="AC7:AP7"/>
    <mergeCell ref="AQ7:AX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workbookViewId="0">
      <selection activeCell="N30" sqref="A1:XFD1048576"/>
    </sheetView>
  </sheetViews>
  <sheetFormatPr defaultRowHeight="14.25" x14ac:dyDescent="0.2"/>
  <cols>
    <col min="1" max="2" width="9.140625" style="2"/>
    <col min="3" max="3" width="17.42578125" style="2" customWidth="1"/>
    <col min="4" max="16384" width="9.140625" style="2"/>
  </cols>
  <sheetData>
    <row r="2" spans="1:14" ht="17.25" x14ac:dyDescent="0.25">
      <c r="A2" s="39" t="s">
        <v>12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x14ac:dyDescent="0.25">
      <c r="B5" s="39" t="s">
        <v>6</v>
      </c>
      <c r="C5" s="39"/>
      <c r="D5" s="39"/>
      <c r="E5" s="39"/>
    </row>
    <row r="7" spans="1:14" ht="15" x14ac:dyDescent="0.25">
      <c r="C7" s="3" t="s">
        <v>4</v>
      </c>
      <c r="D7" s="3" t="s">
        <v>5</v>
      </c>
      <c r="E7" s="3" t="s">
        <v>10</v>
      </c>
    </row>
    <row r="8" spans="1:14" x14ac:dyDescent="0.2">
      <c r="C8" s="1" t="s">
        <v>0</v>
      </c>
      <c r="D8" s="4">
        <v>33</v>
      </c>
      <c r="E8" s="5">
        <f>(D8/SUM($D$8:$D$11))*100</f>
        <v>37.078651685393261</v>
      </c>
    </row>
    <row r="9" spans="1:14" x14ac:dyDescent="0.2">
      <c r="C9" s="1" t="s">
        <v>1</v>
      </c>
      <c r="D9" s="4">
        <v>40</v>
      </c>
      <c r="E9" s="5">
        <f>(D9/SUM($D$8:$D$11))*100</f>
        <v>44.943820224719097</v>
      </c>
    </row>
    <row r="10" spans="1:14" x14ac:dyDescent="0.2">
      <c r="C10" s="1" t="s">
        <v>2</v>
      </c>
      <c r="D10" s="4">
        <v>4</v>
      </c>
      <c r="E10" s="5">
        <f>(D10/SUM($D$8:$D$11))*100</f>
        <v>4.4943820224719104</v>
      </c>
    </row>
    <row r="11" spans="1:14" x14ac:dyDescent="0.2">
      <c r="C11" s="1" t="s">
        <v>3</v>
      </c>
      <c r="D11" s="4">
        <v>12</v>
      </c>
      <c r="E11" s="5">
        <f>(D11/SUM($D$8:$D$11))*100</f>
        <v>13.48314606741573</v>
      </c>
    </row>
    <row r="13" spans="1:14" x14ac:dyDescent="0.2">
      <c r="B13" s="7"/>
      <c r="C13" s="7"/>
      <c r="D13" s="7"/>
      <c r="E13" s="7"/>
      <c r="F13" s="7"/>
      <c r="G13" s="7"/>
    </row>
    <row r="14" spans="1:14" x14ac:dyDescent="0.2">
      <c r="B14" s="7"/>
      <c r="C14" s="7"/>
      <c r="D14" s="7"/>
      <c r="E14" s="7"/>
      <c r="F14" s="7"/>
      <c r="G14" s="7"/>
    </row>
    <row r="15" spans="1:14" ht="15" x14ac:dyDescent="0.25">
      <c r="B15" s="49" t="s">
        <v>13</v>
      </c>
      <c r="C15" s="49"/>
      <c r="D15" s="49"/>
      <c r="E15" s="49"/>
      <c r="F15" s="7"/>
      <c r="G15" s="7"/>
    </row>
    <row r="16" spans="1:14" x14ac:dyDescent="0.2">
      <c r="B16" s="7"/>
      <c r="C16" s="7"/>
      <c r="D16" s="7"/>
      <c r="E16" s="7"/>
      <c r="F16" s="7"/>
      <c r="G16" s="7"/>
    </row>
    <row r="17" spans="2:7" ht="15" x14ac:dyDescent="0.25">
      <c r="B17" s="7"/>
      <c r="C17" s="8" t="s">
        <v>4</v>
      </c>
      <c r="D17" s="8" t="s">
        <v>5</v>
      </c>
      <c r="E17" s="3" t="s">
        <v>10</v>
      </c>
      <c r="F17" s="7"/>
      <c r="G17" s="7"/>
    </row>
    <row r="18" spans="2:7" x14ac:dyDescent="0.2">
      <c r="B18" s="7"/>
      <c r="C18" s="9" t="s">
        <v>0</v>
      </c>
      <c r="D18" s="10">
        <v>26</v>
      </c>
      <c r="E18" s="11">
        <f t="shared" ref="E18:E23" si="0">(D18/SUM($D$18:$D$23))*100</f>
        <v>16.666666666666664</v>
      </c>
      <c r="F18" s="7"/>
      <c r="G18" s="7"/>
    </row>
    <row r="19" spans="2:7" x14ac:dyDescent="0.2">
      <c r="B19" s="7"/>
      <c r="C19" s="9" t="s">
        <v>1</v>
      </c>
      <c r="D19" s="10">
        <v>25</v>
      </c>
      <c r="E19" s="11">
        <f t="shared" si="0"/>
        <v>16.025641025641026</v>
      </c>
      <c r="F19" s="7"/>
      <c r="G19" s="7"/>
    </row>
    <row r="20" spans="2:7" x14ac:dyDescent="0.2">
      <c r="B20" s="7"/>
      <c r="C20" s="9" t="s">
        <v>7</v>
      </c>
      <c r="D20" s="10">
        <v>67</v>
      </c>
      <c r="E20" s="11">
        <f t="shared" si="0"/>
        <v>42.948717948717949</v>
      </c>
      <c r="F20" s="7"/>
      <c r="G20" s="7"/>
    </row>
    <row r="21" spans="2:7" x14ac:dyDescent="0.2">
      <c r="B21" s="7"/>
      <c r="C21" s="9" t="s">
        <v>8</v>
      </c>
      <c r="D21" s="10">
        <v>8</v>
      </c>
      <c r="E21" s="11">
        <f t="shared" si="0"/>
        <v>5.1282051282051277</v>
      </c>
      <c r="F21" s="7"/>
      <c r="G21" s="7"/>
    </row>
    <row r="22" spans="2:7" x14ac:dyDescent="0.2">
      <c r="B22" s="7"/>
      <c r="C22" s="9" t="s">
        <v>9</v>
      </c>
      <c r="D22" s="10">
        <v>10</v>
      </c>
      <c r="E22" s="11">
        <f t="shared" si="0"/>
        <v>6.4102564102564097</v>
      </c>
      <c r="F22" s="7"/>
      <c r="G22" s="7"/>
    </row>
    <row r="23" spans="2:7" x14ac:dyDescent="0.2">
      <c r="B23" s="7"/>
      <c r="C23" s="9" t="s">
        <v>3</v>
      </c>
      <c r="D23" s="10">
        <v>20</v>
      </c>
      <c r="E23" s="11">
        <f t="shared" si="0"/>
        <v>12.820512820512819</v>
      </c>
      <c r="F23" s="7"/>
      <c r="G23" s="7"/>
    </row>
    <row r="24" spans="2:7" x14ac:dyDescent="0.2">
      <c r="B24" s="7"/>
      <c r="C24" s="7"/>
      <c r="D24" s="7"/>
      <c r="E24" s="7"/>
      <c r="F24" s="7"/>
      <c r="G24" s="7"/>
    </row>
    <row r="25" spans="2:7" x14ac:dyDescent="0.2">
      <c r="B25" s="7"/>
      <c r="C25" s="7"/>
      <c r="D25" s="7"/>
      <c r="E25" s="7"/>
      <c r="F25" s="7"/>
      <c r="G25" s="7"/>
    </row>
    <row r="26" spans="2:7" ht="15" x14ac:dyDescent="0.25">
      <c r="B26" s="49" t="s">
        <v>14</v>
      </c>
      <c r="C26" s="49"/>
      <c r="D26" s="49"/>
      <c r="E26" s="49"/>
      <c r="F26" s="7"/>
      <c r="G26" s="7"/>
    </row>
    <row r="27" spans="2:7" x14ac:dyDescent="0.2">
      <c r="B27" s="7"/>
      <c r="C27" s="7"/>
      <c r="D27" s="7"/>
      <c r="E27" s="7"/>
      <c r="F27" s="7"/>
      <c r="G27" s="7"/>
    </row>
    <row r="28" spans="2:7" ht="15" x14ac:dyDescent="0.25">
      <c r="B28" s="7"/>
      <c r="C28" s="8" t="s">
        <v>4</v>
      </c>
      <c r="D28" s="8" t="s">
        <v>5</v>
      </c>
      <c r="E28" s="3" t="s">
        <v>10</v>
      </c>
      <c r="F28" s="7"/>
      <c r="G28" s="7"/>
    </row>
    <row r="29" spans="2:7" x14ac:dyDescent="0.2">
      <c r="B29" s="7"/>
      <c r="C29" s="9" t="s">
        <v>0</v>
      </c>
      <c r="D29" s="10">
        <v>23</v>
      </c>
      <c r="E29" s="11">
        <f>(D29/SUM($D$29:$D$32))*100</f>
        <v>20.909090909090907</v>
      </c>
      <c r="F29" s="7"/>
      <c r="G29" s="7"/>
    </row>
    <row r="30" spans="2:7" x14ac:dyDescent="0.2">
      <c r="B30" s="7"/>
      <c r="C30" s="9" t="s">
        <v>1</v>
      </c>
      <c r="D30" s="10">
        <v>49</v>
      </c>
      <c r="E30" s="11">
        <f>(D30/SUM($D$29:$D$32))*100</f>
        <v>44.545454545454547</v>
      </c>
      <c r="F30" s="7"/>
      <c r="G30" s="7"/>
    </row>
    <row r="31" spans="2:7" x14ac:dyDescent="0.2">
      <c r="B31" s="7"/>
      <c r="C31" s="9" t="s">
        <v>2</v>
      </c>
      <c r="D31" s="10">
        <v>5</v>
      </c>
      <c r="E31" s="11">
        <f>(D31/SUM($D$29:$D$32))*100</f>
        <v>4.5454545454545459</v>
      </c>
      <c r="F31" s="7"/>
      <c r="G31" s="7"/>
    </row>
    <row r="32" spans="2:7" x14ac:dyDescent="0.2">
      <c r="B32" s="7"/>
      <c r="C32" s="9" t="s">
        <v>3</v>
      </c>
      <c r="D32" s="10">
        <v>33</v>
      </c>
      <c r="E32" s="11">
        <f>(D32/SUM($D$29:$D$32))*100</f>
        <v>30</v>
      </c>
      <c r="F32" s="7"/>
      <c r="G32" s="7"/>
    </row>
    <row r="33" spans="2:7" x14ac:dyDescent="0.2">
      <c r="B33" s="7"/>
      <c r="C33" s="7"/>
      <c r="D33" s="7"/>
      <c r="E33" s="7"/>
      <c r="F33" s="7"/>
      <c r="G33" s="7"/>
    </row>
  </sheetData>
  <mergeCells count="4">
    <mergeCell ref="B5:E5"/>
    <mergeCell ref="B15:E15"/>
    <mergeCell ref="B26:E26"/>
    <mergeCell ref="A2:N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7"/>
  <sheetViews>
    <sheetView zoomScale="60" zoomScaleNormal="60" workbookViewId="0">
      <selection activeCell="Q35" sqref="Q35"/>
    </sheetView>
  </sheetViews>
  <sheetFormatPr defaultRowHeight="14.25" x14ac:dyDescent="0.2"/>
  <cols>
    <col min="1" max="16384" width="9.140625" style="2"/>
  </cols>
  <sheetData>
    <row r="3" spans="3:16" ht="15" x14ac:dyDescent="0.25">
      <c r="C3" s="39" t="s">
        <v>28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5" spans="3:16" ht="15" x14ac:dyDescent="0.25">
      <c r="C5" s="21"/>
      <c r="E5" s="27" t="s">
        <v>11</v>
      </c>
      <c r="F5" s="41" t="s">
        <v>53</v>
      </c>
      <c r="G5" s="41"/>
      <c r="H5" s="41" t="s">
        <v>54</v>
      </c>
      <c r="I5" s="41"/>
      <c r="J5" s="41" t="s">
        <v>55</v>
      </c>
      <c r="K5" s="41"/>
      <c r="L5" s="41" t="s">
        <v>56</v>
      </c>
      <c r="M5" s="41"/>
      <c r="N5" s="41" t="s">
        <v>15</v>
      </c>
      <c r="O5" s="41"/>
      <c r="P5" s="23"/>
    </row>
    <row r="6" spans="3:16" x14ac:dyDescent="0.2">
      <c r="E6" s="12">
        <v>14</v>
      </c>
      <c r="F6" s="25">
        <v>21.68233</v>
      </c>
      <c r="G6" s="25">
        <v>67.686666669999994</v>
      </c>
      <c r="H6" s="25">
        <v>8.7116422</v>
      </c>
      <c r="I6" s="25">
        <v>9.1623330000000003</v>
      </c>
      <c r="J6" s="25">
        <v>1916.6669999999999</v>
      </c>
      <c r="K6" s="25">
        <v>2459</v>
      </c>
      <c r="L6" s="25">
        <v>75.41</v>
      </c>
      <c r="M6" s="25">
        <v>249.52330000000001</v>
      </c>
      <c r="N6" s="25">
        <v>28.52</v>
      </c>
      <c r="O6" s="25">
        <v>24.01333</v>
      </c>
      <c r="P6" s="23"/>
    </row>
    <row r="7" spans="3:16" x14ac:dyDescent="0.2">
      <c r="E7" s="13"/>
      <c r="F7" s="17"/>
      <c r="G7" s="17"/>
      <c r="H7" s="17"/>
      <c r="I7" s="17"/>
      <c r="J7" s="17"/>
      <c r="K7" s="17"/>
      <c r="L7" s="17"/>
      <c r="M7" s="17"/>
      <c r="N7" s="17"/>
      <c r="O7" s="17"/>
      <c r="P7" s="23"/>
    </row>
  </sheetData>
  <mergeCells count="6">
    <mergeCell ref="C3:P3"/>
    <mergeCell ref="F5:G5"/>
    <mergeCell ref="H5:I5"/>
    <mergeCell ref="J5:K5"/>
    <mergeCell ref="L5:M5"/>
    <mergeCell ref="N5:O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34"/>
  <sheetViews>
    <sheetView zoomScale="80" zoomScaleNormal="80" workbookViewId="0">
      <selection activeCell="G36" sqref="A1:XFD1048576"/>
    </sheetView>
  </sheetViews>
  <sheetFormatPr defaultRowHeight="14.25" x14ac:dyDescent="0.2"/>
  <cols>
    <col min="1" max="16384" width="9.140625" style="2"/>
  </cols>
  <sheetData>
    <row r="4" spans="3:18" ht="15" x14ac:dyDescent="0.25">
      <c r="D4" s="39" t="s">
        <v>36</v>
      </c>
      <c r="E4" s="39"/>
      <c r="F4" s="39"/>
      <c r="G4" s="39"/>
      <c r="H4" s="39"/>
      <c r="I4" s="39"/>
      <c r="J4" s="39"/>
    </row>
    <row r="7" spans="3:18" ht="15" x14ac:dyDescent="0.25">
      <c r="C7" s="21"/>
      <c r="E7" s="27" t="s">
        <v>11</v>
      </c>
      <c r="F7" s="40" t="s">
        <v>53</v>
      </c>
      <c r="G7" s="41"/>
      <c r="H7" s="41"/>
      <c r="I7" s="40" t="s">
        <v>54</v>
      </c>
      <c r="J7" s="41"/>
      <c r="K7" s="41"/>
      <c r="L7" s="40" t="s">
        <v>55</v>
      </c>
      <c r="M7" s="41"/>
      <c r="N7" s="41"/>
      <c r="O7" s="40" t="s">
        <v>56</v>
      </c>
      <c r="P7" s="41"/>
      <c r="Q7" s="41"/>
      <c r="R7" s="23"/>
    </row>
    <row r="8" spans="3:18" x14ac:dyDescent="0.2">
      <c r="E8" s="19">
        <v>0.08</v>
      </c>
      <c r="F8" s="16">
        <v>502000</v>
      </c>
      <c r="G8" s="17">
        <v>582000</v>
      </c>
      <c r="H8" s="17">
        <v>591000</v>
      </c>
      <c r="I8" s="16">
        <v>270000</v>
      </c>
      <c r="J8" s="17">
        <v>554000</v>
      </c>
      <c r="K8" s="17">
        <v>644000</v>
      </c>
      <c r="L8" s="16">
        <v>838000</v>
      </c>
      <c r="M8" s="17">
        <v>866000</v>
      </c>
      <c r="N8" s="17">
        <v>842000</v>
      </c>
      <c r="O8" s="16">
        <v>608000</v>
      </c>
      <c r="P8" s="17">
        <v>545000</v>
      </c>
      <c r="Q8" s="17">
        <v>628000</v>
      </c>
      <c r="R8" s="23"/>
    </row>
    <row r="9" spans="3:18" x14ac:dyDescent="0.2">
      <c r="E9" s="19">
        <v>3</v>
      </c>
      <c r="F9" s="16">
        <v>22600000</v>
      </c>
      <c r="G9" s="17">
        <v>13000000</v>
      </c>
      <c r="H9" s="17">
        <v>14500000</v>
      </c>
      <c r="I9" s="16">
        <v>1370000</v>
      </c>
      <c r="J9" s="17">
        <v>2810000</v>
      </c>
      <c r="K9" s="17">
        <v>4080000</v>
      </c>
      <c r="L9" s="16">
        <v>11100000</v>
      </c>
      <c r="M9" s="17">
        <v>12000000</v>
      </c>
      <c r="N9" s="17">
        <v>13300000</v>
      </c>
      <c r="O9" s="16">
        <v>248000</v>
      </c>
      <c r="P9" s="17">
        <v>94800</v>
      </c>
      <c r="Q9" s="17">
        <v>45200</v>
      </c>
      <c r="R9" s="23"/>
    </row>
    <row r="10" spans="3:18" x14ac:dyDescent="0.2">
      <c r="E10" s="19">
        <v>5</v>
      </c>
      <c r="F10" s="16">
        <v>15200000</v>
      </c>
      <c r="G10" s="17">
        <v>19900000</v>
      </c>
      <c r="H10" s="17">
        <v>6720000</v>
      </c>
      <c r="I10" s="16">
        <v>2800000</v>
      </c>
      <c r="J10" s="17">
        <v>2430000</v>
      </c>
      <c r="K10" s="17">
        <v>2770000</v>
      </c>
      <c r="L10" s="16">
        <v>1660000</v>
      </c>
      <c r="M10" s="17">
        <v>6060000</v>
      </c>
      <c r="N10" s="17">
        <v>1830000</v>
      </c>
      <c r="O10" s="16">
        <v>20900</v>
      </c>
      <c r="P10" s="17">
        <v>8950</v>
      </c>
      <c r="Q10" s="17">
        <v>18800</v>
      </c>
      <c r="R10" s="23"/>
    </row>
    <row r="11" spans="3:18" x14ac:dyDescent="0.2">
      <c r="E11" s="19">
        <v>7</v>
      </c>
      <c r="F11" s="16">
        <v>3630000</v>
      </c>
      <c r="G11" s="17">
        <v>3120000</v>
      </c>
      <c r="H11" s="17">
        <v>21900000</v>
      </c>
      <c r="I11" s="16">
        <v>1260000</v>
      </c>
      <c r="J11" s="17">
        <v>1400000</v>
      </c>
      <c r="K11" s="17">
        <v>760000</v>
      </c>
      <c r="L11" s="16">
        <v>911000</v>
      </c>
      <c r="M11" s="17">
        <v>1080000</v>
      </c>
      <c r="N11" s="17">
        <v>1010000</v>
      </c>
      <c r="O11" s="16">
        <v>12700</v>
      </c>
      <c r="P11" s="17">
        <v>9210</v>
      </c>
      <c r="Q11" s="17">
        <v>5270</v>
      </c>
      <c r="R11" s="23"/>
    </row>
    <row r="12" spans="3:18" x14ac:dyDescent="0.2">
      <c r="E12" s="19">
        <v>14</v>
      </c>
      <c r="F12" s="16">
        <v>84000</v>
      </c>
      <c r="G12" s="17">
        <v>28000</v>
      </c>
      <c r="H12" s="18">
        <v>91500</v>
      </c>
      <c r="I12" s="17">
        <v>53000</v>
      </c>
      <c r="J12" s="17">
        <v>38000</v>
      </c>
      <c r="K12" s="18">
        <v>399000</v>
      </c>
      <c r="L12" s="17">
        <v>200</v>
      </c>
      <c r="M12" s="17">
        <v>200</v>
      </c>
      <c r="N12" s="18">
        <v>867</v>
      </c>
      <c r="O12" s="17">
        <v>4590</v>
      </c>
      <c r="P12" s="17">
        <v>570</v>
      </c>
      <c r="Q12" s="17">
        <v>40</v>
      </c>
      <c r="R12" s="23"/>
    </row>
    <row r="13" spans="3:18" x14ac:dyDescent="0.2">
      <c r="E13" s="19">
        <v>21</v>
      </c>
      <c r="F13" s="2">
        <v>1</v>
      </c>
      <c r="G13" s="2">
        <v>1</v>
      </c>
      <c r="H13" s="28">
        <v>1</v>
      </c>
      <c r="I13" s="2">
        <v>1370</v>
      </c>
      <c r="J13" s="2">
        <v>3110</v>
      </c>
      <c r="K13" s="28">
        <v>1020</v>
      </c>
      <c r="L13" s="2">
        <v>147</v>
      </c>
      <c r="M13" s="2">
        <v>1</v>
      </c>
      <c r="N13" s="28">
        <v>6.67</v>
      </c>
      <c r="O13" s="2">
        <v>1</v>
      </c>
      <c r="P13" s="2">
        <v>53.3</v>
      </c>
      <c r="Q13" s="2">
        <v>40</v>
      </c>
    </row>
    <row r="30" spans="4:4" x14ac:dyDescent="0.2">
      <c r="D30" s="6"/>
    </row>
    <row r="31" spans="4:4" x14ac:dyDescent="0.2">
      <c r="D31" s="6"/>
    </row>
    <row r="32" spans="4:4" x14ac:dyDescent="0.2">
      <c r="D32" s="6"/>
    </row>
    <row r="33" spans="4:4" x14ac:dyDescent="0.2">
      <c r="D33" s="6"/>
    </row>
    <row r="34" spans="4:4" x14ac:dyDescent="0.2">
      <c r="D34" s="6"/>
    </row>
  </sheetData>
  <mergeCells count="5">
    <mergeCell ref="D4:J4"/>
    <mergeCell ref="F7:H7"/>
    <mergeCell ref="I7:K7"/>
    <mergeCell ref="L7:N7"/>
    <mergeCell ref="O7:Q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34"/>
  <sheetViews>
    <sheetView zoomScale="80" zoomScaleNormal="80" workbookViewId="0">
      <selection activeCell="H26" sqref="A1:XFD1048576"/>
    </sheetView>
  </sheetViews>
  <sheetFormatPr defaultRowHeight="14.25" x14ac:dyDescent="0.2"/>
  <cols>
    <col min="1" max="16384" width="9.140625" style="2"/>
  </cols>
  <sheetData>
    <row r="4" spans="3:18" ht="15" x14ac:dyDescent="0.25">
      <c r="D4" s="39" t="s">
        <v>43</v>
      </c>
      <c r="E4" s="39"/>
      <c r="F4" s="39"/>
      <c r="G4" s="39"/>
      <c r="H4" s="39"/>
      <c r="I4" s="39"/>
      <c r="J4" s="39"/>
    </row>
    <row r="7" spans="3:18" ht="15" x14ac:dyDescent="0.25">
      <c r="C7" s="21"/>
      <c r="E7" s="27" t="s">
        <v>11</v>
      </c>
      <c r="F7" s="40" t="s">
        <v>53</v>
      </c>
      <c r="G7" s="41"/>
      <c r="H7" s="41"/>
      <c r="I7" s="40" t="s">
        <v>54</v>
      </c>
      <c r="J7" s="41"/>
      <c r="K7" s="41"/>
      <c r="L7" s="40" t="s">
        <v>55</v>
      </c>
      <c r="M7" s="41"/>
      <c r="N7" s="41"/>
      <c r="O7" s="40" t="s">
        <v>56</v>
      </c>
      <c r="P7" s="41"/>
      <c r="Q7" s="41"/>
      <c r="R7" s="23"/>
    </row>
    <row r="8" spans="3:18" x14ac:dyDescent="0.2">
      <c r="E8" s="19">
        <v>0.08</v>
      </c>
      <c r="F8" s="16">
        <v>1</v>
      </c>
      <c r="G8" s="17">
        <v>1</v>
      </c>
      <c r="H8" s="17">
        <v>1</v>
      </c>
      <c r="I8" s="16">
        <v>1</v>
      </c>
      <c r="J8" s="17">
        <v>1</v>
      </c>
      <c r="K8" s="17">
        <v>1</v>
      </c>
      <c r="L8" s="16">
        <v>1</v>
      </c>
      <c r="M8" s="17">
        <v>1</v>
      </c>
      <c r="N8" s="17">
        <v>1</v>
      </c>
      <c r="O8" s="16">
        <v>1</v>
      </c>
      <c r="P8" s="17">
        <v>1</v>
      </c>
      <c r="Q8" s="17">
        <v>1</v>
      </c>
      <c r="R8" s="23"/>
    </row>
    <row r="9" spans="3:18" x14ac:dyDescent="0.2">
      <c r="E9" s="19">
        <v>3</v>
      </c>
      <c r="F9" s="16">
        <v>133</v>
      </c>
      <c r="G9" s="17">
        <v>1</v>
      </c>
      <c r="H9" s="17">
        <v>135</v>
      </c>
      <c r="I9" s="16">
        <v>29</v>
      </c>
      <c r="J9" s="17">
        <v>36</v>
      </c>
      <c r="K9" s="17">
        <v>14</v>
      </c>
      <c r="L9" s="16">
        <v>431</v>
      </c>
      <c r="M9" s="17">
        <v>1982</v>
      </c>
      <c r="N9" s="17">
        <v>734</v>
      </c>
      <c r="O9" s="16">
        <v>12</v>
      </c>
      <c r="P9" s="17">
        <v>18</v>
      </c>
      <c r="Q9" s="17">
        <v>1</v>
      </c>
      <c r="R9" s="23"/>
    </row>
    <row r="10" spans="3:18" x14ac:dyDescent="0.2">
      <c r="E10" s="19">
        <v>5</v>
      </c>
      <c r="F10" s="16">
        <v>470</v>
      </c>
      <c r="G10" s="17">
        <v>685</v>
      </c>
      <c r="H10" s="17">
        <v>835</v>
      </c>
      <c r="I10" s="16">
        <v>195</v>
      </c>
      <c r="J10" s="17"/>
      <c r="K10" s="17">
        <v>95</v>
      </c>
      <c r="L10" s="16">
        <v>1607.5</v>
      </c>
      <c r="M10" s="17">
        <v>2572.5</v>
      </c>
      <c r="N10" s="17">
        <v>3582.5</v>
      </c>
      <c r="O10" s="16">
        <v>5</v>
      </c>
      <c r="P10" s="17">
        <v>5</v>
      </c>
      <c r="Q10" s="17">
        <v>10</v>
      </c>
      <c r="R10" s="23"/>
    </row>
    <row r="11" spans="3:18" x14ac:dyDescent="0.2">
      <c r="E11" s="19">
        <v>7</v>
      </c>
      <c r="F11" s="16">
        <v>285</v>
      </c>
      <c r="G11" s="17">
        <v>157.5</v>
      </c>
      <c r="H11" s="17">
        <v>5100</v>
      </c>
      <c r="I11" s="16">
        <v>105</v>
      </c>
      <c r="J11" s="17">
        <v>1685</v>
      </c>
      <c r="K11" s="17">
        <v>225</v>
      </c>
      <c r="L11" s="16">
        <v>707.5</v>
      </c>
      <c r="M11" s="17">
        <v>302.5</v>
      </c>
      <c r="N11" s="17">
        <v>482.5</v>
      </c>
      <c r="O11" s="16">
        <v>8</v>
      </c>
      <c r="P11" s="17">
        <v>1</v>
      </c>
      <c r="Q11" s="17">
        <v>2</v>
      </c>
      <c r="R11" s="23"/>
    </row>
    <row r="12" spans="3:18" x14ac:dyDescent="0.2">
      <c r="E12" s="19">
        <v>14</v>
      </c>
      <c r="F12" s="16">
        <v>85</v>
      </c>
      <c r="G12" s="17">
        <v>1</v>
      </c>
      <c r="H12" s="18">
        <v>175</v>
      </c>
      <c r="I12" s="17">
        <v>12</v>
      </c>
      <c r="J12" s="17">
        <v>6</v>
      </c>
      <c r="K12" s="17">
        <v>145</v>
      </c>
      <c r="L12" s="16">
        <v>5900</v>
      </c>
      <c r="M12" s="17">
        <v>1722.5</v>
      </c>
      <c r="N12" s="17">
        <v>2325</v>
      </c>
      <c r="O12" s="16">
        <v>1</v>
      </c>
      <c r="P12" s="17">
        <v>1</v>
      </c>
      <c r="Q12" s="17">
        <v>30</v>
      </c>
      <c r="R12" s="23"/>
    </row>
    <row r="13" spans="3:18" x14ac:dyDescent="0.2">
      <c r="E13" s="19">
        <v>21</v>
      </c>
      <c r="F13" s="2">
        <v>1</v>
      </c>
      <c r="G13" s="2">
        <v>1</v>
      </c>
      <c r="H13" s="28">
        <v>1</v>
      </c>
      <c r="I13" s="2">
        <v>1</v>
      </c>
      <c r="J13" s="2">
        <v>3</v>
      </c>
      <c r="K13" s="28">
        <v>1</v>
      </c>
      <c r="L13" s="2">
        <v>1</v>
      </c>
      <c r="M13" s="2">
        <v>176.7</v>
      </c>
      <c r="N13" s="28">
        <v>300</v>
      </c>
      <c r="O13" s="2">
        <v>1</v>
      </c>
      <c r="P13" s="2">
        <v>227</v>
      </c>
      <c r="Q13" s="2">
        <v>1</v>
      </c>
    </row>
    <row r="30" spans="4:4" x14ac:dyDescent="0.2">
      <c r="D30" s="6"/>
    </row>
    <row r="31" spans="4:4" x14ac:dyDescent="0.2">
      <c r="D31" s="6"/>
    </row>
    <row r="32" spans="4:4" x14ac:dyDescent="0.2">
      <c r="D32" s="6"/>
    </row>
    <row r="33" spans="4:4" x14ac:dyDescent="0.2">
      <c r="D33" s="6"/>
    </row>
    <row r="34" spans="4:4" x14ac:dyDescent="0.2">
      <c r="D34" s="6"/>
    </row>
  </sheetData>
  <mergeCells count="5">
    <mergeCell ref="D4:J4"/>
    <mergeCell ref="F7:H7"/>
    <mergeCell ref="I7:K7"/>
    <mergeCell ref="L7:N7"/>
    <mergeCell ref="O7:Q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8"/>
  <sheetViews>
    <sheetView workbookViewId="0">
      <selection activeCell="L26" sqref="A1:XFD1048576"/>
    </sheetView>
  </sheetViews>
  <sheetFormatPr defaultRowHeight="14.25" x14ac:dyDescent="0.2"/>
  <cols>
    <col min="1" max="4" width="9.140625" style="2"/>
    <col min="5" max="5" width="15.28515625" style="2" customWidth="1"/>
    <col min="6" max="6" width="11.140625" style="2" customWidth="1"/>
    <col min="7" max="16384" width="9.140625" style="2"/>
  </cols>
  <sheetData>
    <row r="3" spans="2:20" ht="15" x14ac:dyDescent="0.25">
      <c r="B3" s="39" t="s">
        <v>34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5" spans="2:20" ht="15" x14ac:dyDescent="0.25">
      <c r="B5" s="21"/>
      <c r="D5" s="32" t="s">
        <v>11</v>
      </c>
      <c r="E5" s="40" t="s">
        <v>53</v>
      </c>
      <c r="F5" s="41"/>
      <c r="G5" s="41"/>
      <c r="H5" s="41"/>
      <c r="I5" s="41"/>
      <c r="J5" s="42"/>
      <c r="K5" s="40" t="s">
        <v>54</v>
      </c>
      <c r="L5" s="41"/>
      <c r="M5" s="41"/>
      <c r="N5" s="41"/>
      <c r="O5" s="40" t="s">
        <v>55</v>
      </c>
      <c r="P5" s="41"/>
      <c r="Q5" s="41"/>
      <c r="R5" s="41"/>
      <c r="S5" s="41"/>
      <c r="T5" s="42"/>
    </row>
    <row r="6" spans="2:20" x14ac:dyDescent="0.2">
      <c r="D6" s="15">
        <v>5</v>
      </c>
      <c r="E6" s="16">
        <v>7</v>
      </c>
      <c r="F6" s="17">
        <v>6</v>
      </c>
      <c r="G6" s="17">
        <v>5</v>
      </c>
      <c r="H6" s="17">
        <v>7</v>
      </c>
      <c r="I6" s="17">
        <v>5</v>
      </c>
      <c r="J6" s="18">
        <v>4</v>
      </c>
      <c r="K6" s="16"/>
      <c r="L6" s="17"/>
      <c r="M6" s="17">
        <v>7</v>
      </c>
      <c r="N6" s="17"/>
      <c r="O6" s="16">
        <v>3</v>
      </c>
      <c r="P6" s="17">
        <v>6</v>
      </c>
      <c r="Q6" s="17">
        <v>11</v>
      </c>
      <c r="R6" s="17">
        <v>16</v>
      </c>
      <c r="S6" s="17">
        <v>7</v>
      </c>
      <c r="T6" s="18">
        <v>11</v>
      </c>
    </row>
    <row r="7" spans="2:20" x14ac:dyDescent="0.2">
      <c r="D7" s="15">
        <v>7</v>
      </c>
      <c r="E7" s="16">
        <v>9</v>
      </c>
      <c r="F7" s="17">
        <v>4</v>
      </c>
      <c r="G7" s="17"/>
      <c r="H7" s="17">
        <v>7</v>
      </c>
      <c r="I7" s="17">
        <v>5</v>
      </c>
      <c r="J7" s="18">
        <v>10</v>
      </c>
      <c r="K7" s="16">
        <v>4</v>
      </c>
      <c r="L7" s="17">
        <v>5</v>
      </c>
      <c r="M7" s="17"/>
      <c r="N7" s="17">
        <v>8</v>
      </c>
      <c r="O7" s="16">
        <v>14</v>
      </c>
      <c r="P7" s="17">
        <v>14</v>
      </c>
      <c r="Q7" s="17">
        <v>15</v>
      </c>
      <c r="R7" s="17">
        <v>16</v>
      </c>
      <c r="S7" s="17">
        <v>18</v>
      </c>
      <c r="T7" s="18">
        <v>4</v>
      </c>
    </row>
    <row r="8" spans="2:20" x14ac:dyDescent="0.2">
      <c r="D8" s="15">
        <v>14</v>
      </c>
      <c r="E8" s="16">
        <v>6</v>
      </c>
      <c r="F8" s="17"/>
      <c r="G8" s="17">
        <v>3</v>
      </c>
      <c r="H8" s="17"/>
      <c r="I8" s="17">
        <v>13</v>
      </c>
      <c r="J8" s="18"/>
      <c r="K8" s="16">
        <v>8</v>
      </c>
      <c r="L8" s="17">
        <v>11</v>
      </c>
      <c r="M8" s="17">
        <v>5</v>
      </c>
      <c r="N8" s="17"/>
      <c r="O8" s="16">
        <v>18</v>
      </c>
      <c r="P8" s="17"/>
      <c r="Q8" s="17">
        <v>8</v>
      </c>
      <c r="R8" s="17">
        <v>11</v>
      </c>
      <c r="S8" s="17">
        <v>16</v>
      </c>
      <c r="T8" s="18">
        <v>19</v>
      </c>
    </row>
  </sheetData>
  <mergeCells count="4">
    <mergeCell ref="B3:N3"/>
    <mergeCell ref="E5:J5"/>
    <mergeCell ref="K5:N5"/>
    <mergeCell ref="O5:T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8"/>
  <sheetViews>
    <sheetView workbookViewId="0">
      <selection activeCell="F16" sqref="F16"/>
    </sheetView>
  </sheetViews>
  <sheetFormatPr defaultRowHeight="14.25" x14ac:dyDescent="0.2"/>
  <cols>
    <col min="1" max="4" width="9.140625" style="2"/>
    <col min="5" max="5" width="15.28515625" style="2" customWidth="1"/>
    <col min="6" max="6" width="11.140625" style="2" customWidth="1"/>
    <col min="7" max="16384" width="9.140625" style="2"/>
  </cols>
  <sheetData>
    <row r="3" spans="2:20" ht="15" x14ac:dyDescent="0.25">
      <c r="B3" s="39" t="s">
        <v>33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5" spans="2:20" ht="15" x14ac:dyDescent="0.25">
      <c r="B5" s="21"/>
      <c r="D5" s="32" t="s">
        <v>11</v>
      </c>
      <c r="E5" s="40" t="s">
        <v>53</v>
      </c>
      <c r="F5" s="41"/>
      <c r="G5" s="41"/>
      <c r="H5" s="41"/>
      <c r="I5" s="41"/>
      <c r="J5" s="42"/>
      <c r="K5" s="40" t="s">
        <v>54</v>
      </c>
      <c r="L5" s="41"/>
      <c r="M5" s="41"/>
      <c r="N5" s="41"/>
      <c r="O5" s="40" t="s">
        <v>55</v>
      </c>
      <c r="P5" s="41"/>
      <c r="Q5" s="41"/>
      <c r="R5" s="41"/>
      <c r="S5" s="41"/>
      <c r="T5" s="42"/>
    </row>
    <row r="6" spans="2:20" x14ac:dyDescent="0.2">
      <c r="D6" s="15">
        <v>5</v>
      </c>
      <c r="E6" s="16">
        <v>66</v>
      </c>
      <c r="F6" s="17">
        <v>24</v>
      </c>
      <c r="G6" s="17">
        <v>85</v>
      </c>
      <c r="H6" s="17">
        <v>100</v>
      </c>
      <c r="I6" s="17">
        <v>313</v>
      </c>
      <c r="J6" s="18">
        <v>244</v>
      </c>
      <c r="K6" s="16">
        <v>0</v>
      </c>
      <c r="L6" s="17">
        <v>0</v>
      </c>
      <c r="M6" s="17">
        <v>3</v>
      </c>
      <c r="N6" s="17">
        <v>0</v>
      </c>
      <c r="O6" s="16">
        <v>91</v>
      </c>
      <c r="P6" s="17">
        <v>60</v>
      </c>
      <c r="Q6" s="17">
        <v>131</v>
      </c>
      <c r="R6" s="17">
        <v>618</v>
      </c>
      <c r="S6" s="17">
        <v>279</v>
      </c>
      <c r="T6" s="18">
        <v>66</v>
      </c>
    </row>
    <row r="7" spans="2:20" x14ac:dyDescent="0.2">
      <c r="D7" s="15">
        <v>7</v>
      </c>
      <c r="E7" s="16">
        <v>549</v>
      </c>
      <c r="F7" s="17">
        <v>18</v>
      </c>
      <c r="G7" s="17">
        <v>1</v>
      </c>
      <c r="H7" s="17">
        <v>9</v>
      </c>
      <c r="I7" s="17">
        <v>574</v>
      </c>
      <c r="J7" s="18">
        <v>3</v>
      </c>
      <c r="K7" s="16">
        <v>7</v>
      </c>
      <c r="L7" s="17">
        <v>19</v>
      </c>
      <c r="M7" s="17">
        <v>1</v>
      </c>
      <c r="N7" s="17">
        <v>6</v>
      </c>
      <c r="O7" s="16">
        <v>382</v>
      </c>
      <c r="P7" s="17">
        <v>78</v>
      </c>
      <c r="Q7" s="17">
        <v>101</v>
      </c>
      <c r="R7" s="17">
        <v>132</v>
      </c>
      <c r="S7" s="17">
        <v>143</v>
      </c>
      <c r="T7" s="18">
        <v>41</v>
      </c>
    </row>
    <row r="8" spans="2:20" x14ac:dyDescent="0.2">
      <c r="D8" s="15">
        <v>14</v>
      </c>
      <c r="E8" s="16">
        <v>4</v>
      </c>
      <c r="F8" s="17">
        <v>0</v>
      </c>
      <c r="G8" s="17">
        <v>1</v>
      </c>
      <c r="H8" s="17">
        <v>0</v>
      </c>
      <c r="I8" s="17">
        <v>7</v>
      </c>
      <c r="J8" s="18">
        <v>0</v>
      </c>
      <c r="K8" s="16">
        <v>29</v>
      </c>
      <c r="L8" s="17">
        <v>17</v>
      </c>
      <c r="M8" s="17">
        <v>7</v>
      </c>
      <c r="N8" s="17">
        <v>1</v>
      </c>
      <c r="O8" s="16">
        <v>1471</v>
      </c>
      <c r="P8" s="17"/>
      <c r="Q8" s="17">
        <v>868</v>
      </c>
      <c r="R8" s="17">
        <v>588</v>
      </c>
      <c r="S8" s="17">
        <v>1176</v>
      </c>
      <c r="T8" s="18">
        <v>882</v>
      </c>
    </row>
  </sheetData>
  <mergeCells count="4">
    <mergeCell ref="O5:T5"/>
    <mergeCell ref="E5:J5"/>
    <mergeCell ref="K5:N5"/>
    <mergeCell ref="B3:N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37"/>
  <sheetViews>
    <sheetView zoomScale="90" zoomScaleNormal="90" workbookViewId="0">
      <selection activeCell="D38" sqref="D38"/>
    </sheetView>
  </sheetViews>
  <sheetFormatPr defaultRowHeight="14.25" x14ac:dyDescent="0.2"/>
  <cols>
    <col min="1" max="16384" width="9.140625" style="2"/>
  </cols>
  <sheetData>
    <row r="3" spans="2:21" ht="15" x14ac:dyDescent="0.25">
      <c r="C3" s="39" t="s">
        <v>52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5" spans="2:21" ht="15" x14ac:dyDescent="0.25">
      <c r="B5" s="21" t="s">
        <v>45</v>
      </c>
      <c r="C5" s="21"/>
      <c r="E5" s="22" t="s">
        <v>11</v>
      </c>
      <c r="F5" s="40" t="s">
        <v>53</v>
      </c>
      <c r="G5" s="41"/>
      <c r="H5" s="41"/>
      <c r="I5" s="40" t="s">
        <v>54</v>
      </c>
      <c r="J5" s="41"/>
      <c r="K5" s="42"/>
      <c r="L5" s="40" t="s">
        <v>55</v>
      </c>
      <c r="M5" s="41"/>
      <c r="N5" s="42"/>
      <c r="O5" s="40" t="s">
        <v>56</v>
      </c>
      <c r="P5" s="41"/>
      <c r="Q5" s="42"/>
      <c r="R5" s="40" t="s">
        <v>15</v>
      </c>
      <c r="S5" s="41"/>
      <c r="T5" s="41"/>
      <c r="U5" s="23"/>
    </row>
    <row r="6" spans="2:21" x14ac:dyDescent="0.2">
      <c r="E6" s="14">
        <v>5</v>
      </c>
      <c r="F6" s="24">
        <v>359</v>
      </c>
      <c r="G6" s="25">
        <v>440</v>
      </c>
      <c r="H6" s="25">
        <v>202</v>
      </c>
      <c r="I6" s="24">
        <v>537</v>
      </c>
      <c r="J6" s="25">
        <v>119</v>
      </c>
      <c r="K6" s="26">
        <v>145</v>
      </c>
      <c r="L6" s="24">
        <v>1130</v>
      </c>
      <c r="M6" s="25">
        <v>886</v>
      </c>
      <c r="N6" s="26">
        <v>893</v>
      </c>
      <c r="O6" s="24">
        <v>619</v>
      </c>
      <c r="P6" s="25">
        <v>103</v>
      </c>
      <c r="Q6" s="26"/>
      <c r="R6" s="24">
        <v>27</v>
      </c>
      <c r="S6" s="25">
        <v>151</v>
      </c>
      <c r="T6" s="25"/>
      <c r="U6" s="23"/>
    </row>
    <row r="7" spans="2:21" x14ac:dyDescent="0.2">
      <c r="E7" s="14">
        <v>14</v>
      </c>
      <c r="F7" s="16">
        <v>3913</v>
      </c>
      <c r="G7" s="17">
        <v>2924</v>
      </c>
      <c r="H7" s="17">
        <v>1520</v>
      </c>
      <c r="I7" s="16">
        <v>585</v>
      </c>
      <c r="J7" s="17">
        <v>2334</v>
      </c>
      <c r="K7" s="18">
        <v>1113</v>
      </c>
      <c r="L7" s="16">
        <v>1067</v>
      </c>
      <c r="M7" s="17">
        <v>197</v>
      </c>
      <c r="N7" s="18">
        <v>590</v>
      </c>
      <c r="O7" s="16">
        <v>58</v>
      </c>
      <c r="P7" s="17">
        <v>60</v>
      </c>
      <c r="Q7" s="18"/>
      <c r="R7" s="16">
        <v>20</v>
      </c>
      <c r="S7" s="17">
        <v>68</v>
      </c>
      <c r="T7" s="17"/>
      <c r="U7" s="23"/>
    </row>
    <row r="8" spans="2:21" x14ac:dyDescent="0.2">
      <c r="E8" s="23"/>
      <c r="F8" s="23"/>
      <c r="G8" s="23"/>
      <c r="H8" s="23"/>
    </row>
    <row r="10" spans="2:21" ht="15" x14ac:dyDescent="0.25">
      <c r="B10" s="21" t="s">
        <v>46</v>
      </c>
      <c r="C10" s="21"/>
      <c r="E10" s="22" t="s">
        <v>11</v>
      </c>
      <c r="F10" s="40" t="s">
        <v>53</v>
      </c>
      <c r="G10" s="41"/>
      <c r="H10" s="41"/>
      <c r="I10" s="40" t="s">
        <v>54</v>
      </c>
      <c r="J10" s="41"/>
      <c r="K10" s="42"/>
      <c r="L10" s="40" t="s">
        <v>55</v>
      </c>
      <c r="M10" s="41"/>
      <c r="N10" s="42"/>
      <c r="O10" s="40" t="s">
        <v>56</v>
      </c>
      <c r="P10" s="41"/>
      <c r="Q10" s="42"/>
      <c r="R10" s="40" t="s">
        <v>15</v>
      </c>
      <c r="S10" s="41"/>
      <c r="T10" s="41"/>
    </row>
    <row r="11" spans="2:21" x14ac:dyDescent="0.2">
      <c r="E11" s="14">
        <v>5</v>
      </c>
      <c r="F11" s="24">
        <v>7</v>
      </c>
      <c r="G11" s="25">
        <v>3</v>
      </c>
      <c r="H11" s="25">
        <v>3</v>
      </c>
      <c r="I11" s="24">
        <v>3</v>
      </c>
      <c r="J11" s="25">
        <v>2</v>
      </c>
      <c r="K11" s="26">
        <v>2</v>
      </c>
      <c r="L11" s="24">
        <v>13</v>
      </c>
      <c r="M11" s="25">
        <v>21</v>
      </c>
      <c r="N11" s="26">
        <v>11</v>
      </c>
      <c r="O11" s="24">
        <v>6</v>
      </c>
      <c r="P11" s="25">
        <v>4</v>
      </c>
      <c r="Q11" s="26"/>
      <c r="R11" s="24">
        <v>1</v>
      </c>
      <c r="S11" s="25">
        <v>3</v>
      </c>
      <c r="T11" s="25"/>
    </row>
    <row r="12" spans="2:21" x14ac:dyDescent="0.2">
      <c r="E12" s="14">
        <v>14</v>
      </c>
      <c r="F12" s="16">
        <v>1633</v>
      </c>
      <c r="G12" s="17">
        <v>1364</v>
      </c>
      <c r="H12" s="17">
        <v>400</v>
      </c>
      <c r="I12" s="16">
        <v>106</v>
      </c>
      <c r="J12" s="17">
        <v>347</v>
      </c>
      <c r="K12" s="18">
        <v>100</v>
      </c>
      <c r="L12" s="16">
        <v>12</v>
      </c>
      <c r="M12" s="17">
        <v>16</v>
      </c>
      <c r="N12" s="18">
        <v>170</v>
      </c>
      <c r="O12" s="16">
        <v>2</v>
      </c>
      <c r="P12" s="17">
        <v>3</v>
      </c>
      <c r="Q12" s="18"/>
      <c r="R12" s="16"/>
      <c r="S12" s="17"/>
      <c r="T12" s="17"/>
    </row>
    <row r="15" spans="2:21" ht="15" x14ac:dyDescent="0.25">
      <c r="B15" s="21" t="s">
        <v>47</v>
      </c>
      <c r="C15" s="21"/>
      <c r="E15" s="22" t="s">
        <v>11</v>
      </c>
      <c r="F15" s="40" t="s">
        <v>53</v>
      </c>
      <c r="G15" s="41"/>
      <c r="H15" s="41"/>
      <c r="I15" s="40" t="s">
        <v>54</v>
      </c>
      <c r="J15" s="41"/>
      <c r="K15" s="42"/>
      <c r="L15" s="40" t="s">
        <v>55</v>
      </c>
      <c r="M15" s="41"/>
      <c r="N15" s="42"/>
      <c r="O15" s="40" t="s">
        <v>56</v>
      </c>
      <c r="P15" s="41"/>
      <c r="Q15" s="42"/>
      <c r="R15" s="40" t="s">
        <v>15</v>
      </c>
      <c r="S15" s="41"/>
      <c r="T15" s="41"/>
    </row>
    <row r="16" spans="2:21" x14ac:dyDescent="0.2">
      <c r="E16" s="14">
        <v>5</v>
      </c>
      <c r="F16" s="24">
        <v>545</v>
      </c>
      <c r="G16" s="25">
        <v>555</v>
      </c>
      <c r="H16" s="25">
        <v>423</v>
      </c>
      <c r="I16" s="24">
        <v>567</v>
      </c>
      <c r="J16" s="25">
        <v>464</v>
      </c>
      <c r="K16" s="26">
        <v>408</v>
      </c>
      <c r="L16" s="24">
        <v>541</v>
      </c>
      <c r="M16" s="25">
        <v>677</v>
      </c>
      <c r="N16" s="26">
        <v>671</v>
      </c>
      <c r="O16" s="24">
        <v>533</v>
      </c>
      <c r="P16" s="25">
        <v>420</v>
      </c>
      <c r="Q16" s="26"/>
      <c r="R16" s="24">
        <v>360</v>
      </c>
      <c r="S16" s="25">
        <v>494</v>
      </c>
      <c r="T16" s="25"/>
    </row>
    <row r="17" spans="2:20" x14ac:dyDescent="0.2">
      <c r="E17" s="14">
        <v>14</v>
      </c>
      <c r="F17" s="16">
        <v>426</v>
      </c>
      <c r="G17" s="17">
        <v>623</v>
      </c>
      <c r="H17" s="17">
        <v>224</v>
      </c>
      <c r="I17" s="16">
        <v>343</v>
      </c>
      <c r="J17" s="17">
        <v>364</v>
      </c>
      <c r="K17" s="18">
        <v>281</v>
      </c>
      <c r="L17" s="16">
        <v>296</v>
      </c>
      <c r="M17" s="17">
        <v>184</v>
      </c>
      <c r="N17" s="18">
        <v>325</v>
      </c>
      <c r="O17" s="16">
        <v>215</v>
      </c>
      <c r="P17" s="17">
        <v>228</v>
      </c>
      <c r="Q17" s="18"/>
      <c r="R17" s="16">
        <v>203</v>
      </c>
      <c r="S17" s="17">
        <v>244</v>
      </c>
      <c r="T17" s="17"/>
    </row>
    <row r="20" spans="2:20" ht="15" x14ac:dyDescent="0.25">
      <c r="B20" s="21" t="s">
        <v>48</v>
      </c>
      <c r="C20" s="21"/>
      <c r="E20" s="22" t="s">
        <v>11</v>
      </c>
      <c r="F20" s="40" t="s">
        <v>53</v>
      </c>
      <c r="G20" s="41"/>
      <c r="H20" s="41"/>
      <c r="I20" s="40" t="s">
        <v>54</v>
      </c>
      <c r="J20" s="41"/>
      <c r="K20" s="42"/>
      <c r="L20" s="40" t="s">
        <v>55</v>
      </c>
      <c r="M20" s="41"/>
      <c r="N20" s="42"/>
      <c r="O20" s="40" t="s">
        <v>56</v>
      </c>
      <c r="P20" s="41"/>
      <c r="Q20" s="42"/>
      <c r="R20" s="40" t="s">
        <v>15</v>
      </c>
      <c r="S20" s="41"/>
      <c r="T20" s="41"/>
    </row>
    <row r="21" spans="2:20" x14ac:dyDescent="0.2">
      <c r="E21" s="14">
        <v>5</v>
      </c>
      <c r="F21" s="24">
        <v>600</v>
      </c>
      <c r="G21" s="25">
        <v>609</v>
      </c>
      <c r="H21" s="25">
        <v>402</v>
      </c>
      <c r="I21" s="24">
        <v>603</v>
      </c>
      <c r="J21" s="25">
        <v>353</v>
      </c>
      <c r="K21" s="26">
        <v>344</v>
      </c>
      <c r="L21" s="24">
        <v>657</v>
      </c>
      <c r="M21" s="25">
        <v>789</v>
      </c>
      <c r="N21" s="26">
        <v>944</v>
      </c>
      <c r="O21" s="24">
        <v>389</v>
      </c>
      <c r="P21" s="25">
        <v>247</v>
      </c>
      <c r="Q21" s="26"/>
      <c r="R21" s="24">
        <v>217</v>
      </c>
      <c r="S21" s="25">
        <v>323</v>
      </c>
      <c r="T21" s="25"/>
    </row>
    <row r="22" spans="2:20" x14ac:dyDescent="0.2">
      <c r="E22" s="14">
        <v>14</v>
      </c>
      <c r="F22" s="16">
        <v>789</v>
      </c>
      <c r="G22" s="17">
        <v>1245</v>
      </c>
      <c r="H22" s="17">
        <v>283</v>
      </c>
      <c r="I22" s="16">
        <v>340</v>
      </c>
      <c r="J22" s="17">
        <v>420</v>
      </c>
      <c r="K22" s="18">
        <v>293</v>
      </c>
      <c r="L22" s="16">
        <v>304</v>
      </c>
      <c r="M22" s="17">
        <v>148</v>
      </c>
      <c r="N22" s="18">
        <v>233</v>
      </c>
      <c r="O22" s="16">
        <v>121</v>
      </c>
      <c r="P22" s="17">
        <v>132</v>
      </c>
      <c r="Q22" s="18"/>
      <c r="R22" s="16">
        <v>101</v>
      </c>
      <c r="S22" s="17">
        <v>155</v>
      </c>
      <c r="T22" s="17"/>
    </row>
    <row r="25" spans="2:20" ht="15" x14ac:dyDescent="0.25">
      <c r="B25" s="21" t="s">
        <v>49</v>
      </c>
      <c r="C25" s="21"/>
      <c r="E25" s="22" t="s">
        <v>11</v>
      </c>
      <c r="F25" s="40" t="s">
        <v>53</v>
      </c>
      <c r="G25" s="41"/>
      <c r="H25" s="41"/>
      <c r="I25" s="40" t="s">
        <v>54</v>
      </c>
      <c r="J25" s="41"/>
      <c r="K25" s="42"/>
      <c r="L25" s="40" t="s">
        <v>55</v>
      </c>
      <c r="M25" s="41"/>
      <c r="N25" s="42"/>
      <c r="O25" s="40" t="s">
        <v>56</v>
      </c>
      <c r="P25" s="41"/>
      <c r="Q25" s="42"/>
      <c r="R25" s="40" t="s">
        <v>15</v>
      </c>
      <c r="S25" s="41"/>
      <c r="T25" s="41"/>
    </row>
    <row r="26" spans="2:20" x14ac:dyDescent="0.2">
      <c r="E26" s="14">
        <v>5</v>
      </c>
      <c r="F26" s="24">
        <v>18</v>
      </c>
      <c r="G26" s="25">
        <v>14</v>
      </c>
      <c r="H26" s="25">
        <v>16</v>
      </c>
      <c r="I26" s="24">
        <v>11</v>
      </c>
      <c r="J26" s="25">
        <v>8</v>
      </c>
      <c r="K26" s="26">
        <v>8</v>
      </c>
      <c r="L26" s="24">
        <v>32</v>
      </c>
      <c r="M26" s="25">
        <v>18</v>
      </c>
      <c r="N26" s="26">
        <v>18</v>
      </c>
      <c r="O26" s="24">
        <v>25</v>
      </c>
      <c r="P26" s="25">
        <v>14</v>
      </c>
      <c r="Q26" s="26"/>
      <c r="R26" s="24">
        <v>2</v>
      </c>
      <c r="S26" s="25">
        <v>10</v>
      </c>
      <c r="T26" s="25"/>
    </row>
    <row r="27" spans="2:20" x14ac:dyDescent="0.2">
      <c r="E27" s="14">
        <v>14</v>
      </c>
      <c r="F27" s="16">
        <v>480</v>
      </c>
      <c r="G27" s="17">
        <v>329</v>
      </c>
      <c r="H27" s="17">
        <v>209</v>
      </c>
      <c r="I27" s="16">
        <v>93</v>
      </c>
      <c r="J27" s="17">
        <v>141</v>
      </c>
      <c r="K27" s="18">
        <v>100</v>
      </c>
      <c r="L27" s="16">
        <v>44</v>
      </c>
      <c r="M27" s="17">
        <v>39</v>
      </c>
      <c r="N27" s="18"/>
      <c r="O27" s="16">
        <v>7</v>
      </c>
      <c r="P27" s="17">
        <v>13</v>
      </c>
      <c r="Q27" s="18"/>
      <c r="R27" s="16">
        <v>8</v>
      </c>
      <c r="S27" s="17">
        <v>5</v>
      </c>
      <c r="T27" s="17"/>
    </row>
    <row r="30" spans="2:20" ht="15" x14ac:dyDescent="0.25">
      <c r="B30" s="21" t="s">
        <v>50</v>
      </c>
      <c r="C30" s="21"/>
      <c r="E30" s="22" t="s">
        <v>11</v>
      </c>
      <c r="F30" s="40" t="s">
        <v>53</v>
      </c>
      <c r="G30" s="41"/>
      <c r="H30" s="41"/>
      <c r="I30" s="40" t="s">
        <v>54</v>
      </c>
      <c r="J30" s="41"/>
      <c r="K30" s="42"/>
      <c r="L30" s="40" t="s">
        <v>55</v>
      </c>
      <c r="M30" s="41"/>
      <c r="N30" s="42"/>
      <c r="O30" s="40" t="s">
        <v>56</v>
      </c>
      <c r="P30" s="41"/>
      <c r="Q30" s="42"/>
      <c r="R30" s="40" t="s">
        <v>15</v>
      </c>
      <c r="S30" s="41"/>
      <c r="T30" s="41"/>
    </row>
    <row r="31" spans="2:20" x14ac:dyDescent="0.2">
      <c r="E31" s="14">
        <v>5</v>
      </c>
      <c r="F31" s="24">
        <v>173</v>
      </c>
      <c r="G31" s="25">
        <v>215</v>
      </c>
      <c r="H31" s="25">
        <v>154</v>
      </c>
      <c r="I31" s="24">
        <v>198</v>
      </c>
      <c r="J31" s="25">
        <v>104</v>
      </c>
      <c r="K31" s="26">
        <v>128</v>
      </c>
      <c r="L31" s="24">
        <v>355</v>
      </c>
      <c r="M31" s="25">
        <v>192</v>
      </c>
      <c r="N31" s="26">
        <v>275</v>
      </c>
      <c r="O31" s="24">
        <v>162</v>
      </c>
      <c r="P31" s="25">
        <v>148</v>
      </c>
      <c r="Q31" s="26"/>
      <c r="R31" s="24">
        <v>72</v>
      </c>
      <c r="S31" s="25">
        <v>127</v>
      </c>
      <c r="T31" s="25"/>
    </row>
    <row r="32" spans="2:20" x14ac:dyDescent="0.2">
      <c r="E32" s="14">
        <v>14</v>
      </c>
      <c r="F32" s="16">
        <v>233</v>
      </c>
      <c r="G32" s="17">
        <v>342</v>
      </c>
      <c r="H32" s="17">
        <v>302</v>
      </c>
      <c r="I32" s="16">
        <v>228</v>
      </c>
      <c r="J32" s="17">
        <v>320</v>
      </c>
      <c r="K32" s="18">
        <v>206</v>
      </c>
      <c r="L32" s="16">
        <v>126</v>
      </c>
      <c r="M32" s="17">
        <v>66</v>
      </c>
      <c r="N32" s="18">
        <v>161</v>
      </c>
      <c r="O32" s="16">
        <v>61</v>
      </c>
      <c r="P32" s="17">
        <v>61</v>
      </c>
      <c r="Q32" s="18"/>
      <c r="R32" s="16">
        <v>42</v>
      </c>
      <c r="S32" s="17">
        <v>56</v>
      </c>
      <c r="T32" s="17"/>
    </row>
    <row r="35" spans="2:20" ht="15" x14ac:dyDescent="0.25">
      <c r="B35" s="21" t="s">
        <v>51</v>
      </c>
      <c r="C35" s="21"/>
      <c r="E35" s="22" t="s">
        <v>11</v>
      </c>
      <c r="F35" s="40" t="s">
        <v>53</v>
      </c>
      <c r="G35" s="41"/>
      <c r="H35" s="41"/>
      <c r="I35" s="40" t="s">
        <v>54</v>
      </c>
      <c r="J35" s="41"/>
      <c r="K35" s="42"/>
      <c r="L35" s="40" t="s">
        <v>55</v>
      </c>
      <c r="M35" s="41"/>
      <c r="N35" s="42"/>
      <c r="O35" s="40" t="s">
        <v>56</v>
      </c>
      <c r="P35" s="41"/>
      <c r="Q35" s="42"/>
      <c r="R35" s="40" t="s">
        <v>15</v>
      </c>
      <c r="S35" s="41"/>
      <c r="T35" s="41"/>
    </row>
    <row r="36" spans="2:20" x14ac:dyDescent="0.2">
      <c r="E36" s="14">
        <v>5</v>
      </c>
      <c r="F36" s="24">
        <v>19</v>
      </c>
      <c r="G36" s="25">
        <v>14</v>
      </c>
      <c r="H36" s="25">
        <v>11</v>
      </c>
      <c r="I36" s="24">
        <v>15</v>
      </c>
      <c r="J36" s="25">
        <v>11</v>
      </c>
      <c r="K36" s="26">
        <v>13</v>
      </c>
      <c r="L36" s="24">
        <v>10</v>
      </c>
      <c r="M36" s="25">
        <v>26</v>
      </c>
      <c r="N36" s="26">
        <v>38</v>
      </c>
      <c r="O36" s="24">
        <v>9</v>
      </c>
      <c r="P36" s="25">
        <v>6</v>
      </c>
      <c r="Q36" s="26"/>
      <c r="R36" s="24">
        <v>9</v>
      </c>
      <c r="S36" s="25">
        <v>7</v>
      </c>
      <c r="T36" s="25"/>
    </row>
    <row r="37" spans="2:20" x14ac:dyDescent="0.2">
      <c r="E37" s="14">
        <v>14</v>
      </c>
      <c r="F37" s="16">
        <v>22</v>
      </c>
      <c r="G37" s="17">
        <v>29</v>
      </c>
      <c r="H37" s="17">
        <v>3</v>
      </c>
      <c r="I37" s="16">
        <v>10</v>
      </c>
      <c r="J37" s="17">
        <v>10</v>
      </c>
      <c r="K37" s="18">
        <v>4</v>
      </c>
      <c r="L37" s="16">
        <v>6</v>
      </c>
      <c r="M37" s="17">
        <v>2</v>
      </c>
      <c r="N37" s="18">
        <v>3</v>
      </c>
      <c r="O37" s="16">
        <v>5</v>
      </c>
      <c r="P37" s="17">
        <v>3</v>
      </c>
      <c r="Q37" s="18"/>
      <c r="R37" s="16">
        <v>3</v>
      </c>
      <c r="S37" s="17">
        <v>5</v>
      </c>
      <c r="T37" s="17"/>
    </row>
  </sheetData>
  <mergeCells count="36">
    <mergeCell ref="F30:H30"/>
    <mergeCell ref="I30:K30"/>
    <mergeCell ref="L30:N30"/>
    <mergeCell ref="O30:Q30"/>
    <mergeCell ref="R30:T30"/>
    <mergeCell ref="F35:H35"/>
    <mergeCell ref="I35:K35"/>
    <mergeCell ref="L35:N35"/>
    <mergeCell ref="O35:Q35"/>
    <mergeCell ref="R35:T35"/>
    <mergeCell ref="F20:H20"/>
    <mergeCell ref="I20:K20"/>
    <mergeCell ref="L20:N20"/>
    <mergeCell ref="O20:Q20"/>
    <mergeCell ref="R20:T20"/>
    <mergeCell ref="F25:H25"/>
    <mergeCell ref="I25:K25"/>
    <mergeCell ref="L25:N25"/>
    <mergeCell ref="O25:Q25"/>
    <mergeCell ref="R25:T25"/>
    <mergeCell ref="F10:H10"/>
    <mergeCell ref="I10:K10"/>
    <mergeCell ref="L10:N10"/>
    <mergeCell ref="O10:Q10"/>
    <mergeCell ref="R10:T10"/>
    <mergeCell ref="F15:H15"/>
    <mergeCell ref="I15:K15"/>
    <mergeCell ref="L15:N15"/>
    <mergeCell ref="O15:Q15"/>
    <mergeCell ref="R15:T15"/>
    <mergeCell ref="C3:U3"/>
    <mergeCell ref="F5:H5"/>
    <mergeCell ref="I5:K5"/>
    <mergeCell ref="L5:N5"/>
    <mergeCell ref="O5:Q5"/>
    <mergeCell ref="R5:T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Y34"/>
  <sheetViews>
    <sheetView zoomScaleNormal="100" workbookViewId="0">
      <selection sqref="A1:C1048576"/>
    </sheetView>
  </sheetViews>
  <sheetFormatPr defaultRowHeight="14.25" x14ac:dyDescent="0.2"/>
  <cols>
    <col min="1" max="16384" width="9.140625" style="2"/>
  </cols>
  <sheetData>
    <row r="4" spans="1:51" ht="15" x14ac:dyDescent="0.25">
      <c r="A4" s="39" t="s">
        <v>43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7" spans="1:51" ht="15" x14ac:dyDescent="0.25">
      <c r="B7" s="27" t="s">
        <v>11</v>
      </c>
      <c r="C7" s="40" t="s">
        <v>53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40" t="s">
        <v>54</v>
      </c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0" t="s">
        <v>55</v>
      </c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2"/>
      <c r="AQ7" s="40" t="s">
        <v>56</v>
      </c>
      <c r="AR7" s="41"/>
      <c r="AS7" s="41"/>
      <c r="AT7" s="41"/>
      <c r="AU7" s="41"/>
      <c r="AV7" s="41"/>
      <c r="AW7" s="41"/>
      <c r="AX7" s="41"/>
      <c r="AY7" s="23"/>
    </row>
    <row r="8" spans="1:51" x14ac:dyDescent="0.2">
      <c r="B8" s="19">
        <v>0.08</v>
      </c>
      <c r="C8" s="16">
        <v>1</v>
      </c>
      <c r="D8" s="17">
        <v>1</v>
      </c>
      <c r="E8" s="17">
        <v>1</v>
      </c>
      <c r="F8" s="17">
        <v>1</v>
      </c>
      <c r="G8" s="17">
        <v>1</v>
      </c>
      <c r="H8" s="17">
        <v>1</v>
      </c>
      <c r="I8" s="17">
        <v>1</v>
      </c>
      <c r="J8" s="17">
        <v>1</v>
      </c>
      <c r="K8" s="17">
        <v>1</v>
      </c>
      <c r="L8" s="17">
        <v>1</v>
      </c>
      <c r="M8" s="17">
        <v>1</v>
      </c>
      <c r="N8" s="17">
        <v>1</v>
      </c>
      <c r="O8" s="17">
        <v>1</v>
      </c>
      <c r="P8" s="18">
        <v>1</v>
      </c>
      <c r="Q8" s="16">
        <v>1</v>
      </c>
      <c r="R8" s="17">
        <v>1</v>
      </c>
      <c r="S8" s="17">
        <v>1</v>
      </c>
      <c r="T8" s="17">
        <v>1</v>
      </c>
      <c r="U8" s="17">
        <v>1</v>
      </c>
      <c r="V8" s="17">
        <v>1</v>
      </c>
      <c r="W8" s="17">
        <v>1</v>
      </c>
      <c r="X8" s="17">
        <v>1</v>
      </c>
      <c r="Y8" s="17">
        <v>1</v>
      </c>
      <c r="Z8" s="17">
        <v>1</v>
      </c>
      <c r="AA8" s="17">
        <v>1</v>
      </c>
      <c r="AB8" s="17">
        <v>1</v>
      </c>
      <c r="AC8" s="16">
        <v>1</v>
      </c>
      <c r="AD8" s="17">
        <v>1</v>
      </c>
      <c r="AE8" s="17">
        <v>1</v>
      </c>
      <c r="AF8" s="17">
        <v>1</v>
      </c>
      <c r="AG8" s="17">
        <v>1</v>
      </c>
      <c r="AH8" s="17">
        <v>1</v>
      </c>
      <c r="AI8" s="17">
        <v>1</v>
      </c>
      <c r="AJ8" s="17">
        <v>1</v>
      </c>
      <c r="AK8" s="17">
        <v>1</v>
      </c>
      <c r="AL8" s="17">
        <v>1</v>
      </c>
      <c r="AM8" s="17">
        <v>1</v>
      </c>
      <c r="AN8" s="17">
        <v>1</v>
      </c>
      <c r="AO8" s="17">
        <v>1</v>
      </c>
      <c r="AP8" s="18">
        <v>1</v>
      </c>
      <c r="AQ8" s="16">
        <v>1</v>
      </c>
      <c r="AR8" s="17">
        <v>1</v>
      </c>
      <c r="AS8" s="17">
        <v>1</v>
      </c>
      <c r="AT8" s="17">
        <v>1</v>
      </c>
      <c r="AU8" s="17">
        <v>1</v>
      </c>
      <c r="AV8" s="17">
        <v>1</v>
      </c>
      <c r="AW8" s="17">
        <v>1</v>
      </c>
      <c r="AX8" s="17">
        <v>1</v>
      </c>
      <c r="AY8" s="23"/>
    </row>
    <row r="9" spans="1:51" x14ac:dyDescent="0.2">
      <c r="B9" s="19">
        <v>3</v>
      </c>
      <c r="C9" s="16">
        <v>133</v>
      </c>
      <c r="D9" s="17">
        <v>1</v>
      </c>
      <c r="E9" s="17">
        <v>135</v>
      </c>
      <c r="F9" s="17">
        <v>316</v>
      </c>
      <c r="G9" s="17">
        <v>300</v>
      </c>
      <c r="H9" s="17">
        <v>1076</v>
      </c>
      <c r="I9" s="17">
        <v>213</v>
      </c>
      <c r="J9" s="17">
        <v>409</v>
      </c>
      <c r="K9" s="17">
        <v>110</v>
      </c>
      <c r="L9" s="17">
        <v>120</v>
      </c>
      <c r="M9" s="17">
        <v>303</v>
      </c>
      <c r="N9" s="17">
        <v>10</v>
      </c>
      <c r="O9" s="17">
        <v>65</v>
      </c>
      <c r="P9" s="18">
        <v>10</v>
      </c>
      <c r="Q9" s="16">
        <v>29</v>
      </c>
      <c r="R9" s="17">
        <v>36</v>
      </c>
      <c r="S9" s="17">
        <v>14</v>
      </c>
      <c r="T9" s="17">
        <v>9</v>
      </c>
      <c r="U9" s="17">
        <v>12</v>
      </c>
      <c r="V9" s="17">
        <v>8</v>
      </c>
      <c r="W9" s="17">
        <v>148</v>
      </c>
      <c r="X9" s="17">
        <v>128</v>
      </c>
      <c r="Y9" s="17">
        <v>11</v>
      </c>
      <c r="Z9" s="17">
        <v>885</v>
      </c>
      <c r="AA9" s="17">
        <v>115</v>
      </c>
      <c r="AB9" s="17">
        <v>280</v>
      </c>
      <c r="AC9" s="16">
        <v>431</v>
      </c>
      <c r="AD9" s="17">
        <v>1982</v>
      </c>
      <c r="AE9" s="17">
        <v>734</v>
      </c>
      <c r="AF9" s="17"/>
      <c r="AG9" s="17">
        <v>237.5</v>
      </c>
      <c r="AH9" s="17">
        <v>1682.5</v>
      </c>
      <c r="AI9" s="17">
        <v>297.5</v>
      </c>
      <c r="AJ9" s="17">
        <v>235</v>
      </c>
      <c r="AK9" s="17">
        <v>672</v>
      </c>
      <c r="AL9" s="17">
        <v>2169</v>
      </c>
      <c r="AM9" s="17">
        <v>74</v>
      </c>
      <c r="AN9" s="17">
        <v>303</v>
      </c>
      <c r="AO9" s="17">
        <v>145</v>
      </c>
      <c r="AP9" s="18">
        <v>415</v>
      </c>
      <c r="AQ9" s="16">
        <v>12</v>
      </c>
      <c r="AR9" s="17">
        <v>18</v>
      </c>
      <c r="AS9" s="17">
        <v>1</v>
      </c>
      <c r="AT9" s="17">
        <v>21</v>
      </c>
      <c r="AU9" s="17">
        <v>2</v>
      </c>
      <c r="AV9" s="17">
        <v>4</v>
      </c>
      <c r="AW9" s="17">
        <v>48</v>
      </c>
      <c r="AX9" s="17">
        <v>7</v>
      </c>
      <c r="AY9" s="23"/>
    </row>
    <row r="10" spans="1:51" x14ac:dyDescent="0.2">
      <c r="B10" s="19">
        <v>5</v>
      </c>
      <c r="C10" s="16">
        <v>470</v>
      </c>
      <c r="D10" s="17">
        <v>685</v>
      </c>
      <c r="E10" s="17">
        <v>835</v>
      </c>
      <c r="F10" s="17"/>
      <c r="G10" s="17"/>
      <c r="H10" s="17"/>
      <c r="I10" s="17"/>
      <c r="J10" s="17"/>
      <c r="K10" s="17">
        <v>990</v>
      </c>
      <c r="L10" s="17">
        <v>405</v>
      </c>
      <c r="M10" s="17">
        <v>1603</v>
      </c>
      <c r="N10" s="17">
        <v>1455</v>
      </c>
      <c r="O10" s="17">
        <v>6750</v>
      </c>
      <c r="P10" s="18">
        <v>6200</v>
      </c>
      <c r="Q10" s="16">
        <v>195</v>
      </c>
      <c r="R10" s="17"/>
      <c r="S10" s="17">
        <v>95</v>
      </c>
      <c r="T10" s="17"/>
      <c r="U10" s="17"/>
      <c r="V10" s="17"/>
      <c r="W10" s="17"/>
      <c r="X10" s="17"/>
      <c r="Y10" s="17">
        <v>10</v>
      </c>
      <c r="Z10" s="17">
        <v>5</v>
      </c>
      <c r="AA10" s="17">
        <v>45</v>
      </c>
      <c r="AB10" s="17">
        <v>0</v>
      </c>
      <c r="AC10" s="16">
        <v>1607.5</v>
      </c>
      <c r="AD10" s="17">
        <v>2572.5</v>
      </c>
      <c r="AE10" s="17">
        <v>3582.5</v>
      </c>
      <c r="AF10" s="17"/>
      <c r="AG10" s="17"/>
      <c r="AH10" s="17"/>
      <c r="AI10" s="17"/>
      <c r="AJ10" s="17"/>
      <c r="AK10" s="17">
        <v>3158</v>
      </c>
      <c r="AL10" s="17">
        <v>978</v>
      </c>
      <c r="AM10" s="17">
        <v>1205</v>
      </c>
      <c r="AN10" s="17">
        <v>3880</v>
      </c>
      <c r="AO10" s="17">
        <v>4000</v>
      </c>
      <c r="AP10" s="18">
        <v>585</v>
      </c>
      <c r="AQ10" s="16">
        <v>5</v>
      </c>
      <c r="AR10" s="17">
        <v>5</v>
      </c>
      <c r="AS10" s="17">
        <v>10</v>
      </c>
      <c r="AT10" s="17"/>
      <c r="AU10" s="17"/>
      <c r="AV10" s="17"/>
      <c r="AW10" s="17"/>
      <c r="AX10" s="17"/>
      <c r="AY10" s="23"/>
    </row>
    <row r="11" spans="1:51" x14ac:dyDescent="0.2">
      <c r="B11" s="19">
        <v>7</v>
      </c>
      <c r="C11" s="16">
        <v>285</v>
      </c>
      <c r="D11" s="17">
        <v>157.5</v>
      </c>
      <c r="E11" s="17">
        <v>5100</v>
      </c>
      <c r="F11" s="17">
        <v>1602.5</v>
      </c>
      <c r="G11" s="17">
        <v>627.5</v>
      </c>
      <c r="H11" s="17">
        <v>915</v>
      </c>
      <c r="I11" s="17">
        <v>4675</v>
      </c>
      <c r="J11" s="17">
        <v>942.5</v>
      </c>
      <c r="K11" s="17">
        <v>5925</v>
      </c>
      <c r="L11" s="17">
        <v>413</v>
      </c>
      <c r="M11" s="17">
        <v>50</v>
      </c>
      <c r="N11" s="17">
        <v>130</v>
      </c>
      <c r="O11" s="17">
        <v>11500</v>
      </c>
      <c r="P11" s="18">
        <v>30</v>
      </c>
      <c r="Q11" s="16">
        <v>105</v>
      </c>
      <c r="R11" s="17">
        <v>1685</v>
      </c>
      <c r="S11" s="17">
        <v>225</v>
      </c>
      <c r="T11" s="17">
        <v>55</v>
      </c>
      <c r="U11" s="17">
        <v>126.7</v>
      </c>
      <c r="V11" s="17">
        <v>35</v>
      </c>
      <c r="W11" s="17">
        <v>322.5</v>
      </c>
      <c r="X11" s="17">
        <v>502.5</v>
      </c>
      <c r="Y11" s="17">
        <v>173</v>
      </c>
      <c r="Z11" s="17">
        <v>360</v>
      </c>
      <c r="AA11" s="17">
        <v>0</v>
      </c>
      <c r="AB11" s="17">
        <v>70</v>
      </c>
      <c r="AC11" s="16">
        <v>707.5</v>
      </c>
      <c r="AD11" s="17">
        <v>302.5</v>
      </c>
      <c r="AE11" s="17">
        <v>482.5</v>
      </c>
      <c r="AF11" s="17">
        <v>1127.5</v>
      </c>
      <c r="AG11" s="17">
        <v>3125</v>
      </c>
      <c r="AH11" s="17">
        <v>1545</v>
      </c>
      <c r="AI11" s="17">
        <v>1447.5</v>
      </c>
      <c r="AJ11" s="17">
        <v>3005</v>
      </c>
      <c r="AK11" s="17">
        <v>2727</v>
      </c>
      <c r="AL11" s="17">
        <v>543</v>
      </c>
      <c r="AM11" s="17">
        <v>658</v>
      </c>
      <c r="AN11" s="17">
        <v>823</v>
      </c>
      <c r="AO11" s="17">
        <v>800</v>
      </c>
      <c r="AP11" s="18">
        <v>1048</v>
      </c>
      <c r="AQ11" s="16">
        <v>8</v>
      </c>
      <c r="AR11" s="17">
        <v>1</v>
      </c>
      <c r="AS11" s="17">
        <v>2</v>
      </c>
      <c r="AT11" s="17">
        <v>1</v>
      </c>
      <c r="AU11" s="17">
        <v>5</v>
      </c>
      <c r="AV11" s="17">
        <v>6</v>
      </c>
      <c r="AW11" s="17">
        <v>1</v>
      </c>
      <c r="AX11" s="17">
        <v>10</v>
      </c>
      <c r="AY11" s="23"/>
    </row>
    <row r="12" spans="1:51" x14ac:dyDescent="0.2">
      <c r="B12" s="19">
        <v>14</v>
      </c>
      <c r="C12" s="16">
        <v>85</v>
      </c>
      <c r="D12" s="17">
        <v>1</v>
      </c>
      <c r="E12" s="17">
        <v>175</v>
      </c>
      <c r="F12" s="17">
        <v>1150</v>
      </c>
      <c r="G12" s="17">
        <v>67</v>
      </c>
      <c r="H12" s="17">
        <v>30</v>
      </c>
      <c r="I12" s="17">
        <v>1</v>
      </c>
      <c r="J12" s="17">
        <v>1</v>
      </c>
      <c r="K12" s="17">
        <v>70</v>
      </c>
      <c r="L12" s="17">
        <v>0</v>
      </c>
      <c r="M12" s="17">
        <v>55</v>
      </c>
      <c r="N12" s="17">
        <v>0</v>
      </c>
      <c r="O12" s="17">
        <v>58</v>
      </c>
      <c r="P12" s="18">
        <v>0</v>
      </c>
      <c r="Q12" s="16">
        <v>12</v>
      </c>
      <c r="R12" s="17">
        <v>6</v>
      </c>
      <c r="S12" s="17">
        <v>145</v>
      </c>
      <c r="T12" s="17">
        <v>25</v>
      </c>
      <c r="U12" s="17">
        <v>1</v>
      </c>
      <c r="V12" s="17">
        <v>4</v>
      </c>
      <c r="W12" s="17">
        <v>9</v>
      </c>
      <c r="X12" s="17">
        <v>1</v>
      </c>
      <c r="Y12" s="17">
        <v>390</v>
      </c>
      <c r="Z12" s="17">
        <v>156</v>
      </c>
      <c r="AA12" s="17">
        <v>129</v>
      </c>
      <c r="AB12" s="17">
        <v>1</v>
      </c>
      <c r="AC12" s="16">
        <v>5900</v>
      </c>
      <c r="AD12" s="17">
        <v>1722.5</v>
      </c>
      <c r="AE12" s="17">
        <v>2325</v>
      </c>
      <c r="AF12" s="17"/>
      <c r="AG12" s="17">
        <v>1130</v>
      </c>
      <c r="AH12" s="17">
        <v>1170</v>
      </c>
      <c r="AI12" s="17">
        <v>1585</v>
      </c>
      <c r="AJ12" s="17">
        <v>2140</v>
      </c>
      <c r="AK12" s="17">
        <v>8300</v>
      </c>
      <c r="AL12" s="17">
        <v>1128</v>
      </c>
      <c r="AM12" s="17">
        <v>10400</v>
      </c>
      <c r="AN12" s="17">
        <v>5183</v>
      </c>
      <c r="AO12" s="17">
        <v>7175</v>
      </c>
      <c r="AP12" s="18">
        <v>4575</v>
      </c>
      <c r="AQ12" s="16">
        <v>1</v>
      </c>
      <c r="AR12" s="17">
        <v>1</v>
      </c>
      <c r="AS12" s="17">
        <v>30</v>
      </c>
      <c r="AT12" s="17">
        <v>1</v>
      </c>
      <c r="AU12" s="17">
        <v>1</v>
      </c>
      <c r="AV12" s="17">
        <v>1</v>
      </c>
      <c r="AW12" s="17">
        <v>1</v>
      </c>
      <c r="AX12" s="17">
        <v>1</v>
      </c>
      <c r="AY12" s="23"/>
    </row>
    <row r="30" spans="1:1" x14ac:dyDescent="0.2">
      <c r="A30" s="6"/>
    </row>
    <row r="31" spans="1:1" x14ac:dyDescent="0.2">
      <c r="A31" s="6"/>
    </row>
    <row r="32" spans="1:1" x14ac:dyDescent="0.2">
      <c r="A32" s="6"/>
    </row>
    <row r="33" spans="1:1" x14ac:dyDescent="0.2">
      <c r="A33" s="6"/>
    </row>
    <row r="34" spans="1:1" x14ac:dyDescent="0.2">
      <c r="A34" s="6"/>
    </row>
  </sheetData>
  <mergeCells count="5">
    <mergeCell ref="A4:R4"/>
    <mergeCell ref="C7:P7"/>
    <mergeCell ref="Q7:AB7"/>
    <mergeCell ref="AC7:AP7"/>
    <mergeCell ref="AQ7:AX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28"/>
  <sheetViews>
    <sheetView zoomScale="91" zoomScaleNormal="91" workbookViewId="0">
      <selection activeCell="K19" sqref="A1:XFD1048576"/>
    </sheetView>
  </sheetViews>
  <sheetFormatPr defaultRowHeight="14.25" x14ac:dyDescent="0.2"/>
  <cols>
    <col min="1" max="16384" width="9.140625" style="2"/>
  </cols>
  <sheetData>
    <row r="3" spans="2:19" ht="15" x14ac:dyDescent="0.25">
      <c r="B3" s="39" t="s">
        <v>57</v>
      </c>
      <c r="C3" s="39"/>
      <c r="D3" s="39"/>
      <c r="E3" s="39"/>
      <c r="F3" s="39"/>
      <c r="G3" s="39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5" spans="2:19" x14ac:dyDescent="0.2">
      <c r="B5" s="1" t="s">
        <v>37</v>
      </c>
      <c r="C5" s="1" t="s">
        <v>38</v>
      </c>
      <c r="D5" s="1" t="s">
        <v>39</v>
      </c>
      <c r="E5" s="1" t="s">
        <v>40</v>
      </c>
      <c r="F5" s="1" t="s">
        <v>41</v>
      </c>
      <c r="G5" s="1" t="s">
        <v>42</v>
      </c>
    </row>
    <row r="6" spans="2:19" x14ac:dyDescent="0.2">
      <c r="B6" s="6">
        <v>900</v>
      </c>
      <c r="C6" s="6">
        <v>5183</v>
      </c>
      <c r="D6" s="6">
        <v>1</v>
      </c>
      <c r="E6" s="6">
        <v>0</v>
      </c>
      <c r="F6" s="6">
        <v>0</v>
      </c>
      <c r="G6" s="6">
        <v>1</v>
      </c>
    </row>
    <row r="7" spans="2:19" x14ac:dyDescent="0.2">
      <c r="B7" s="6">
        <v>1240</v>
      </c>
      <c r="C7" s="6">
        <v>7175</v>
      </c>
      <c r="D7" s="6">
        <v>0</v>
      </c>
      <c r="E7" s="6">
        <v>0</v>
      </c>
      <c r="F7" s="6">
        <v>0</v>
      </c>
      <c r="G7" s="6">
        <v>0</v>
      </c>
    </row>
    <row r="8" spans="2:19" x14ac:dyDescent="0.2">
      <c r="B8" s="6">
        <v>695</v>
      </c>
      <c r="C8" s="6">
        <v>4575</v>
      </c>
      <c r="D8" s="6">
        <v>0</v>
      </c>
      <c r="E8" s="6">
        <v>0</v>
      </c>
      <c r="F8" s="6">
        <v>0</v>
      </c>
      <c r="G8" s="6">
        <v>0</v>
      </c>
    </row>
    <row r="9" spans="2:19" x14ac:dyDescent="0.2">
      <c r="B9" s="6">
        <v>3780</v>
      </c>
      <c r="C9" s="6">
        <v>8300</v>
      </c>
      <c r="D9" s="6">
        <v>0</v>
      </c>
      <c r="E9" s="6">
        <v>0</v>
      </c>
      <c r="F9" s="6">
        <v>0</v>
      </c>
      <c r="G9" s="6">
        <v>0</v>
      </c>
    </row>
    <row r="10" spans="2:19" x14ac:dyDescent="0.2">
      <c r="B10" s="6">
        <v>970</v>
      </c>
      <c r="C10" s="6">
        <v>1128</v>
      </c>
      <c r="D10" s="6">
        <v>0</v>
      </c>
      <c r="E10" s="6">
        <v>0</v>
      </c>
      <c r="F10" s="6">
        <v>0</v>
      </c>
      <c r="G10" s="6">
        <v>0</v>
      </c>
    </row>
    <row r="11" spans="2:19" x14ac:dyDescent="0.2">
      <c r="B11" s="6">
        <v>690</v>
      </c>
      <c r="C11" s="6">
        <v>10400</v>
      </c>
      <c r="D11" s="6">
        <v>0</v>
      </c>
      <c r="E11" s="6">
        <v>0</v>
      </c>
      <c r="F11" s="6">
        <v>0</v>
      </c>
      <c r="G11" s="6">
        <v>0</v>
      </c>
    </row>
    <row r="12" spans="2:19" x14ac:dyDescent="0.2">
      <c r="B12" s="6">
        <v>380</v>
      </c>
      <c r="C12" s="6">
        <v>5900</v>
      </c>
      <c r="D12" s="6">
        <v>0</v>
      </c>
      <c r="E12" s="6">
        <v>0</v>
      </c>
      <c r="G12" s="6">
        <v>0</v>
      </c>
    </row>
    <row r="13" spans="2:19" x14ac:dyDescent="0.2">
      <c r="B13" s="6">
        <v>2870</v>
      </c>
      <c r="C13" s="6">
        <v>1722.5</v>
      </c>
      <c r="D13" s="6">
        <v>0</v>
      </c>
      <c r="E13" s="6">
        <v>0</v>
      </c>
      <c r="G13" s="6">
        <v>0</v>
      </c>
    </row>
    <row r="14" spans="2:19" x14ac:dyDescent="0.2">
      <c r="B14" s="6">
        <v>333</v>
      </c>
      <c r="C14" s="6">
        <v>2325</v>
      </c>
      <c r="D14" s="6">
        <v>0</v>
      </c>
      <c r="E14" s="6">
        <v>0</v>
      </c>
      <c r="G14" s="6">
        <v>0</v>
      </c>
    </row>
    <row r="15" spans="2:19" x14ac:dyDescent="0.2">
      <c r="B15" s="6">
        <v>2810</v>
      </c>
      <c r="C15" s="6">
        <v>1130</v>
      </c>
      <c r="D15" s="6"/>
      <c r="E15" s="6"/>
      <c r="F15" s="6"/>
      <c r="G15" s="6"/>
    </row>
    <row r="16" spans="2:19" x14ac:dyDescent="0.2">
      <c r="B16" s="6">
        <v>200</v>
      </c>
      <c r="C16" s="6">
        <v>1170</v>
      </c>
      <c r="D16" s="6"/>
      <c r="E16" s="6"/>
      <c r="F16" s="6"/>
      <c r="G16" s="6"/>
    </row>
    <row r="17" spans="2:7" x14ac:dyDescent="0.2">
      <c r="B17" s="6">
        <v>200</v>
      </c>
      <c r="C17" s="6">
        <v>1585</v>
      </c>
      <c r="D17" s="6"/>
      <c r="E17" s="6"/>
      <c r="F17" s="6"/>
      <c r="G17" s="6"/>
    </row>
    <row r="18" spans="2:7" x14ac:dyDescent="0.2">
      <c r="B18" s="6">
        <v>867</v>
      </c>
      <c r="C18" s="6">
        <v>2140</v>
      </c>
      <c r="D18" s="6"/>
      <c r="E18" s="6"/>
      <c r="F18" s="6"/>
      <c r="G18" s="6"/>
    </row>
    <row r="19" spans="2:7" x14ac:dyDescent="0.2">
      <c r="B19" s="6">
        <v>3400</v>
      </c>
      <c r="D19" s="6"/>
      <c r="E19" s="6"/>
      <c r="F19" s="6"/>
      <c r="G19" s="6"/>
    </row>
    <row r="20" spans="2:7" x14ac:dyDescent="0.2">
      <c r="B20" s="6">
        <v>2390</v>
      </c>
      <c r="D20" s="6"/>
      <c r="E20" s="6"/>
      <c r="F20" s="6"/>
      <c r="G20" s="6"/>
    </row>
    <row r="21" spans="2:7" x14ac:dyDescent="0.2">
      <c r="B21" s="6">
        <v>1740</v>
      </c>
      <c r="D21" s="6"/>
      <c r="E21" s="6"/>
      <c r="F21" s="6"/>
      <c r="G21" s="6"/>
    </row>
    <row r="22" spans="2:7" x14ac:dyDescent="0.2">
      <c r="B22" s="6">
        <v>3320</v>
      </c>
      <c r="D22" s="6"/>
      <c r="E22" s="6"/>
      <c r="F22" s="6"/>
      <c r="G22" s="6"/>
    </row>
    <row r="23" spans="2:7" x14ac:dyDescent="0.2">
      <c r="D23" s="6"/>
      <c r="E23" s="6"/>
      <c r="F23" s="6"/>
      <c r="G23" s="6"/>
    </row>
    <row r="24" spans="2:7" x14ac:dyDescent="0.2">
      <c r="D24" s="6"/>
      <c r="E24" s="6"/>
      <c r="F24" s="6"/>
      <c r="G24" s="6"/>
    </row>
    <row r="25" spans="2:7" x14ac:dyDescent="0.2">
      <c r="D25" s="6"/>
      <c r="E25" s="6"/>
      <c r="F25" s="6"/>
      <c r="G25" s="6"/>
    </row>
    <row r="26" spans="2:7" x14ac:dyDescent="0.2">
      <c r="D26" s="6"/>
      <c r="E26" s="6"/>
      <c r="F26" s="6"/>
      <c r="G26" s="6"/>
    </row>
    <row r="27" spans="2:7" x14ac:dyDescent="0.2">
      <c r="D27" s="6"/>
      <c r="E27" s="6"/>
      <c r="F27" s="6"/>
      <c r="G27" s="6"/>
    </row>
    <row r="28" spans="2:7" x14ac:dyDescent="0.2">
      <c r="D28" s="6"/>
      <c r="E28" s="6"/>
      <c r="F28" s="6"/>
      <c r="G28" s="6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U8"/>
  <sheetViews>
    <sheetView workbookViewId="0">
      <selection activeCell="C4" sqref="C4:U8"/>
    </sheetView>
  </sheetViews>
  <sheetFormatPr defaultRowHeight="14.25" x14ac:dyDescent="0.2"/>
  <cols>
    <col min="1" max="16384" width="9.140625" style="2"/>
  </cols>
  <sheetData>
    <row r="4" spans="3:21" ht="15" x14ac:dyDescent="0.25">
      <c r="C4" s="39" t="s">
        <v>35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6" spans="3:21" ht="15" x14ac:dyDescent="0.25">
      <c r="C6" s="21"/>
      <c r="E6" s="32" t="s">
        <v>11</v>
      </c>
      <c r="F6" s="40" t="s">
        <v>53</v>
      </c>
      <c r="G6" s="41"/>
      <c r="H6" s="41"/>
      <c r="I6" s="41"/>
      <c r="J6" s="41"/>
      <c r="K6" s="41"/>
      <c r="L6" s="40" t="s">
        <v>54</v>
      </c>
      <c r="M6" s="41"/>
      <c r="N6" s="41"/>
      <c r="O6" s="41"/>
      <c r="P6" s="42"/>
      <c r="Q6" s="41" t="s">
        <v>55</v>
      </c>
      <c r="R6" s="41"/>
      <c r="S6" s="41"/>
      <c r="T6" s="41"/>
      <c r="U6" s="42"/>
    </row>
    <row r="7" spans="3:21" x14ac:dyDescent="0.2">
      <c r="E7" s="15">
        <v>5</v>
      </c>
      <c r="F7" s="16">
        <v>331000</v>
      </c>
      <c r="G7" s="17">
        <v>782000</v>
      </c>
      <c r="H7" s="17">
        <v>800000</v>
      </c>
      <c r="I7" s="17">
        <v>528000</v>
      </c>
      <c r="J7" s="17">
        <v>376000</v>
      </c>
      <c r="K7" s="17"/>
      <c r="L7" s="16">
        <v>32100</v>
      </c>
      <c r="M7" s="17">
        <v>38700</v>
      </c>
      <c r="N7" s="17">
        <v>7780</v>
      </c>
      <c r="O7" s="17">
        <v>14300</v>
      </c>
      <c r="P7" s="18">
        <v>30000</v>
      </c>
      <c r="Q7" s="17">
        <v>116000</v>
      </c>
      <c r="R7" s="17">
        <v>141000</v>
      </c>
      <c r="S7" s="17">
        <v>86300</v>
      </c>
      <c r="T7" s="17">
        <v>97500</v>
      </c>
      <c r="U7" s="18">
        <v>40700</v>
      </c>
    </row>
    <row r="8" spans="3:21" x14ac:dyDescent="0.2">
      <c r="E8" s="15">
        <v>14</v>
      </c>
      <c r="F8" s="16">
        <v>5230</v>
      </c>
      <c r="G8" s="17">
        <v>5700</v>
      </c>
      <c r="H8" s="17">
        <v>86.7</v>
      </c>
      <c r="I8" s="17">
        <v>5860</v>
      </c>
      <c r="J8" s="17"/>
      <c r="K8" s="17"/>
      <c r="L8" s="16">
        <v>7850</v>
      </c>
      <c r="M8" s="17">
        <v>9000</v>
      </c>
      <c r="N8" s="17">
        <v>48000</v>
      </c>
      <c r="O8" s="17">
        <v>2500</v>
      </c>
      <c r="P8" s="18"/>
      <c r="Q8" s="17"/>
      <c r="R8" s="17">
        <v>185</v>
      </c>
      <c r="S8" s="17"/>
      <c r="T8" s="17">
        <v>430</v>
      </c>
      <c r="U8" s="18">
        <v>615</v>
      </c>
    </row>
  </sheetData>
  <mergeCells count="4">
    <mergeCell ref="C4:O4"/>
    <mergeCell ref="F6:K6"/>
    <mergeCell ref="Q6:U6"/>
    <mergeCell ref="L6:P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K29"/>
  <sheetViews>
    <sheetView topLeftCell="F1" zoomScale="82" zoomScaleNormal="82" workbookViewId="0">
      <selection activeCell="Y29" sqref="Y29"/>
    </sheetView>
  </sheetViews>
  <sheetFormatPr defaultRowHeight="15" x14ac:dyDescent="0.25"/>
  <sheetData>
    <row r="4" spans="3:37" x14ac:dyDescent="0.25">
      <c r="C4" s="39" t="s">
        <v>59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2"/>
      <c r="V4" s="2"/>
      <c r="W4" s="2"/>
      <c r="X4" s="2"/>
      <c r="Y4" s="2"/>
      <c r="Z4" s="2"/>
      <c r="AA4" s="2"/>
      <c r="AB4" s="2"/>
    </row>
    <row r="5" spans="3:37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3:37" x14ac:dyDescent="0.25">
      <c r="C6" s="21"/>
      <c r="D6" s="2"/>
      <c r="E6" s="32" t="s">
        <v>11</v>
      </c>
      <c r="F6" s="34"/>
      <c r="G6" s="40" t="s">
        <v>63</v>
      </c>
      <c r="H6" s="41"/>
      <c r="I6" s="41"/>
      <c r="J6" s="41"/>
      <c r="K6" s="41"/>
      <c r="L6" s="41"/>
      <c r="M6" s="41"/>
      <c r="N6" s="42"/>
      <c r="O6" s="40" t="s">
        <v>64</v>
      </c>
      <c r="P6" s="41"/>
      <c r="Q6" s="41"/>
      <c r="R6" s="41"/>
      <c r="S6" s="41"/>
      <c r="T6" s="41"/>
      <c r="U6" s="41"/>
      <c r="V6" s="42"/>
      <c r="W6" s="40" t="s">
        <v>65</v>
      </c>
      <c r="X6" s="41"/>
      <c r="Y6" s="41"/>
      <c r="Z6" s="41"/>
      <c r="AA6" s="41"/>
      <c r="AB6" s="41"/>
      <c r="AC6" s="41"/>
      <c r="AD6" s="42"/>
      <c r="AE6" s="40" t="s">
        <v>66</v>
      </c>
      <c r="AF6" s="41"/>
      <c r="AG6" s="41"/>
      <c r="AH6" s="41"/>
      <c r="AI6" s="41"/>
      <c r="AJ6" s="41"/>
      <c r="AK6" s="41"/>
    </row>
    <row r="7" spans="3:37" x14ac:dyDescent="0.25">
      <c r="C7" s="2"/>
      <c r="D7" s="2"/>
      <c r="E7" s="46">
        <v>5</v>
      </c>
      <c r="F7" s="35" t="s">
        <v>60</v>
      </c>
      <c r="G7" s="16">
        <v>13</v>
      </c>
      <c r="H7" s="17">
        <v>14</v>
      </c>
      <c r="I7" s="17">
        <v>0</v>
      </c>
      <c r="J7" s="17">
        <v>0</v>
      </c>
      <c r="K7" s="17">
        <v>10</v>
      </c>
      <c r="L7" s="17">
        <v>6</v>
      </c>
      <c r="M7" s="17"/>
      <c r="N7" s="17"/>
      <c r="O7" s="16">
        <v>1</v>
      </c>
      <c r="P7" s="17">
        <v>0</v>
      </c>
      <c r="Q7" s="17">
        <v>0</v>
      </c>
      <c r="R7" s="17">
        <v>0</v>
      </c>
      <c r="S7" s="17">
        <v>1</v>
      </c>
      <c r="T7" s="17">
        <v>0</v>
      </c>
      <c r="U7" s="17"/>
      <c r="V7" s="18"/>
      <c r="W7" s="17">
        <v>1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/>
      <c r="AD7" s="38"/>
      <c r="AE7" s="17">
        <v>6</v>
      </c>
      <c r="AF7" s="17">
        <v>0</v>
      </c>
      <c r="AG7" s="17">
        <v>0</v>
      </c>
      <c r="AH7" s="17">
        <v>0</v>
      </c>
      <c r="AI7" s="17">
        <v>0</v>
      </c>
      <c r="AJ7" s="36">
        <v>0</v>
      </c>
      <c r="AK7" s="37"/>
    </row>
    <row r="8" spans="3:37" ht="17.25" x14ac:dyDescent="0.25">
      <c r="C8" s="2"/>
      <c r="D8" s="2"/>
      <c r="E8" s="47"/>
      <c r="F8" s="35" t="s">
        <v>61</v>
      </c>
      <c r="G8" s="16">
        <v>10</v>
      </c>
      <c r="H8" s="17">
        <v>27</v>
      </c>
      <c r="I8" s="17">
        <v>13</v>
      </c>
      <c r="J8" s="17">
        <v>5</v>
      </c>
      <c r="K8" s="17">
        <v>0</v>
      </c>
      <c r="L8" s="17">
        <v>3</v>
      </c>
      <c r="M8" s="17"/>
      <c r="N8" s="17"/>
      <c r="O8" s="16">
        <v>0</v>
      </c>
      <c r="P8" s="17">
        <v>2</v>
      </c>
      <c r="Q8" s="17">
        <v>0</v>
      </c>
      <c r="R8" s="17">
        <v>0</v>
      </c>
      <c r="S8" s="17">
        <v>1</v>
      </c>
      <c r="T8" s="17">
        <v>0</v>
      </c>
      <c r="U8" s="17"/>
      <c r="V8" s="18"/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/>
      <c r="AD8" s="18"/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36">
        <v>0</v>
      </c>
      <c r="AK8" s="37"/>
    </row>
    <row r="9" spans="3:37" ht="17.25" x14ac:dyDescent="0.25">
      <c r="E9" s="48"/>
      <c r="F9" s="35" t="s">
        <v>62</v>
      </c>
      <c r="G9" s="16">
        <v>0</v>
      </c>
      <c r="H9" s="17">
        <v>0</v>
      </c>
      <c r="I9" s="17">
        <v>0</v>
      </c>
      <c r="J9" s="17">
        <v>0</v>
      </c>
      <c r="K9" s="17">
        <v>43</v>
      </c>
      <c r="L9" s="17">
        <v>22</v>
      </c>
      <c r="M9" s="17"/>
      <c r="N9" s="17"/>
      <c r="O9" s="16">
        <v>0</v>
      </c>
      <c r="P9" s="17">
        <v>0</v>
      </c>
      <c r="Q9" s="17">
        <v>0</v>
      </c>
      <c r="R9" s="17">
        <v>8</v>
      </c>
      <c r="S9" s="17">
        <v>1</v>
      </c>
      <c r="T9" s="17">
        <v>0</v>
      </c>
      <c r="U9" s="17"/>
      <c r="V9" s="18"/>
      <c r="W9" s="17">
        <v>27</v>
      </c>
      <c r="X9" s="17">
        <v>12</v>
      </c>
      <c r="Y9" s="17">
        <v>2</v>
      </c>
      <c r="Z9" s="17">
        <v>15</v>
      </c>
      <c r="AA9" s="17">
        <v>1</v>
      </c>
      <c r="AB9" s="17">
        <v>0</v>
      </c>
      <c r="AC9" s="17"/>
      <c r="AD9" s="18"/>
      <c r="AE9" s="17">
        <v>0</v>
      </c>
      <c r="AF9" s="17">
        <v>0</v>
      </c>
      <c r="AG9" s="17">
        <v>2</v>
      </c>
      <c r="AH9" s="17">
        <v>0</v>
      </c>
      <c r="AI9" s="17">
        <v>0</v>
      </c>
      <c r="AJ9" s="36">
        <v>0</v>
      </c>
      <c r="AK9" s="37"/>
    </row>
    <row r="10" spans="3:37" x14ac:dyDescent="0.25">
      <c r="E10" s="43">
        <v>14</v>
      </c>
      <c r="F10" s="35" t="s">
        <v>60</v>
      </c>
      <c r="G10" s="16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/>
      <c r="N10" s="17"/>
      <c r="O10" s="16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/>
      <c r="V10" s="18"/>
      <c r="W10" s="17">
        <v>0</v>
      </c>
      <c r="X10" s="17">
        <v>1</v>
      </c>
      <c r="Y10" s="17">
        <v>0</v>
      </c>
      <c r="Z10" s="17">
        <v>0</v>
      </c>
      <c r="AA10" s="17">
        <v>0</v>
      </c>
      <c r="AB10" s="17">
        <v>0</v>
      </c>
      <c r="AC10" s="17"/>
      <c r="AD10" s="18"/>
      <c r="AE10" s="17">
        <v>1</v>
      </c>
      <c r="AF10" s="17">
        <v>0</v>
      </c>
      <c r="AG10" s="17">
        <v>0</v>
      </c>
      <c r="AH10" s="17">
        <v>0</v>
      </c>
      <c r="AI10" s="17">
        <v>0</v>
      </c>
      <c r="AJ10" s="36">
        <v>0</v>
      </c>
      <c r="AK10" s="37"/>
    </row>
    <row r="11" spans="3:37" ht="17.25" x14ac:dyDescent="0.25">
      <c r="E11" s="44"/>
      <c r="F11" s="35" t="s">
        <v>61</v>
      </c>
      <c r="G11" s="16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/>
      <c r="N11" s="17"/>
      <c r="O11" s="16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/>
      <c r="V11" s="18"/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/>
      <c r="AD11" s="18"/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36">
        <v>0</v>
      </c>
      <c r="AK11" s="37"/>
    </row>
    <row r="12" spans="3:37" ht="17.25" x14ac:dyDescent="0.25">
      <c r="E12" s="45"/>
      <c r="F12" s="35" t="s">
        <v>62</v>
      </c>
      <c r="G12" s="16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/>
      <c r="O12" s="16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8"/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7</v>
      </c>
      <c r="AC12" s="17">
        <v>1</v>
      </c>
      <c r="AD12" s="18"/>
      <c r="AE12" s="17">
        <v>152</v>
      </c>
      <c r="AF12" s="17">
        <v>349</v>
      </c>
      <c r="AG12" s="17">
        <v>0</v>
      </c>
      <c r="AH12" s="17">
        <v>114</v>
      </c>
      <c r="AI12" s="17">
        <v>18</v>
      </c>
      <c r="AJ12" s="36">
        <v>52</v>
      </c>
      <c r="AK12" s="37">
        <v>46</v>
      </c>
    </row>
    <row r="29" spans="25:25" x14ac:dyDescent="0.25">
      <c r="Y29" t="s">
        <v>67</v>
      </c>
    </row>
  </sheetData>
  <mergeCells count="7">
    <mergeCell ref="E10:E12"/>
    <mergeCell ref="AE6:AK6"/>
    <mergeCell ref="W6:AD6"/>
    <mergeCell ref="O6:V6"/>
    <mergeCell ref="C4:T4"/>
    <mergeCell ref="G6:N6"/>
    <mergeCell ref="E7:E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5"/>
  <sheetViews>
    <sheetView workbookViewId="0">
      <selection activeCell="B3" sqref="B3:I3"/>
    </sheetView>
  </sheetViews>
  <sheetFormatPr defaultRowHeight="14.25" x14ac:dyDescent="0.2"/>
  <cols>
    <col min="1" max="1" width="9.140625" style="2"/>
    <col min="2" max="2" width="28.85546875" style="2" customWidth="1"/>
    <col min="3" max="16384" width="9.140625" style="2"/>
  </cols>
  <sheetData>
    <row r="3" spans="2:9" ht="15" x14ac:dyDescent="0.25">
      <c r="B3" s="39" t="s">
        <v>32</v>
      </c>
      <c r="C3" s="39"/>
      <c r="D3" s="39"/>
      <c r="E3" s="39"/>
      <c r="F3" s="39"/>
      <c r="G3" s="39"/>
      <c r="H3" s="39"/>
      <c r="I3" s="39"/>
    </row>
    <row r="5" spans="2:9" ht="15" x14ac:dyDescent="0.25">
      <c r="B5" s="29" t="s">
        <v>11</v>
      </c>
      <c r="C5" s="20">
        <v>1</v>
      </c>
      <c r="D5" s="20">
        <v>3</v>
      </c>
      <c r="E5" s="20">
        <v>5</v>
      </c>
      <c r="F5" s="20">
        <v>7</v>
      </c>
      <c r="G5" s="20">
        <v>14</v>
      </c>
    </row>
    <row r="6" spans="2:9" x14ac:dyDescent="0.2">
      <c r="B6" s="30" t="s">
        <v>44</v>
      </c>
      <c r="C6" s="6">
        <v>1</v>
      </c>
      <c r="D6" s="6">
        <v>1</v>
      </c>
      <c r="E6" s="6">
        <v>1</v>
      </c>
      <c r="F6" s="6">
        <v>4</v>
      </c>
      <c r="G6" s="6">
        <v>4</v>
      </c>
    </row>
    <row r="7" spans="2:9" x14ac:dyDescent="0.2">
      <c r="B7" s="28"/>
      <c r="C7" s="6">
        <v>1</v>
      </c>
      <c r="D7" s="6">
        <v>1</v>
      </c>
      <c r="E7" s="6">
        <v>1</v>
      </c>
      <c r="F7" s="6">
        <v>1</v>
      </c>
      <c r="G7" s="6">
        <v>4</v>
      </c>
    </row>
    <row r="8" spans="2:9" x14ac:dyDescent="0.2">
      <c r="B8" s="28"/>
      <c r="C8" s="6">
        <v>1</v>
      </c>
      <c r="D8" s="6">
        <v>1</v>
      </c>
      <c r="E8" s="6">
        <v>1</v>
      </c>
      <c r="F8" s="6">
        <v>1</v>
      </c>
      <c r="G8" s="6">
        <v>4</v>
      </c>
    </row>
    <row r="9" spans="2:9" x14ac:dyDescent="0.2">
      <c r="B9" s="28"/>
      <c r="C9" s="6">
        <v>1</v>
      </c>
      <c r="D9" s="6">
        <v>1</v>
      </c>
      <c r="E9" s="6">
        <v>2</v>
      </c>
      <c r="F9" s="6">
        <v>2</v>
      </c>
      <c r="G9" s="6">
        <v>4</v>
      </c>
    </row>
    <row r="10" spans="2:9" x14ac:dyDescent="0.2">
      <c r="B10" s="28"/>
      <c r="C10" s="6">
        <v>1</v>
      </c>
      <c r="D10" s="6">
        <v>1</v>
      </c>
      <c r="E10" s="6">
        <v>1</v>
      </c>
      <c r="F10" s="6">
        <v>2</v>
      </c>
      <c r="G10" s="6">
        <v>2</v>
      </c>
    </row>
    <row r="11" spans="2:9" x14ac:dyDescent="0.2">
      <c r="B11" s="28"/>
      <c r="C11" s="6">
        <v>1</v>
      </c>
      <c r="D11" s="6">
        <v>1</v>
      </c>
      <c r="E11" s="6">
        <v>1</v>
      </c>
      <c r="F11" s="6">
        <v>1</v>
      </c>
      <c r="G11" s="6">
        <v>1</v>
      </c>
    </row>
    <row r="12" spans="2:9" x14ac:dyDescent="0.2">
      <c r="B12" s="28"/>
      <c r="C12" s="6">
        <v>1</v>
      </c>
      <c r="D12" s="6">
        <v>1</v>
      </c>
      <c r="E12" s="6">
        <v>4</v>
      </c>
      <c r="F12" s="6">
        <v>2</v>
      </c>
      <c r="G12" s="6">
        <v>1</v>
      </c>
    </row>
    <row r="13" spans="2:9" x14ac:dyDescent="0.2">
      <c r="B13" s="28"/>
      <c r="C13" s="6">
        <v>1</v>
      </c>
      <c r="D13" s="6">
        <v>1</v>
      </c>
      <c r="E13" s="6">
        <v>1</v>
      </c>
      <c r="F13" s="6">
        <v>2</v>
      </c>
      <c r="G13" s="6">
        <v>4</v>
      </c>
    </row>
    <row r="14" spans="2:9" x14ac:dyDescent="0.2">
      <c r="B14" s="28"/>
      <c r="C14" s="6">
        <v>1</v>
      </c>
      <c r="D14" s="6">
        <v>1</v>
      </c>
      <c r="E14" s="6">
        <v>3</v>
      </c>
      <c r="F14" s="6">
        <v>1</v>
      </c>
      <c r="G14" s="6">
        <v>4</v>
      </c>
    </row>
    <row r="15" spans="2:9" x14ac:dyDescent="0.2">
      <c r="B15" s="28"/>
      <c r="C15" s="6">
        <v>1</v>
      </c>
      <c r="D15" s="6">
        <v>1</v>
      </c>
      <c r="E15" s="6">
        <v>1</v>
      </c>
      <c r="F15" s="6">
        <v>2</v>
      </c>
      <c r="G15" s="6">
        <v>4</v>
      </c>
    </row>
    <row r="16" spans="2:9" x14ac:dyDescent="0.2">
      <c r="B16" s="28"/>
      <c r="C16" s="6">
        <v>1</v>
      </c>
      <c r="D16" s="6">
        <v>1</v>
      </c>
      <c r="E16" s="6">
        <v>4</v>
      </c>
      <c r="F16" s="6">
        <v>4</v>
      </c>
      <c r="G16" s="6">
        <v>1</v>
      </c>
    </row>
    <row r="17" spans="2:7" x14ac:dyDescent="0.2">
      <c r="B17" s="28"/>
      <c r="C17" s="6">
        <v>1</v>
      </c>
      <c r="D17" s="6">
        <v>3</v>
      </c>
      <c r="E17" s="6">
        <v>1</v>
      </c>
      <c r="F17" s="6">
        <v>1</v>
      </c>
      <c r="G17" s="6">
        <v>1</v>
      </c>
    </row>
    <row r="18" spans="2:7" x14ac:dyDescent="0.2">
      <c r="B18" s="28"/>
      <c r="C18" s="6">
        <v>1</v>
      </c>
      <c r="D18" s="6">
        <v>1</v>
      </c>
      <c r="E18" s="6">
        <v>4</v>
      </c>
      <c r="F18" s="6">
        <v>1</v>
      </c>
      <c r="G18" s="6">
        <v>4</v>
      </c>
    </row>
    <row r="19" spans="2:7" x14ac:dyDescent="0.2">
      <c r="B19" s="28"/>
      <c r="C19" s="6">
        <v>1</v>
      </c>
      <c r="D19" s="6">
        <v>1</v>
      </c>
      <c r="E19" s="6">
        <v>1</v>
      </c>
      <c r="F19" s="6">
        <v>1</v>
      </c>
      <c r="G19" s="6">
        <v>4</v>
      </c>
    </row>
    <row r="20" spans="2:7" x14ac:dyDescent="0.2">
      <c r="B20" s="28"/>
      <c r="C20" s="6">
        <v>1</v>
      </c>
      <c r="D20" s="6">
        <v>1</v>
      </c>
      <c r="E20" s="6">
        <v>3</v>
      </c>
      <c r="F20" s="6">
        <v>1</v>
      </c>
      <c r="G20" s="6">
        <v>4</v>
      </c>
    </row>
    <row r="21" spans="2:7" x14ac:dyDescent="0.2">
      <c r="B21" s="28"/>
      <c r="C21" s="6">
        <v>1</v>
      </c>
      <c r="D21" s="6">
        <v>1</v>
      </c>
      <c r="E21" s="6">
        <v>1</v>
      </c>
      <c r="F21" s="6">
        <v>1</v>
      </c>
      <c r="G21" s="6">
        <v>1</v>
      </c>
    </row>
    <row r="22" spans="2:7" x14ac:dyDescent="0.2">
      <c r="B22" s="28"/>
      <c r="C22" s="6">
        <v>1</v>
      </c>
      <c r="D22" s="6">
        <v>1</v>
      </c>
      <c r="E22" s="6">
        <v>1</v>
      </c>
      <c r="F22" s="6">
        <v>4</v>
      </c>
      <c r="G22" s="6">
        <v>4</v>
      </c>
    </row>
    <row r="23" spans="2:7" x14ac:dyDescent="0.2">
      <c r="B23" s="28"/>
      <c r="C23" s="6">
        <v>1</v>
      </c>
      <c r="D23" s="6">
        <v>1</v>
      </c>
      <c r="E23" s="6">
        <v>1</v>
      </c>
      <c r="F23" s="6">
        <v>1</v>
      </c>
      <c r="G23" s="6">
        <v>1</v>
      </c>
    </row>
    <row r="24" spans="2:7" x14ac:dyDescent="0.2">
      <c r="B24" s="28"/>
      <c r="C24" s="6">
        <v>1</v>
      </c>
      <c r="D24" s="6">
        <v>1</v>
      </c>
      <c r="E24" s="6">
        <v>1</v>
      </c>
      <c r="F24" s="6">
        <v>1</v>
      </c>
      <c r="G24" s="6">
        <v>1</v>
      </c>
    </row>
    <row r="25" spans="2:7" x14ac:dyDescent="0.2">
      <c r="B25" s="28"/>
      <c r="C25" s="6">
        <v>1</v>
      </c>
      <c r="D25" s="6">
        <v>1</v>
      </c>
      <c r="E25" s="6">
        <v>1</v>
      </c>
      <c r="F25" s="6">
        <v>1</v>
      </c>
      <c r="G25" s="6">
        <v>4</v>
      </c>
    </row>
    <row r="26" spans="2:7" x14ac:dyDescent="0.2">
      <c r="B26" s="28"/>
      <c r="C26" s="6"/>
      <c r="D26" s="6">
        <v>1</v>
      </c>
      <c r="E26" s="6">
        <v>2</v>
      </c>
      <c r="F26" s="6">
        <v>1</v>
      </c>
      <c r="G26" s="6">
        <v>1</v>
      </c>
    </row>
    <row r="27" spans="2:7" x14ac:dyDescent="0.2">
      <c r="B27" s="28"/>
      <c r="C27" s="6"/>
      <c r="D27" s="6">
        <v>1</v>
      </c>
      <c r="E27" s="6">
        <v>1</v>
      </c>
      <c r="F27" s="6">
        <v>2</v>
      </c>
      <c r="G27" s="6">
        <v>3</v>
      </c>
    </row>
    <row r="28" spans="2:7" x14ac:dyDescent="0.2">
      <c r="B28" s="28"/>
      <c r="C28" s="6"/>
      <c r="D28" s="6">
        <v>1</v>
      </c>
      <c r="E28" s="6">
        <v>2</v>
      </c>
      <c r="F28" s="6">
        <v>1</v>
      </c>
      <c r="G28" s="6">
        <v>4</v>
      </c>
    </row>
    <row r="29" spans="2:7" x14ac:dyDescent="0.2">
      <c r="B29" s="28"/>
      <c r="C29" s="6"/>
      <c r="D29" s="6">
        <v>1</v>
      </c>
      <c r="E29" s="6">
        <v>1</v>
      </c>
      <c r="F29" s="6">
        <v>3</v>
      </c>
      <c r="G29" s="6">
        <v>1</v>
      </c>
    </row>
    <row r="30" spans="2:7" x14ac:dyDescent="0.2">
      <c r="B30" s="28"/>
      <c r="C30" s="6"/>
      <c r="D30" s="6">
        <v>2</v>
      </c>
      <c r="E30" s="6">
        <v>1</v>
      </c>
      <c r="F30" s="6">
        <v>4</v>
      </c>
      <c r="G30" s="6">
        <v>4</v>
      </c>
    </row>
    <row r="31" spans="2:7" x14ac:dyDescent="0.2">
      <c r="B31" s="28"/>
      <c r="C31" s="6"/>
      <c r="D31" s="6">
        <v>2</v>
      </c>
      <c r="E31" s="6">
        <v>4</v>
      </c>
      <c r="F31" s="6">
        <v>3</v>
      </c>
      <c r="G31" s="6">
        <v>4</v>
      </c>
    </row>
    <row r="32" spans="2:7" x14ac:dyDescent="0.2">
      <c r="B32" s="28"/>
      <c r="C32" s="6"/>
      <c r="D32" s="6">
        <v>2</v>
      </c>
      <c r="E32" s="6">
        <v>1</v>
      </c>
      <c r="F32" s="6">
        <v>1</v>
      </c>
      <c r="G32" s="6">
        <v>4</v>
      </c>
    </row>
    <row r="33" spans="2:7" x14ac:dyDescent="0.2">
      <c r="B33" s="28"/>
      <c r="C33" s="6"/>
      <c r="D33" s="6">
        <v>3</v>
      </c>
      <c r="E33" s="6">
        <v>3</v>
      </c>
      <c r="F33" s="6">
        <v>1</v>
      </c>
      <c r="G33" s="6">
        <v>4</v>
      </c>
    </row>
    <row r="34" spans="2:7" x14ac:dyDescent="0.2">
      <c r="B34" s="28"/>
      <c r="C34" s="6"/>
      <c r="D34" s="6">
        <v>4</v>
      </c>
      <c r="E34" s="6">
        <v>1</v>
      </c>
      <c r="F34" s="6">
        <v>1</v>
      </c>
      <c r="G34" s="6">
        <v>1</v>
      </c>
    </row>
    <row r="35" spans="2:7" x14ac:dyDescent="0.2">
      <c r="B35" s="28"/>
      <c r="C35" s="6"/>
      <c r="D35" s="6">
        <v>4</v>
      </c>
      <c r="E35" s="6">
        <v>2</v>
      </c>
      <c r="F35" s="6">
        <v>1</v>
      </c>
      <c r="G35" s="6">
        <v>1</v>
      </c>
    </row>
  </sheetData>
  <mergeCells count="1">
    <mergeCell ref="B3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>
      <selection activeCell="N9" sqref="N9"/>
    </sheetView>
  </sheetViews>
  <sheetFormatPr defaultRowHeight="15" x14ac:dyDescent="0.25"/>
  <cols>
    <col min="4" max="4" width="12.7109375" customWidth="1"/>
    <col min="5" max="5" width="12.42578125" customWidth="1"/>
  </cols>
  <sheetData>
    <row r="1" spans="1:20" x14ac:dyDescent="0.25">
      <c r="A1" s="2"/>
      <c r="B1" s="2"/>
      <c r="C1" s="2"/>
      <c r="D1" s="2"/>
      <c r="E1" s="2"/>
      <c r="F1" s="2"/>
      <c r="G1" s="2"/>
      <c r="H1" s="2"/>
      <c r="I1" s="2"/>
    </row>
    <row r="2" spans="1:20" x14ac:dyDescent="0.25">
      <c r="A2" s="2"/>
      <c r="B2" s="2"/>
      <c r="C2" s="2"/>
      <c r="D2" s="2"/>
      <c r="E2" s="2"/>
      <c r="F2" s="2"/>
      <c r="G2" s="2"/>
      <c r="H2" s="2"/>
      <c r="I2" s="2"/>
    </row>
    <row r="3" spans="1:20" x14ac:dyDescent="0.25">
      <c r="A3" s="2"/>
      <c r="B3" s="2"/>
      <c r="C3" s="2"/>
      <c r="D3" s="2"/>
      <c r="E3" s="2"/>
      <c r="F3" s="2"/>
      <c r="G3" s="2"/>
      <c r="H3" s="2"/>
      <c r="I3" s="2"/>
    </row>
    <row r="4" spans="1:20" x14ac:dyDescent="0.25">
      <c r="A4" s="2"/>
      <c r="B4" s="2"/>
      <c r="C4" s="39" t="s">
        <v>58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x14ac:dyDescent="0.25">
      <c r="A5" s="2"/>
      <c r="B5" s="2"/>
      <c r="C5" s="2"/>
      <c r="D5" s="2"/>
      <c r="E5" s="2"/>
      <c r="F5" s="2"/>
      <c r="G5" s="2"/>
      <c r="H5" s="2"/>
      <c r="I5" s="2"/>
    </row>
    <row r="6" spans="1:20" x14ac:dyDescent="0.25">
      <c r="A6" s="2"/>
      <c r="B6" s="2"/>
      <c r="C6" s="32" t="s">
        <v>11</v>
      </c>
      <c r="D6" s="33" t="s">
        <v>29</v>
      </c>
      <c r="E6" s="33" t="s">
        <v>30</v>
      </c>
      <c r="F6" s="33" t="s">
        <v>31</v>
      </c>
      <c r="G6" s="2"/>
      <c r="H6" s="2"/>
      <c r="I6" s="2"/>
    </row>
    <row r="7" spans="1:20" x14ac:dyDescent="0.25">
      <c r="A7" s="2"/>
      <c r="B7" s="2"/>
      <c r="C7" s="30">
        <v>5</v>
      </c>
      <c r="D7" s="2">
        <v>6</v>
      </c>
      <c r="E7" s="2">
        <v>7</v>
      </c>
      <c r="F7" s="2">
        <v>27</v>
      </c>
      <c r="G7" s="2"/>
      <c r="H7" s="2"/>
      <c r="I7" s="2"/>
    </row>
    <row r="8" spans="1:20" x14ac:dyDescent="0.25">
      <c r="A8" s="2"/>
      <c r="B8" s="2"/>
      <c r="C8" s="30">
        <v>14</v>
      </c>
      <c r="D8" s="2">
        <v>27</v>
      </c>
      <c r="E8" s="2">
        <v>13</v>
      </c>
      <c r="F8" s="2">
        <v>0</v>
      </c>
      <c r="G8" s="2"/>
      <c r="H8" s="2"/>
      <c r="I8" s="2"/>
    </row>
    <row r="9" spans="1:20" x14ac:dyDescent="0.25">
      <c r="A9" s="2"/>
      <c r="B9" s="2"/>
      <c r="C9" s="2"/>
      <c r="D9" s="2"/>
      <c r="E9" s="2"/>
      <c r="F9" s="2"/>
      <c r="G9" s="2"/>
      <c r="H9" s="2"/>
      <c r="I9" s="2"/>
    </row>
    <row r="10" spans="1:20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20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20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20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20" x14ac:dyDescent="0.25">
      <c r="A15" s="2"/>
      <c r="B15" s="2"/>
      <c r="C15" s="2"/>
      <c r="D15" s="2"/>
      <c r="E15" s="2"/>
      <c r="F15" s="2"/>
      <c r="G15" s="2"/>
      <c r="H15" s="2"/>
      <c r="I15" s="2"/>
    </row>
  </sheetData>
  <mergeCells count="1">
    <mergeCell ref="C4:T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B43"/>
  <sheetViews>
    <sheetView zoomScale="50" zoomScaleNormal="50" workbookViewId="0">
      <selection activeCell="S68" sqref="S68"/>
    </sheetView>
  </sheetViews>
  <sheetFormatPr defaultRowHeight="14.25" x14ac:dyDescent="0.2"/>
  <cols>
    <col min="1" max="1" width="9.140625" style="2"/>
    <col min="2" max="2" width="31.140625" style="2" customWidth="1"/>
    <col min="3" max="16384" width="9.140625" style="2"/>
  </cols>
  <sheetData>
    <row r="3" spans="2:54" ht="15" x14ac:dyDescent="0.25">
      <c r="B3" s="39" t="s">
        <v>27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6" spans="2:54" ht="15" x14ac:dyDescent="0.25">
      <c r="B6" s="21" t="s">
        <v>16</v>
      </c>
      <c r="D6" s="27" t="s">
        <v>11</v>
      </c>
      <c r="E6" s="40" t="s">
        <v>53</v>
      </c>
      <c r="F6" s="41"/>
      <c r="G6" s="41"/>
      <c r="H6" s="41"/>
      <c r="I6" s="41"/>
      <c r="J6" s="41"/>
      <c r="K6" s="41"/>
      <c r="L6" s="41"/>
      <c r="M6" s="41"/>
      <c r="N6" s="42"/>
      <c r="O6" s="40" t="s">
        <v>54</v>
      </c>
      <c r="P6" s="41"/>
      <c r="Q6" s="41"/>
      <c r="R6" s="41"/>
      <c r="S6" s="41"/>
      <c r="T6" s="41"/>
      <c r="U6" s="41"/>
      <c r="V6" s="41"/>
      <c r="W6" s="41"/>
      <c r="X6" s="42"/>
      <c r="Y6" s="40" t="s">
        <v>55</v>
      </c>
      <c r="Z6" s="41"/>
      <c r="AA6" s="41"/>
      <c r="AB6" s="41"/>
      <c r="AC6" s="41"/>
      <c r="AD6" s="41"/>
      <c r="AE6" s="41"/>
      <c r="AF6" s="41"/>
      <c r="AG6" s="41"/>
      <c r="AH6" s="42"/>
      <c r="AI6" s="40" t="s">
        <v>56</v>
      </c>
      <c r="AJ6" s="41"/>
      <c r="AK6" s="41"/>
      <c r="AL6" s="41"/>
      <c r="AM6" s="41"/>
      <c r="AN6" s="41"/>
      <c r="AO6" s="41"/>
      <c r="AP6" s="41"/>
      <c r="AQ6" s="41"/>
      <c r="AR6" s="42"/>
      <c r="AS6" s="41" t="s">
        <v>15</v>
      </c>
      <c r="AT6" s="41"/>
      <c r="AU6" s="41"/>
      <c r="AV6" s="41"/>
      <c r="AW6" s="41"/>
      <c r="AX6" s="41"/>
      <c r="AY6" s="41"/>
      <c r="AZ6" s="41"/>
      <c r="BA6" s="41"/>
      <c r="BB6" s="41"/>
    </row>
    <row r="7" spans="2:54" x14ac:dyDescent="0.2">
      <c r="D7" s="12">
        <v>5</v>
      </c>
      <c r="E7" s="16">
        <v>1655884</v>
      </c>
      <c r="F7" s="17">
        <v>2368001</v>
      </c>
      <c r="G7" s="17">
        <v>1891724</v>
      </c>
      <c r="H7" s="17">
        <v>2192272</v>
      </c>
      <c r="I7" s="17"/>
      <c r="J7" s="17">
        <v>1926921</v>
      </c>
      <c r="K7" s="17">
        <v>2297143</v>
      </c>
      <c r="L7" s="17"/>
      <c r="M7" s="17">
        <v>1862937</v>
      </c>
      <c r="N7" s="18"/>
      <c r="O7" s="16">
        <v>341574</v>
      </c>
      <c r="P7" s="17"/>
      <c r="Q7" s="17">
        <v>684353</v>
      </c>
      <c r="R7" s="17"/>
      <c r="S7" s="17"/>
      <c r="T7" s="17">
        <v>734286</v>
      </c>
      <c r="U7" s="17"/>
      <c r="V7" s="17">
        <v>592255</v>
      </c>
      <c r="W7" s="17">
        <v>737297</v>
      </c>
      <c r="X7" s="18"/>
      <c r="Y7" s="16">
        <v>2634181</v>
      </c>
      <c r="Z7" s="17"/>
      <c r="AA7" s="17">
        <v>2479682</v>
      </c>
      <c r="AB7" s="17">
        <v>2245253</v>
      </c>
      <c r="AC7" s="17"/>
      <c r="AD7" s="17">
        <v>2769744</v>
      </c>
      <c r="AE7" s="17">
        <v>1665683</v>
      </c>
      <c r="AF7" s="17">
        <v>2583590</v>
      </c>
      <c r="AG7" s="17"/>
      <c r="AH7" s="18"/>
      <c r="AI7" s="16">
        <v>415372</v>
      </c>
      <c r="AJ7" s="17"/>
      <c r="AK7" s="17">
        <v>825760</v>
      </c>
      <c r="AL7" s="17">
        <v>301002</v>
      </c>
      <c r="AM7" s="17"/>
      <c r="AN7" s="17">
        <v>745890</v>
      </c>
      <c r="AO7" s="17">
        <v>1066849</v>
      </c>
      <c r="AP7" s="17"/>
      <c r="AQ7" s="17"/>
      <c r="AR7" s="18"/>
      <c r="AS7" s="6">
        <v>316453</v>
      </c>
      <c r="AT7" s="6">
        <v>557505</v>
      </c>
      <c r="AU7" s="6">
        <v>269549</v>
      </c>
      <c r="AV7" s="6">
        <v>417349</v>
      </c>
      <c r="AW7" s="6"/>
      <c r="AX7" s="6">
        <v>460440</v>
      </c>
      <c r="AY7" s="6">
        <v>551838</v>
      </c>
      <c r="AZ7" s="6">
        <v>564801</v>
      </c>
      <c r="BA7" s="6">
        <v>454179</v>
      </c>
      <c r="BB7" s="6"/>
    </row>
    <row r="8" spans="2:54" x14ac:dyDescent="0.2">
      <c r="D8" s="12">
        <v>14</v>
      </c>
      <c r="E8" s="16"/>
      <c r="F8" s="17">
        <v>4038709</v>
      </c>
      <c r="G8" s="17">
        <v>10832069</v>
      </c>
      <c r="H8" s="17">
        <v>6510419</v>
      </c>
      <c r="I8" s="17"/>
      <c r="J8" s="17">
        <v>6277421</v>
      </c>
      <c r="K8" s="17">
        <v>11497699</v>
      </c>
      <c r="L8" s="17">
        <v>5516773</v>
      </c>
      <c r="M8" s="17"/>
      <c r="N8" s="18">
        <v>11022138</v>
      </c>
      <c r="O8" s="16">
        <v>1645768</v>
      </c>
      <c r="P8" s="17">
        <v>1112257</v>
      </c>
      <c r="Q8" s="17">
        <v>3433105</v>
      </c>
      <c r="R8" s="17">
        <v>4010168</v>
      </c>
      <c r="S8" s="17"/>
      <c r="T8" s="17">
        <v>2447398</v>
      </c>
      <c r="U8" s="17">
        <v>1172081</v>
      </c>
      <c r="V8" s="17">
        <v>874100</v>
      </c>
      <c r="W8" s="17">
        <v>2066471</v>
      </c>
      <c r="X8" s="18"/>
      <c r="Y8" s="16"/>
      <c r="Z8" s="17">
        <v>11615771</v>
      </c>
      <c r="AA8" s="17">
        <v>9924978</v>
      </c>
      <c r="AB8" s="17">
        <v>5416927</v>
      </c>
      <c r="AC8" s="17"/>
      <c r="AD8" s="17">
        <v>7961807</v>
      </c>
      <c r="AE8" s="17">
        <v>3919506</v>
      </c>
      <c r="AF8" s="17">
        <v>4045885</v>
      </c>
      <c r="AG8" s="17">
        <v>6537669</v>
      </c>
      <c r="AH8" s="18"/>
      <c r="AI8" s="16">
        <v>1229143</v>
      </c>
      <c r="AJ8" s="17">
        <v>719934</v>
      </c>
      <c r="AK8" s="17">
        <v>1977418</v>
      </c>
      <c r="AL8" s="17">
        <v>1704370</v>
      </c>
      <c r="AM8" s="17"/>
      <c r="AN8" s="17">
        <v>1954283</v>
      </c>
      <c r="AO8" s="17">
        <v>1135759</v>
      </c>
      <c r="AP8" s="17"/>
      <c r="AQ8" s="17"/>
      <c r="AR8" s="18"/>
      <c r="AS8" s="6">
        <v>603672</v>
      </c>
      <c r="AT8" s="6">
        <v>269800</v>
      </c>
      <c r="AU8" s="6">
        <v>331535</v>
      </c>
      <c r="AV8" s="6">
        <v>621696</v>
      </c>
      <c r="AW8" s="6"/>
      <c r="AX8" s="6">
        <v>173557</v>
      </c>
      <c r="AY8" s="6">
        <v>320708</v>
      </c>
      <c r="AZ8" s="6"/>
      <c r="BA8" s="6"/>
      <c r="BB8" s="6"/>
    </row>
    <row r="11" spans="2:54" ht="15" x14ac:dyDescent="0.25">
      <c r="B11" s="21" t="s">
        <v>1</v>
      </c>
      <c r="D11" s="27" t="s">
        <v>11</v>
      </c>
      <c r="E11" s="40" t="s">
        <v>53</v>
      </c>
      <c r="F11" s="41"/>
      <c r="G11" s="41"/>
      <c r="H11" s="41"/>
      <c r="I11" s="41"/>
      <c r="J11" s="41"/>
      <c r="K11" s="41"/>
      <c r="L11" s="41"/>
      <c r="M11" s="41"/>
      <c r="N11" s="42"/>
      <c r="O11" s="40" t="s">
        <v>54</v>
      </c>
      <c r="P11" s="41"/>
      <c r="Q11" s="41"/>
      <c r="R11" s="41"/>
      <c r="S11" s="41"/>
      <c r="T11" s="41"/>
      <c r="U11" s="41"/>
      <c r="V11" s="41"/>
      <c r="W11" s="41"/>
      <c r="X11" s="42"/>
      <c r="Y11" s="40" t="s">
        <v>55</v>
      </c>
      <c r="Z11" s="41"/>
      <c r="AA11" s="41"/>
      <c r="AB11" s="41"/>
      <c r="AC11" s="41"/>
      <c r="AD11" s="41"/>
      <c r="AE11" s="41"/>
      <c r="AF11" s="41"/>
      <c r="AG11" s="41"/>
      <c r="AH11" s="42"/>
      <c r="AI11" s="40" t="s">
        <v>56</v>
      </c>
      <c r="AJ11" s="41"/>
      <c r="AK11" s="41"/>
      <c r="AL11" s="41"/>
      <c r="AM11" s="41"/>
      <c r="AN11" s="41"/>
      <c r="AO11" s="41"/>
      <c r="AP11" s="41"/>
      <c r="AQ11" s="41"/>
      <c r="AR11" s="42"/>
      <c r="AS11" s="41" t="s">
        <v>15</v>
      </c>
      <c r="AT11" s="41"/>
      <c r="AU11" s="41"/>
      <c r="AV11" s="41"/>
      <c r="AW11" s="41"/>
      <c r="AX11" s="41"/>
      <c r="AY11" s="41"/>
      <c r="AZ11" s="41"/>
      <c r="BA11" s="41"/>
      <c r="BB11" s="41"/>
    </row>
    <row r="12" spans="2:54" x14ac:dyDescent="0.2">
      <c r="D12" s="12">
        <v>5</v>
      </c>
      <c r="E12" s="16">
        <v>706313</v>
      </c>
      <c r="F12" s="17">
        <v>1043472</v>
      </c>
      <c r="G12" s="17">
        <v>802432</v>
      </c>
      <c r="H12" s="17">
        <v>1207489</v>
      </c>
      <c r="I12" s="17"/>
      <c r="J12" s="17">
        <v>1396584</v>
      </c>
      <c r="K12" s="17">
        <v>1290977</v>
      </c>
      <c r="L12" s="17"/>
      <c r="M12" s="17">
        <v>1115777</v>
      </c>
      <c r="N12" s="18"/>
      <c r="O12" s="16">
        <v>144308</v>
      </c>
      <c r="P12" s="17"/>
      <c r="Q12" s="17">
        <v>436154</v>
      </c>
      <c r="R12" s="17">
        <v>447823</v>
      </c>
      <c r="S12" s="17"/>
      <c r="T12" s="17">
        <v>448229</v>
      </c>
      <c r="U12" s="17">
        <v>600519</v>
      </c>
      <c r="V12" s="17">
        <v>380945</v>
      </c>
      <c r="W12" s="17">
        <v>510263</v>
      </c>
      <c r="X12" s="18"/>
      <c r="Y12" s="16">
        <v>1365133</v>
      </c>
      <c r="Z12" s="17">
        <v>1364712</v>
      </c>
      <c r="AA12" s="17">
        <v>1298316</v>
      </c>
      <c r="AB12" s="17">
        <v>1163162</v>
      </c>
      <c r="AC12" s="17"/>
      <c r="AD12" s="17">
        <v>1717021</v>
      </c>
      <c r="AE12" s="17">
        <v>1035738</v>
      </c>
      <c r="AF12" s="17">
        <v>1355279</v>
      </c>
      <c r="AG12" s="17">
        <v>1865243</v>
      </c>
      <c r="AH12" s="18"/>
      <c r="AI12" s="16">
        <v>228397</v>
      </c>
      <c r="AJ12" s="17">
        <v>464169</v>
      </c>
      <c r="AK12" s="17">
        <v>436798</v>
      </c>
      <c r="AL12" s="17">
        <v>152625</v>
      </c>
      <c r="AM12" s="17"/>
      <c r="AN12" s="17">
        <v>456712</v>
      </c>
      <c r="AO12" s="17">
        <v>757945</v>
      </c>
      <c r="AP12" s="17"/>
      <c r="AQ12" s="17"/>
      <c r="AR12" s="18"/>
      <c r="AS12" s="6">
        <v>153727</v>
      </c>
      <c r="AT12" s="6">
        <v>278399</v>
      </c>
      <c r="AU12" s="6">
        <v>144678</v>
      </c>
      <c r="AV12" s="6">
        <v>187161</v>
      </c>
      <c r="AW12" s="6"/>
      <c r="AX12" s="6">
        <v>220927</v>
      </c>
      <c r="AY12" s="6">
        <v>216796</v>
      </c>
      <c r="AZ12" s="6">
        <v>296493</v>
      </c>
      <c r="BA12" s="6">
        <v>206567</v>
      </c>
      <c r="BB12" s="6"/>
    </row>
    <row r="13" spans="2:54" x14ac:dyDescent="0.2">
      <c r="D13" s="12">
        <v>14</v>
      </c>
      <c r="E13" s="16"/>
      <c r="F13" s="17">
        <v>2519358</v>
      </c>
      <c r="G13" s="17">
        <v>6459756</v>
      </c>
      <c r="H13" s="17">
        <v>3278537</v>
      </c>
      <c r="I13" s="17"/>
      <c r="J13" s="17">
        <v>3800266</v>
      </c>
      <c r="K13" s="17">
        <v>6759854</v>
      </c>
      <c r="L13" s="17">
        <v>3569026</v>
      </c>
      <c r="M13" s="17"/>
      <c r="N13" s="18">
        <v>6658829</v>
      </c>
      <c r="O13" s="16">
        <v>1036981</v>
      </c>
      <c r="P13" s="17">
        <v>684269</v>
      </c>
      <c r="Q13" s="17">
        <v>1892736</v>
      </c>
      <c r="R13" s="17">
        <v>2743136</v>
      </c>
      <c r="S13" s="17"/>
      <c r="T13" s="17">
        <v>1474164</v>
      </c>
      <c r="U13" s="17">
        <v>810643</v>
      </c>
      <c r="V13" s="17">
        <v>507774</v>
      </c>
      <c r="W13" s="17">
        <v>1336765</v>
      </c>
      <c r="X13" s="18"/>
      <c r="Y13" s="16">
        <v>3668055</v>
      </c>
      <c r="Z13" s="17"/>
      <c r="AA13" s="17">
        <v>4794954</v>
      </c>
      <c r="AB13" s="17">
        <v>2502224</v>
      </c>
      <c r="AC13" s="17"/>
      <c r="AD13" s="17">
        <v>4799832</v>
      </c>
      <c r="AE13" s="17">
        <v>2578805</v>
      </c>
      <c r="AF13" s="17">
        <v>2349573</v>
      </c>
      <c r="AG13" s="17">
        <v>1900471</v>
      </c>
      <c r="AH13" s="18"/>
      <c r="AI13" s="16">
        <v>715974</v>
      </c>
      <c r="AJ13" s="17">
        <v>491663</v>
      </c>
      <c r="AK13" s="17">
        <v>821533</v>
      </c>
      <c r="AL13" s="17">
        <v>1068312</v>
      </c>
      <c r="AM13" s="17"/>
      <c r="AN13" s="17">
        <v>1157662</v>
      </c>
      <c r="AO13" s="17">
        <v>637138</v>
      </c>
      <c r="AP13" s="17"/>
      <c r="AQ13" s="17"/>
      <c r="AR13" s="18"/>
      <c r="AS13" s="6">
        <v>331168</v>
      </c>
      <c r="AT13" s="6">
        <v>143558</v>
      </c>
      <c r="AU13" s="6">
        <v>143263</v>
      </c>
      <c r="AV13" s="6">
        <v>327765</v>
      </c>
      <c r="AW13" s="6"/>
      <c r="AX13" s="6">
        <v>74102</v>
      </c>
      <c r="AY13" s="6">
        <v>144958</v>
      </c>
      <c r="AZ13" s="6"/>
      <c r="BA13" s="6"/>
      <c r="BB13" s="6"/>
    </row>
    <row r="16" spans="2:54" ht="15" x14ac:dyDescent="0.25">
      <c r="B16" s="21" t="s">
        <v>17</v>
      </c>
      <c r="D16" s="27" t="s">
        <v>11</v>
      </c>
      <c r="E16" s="40" t="s">
        <v>53</v>
      </c>
      <c r="F16" s="41"/>
      <c r="G16" s="41"/>
      <c r="H16" s="41"/>
      <c r="I16" s="41"/>
      <c r="J16" s="41"/>
      <c r="K16" s="41"/>
      <c r="L16" s="41"/>
      <c r="M16" s="41"/>
      <c r="N16" s="42"/>
      <c r="O16" s="40" t="s">
        <v>54</v>
      </c>
      <c r="P16" s="41"/>
      <c r="Q16" s="41"/>
      <c r="R16" s="41"/>
      <c r="S16" s="41"/>
      <c r="T16" s="41"/>
      <c r="U16" s="41"/>
      <c r="V16" s="41"/>
      <c r="W16" s="41"/>
      <c r="X16" s="42"/>
      <c r="Y16" s="40" t="s">
        <v>55</v>
      </c>
      <c r="Z16" s="41"/>
      <c r="AA16" s="41"/>
      <c r="AB16" s="41"/>
      <c r="AC16" s="41"/>
      <c r="AD16" s="41"/>
      <c r="AE16" s="41"/>
      <c r="AF16" s="41"/>
      <c r="AG16" s="41"/>
      <c r="AH16" s="42"/>
      <c r="AI16" s="40" t="s">
        <v>56</v>
      </c>
      <c r="AJ16" s="41"/>
      <c r="AK16" s="41"/>
      <c r="AL16" s="41"/>
      <c r="AM16" s="41"/>
      <c r="AN16" s="41"/>
      <c r="AO16" s="41"/>
      <c r="AP16" s="41"/>
      <c r="AQ16" s="41"/>
      <c r="AR16" s="42"/>
      <c r="AS16" s="41" t="s">
        <v>15</v>
      </c>
      <c r="AT16" s="41"/>
      <c r="AU16" s="41"/>
      <c r="AV16" s="41"/>
      <c r="AW16" s="41"/>
      <c r="AX16" s="41"/>
      <c r="AY16" s="41"/>
      <c r="AZ16" s="41"/>
      <c r="BA16" s="41"/>
      <c r="BB16" s="41"/>
    </row>
    <row r="17" spans="2:54" x14ac:dyDescent="0.2">
      <c r="D17" s="12">
        <v>5</v>
      </c>
      <c r="E17" s="16">
        <v>795508</v>
      </c>
      <c r="F17" s="17">
        <v>1011002</v>
      </c>
      <c r="G17" s="17">
        <v>525285</v>
      </c>
      <c r="H17" s="17">
        <v>620621</v>
      </c>
      <c r="I17" s="17"/>
      <c r="J17" s="17">
        <v>406911</v>
      </c>
      <c r="K17" s="17">
        <v>795966</v>
      </c>
      <c r="L17" s="17"/>
      <c r="M17" s="17">
        <v>538040</v>
      </c>
      <c r="N17" s="18"/>
      <c r="O17" s="16">
        <v>177946</v>
      </c>
      <c r="P17" s="17"/>
      <c r="Q17" s="17">
        <v>194791</v>
      </c>
      <c r="R17" s="17">
        <v>236661</v>
      </c>
      <c r="S17" s="17"/>
      <c r="T17" s="17">
        <v>222207</v>
      </c>
      <c r="U17" s="17">
        <v>191969</v>
      </c>
      <c r="V17" s="17">
        <v>156060</v>
      </c>
      <c r="W17" s="17">
        <v>193208</v>
      </c>
      <c r="X17" s="18"/>
      <c r="Y17" s="16">
        <v>1041576</v>
      </c>
      <c r="Z17" s="17">
        <v>1466507</v>
      </c>
      <c r="AA17" s="17">
        <v>947668</v>
      </c>
      <c r="AB17" s="17">
        <v>887131</v>
      </c>
      <c r="AC17" s="17"/>
      <c r="AD17" s="17">
        <v>611679</v>
      </c>
      <c r="AE17" s="17">
        <v>423325</v>
      </c>
      <c r="AF17" s="17">
        <v>762932</v>
      </c>
      <c r="AG17" s="17">
        <v>830851</v>
      </c>
      <c r="AH17" s="18"/>
      <c r="AI17" s="16">
        <v>167706</v>
      </c>
      <c r="AJ17" s="17">
        <v>331881</v>
      </c>
      <c r="AK17" s="17">
        <v>325585</v>
      </c>
      <c r="AL17" s="17">
        <v>133609</v>
      </c>
      <c r="AM17" s="17"/>
      <c r="AN17" s="17">
        <v>213379</v>
      </c>
      <c r="AO17" s="17">
        <v>217851</v>
      </c>
      <c r="AP17" s="17"/>
      <c r="AQ17" s="17"/>
      <c r="AR17" s="18"/>
      <c r="AS17" s="6">
        <v>135237</v>
      </c>
      <c r="AT17" s="6">
        <v>235874</v>
      </c>
      <c r="AU17" s="6">
        <v>106067</v>
      </c>
      <c r="AV17" s="6">
        <v>183607</v>
      </c>
      <c r="AW17" s="6"/>
      <c r="AX17" s="6">
        <v>191993</v>
      </c>
      <c r="AY17" s="6">
        <v>188510</v>
      </c>
      <c r="AZ17" s="6">
        <v>200819</v>
      </c>
      <c r="BA17" s="6">
        <v>200978</v>
      </c>
      <c r="BB17" s="6"/>
    </row>
    <row r="18" spans="2:54" x14ac:dyDescent="0.2">
      <c r="D18" s="12">
        <v>14</v>
      </c>
      <c r="E18" s="16"/>
      <c r="F18" s="17">
        <v>1129726</v>
      </c>
      <c r="G18" s="17">
        <v>2734517</v>
      </c>
      <c r="H18" s="17">
        <v>2294001</v>
      </c>
      <c r="I18" s="17"/>
      <c r="J18" s="17">
        <v>2007738</v>
      </c>
      <c r="K18" s="17">
        <v>2968349</v>
      </c>
      <c r="L18" s="17">
        <v>1504425</v>
      </c>
      <c r="M18" s="17"/>
      <c r="N18" s="18">
        <v>3268501</v>
      </c>
      <c r="O18" s="16">
        <v>498982</v>
      </c>
      <c r="P18" s="17">
        <v>342644</v>
      </c>
      <c r="Q18" s="17">
        <v>1050290</v>
      </c>
      <c r="R18" s="17">
        <v>948482</v>
      </c>
      <c r="S18" s="17"/>
      <c r="T18" s="17">
        <v>673275</v>
      </c>
      <c r="U18" s="17">
        <v>286251</v>
      </c>
      <c r="V18" s="17">
        <v>259421</v>
      </c>
      <c r="W18" s="17">
        <v>547816</v>
      </c>
      <c r="X18" s="18"/>
      <c r="Y18" s="16">
        <v>2186825</v>
      </c>
      <c r="Z18" s="17">
        <v>2877626</v>
      </c>
      <c r="AA18" s="17">
        <v>2272854</v>
      </c>
      <c r="AB18" s="17">
        <v>1360599</v>
      </c>
      <c r="AC18" s="17"/>
      <c r="AD18" s="17">
        <v>1999073</v>
      </c>
      <c r="AE18" s="17">
        <v>1004396</v>
      </c>
      <c r="AF18" s="17">
        <v>1317970</v>
      </c>
      <c r="AG18" s="17">
        <v>1231958</v>
      </c>
      <c r="AH18" s="18"/>
      <c r="AI18" s="16">
        <v>294747</v>
      </c>
      <c r="AJ18" s="17">
        <v>189343</v>
      </c>
      <c r="AK18" s="17">
        <v>909334</v>
      </c>
      <c r="AL18" s="17">
        <v>505376</v>
      </c>
      <c r="AM18" s="17"/>
      <c r="AN18" s="17">
        <v>620029</v>
      </c>
      <c r="AO18" s="17">
        <v>392757</v>
      </c>
      <c r="AP18" s="17"/>
      <c r="AQ18" s="17"/>
      <c r="AR18" s="18"/>
      <c r="AS18" s="6">
        <v>228276</v>
      </c>
      <c r="AT18" s="6">
        <v>107859</v>
      </c>
      <c r="AU18" s="6">
        <v>163600</v>
      </c>
      <c r="AV18" s="6">
        <v>242627</v>
      </c>
      <c r="AW18" s="6"/>
      <c r="AX18" s="6">
        <v>86366</v>
      </c>
      <c r="AY18" s="6">
        <v>128270</v>
      </c>
      <c r="AZ18" s="6"/>
      <c r="BA18" s="6"/>
      <c r="BB18" s="6"/>
    </row>
    <row r="21" spans="2:54" ht="15" x14ac:dyDescent="0.25">
      <c r="B21" s="21" t="s">
        <v>0</v>
      </c>
      <c r="D21" s="27" t="s">
        <v>11</v>
      </c>
      <c r="E21" s="40" t="s">
        <v>53</v>
      </c>
      <c r="F21" s="41"/>
      <c r="G21" s="41"/>
      <c r="H21" s="41"/>
      <c r="I21" s="41"/>
      <c r="J21" s="41"/>
      <c r="K21" s="41"/>
      <c r="L21" s="41"/>
      <c r="M21" s="41"/>
      <c r="N21" s="42"/>
      <c r="O21" s="40" t="s">
        <v>54</v>
      </c>
      <c r="P21" s="41"/>
      <c r="Q21" s="41"/>
      <c r="R21" s="41"/>
      <c r="S21" s="41"/>
      <c r="T21" s="41"/>
      <c r="U21" s="41"/>
      <c r="V21" s="41"/>
      <c r="W21" s="41"/>
      <c r="X21" s="42"/>
      <c r="Y21" s="40" t="s">
        <v>55</v>
      </c>
      <c r="Z21" s="41"/>
      <c r="AA21" s="41"/>
      <c r="AB21" s="41"/>
      <c r="AC21" s="41"/>
      <c r="AD21" s="41"/>
      <c r="AE21" s="41"/>
      <c r="AF21" s="41"/>
      <c r="AG21" s="41"/>
      <c r="AH21" s="42"/>
      <c r="AI21" s="40" t="s">
        <v>56</v>
      </c>
      <c r="AJ21" s="41"/>
      <c r="AK21" s="41"/>
      <c r="AL21" s="41"/>
      <c r="AM21" s="41"/>
      <c r="AN21" s="41"/>
      <c r="AO21" s="41"/>
      <c r="AP21" s="41"/>
      <c r="AQ21" s="41"/>
      <c r="AR21" s="42"/>
      <c r="AS21" s="41" t="s">
        <v>15</v>
      </c>
      <c r="AT21" s="41"/>
      <c r="AU21" s="41"/>
      <c r="AV21" s="41"/>
      <c r="AW21" s="41"/>
      <c r="AX21" s="41"/>
      <c r="AY21" s="41"/>
      <c r="AZ21" s="41"/>
      <c r="BA21" s="41"/>
      <c r="BB21" s="41"/>
    </row>
    <row r="22" spans="2:54" x14ac:dyDescent="0.2">
      <c r="D22" s="12">
        <v>5</v>
      </c>
      <c r="E22" s="16">
        <v>7842</v>
      </c>
      <c r="F22" s="17">
        <v>12506</v>
      </c>
      <c r="G22" s="17">
        <v>6865</v>
      </c>
      <c r="H22" s="17">
        <v>9537</v>
      </c>
      <c r="I22" s="17"/>
      <c r="J22" s="17">
        <v>7052</v>
      </c>
      <c r="K22" s="17">
        <v>5800</v>
      </c>
      <c r="L22" s="17"/>
      <c r="M22" s="17">
        <v>17149</v>
      </c>
      <c r="N22" s="18"/>
      <c r="O22" s="16">
        <v>280</v>
      </c>
      <c r="P22" s="17"/>
      <c r="Q22" s="17">
        <v>3517</v>
      </c>
      <c r="R22" s="17">
        <v>1584</v>
      </c>
      <c r="S22" s="17"/>
      <c r="T22" s="17">
        <v>929</v>
      </c>
      <c r="U22" s="17">
        <v>2477</v>
      </c>
      <c r="V22" s="17">
        <v>974</v>
      </c>
      <c r="W22" s="17">
        <v>324</v>
      </c>
      <c r="X22" s="18"/>
      <c r="Y22" s="16">
        <v>4715</v>
      </c>
      <c r="Z22" s="17">
        <v>5549</v>
      </c>
      <c r="AA22" s="17">
        <v>4308</v>
      </c>
      <c r="AB22" s="17">
        <v>4165</v>
      </c>
      <c r="AC22" s="17"/>
      <c r="AD22" s="17">
        <v>6685</v>
      </c>
      <c r="AE22" s="17">
        <v>5481</v>
      </c>
      <c r="AF22" s="17">
        <v>6814</v>
      </c>
      <c r="AG22" s="17">
        <v>9446</v>
      </c>
      <c r="AH22" s="18"/>
      <c r="AI22" s="16">
        <v>161</v>
      </c>
      <c r="AJ22" s="17">
        <v>295</v>
      </c>
      <c r="AK22" s="17">
        <v>844</v>
      </c>
      <c r="AL22" s="17">
        <v>186</v>
      </c>
      <c r="AM22" s="17"/>
      <c r="AN22" s="17">
        <v>250</v>
      </c>
      <c r="AO22" s="17">
        <v>319</v>
      </c>
      <c r="AP22" s="17"/>
      <c r="AQ22" s="17"/>
      <c r="AR22" s="18"/>
      <c r="AS22" s="6">
        <v>299</v>
      </c>
      <c r="AT22" s="6">
        <v>783</v>
      </c>
      <c r="AU22" s="6">
        <v>518</v>
      </c>
      <c r="AV22" s="6">
        <v>734</v>
      </c>
      <c r="AW22" s="6"/>
      <c r="AX22" s="6">
        <v>343</v>
      </c>
      <c r="AY22" s="6">
        <v>386</v>
      </c>
      <c r="AZ22" s="6">
        <v>339</v>
      </c>
      <c r="BA22" s="6">
        <v>440</v>
      </c>
      <c r="BB22" s="6"/>
    </row>
    <row r="23" spans="2:54" x14ac:dyDescent="0.2">
      <c r="D23" s="12">
        <v>14</v>
      </c>
      <c r="E23" s="16"/>
      <c r="F23" s="17">
        <v>5228</v>
      </c>
      <c r="G23" s="17">
        <v>43347</v>
      </c>
      <c r="H23" s="17">
        <v>34277</v>
      </c>
      <c r="I23" s="17"/>
      <c r="J23" s="17">
        <v>13599</v>
      </c>
      <c r="K23" s="17">
        <v>59669</v>
      </c>
      <c r="L23" s="17">
        <v>22212</v>
      </c>
      <c r="M23" s="17"/>
      <c r="N23" s="18">
        <v>45163</v>
      </c>
      <c r="O23" s="16">
        <v>2387</v>
      </c>
      <c r="P23" s="17">
        <v>1854</v>
      </c>
      <c r="Q23" s="17">
        <v>7465</v>
      </c>
      <c r="R23" s="17">
        <v>3345</v>
      </c>
      <c r="S23" s="17"/>
      <c r="T23" s="17">
        <v>4869</v>
      </c>
      <c r="U23" s="17">
        <v>5689</v>
      </c>
      <c r="V23" s="17">
        <v>1398</v>
      </c>
      <c r="W23" s="17">
        <v>6448</v>
      </c>
      <c r="X23" s="18"/>
      <c r="Y23" s="16">
        <v>6127</v>
      </c>
      <c r="Z23" s="17">
        <v>2507</v>
      </c>
      <c r="AA23" s="17">
        <v>4440</v>
      </c>
      <c r="AB23" s="17">
        <v>2872</v>
      </c>
      <c r="AC23" s="17"/>
      <c r="AD23" s="17">
        <v>3924</v>
      </c>
      <c r="AE23" s="17">
        <v>1286</v>
      </c>
      <c r="AF23" s="17">
        <v>2702</v>
      </c>
      <c r="AG23" s="17">
        <v>2395</v>
      </c>
      <c r="AH23" s="18"/>
      <c r="AI23" s="16">
        <v>1061</v>
      </c>
      <c r="AJ23" s="17">
        <v>620</v>
      </c>
      <c r="AK23" s="17">
        <v>4384</v>
      </c>
      <c r="AL23" s="17">
        <v>841</v>
      </c>
      <c r="AM23" s="17"/>
      <c r="AN23" s="17">
        <v>1477</v>
      </c>
      <c r="AO23" s="17">
        <v>1141</v>
      </c>
      <c r="AP23" s="17"/>
      <c r="AQ23" s="17"/>
      <c r="AR23" s="18"/>
      <c r="AS23" s="6">
        <v>1299</v>
      </c>
      <c r="AT23" s="6">
        <v>316</v>
      </c>
      <c r="AU23" s="6">
        <v>987</v>
      </c>
      <c r="AV23" s="6">
        <v>1074</v>
      </c>
      <c r="AW23" s="6"/>
      <c r="AX23" s="6">
        <v>42</v>
      </c>
      <c r="AY23" s="6">
        <v>267</v>
      </c>
      <c r="AZ23" s="6"/>
      <c r="BA23" s="6"/>
      <c r="BB23" s="6"/>
    </row>
    <row r="26" spans="2:54" ht="15" x14ac:dyDescent="0.25">
      <c r="B26" s="21" t="s">
        <v>18</v>
      </c>
      <c r="D26" s="27" t="s">
        <v>11</v>
      </c>
      <c r="E26" s="40" t="s">
        <v>53</v>
      </c>
      <c r="F26" s="41"/>
      <c r="G26" s="41"/>
      <c r="H26" s="41"/>
      <c r="I26" s="41"/>
      <c r="J26" s="41"/>
      <c r="K26" s="41"/>
      <c r="L26" s="41"/>
      <c r="M26" s="41"/>
      <c r="N26" s="42"/>
      <c r="O26" s="40" t="s">
        <v>54</v>
      </c>
      <c r="P26" s="41"/>
      <c r="Q26" s="41"/>
      <c r="R26" s="41"/>
      <c r="S26" s="41"/>
      <c r="T26" s="41"/>
      <c r="U26" s="41"/>
      <c r="V26" s="41"/>
      <c r="W26" s="41"/>
      <c r="X26" s="42"/>
      <c r="Y26" s="40" t="s">
        <v>55</v>
      </c>
      <c r="Z26" s="41"/>
      <c r="AA26" s="41"/>
      <c r="AB26" s="41"/>
      <c r="AC26" s="41"/>
      <c r="AD26" s="41"/>
      <c r="AE26" s="41"/>
      <c r="AF26" s="41"/>
      <c r="AG26" s="41"/>
      <c r="AH26" s="42"/>
      <c r="AI26" s="40" t="s">
        <v>56</v>
      </c>
      <c r="AJ26" s="41"/>
      <c r="AK26" s="41"/>
      <c r="AL26" s="41"/>
      <c r="AM26" s="41"/>
      <c r="AN26" s="41"/>
      <c r="AO26" s="41"/>
      <c r="AP26" s="41"/>
      <c r="AQ26" s="41"/>
      <c r="AR26" s="42"/>
      <c r="AS26" s="41" t="s">
        <v>15</v>
      </c>
      <c r="AT26" s="41"/>
      <c r="AU26" s="41"/>
      <c r="AV26" s="41"/>
      <c r="AW26" s="41"/>
      <c r="AX26" s="41"/>
      <c r="AY26" s="41"/>
      <c r="AZ26" s="41"/>
      <c r="BA26" s="41"/>
      <c r="BB26" s="41"/>
    </row>
    <row r="27" spans="2:54" x14ac:dyDescent="0.2">
      <c r="D27" s="12">
        <v>5</v>
      </c>
      <c r="E27" s="16">
        <v>2470</v>
      </c>
      <c r="F27" s="17">
        <v>6841</v>
      </c>
      <c r="G27" s="17">
        <v>4260</v>
      </c>
      <c r="H27" s="17">
        <v>3418</v>
      </c>
      <c r="I27" s="17"/>
      <c r="J27" s="17">
        <v>1576</v>
      </c>
      <c r="K27" s="17">
        <v>4537</v>
      </c>
      <c r="L27" s="17"/>
      <c r="M27" s="17">
        <v>12760</v>
      </c>
      <c r="N27" s="18"/>
      <c r="O27" s="16">
        <v>58</v>
      </c>
      <c r="P27" s="17"/>
      <c r="Q27" s="17">
        <v>763</v>
      </c>
      <c r="R27" s="17">
        <v>576</v>
      </c>
      <c r="S27" s="17"/>
      <c r="T27" s="17">
        <v>331</v>
      </c>
      <c r="U27" s="17">
        <v>348</v>
      </c>
      <c r="V27" s="17">
        <v>311</v>
      </c>
      <c r="W27" s="17">
        <v>104</v>
      </c>
      <c r="X27" s="18"/>
      <c r="Y27" s="16">
        <v>1566</v>
      </c>
      <c r="Z27" s="17">
        <v>1204</v>
      </c>
      <c r="AA27" s="17">
        <v>1775</v>
      </c>
      <c r="AB27" s="17">
        <v>417</v>
      </c>
      <c r="AC27" s="17"/>
      <c r="AD27" s="17">
        <v>936</v>
      </c>
      <c r="AE27" s="17">
        <v>313</v>
      </c>
      <c r="AF27" s="17">
        <v>3571</v>
      </c>
      <c r="AG27" s="17">
        <v>1554</v>
      </c>
      <c r="AH27" s="18"/>
      <c r="AI27" s="16">
        <v>32</v>
      </c>
      <c r="AJ27" s="17">
        <v>292</v>
      </c>
      <c r="AK27" s="17">
        <v>349</v>
      </c>
      <c r="AL27" s="17">
        <v>53</v>
      </c>
      <c r="AM27" s="17"/>
      <c r="AN27" s="17">
        <v>182</v>
      </c>
      <c r="AO27" s="17">
        <v>252</v>
      </c>
      <c r="AP27" s="17"/>
      <c r="AQ27" s="17"/>
      <c r="AR27" s="18"/>
      <c r="AS27" s="6">
        <v>49</v>
      </c>
      <c r="AT27" s="6">
        <v>165</v>
      </c>
      <c r="AU27" s="6">
        <v>190</v>
      </c>
      <c r="AV27" s="6">
        <v>397</v>
      </c>
      <c r="AW27" s="6"/>
      <c r="AX27" s="6">
        <v>366</v>
      </c>
      <c r="AY27" s="6">
        <v>391</v>
      </c>
      <c r="AZ27" s="6">
        <v>411</v>
      </c>
      <c r="BA27" s="6">
        <v>277</v>
      </c>
      <c r="BB27" s="6"/>
    </row>
    <row r="28" spans="2:54" x14ac:dyDescent="0.2">
      <c r="D28" s="12">
        <v>14</v>
      </c>
      <c r="E28" s="16"/>
      <c r="F28" s="17">
        <v>1258</v>
      </c>
      <c r="G28" s="17">
        <v>3815</v>
      </c>
      <c r="H28" s="17">
        <v>9617</v>
      </c>
      <c r="I28" s="17"/>
      <c r="J28" s="17">
        <v>1941</v>
      </c>
      <c r="K28" s="17">
        <v>4847</v>
      </c>
      <c r="L28" s="17">
        <v>6145</v>
      </c>
      <c r="M28" s="17"/>
      <c r="N28" s="18">
        <v>6468</v>
      </c>
      <c r="O28" s="16">
        <v>360</v>
      </c>
      <c r="P28" s="17">
        <v>263</v>
      </c>
      <c r="Q28" s="17">
        <v>1642</v>
      </c>
      <c r="R28" s="17">
        <v>956</v>
      </c>
      <c r="S28" s="17"/>
      <c r="T28" s="17">
        <v>1517</v>
      </c>
      <c r="U28" s="17">
        <v>663</v>
      </c>
      <c r="V28" s="17">
        <v>699</v>
      </c>
      <c r="W28" s="17">
        <v>726</v>
      </c>
      <c r="X28" s="18"/>
      <c r="Y28" s="16">
        <v>4195</v>
      </c>
      <c r="Z28" s="17">
        <v>821</v>
      </c>
      <c r="AA28" s="17">
        <v>816</v>
      </c>
      <c r="AB28" s="17">
        <v>2206</v>
      </c>
      <c r="AC28" s="17"/>
      <c r="AD28" s="17">
        <v>2104</v>
      </c>
      <c r="AE28" s="17">
        <v>788</v>
      </c>
      <c r="AF28" s="17">
        <v>341</v>
      </c>
      <c r="AG28" s="17">
        <v>2220</v>
      </c>
      <c r="AH28" s="18"/>
      <c r="AI28" s="16">
        <v>464</v>
      </c>
      <c r="AJ28" s="17">
        <v>158</v>
      </c>
      <c r="AK28" s="17">
        <v>1974</v>
      </c>
      <c r="AL28" s="17">
        <v>724</v>
      </c>
      <c r="AM28" s="17"/>
      <c r="AN28" s="17">
        <v>1679</v>
      </c>
      <c r="AO28" s="17">
        <v>281</v>
      </c>
      <c r="AP28" s="17"/>
      <c r="AQ28" s="17"/>
      <c r="AR28" s="18"/>
      <c r="AS28" s="6">
        <v>397</v>
      </c>
      <c r="AT28" s="6">
        <v>156</v>
      </c>
      <c r="AU28" s="6">
        <v>263</v>
      </c>
      <c r="AV28" s="6">
        <v>328</v>
      </c>
      <c r="AW28" s="6"/>
      <c r="AX28" s="6">
        <v>26</v>
      </c>
      <c r="AY28" s="6">
        <v>128</v>
      </c>
      <c r="AZ28" s="6"/>
      <c r="BA28" s="6"/>
      <c r="BB28" s="6"/>
    </row>
    <row r="31" spans="2:54" ht="15" x14ac:dyDescent="0.25">
      <c r="B31" s="21" t="s">
        <v>19</v>
      </c>
      <c r="D31" s="27" t="s">
        <v>11</v>
      </c>
      <c r="E31" s="40" t="s">
        <v>53</v>
      </c>
      <c r="F31" s="41"/>
      <c r="G31" s="41"/>
      <c r="H31" s="41"/>
      <c r="I31" s="41"/>
      <c r="J31" s="41"/>
      <c r="K31" s="41"/>
      <c r="L31" s="41"/>
      <c r="M31" s="41"/>
      <c r="N31" s="42"/>
      <c r="O31" s="40" t="s">
        <v>54</v>
      </c>
      <c r="P31" s="41"/>
      <c r="Q31" s="41"/>
      <c r="R31" s="41"/>
      <c r="S31" s="41"/>
      <c r="T31" s="41"/>
      <c r="U31" s="41"/>
      <c r="V31" s="41"/>
      <c r="W31" s="41"/>
      <c r="X31" s="42"/>
      <c r="Y31" s="40" t="s">
        <v>55</v>
      </c>
      <c r="Z31" s="41"/>
      <c r="AA31" s="41"/>
      <c r="AB31" s="41"/>
      <c r="AC31" s="41"/>
      <c r="AD31" s="41"/>
      <c r="AE31" s="41"/>
      <c r="AF31" s="41"/>
      <c r="AG31" s="41"/>
      <c r="AH31" s="42"/>
      <c r="AI31" s="40" t="s">
        <v>56</v>
      </c>
      <c r="AJ31" s="41"/>
      <c r="AK31" s="41"/>
      <c r="AL31" s="41"/>
      <c r="AM31" s="41"/>
      <c r="AN31" s="41"/>
      <c r="AO31" s="41"/>
      <c r="AP31" s="41"/>
      <c r="AQ31" s="41"/>
      <c r="AR31" s="42"/>
      <c r="AS31" s="41" t="s">
        <v>15</v>
      </c>
      <c r="AT31" s="41"/>
      <c r="AU31" s="41"/>
      <c r="AV31" s="41"/>
      <c r="AW31" s="41"/>
      <c r="AX31" s="41"/>
      <c r="AY31" s="41"/>
      <c r="AZ31" s="41"/>
      <c r="BA31" s="41"/>
      <c r="BB31" s="41"/>
    </row>
    <row r="32" spans="2:54" x14ac:dyDescent="0.2">
      <c r="D32" s="12">
        <v>5</v>
      </c>
      <c r="E32" s="16">
        <v>9503</v>
      </c>
      <c r="F32" s="17">
        <v>9256</v>
      </c>
      <c r="G32" s="17">
        <v>8211</v>
      </c>
      <c r="H32" s="17">
        <v>13788</v>
      </c>
      <c r="I32" s="17"/>
      <c r="J32" s="17">
        <v>8925</v>
      </c>
      <c r="K32" s="17">
        <v>5451</v>
      </c>
      <c r="L32" s="17"/>
      <c r="M32" s="17">
        <v>24560</v>
      </c>
      <c r="N32" s="18"/>
      <c r="O32" s="16">
        <v>47</v>
      </c>
      <c r="P32" s="17"/>
      <c r="Q32" s="17">
        <v>440</v>
      </c>
      <c r="R32" s="17">
        <v>172</v>
      </c>
      <c r="S32" s="17"/>
      <c r="T32" s="17">
        <v>356</v>
      </c>
      <c r="U32" s="17">
        <v>324</v>
      </c>
      <c r="V32" s="17">
        <v>235</v>
      </c>
      <c r="W32" s="17">
        <v>186</v>
      </c>
      <c r="X32" s="18"/>
      <c r="Y32" s="16">
        <v>2417</v>
      </c>
      <c r="Z32" s="17">
        <v>3061</v>
      </c>
      <c r="AA32" s="17">
        <v>7080</v>
      </c>
      <c r="AB32" s="17">
        <v>2583</v>
      </c>
      <c r="AC32" s="17"/>
      <c r="AD32" s="17">
        <v>6888</v>
      </c>
      <c r="AE32" s="17">
        <v>4810</v>
      </c>
      <c r="AF32" s="17">
        <v>4310</v>
      </c>
      <c r="AG32" s="17">
        <v>10326</v>
      </c>
      <c r="AH32" s="18"/>
      <c r="AI32" s="16">
        <v>69</v>
      </c>
      <c r="AJ32" s="17">
        <v>206</v>
      </c>
      <c r="AK32" s="17">
        <v>168</v>
      </c>
      <c r="AL32" s="17">
        <v>78</v>
      </c>
      <c r="AM32" s="17"/>
      <c r="AN32" s="17">
        <v>169</v>
      </c>
      <c r="AO32" s="17">
        <v>267</v>
      </c>
      <c r="AP32" s="17"/>
      <c r="AQ32" s="17"/>
      <c r="AR32" s="18"/>
      <c r="AS32" s="6">
        <v>23</v>
      </c>
      <c r="AT32" s="6">
        <v>82</v>
      </c>
      <c r="AU32" s="6">
        <v>40</v>
      </c>
      <c r="AV32" s="6">
        <v>84</v>
      </c>
      <c r="AW32" s="6"/>
      <c r="AX32" s="6">
        <v>41</v>
      </c>
      <c r="AY32" s="6">
        <v>27</v>
      </c>
      <c r="AZ32" s="6">
        <v>56</v>
      </c>
      <c r="BA32" s="6">
        <v>49</v>
      </c>
      <c r="BB32" s="6"/>
    </row>
    <row r="33" spans="2:54" x14ac:dyDescent="0.2">
      <c r="D33" s="12">
        <v>14</v>
      </c>
      <c r="E33" s="16"/>
      <c r="F33" s="17">
        <v>1096</v>
      </c>
      <c r="G33" s="17">
        <v>13747</v>
      </c>
      <c r="H33" s="17">
        <v>29389</v>
      </c>
      <c r="I33" s="17"/>
      <c r="J33" s="17">
        <v>3749</v>
      </c>
      <c r="K33" s="17">
        <v>18139</v>
      </c>
      <c r="L33" s="17">
        <v>4720</v>
      </c>
      <c r="M33" s="17"/>
      <c r="N33" s="18">
        <v>14657</v>
      </c>
      <c r="O33" s="16">
        <v>288</v>
      </c>
      <c r="P33" s="17">
        <v>278</v>
      </c>
      <c r="Q33" s="17">
        <v>1064</v>
      </c>
      <c r="R33" s="17">
        <v>880</v>
      </c>
      <c r="S33" s="17"/>
      <c r="T33" s="17">
        <v>530</v>
      </c>
      <c r="U33" s="17">
        <v>196</v>
      </c>
      <c r="V33" s="17">
        <v>91</v>
      </c>
      <c r="W33" s="17">
        <v>870</v>
      </c>
      <c r="X33" s="18"/>
      <c r="Y33" s="16">
        <v>943</v>
      </c>
      <c r="Z33" s="17">
        <v>735</v>
      </c>
      <c r="AA33" s="17">
        <v>1077</v>
      </c>
      <c r="AB33" s="17">
        <v>437</v>
      </c>
      <c r="AC33" s="17"/>
      <c r="AD33" s="17">
        <v>1843</v>
      </c>
      <c r="AE33" s="17">
        <v>965</v>
      </c>
      <c r="AF33" s="17">
        <v>376</v>
      </c>
      <c r="AG33" s="17">
        <v>610</v>
      </c>
      <c r="AH33" s="18"/>
      <c r="AI33" s="16">
        <v>101</v>
      </c>
      <c r="AJ33" s="17">
        <v>53</v>
      </c>
      <c r="AK33" s="17">
        <v>676</v>
      </c>
      <c r="AL33" s="17">
        <v>304</v>
      </c>
      <c r="AM33" s="17"/>
      <c r="AN33" s="17">
        <v>214</v>
      </c>
      <c r="AO33" s="17">
        <v>114</v>
      </c>
      <c r="AP33" s="17"/>
      <c r="AQ33" s="17"/>
      <c r="AR33" s="18"/>
      <c r="AS33" s="6">
        <v>94</v>
      </c>
      <c r="AT33" s="6">
        <v>27</v>
      </c>
      <c r="AU33" s="6">
        <v>19</v>
      </c>
      <c r="AV33" s="6">
        <v>128</v>
      </c>
      <c r="AW33" s="6"/>
      <c r="AX33" s="6">
        <v>16</v>
      </c>
      <c r="AY33" s="6">
        <v>25</v>
      </c>
      <c r="AZ33" s="6"/>
      <c r="BA33" s="6"/>
      <c r="BB33" s="6"/>
    </row>
    <row r="36" spans="2:54" ht="15" x14ac:dyDescent="0.25">
      <c r="B36" s="21" t="s">
        <v>20</v>
      </c>
      <c r="D36" s="27" t="s">
        <v>11</v>
      </c>
      <c r="E36" s="40" t="s">
        <v>53</v>
      </c>
      <c r="F36" s="41"/>
      <c r="G36" s="41"/>
      <c r="H36" s="41"/>
      <c r="I36" s="41"/>
      <c r="J36" s="41"/>
      <c r="K36" s="41"/>
      <c r="L36" s="41"/>
      <c r="M36" s="41"/>
      <c r="N36" s="42"/>
      <c r="O36" s="40" t="s">
        <v>54</v>
      </c>
      <c r="P36" s="41"/>
      <c r="Q36" s="41"/>
      <c r="R36" s="41"/>
      <c r="S36" s="41"/>
      <c r="T36" s="41"/>
      <c r="U36" s="41"/>
      <c r="V36" s="41"/>
      <c r="W36" s="41"/>
      <c r="X36" s="42"/>
      <c r="Y36" s="40" t="s">
        <v>55</v>
      </c>
      <c r="Z36" s="41"/>
      <c r="AA36" s="41"/>
      <c r="AB36" s="41"/>
      <c r="AC36" s="41"/>
      <c r="AD36" s="41"/>
      <c r="AE36" s="41"/>
      <c r="AF36" s="41"/>
      <c r="AG36" s="41"/>
      <c r="AH36" s="42"/>
      <c r="AI36" s="40" t="s">
        <v>56</v>
      </c>
      <c r="AJ36" s="41"/>
      <c r="AK36" s="41"/>
      <c r="AL36" s="41"/>
      <c r="AM36" s="41"/>
      <c r="AN36" s="41"/>
      <c r="AO36" s="41"/>
      <c r="AP36" s="41"/>
      <c r="AQ36" s="41"/>
      <c r="AR36" s="42"/>
      <c r="AS36" s="41" t="s">
        <v>15</v>
      </c>
      <c r="AT36" s="41"/>
      <c r="AU36" s="41"/>
      <c r="AV36" s="41"/>
      <c r="AW36" s="41"/>
      <c r="AX36" s="41"/>
      <c r="AY36" s="41"/>
      <c r="AZ36" s="41"/>
      <c r="BA36" s="41"/>
      <c r="BB36" s="41"/>
    </row>
    <row r="37" spans="2:54" x14ac:dyDescent="0.2">
      <c r="D37" s="12">
        <v>5</v>
      </c>
      <c r="E37" s="16">
        <v>10483</v>
      </c>
      <c r="F37" s="17">
        <v>6509</v>
      </c>
      <c r="G37" s="17">
        <v>10903</v>
      </c>
      <c r="H37" s="17">
        <v>11649</v>
      </c>
      <c r="I37" s="17"/>
      <c r="J37" s="17">
        <v>9299</v>
      </c>
      <c r="K37" s="17">
        <v>14960</v>
      </c>
      <c r="L37" s="17"/>
      <c r="M37" s="17">
        <v>14954</v>
      </c>
      <c r="N37" s="18"/>
      <c r="O37" s="16">
        <v>1527</v>
      </c>
      <c r="P37" s="17"/>
      <c r="Q37" s="17">
        <v>5160</v>
      </c>
      <c r="R37" s="17">
        <v>5814</v>
      </c>
      <c r="S37" s="17"/>
      <c r="T37" s="17">
        <v>4151</v>
      </c>
      <c r="U37" s="17">
        <v>4928</v>
      </c>
      <c r="V37" s="17">
        <v>2668</v>
      </c>
      <c r="W37" s="17">
        <v>2884</v>
      </c>
      <c r="X37" s="18"/>
      <c r="Y37" s="16">
        <v>9263</v>
      </c>
      <c r="Z37" s="17">
        <v>8538</v>
      </c>
      <c r="AA37" s="17">
        <v>22168</v>
      </c>
      <c r="AB37" s="17">
        <v>15002</v>
      </c>
      <c r="AC37" s="17"/>
      <c r="AD37" s="17">
        <v>8749</v>
      </c>
      <c r="AE37" s="17">
        <v>4937</v>
      </c>
      <c r="AF37" s="17">
        <v>8975</v>
      </c>
      <c r="AG37" s="17">
        <v>7961</v>
      </c>
      <c r="AH37" s="18"/>
      <c r="AI37" s="16">
        <v>2674</v>
      </c>
      <c r="AJ37" s="17">
        <v>8361</v>
      </c>
      <c r="AK37" s="17">
        <v>4087</v>
      </c>
      <c r="AL37" s="17">
        <v>3121</v>
      </c>
      <c r="AM37" s="17"/>
      <c r="AN37" s="17">
        <v>6733</v>
      </c>
      <c r="AO37" s="17">
        <v>4766</v>
      </c>
      <c r="AP37" s="17"/>
      <c r="AQ37" s="17"/>
      <c r="AR37" s="18"/>
      <c r="AS37" s="6">
        <v>2868</v>
      </c>
      <c r="AT37" s="6">
        <v>6840</v>
      </c>
      <c r="AU37" s="6">
        <v>3895</v>
      </c>
      <c r="AV37" s="6">
        <v>6328</v>
      </c>
      <c r="AW37" s="6"/>
      <c r="AX37" s="6">
        <v>5496</v>
      </c>
      <c r="AY37" s="6">
        <v>5377</v>
      </c>
      <c r="AZ37" s="6">
        <v>3964</v>
      </c>
      <c r="BA37" s="6">
        <v>5900</v>
      </c>
      <c r="BB37" s="6"/>
    </row>
    <row r="38" spans="2:54" x14ac:dyDescent="0.2">
      <c r="D38" s="12">
        <v>14</v>
      </c>
      <c r="E38" s="16"/>
      <c r="F38" s="17">
        <v>38449</v>
      </c>
      <c r="G38" s="17">
        <v>68802</v>
      </c>
      <c r="H38" s="17">
        <v>41132</v>
      </c>
      <c r="I38" s="17"/>
      <c r="J38" s="17">
        <v>30748</v>
      </c>
      <c r="K38" s="17">
        <v>39370</v>
      </c>
      <c r="L38" s="17">
        <v>30831</v>
      </c>
      <c r="M38" s="17"/>
      <c r="N38" s="18">
        <v>38605</v>
      </c>
      <c r="O38" s="16">
        <v>17931</v>
      </c>
      <c r="P38" s="17">
        <v>15374</v>
      </c>
      <c r="Q38" s="17">
        <v>36336</v>
      </c>
      <c r="R38" s="17">
        <v>33902</v>
      </c>
      <c r="S38" s="17"/>
      <c r="T38" s="17">
        <v>13033</v>
      </c>
      <c r="U38" s="17">
        <v>6667</v>
      </c>
      <c r="V38" s="17">
        <v>5307</v>
      </c>
      <c r="W38" s="17">
        <v>9536</v>
      </c>
      <c r="X38" s="18"/>
      <c r="Y38" s="16">
        <v>74424</v>
      </c>
      <c r="Z38" s="17">
        <v>122731</v>
      </c>
      <c r="AA38" s="17">
        <v>77859</v>
      </c>
      <c r="AB38" s="17">
        <v>60545</v>
      </c>
      <c r="AC38" s="17"/>
      <c r="AD38" s="17">
        <v>54004</v>
      </c>
      <c r="AE38" s="17">
        <v>36998</v>
      </c>
      <c r="AF38" s="17">
        <v>31942</v>
      </c>
      <c r="AG38" s="17">
        <v>31407</v>
      </c>
      <c r="AH38" s="18"/>
      <c r="AI38" s="16">
        <v>12754</v>
      </c>
      <c r="AJ38" s="17">
        <v>7071</v>
      </c>
      <c r="AK38" s="17">
        <v>24643</v>
      </c>
      <c r="AL38" s="17">
        <v>13664</v>
      </c>
      <c r="AM38" s="17"/>
      <c r="AN38" s="17">
        <v>7293</v>
      </c>
      <c r="AO38" s="17">
        <v>10031</v>
      </c>
      <c r="AP38" s="17"/>
      <c r="AQ38" s="17"/>
      <c r="AR38" s="18"/>
      <c r="AS38" s="6">
        <v>11857</v>
      </c>
      <c r="AT38" s="6">
        <v>3678</v>
      </c>
      <c r="AU38" s="6">
        <v>6173</v>
      </c>
      <c r="AV38" s="6">
        <v>10755</v>
      </c>
      <c r="AW38" s="6"/>
      <c r="AX38" s="6">
        <v>4075</v>
      </c>
      <c r="AY38" s="6">
        <v>5235</v>
      </c>
      <c r="AZ38" s="6"/>
      <c r="BA38" s="6"/>
      <c r="BB38" s="6"/>
    </row>
    <row r="41" spans="2:54" ht="15" x14ac:dyDescent="0.25">
      <c r="B41" s="21" t="s">
        <v>21</v>
      </c>
      <c r="D41" s="27" t="s">
        <v>11</v>
      </c>
      <c r="E41" s="40" t="s">
        <v>53</v>
      </c>
      <c r="F41" s="41"/>
      <c r="G41" s="41"/>
      <c r="H41" s="41"/>
      <c r="I41" s="41"/>
      <c r="J41" s="41"/>
      <c r="K41" s="41"/>
      <c r="L41" s="41"/>
      <c r="M41" s="41"/>
      <c r="N41" s="42"/>
      <c r="O41" s="40" t="s">
        <v>54</v>
      </c>
      <c r="P41" s="41"/>
      <c r="Q41" s="41"/>
      <c r="R41" s="41"/>
      <c r="S41" s="41"/>
      <c r="T41" s="41"/>
      <c r="U41" s="41"/>
      <c r="V41" s="41"/>
      <c r="W41" s="41"/>
      <c r="X41" s="42"/>
      <c r="Y41" s="40" t="s">
        <v>55</v>
      </c>
      <c r="Z41" s="41"/>
      <c r="AA41" s="41"/>
      <c r="AB41" s="41"/>
      <c r="AC41" s="41"/>
      <c r="AD41" s="41"/>
      <c r="AE41" s="41"/>
      <c r="AF41" s="41"/>
      <c r="AG41" s="41"/>
      <c r="AH41" s="42"/>
      <c r="AI41" s="40" t="s">
        <v>56</v>
      </c>
      <c r="AJ41" s="41"/>
      <c r="AK41" s="41"/>
      <c r="AL41" s="41"/>
      <c r="AM41" s="41"/>
      <c r="AN41" s="41"/>
      <c r="AO41" s="41"/>
      <c r="AP41" s="41"/>
      <c r="AQ41" s="41"/>
      <c r="AR41" s="42"/>
      <c r="AS41" s="41" t="s">
        <v>15</v>
      </c>
      <c r="AT41" s="41"/>
      <c r="AU41" s="41"/>
      <c r="AV41" s="41"/>
      <c r="AW41" s="41"/>
      <c r="AX41" s="41"/>
      <c r="AY41" s="41"/>
      <c r="AZ41" s="41"/>
      <c r="BA41" s="41"/>
      <c r="BB41" s="41"/>
    </row>
    <row r="42" spans="2:54" x14ac:dyDescent="0.2">
      <c r="D42" s="12">
        <v>5</v>
      </c>
      <c r="E42" s="16">
        <v>8007</v>
      </c>
      <c r="F42" s="17">
        <v>13293</v>
      </c>
      <c r="G42" s="17">
        <v>14892</v>
      </c>
      <c r="H42" s="17">
        <v>15053</v>
      </c>
      <c r="I42" s="17"/>
      <c r="J42" s="17">
        <v>10286</v>
      </c>
      <c r="K42" s="17">
        <v>9166</v>
      </c>
      <c r="L42" s="17"/>
      <c r="M42" s="17">
        <v>14634</v>
      </c>
      <c r="N42" s="18"/>
      <c r="O42" s="16">
        <v>742</v>
      </c>
      <c r="P42" s="17"/>
      <c r="Q42" s="17">
        <v>4048</v>
      </c>
      <c r="R42" s="17">
        <v>4178</v>
      </c>
      <c r="S42" s="17"/>
      <c r="T42" s="17">
        <v>3394</v>
      </c>
      <c r="U42" s="17">
        <v>4092</v>
      </c>
      <c r="V42" s="17">
        <v>2365</v>
      </c>
      <c r="W42" s="17">
        <v>1680</v>
      </c>
      <c r="X42" s="18"/>
      <c r="Y42" s="16">
        <v>10543</v>
      </c>
      <c r="Z42" s="17">
        <v>24395</v>
      </c>
      <c r="AA42" s="17">
        <v>16261</v>
      </c>
      <c r="AB42" s="17">
        <v>13323</v>
      </c>
      <c r="AC42" s="17"/>
      <c r="AD42" s="17">
        <v>9883</v>
      </c>
      <c r="AE42" s="17">
        <v>4124</v>
      </c>
      <c r="AF42" s="17">
        <v>9641</v>
      </c>
      <c r="AG42" s="17">
        <v>11385</v>
      </c>
      <c r="AH42" s="18"/>
      <c r="AI42" s="16">
        <v>944</v>
      </c>
      <c r="AJ42" s="17">
        <v>6063</v>
      </c>
      <c r="AK42" s="17">
        <v>3830</v>
      </c>
      <c r="AL42" s="17">
        <v>1349</v>
      </c>
      <c r="AM42" s="17"/>
      <c r="AN42" s="17">
        <v>2500</v>
      </c>
      <c r="AO42" s="17">
        <v>5080</v>
      </c>
      <c r="AP42" s="17"/>
      <c r="AQ42" s="17"/>
      <c r="AR42" s="18"/>
      <c r="AS42" s="6">
        <v>1134</v>
      </c>
      <c r="AT42" s="6">
        <v>2594</v>
      </c>
      <c r="AU42" s="6">
        <v>1784</v>
      </c>
      <c r="AV42" s="6">
        <v>2934</v>
      </c>
      <c r="AW42" s="6"/>
      <c r="AX42" s="6">
        <v>2961</v>
      </c>
      <c r="AY42" s="6">
        <v>2968</v>
      </c>
      <c r="AZ42" s="6">
        <v>3507</v>
      </c>
      <c r="BA42" s="6">
        <v>3723</v>
      </c>
      <c r="BB42" s="6"/>
    </row>
    <row r="43" spans="2:54" x14ac:dyDescent="0.2">
      <c r="D43" s="12">
        <v>14</v>
      </c>
      <c r="E43" s="16"/>
      <c r="F43" s="17">
        <v>14715</v>
      </c>
      <c r="G43" s="17">
        <v>46800</v>
      </c>
      <c r="H43" s="17">
        <v>32055</v>
      </c>
      <c r="I43" s="17"/>
      <c r="J43" s="17">
        <v>13907</v>
      </c>
      <c r="K43" s="17">
        <v>51482</v>
      </c>
      <c r="L43" s="17">
        <v>17118</v>
      </c>
      <c r="M43" s="17"/>
      <c r="N43" s="18">
        <v>45355</v>
      </c>
      <c r="O43" s="16">
        <v>6223</v>
      </c>
      <c r="P43" s="17">
        <v>5468</v>
      </c>
      <c r="Q43" s="17">
        <v>20305</v>
      </c>
      <c r="R43" s="17">
        <v>13782</v>
      </c>
      <c r="S43" s="17"/>
      <c r="T43" s="17">
        <v>6841</v>
      </c>
      <c r="U43" s="17">
        <v>3539</v>
      </c>
      <c r="V43" s="17">
        <v>2088</v>
      </c>
      <c r="W43" s="17">
        <v>7611</v>
      </c>
      <c r="X43" s="18"/>
      <c r="Y43" s="16">
        <v>46144</v>
      </c>
      <c r="Z43" s="17">
        <v>29353</v>
      </c>
      <c r="AA43" s="17">
        <v>34702</v>
      </c>
      <c r="AB43" s="17">
        <v>14266</v>
      </c>
      <c r="AC43" s="17"/>
      <c r="AD43" s="17">
        <v>28458</v>
      </c>
      <c r="AE43" s="17">
        <v>15387</v>
      </c>
      <c r="AF43" s="17">
        <v>9993</v>
      </c>
      <c r="AG43" s="17">
        <v>18614</v>
      </c>
      <c r="AH43" s="18"/>
      <c r="AI43" s="16">
        <v>4255</v>
      </c>
      <c r="AJ43" s="17">
        <v>2293</v>
      </c>
      <c r="AK43" s="17">
        <v>12762</v>
      </c>
      <c r="AL43" s="17">
        <v>7093</v>
      </c>
      <c r="AM43" s="17"/>
      <c r="AN43" s="17">
        <v>11001</v>
      </c>
      <c r="AO43" s="17">
        <v>4558</v>
      </c>
      <c r="AP43" s="17"/>
      <c r="AQ43" s="17"/>
      <c r="AR43" s="18"/>
      <c r="AS43" s="6">
        <v>2846</v>
      </c>
      <c r="AT43" s="6">
        <v>1214</v>
      </c>
      <c r="AU43" s="6">
        <v>1441</v>
      </c>
      <c r="AV43" s="6">
        <v>3333</v>
      </c>
      <c r="AW43" s="6"/>
      <c r="AX43" s="6">
        <v>563</v>
      </c>
      <c r="AY43" s="6">
        <v>2198</v>
      </c>
      <c r="AZ43" s="6"/>
      <c r="BA43" s="6"/>
      <c r="BB43" s="6"/>
    </row>
  </sheetData>
  <mergeCells count="41">
    <mergeCell ref="E36:N36"/>
    <mergeCell ref="O36:X36"/>
    <mergeCell ref="Y36:AH36"/>
    <mergeCell ref="AI36:AR36"/>
    <mergeCell ref="AS36:BB36"/>
    <mergeCell ref="E41:N41"/>
    <mergeCell ref="O41:X41"/>
    <mergeCell ref="Y41:AH41"/>
    <mergeCell ref="AI41:AR41"/>
    <mergeCell ref="AS41:BB41"/>
    <mergeCell ref="E26:N26"/>
    <mergeCell ref="O26:X26"/>
    <mergeCell ref="Y26:AH26"/>
    <mergeCell ref="AI26:AR26"/>
    <mergeCell ref="AS26:BB26"/>
    <mergeCell ref="E31:N31"/>
    <mergeCell ref="O31:X31"/>
    <mergeCell ref="Y31:AH31"/>
    <mergeCell ref="AI31:AR31"/>
    <mergeCell ref="AS31:BB31"/>
    <mergeCell ref="E21:N21"/>
    <mergeCell ref="O21:X21"/>
    <mergeCell ref="Y21:AH21"/>
    <mergeCell ref="AI21:AR21"/>
    <mergeCell ref="AS21:BB21"/>
    <mergeCell ref="E11:N11"/>
    <mergeCell ref="O11:X11"/>
    <mergeCell ref="Y11:AH11"/>
    <mergeCell ref="AI11:AR11"/>
    <mergeCell ref="AS11:BB11"/>
    <mergeCell ref="E16:N16"/>
    <mergeCell ref="O16:X16"/>
    <mergeCell ref="Y16:AH16"/>
    <mergeCell ref="AI16:AR16"/>
    <mergeCell ref="AS16:BB16"/>
    <mergeCell ref="AS6:BB6"/>
    <mergeCell ref="B3:O3"/>
    <mergeCell ref="E6:N6"/>
    <mergeCell ref="O6:X6"/>
    <mergeCell ref="Y6:AH6"/>
    <mergeCell ref="AI6:AR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BC24"/>
  <sheetViews>
    <sheetView zoomScale="40" zoomScaleNormal="40" workbookViewId="0">
      <selection activeCell="AJ79" sqref="A1:XFD1048576"/>
    </sheetView>
  </sheetViews>
  <sheetFormatPr defaultRowHeight="14.25" x14ac:dyDescent="0.2"/>
  <cols>
    <col min="1" max="16384" width="9.140625" style="2"/>
  </cols>
  <sheetData>
    <row r="4" spans="3:55" ht="15" x14ac:dyDescent="0.25">
      <c r="D4" s="39" t="s">
        <v>26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7" spans="3:55" ht="15" x14ac:dyDescent="0.25">
      <c r="C7" s="21" t="s">
        <v>22</v>
      </c>
      <c r="E7" s="27" t="s">
        <v>11</v>
      </c>
      <c r="F7" s="40" t="s">
        <v>53</v>
      </c>
      <c r="G7" s="41"/>
      <c r="H7" s="41"/>
      <c r="I7" s="41"/>
      <c r="J7" s="41"/>
      <c r="K7" s="41"/>
      <c r="L7" s="41"/>
      <c r="M7" s="41"/>
      <c r="N7" s="41"/>
      <c r="O7" s="42"/>
      <c r="P7" s="40" t="s">
        <v>54</v>
      </c>
      <c r="Q7" s="41"/>
      <c r="R7" s="41"/>
      <c r="S7" s="41"/>
      <c r="T7" s="41"/>
      <c r="U7" s="41"/>
      <c r="V7" s="41"/>
      <c r="W7" s="41"/>
      <c r="X7" s="41"/>
      <c r="Y7" s="42"/>
      <c r="Z7" s="40" t="s">
        <v>55</v>
      </c>
      <c r="AA7" s="41"/>
      <c r="AB7" s="41"/>
      <c r="AC7" s="41"/>
      <c r="AD7" s="41"/>
      <c r="AE7" s="41"/>
      <c r="AF7" s="41"/>
      <c r="AG7" s="41"/>
      <c r="AH7" s="41"/>
      <c r="AI7" s="42"/>
      <c r="AJ7" s="40" t="s">
        <v>56</v>
      </c>
      <c r="AK7" s="41"/>
      <c r="AL7" s="41"/>
      <c r="AM7" s="41"/>
      <c r="AN7" s="41"/>
      <c r="AO7" s="41"/>
      <c r="AP7" s="41"/>
      <c r="AQ7" s="41"/>
      <c r="AR7" s="41"/>
      <c r="AS7" s="42"/>
      <c r="AT7" s="41" t="s">
        <v>15</v>
      </c>
      <c r="AU7" s="41"/>
      <c r="AV7" s="41"/>
      <c r="AW7" s="41"/>
      <c r="AX7" s="41"/>
      <c r="AY7" s="41"/>
      <c r="AZ7" s="41"/>
      <c r="BA7" s="41"/>
      <c r="BB7" s="41"/>
      <c r="BC7" s="41"/>
    </row>
    <row r="8" spans="3:55" x14ac:dyDescent="0.2">
      <c r="E8" s="12">
        <v>5</v>
      </c>
      <c r="F8" s="16">
        <v>2692</v>
      </c>
      <c r="G8" s="17">
        <v>3809</v>
      </c>
      <c r="H8" s="17">
        <v>3224</v>
      </c>
      <c r="I8" s="17">
        <v>3744</v>
      </c>
      <c r="J8" s="17"/>
      <c r="K8" s="17">
        <v>2967</v>
      </c>
      <c r="L8" s="17">
        <v>3360</v>
      </c>
      <c r="M8" s="17"/>
      <c r="N8" s="17">
        <v>2606</v>
      </c>
      <c r="O8" s="18"/>
      <c r="P8" s="16">
        <v>687</v>
      </c>
      <c r="Q8" s="17"/>
      <c r="R8" s="17">
        <v>918</v>
      </c>
      <c r="S8" s="17">
        <v>1174</v>
      </c>
      <c r="T8" s="17"/>
      <c r="U8" s="17">
        <v>1641</v>
      </c>
      <c r="V8" s="17">
        <v>1527</v>
      </c>
      <c r="W8" s="17">
        <v>770</v>
      </c>
      <c r="X8" s="17">
        <v>858</v>
      </c>
      <c r="Y8" s="18"/>
      <c r="Z8" s="16">
        <v>5877</v>
      </c>
      <c r="AA8" s="17">
        <v>8394</v>
      </c>
      <c r="AB8" s="17">
        <v>6089</v>
      </c>
      <c r="AC8" s="17">
        <v>5370</v>
      </c>
      <c r="AD8" s="17"/>
      <c r="AE8" s="17">
        <v>5303</v>
      </c>
      <c r="AF8" s="17">
        <v>3953</v>
      </c>
      <c r="AG8" s="17">
        <v>6087</v>
      </c>
      <c r="AH8" s="17">
        <v>5706</v>
      </c>
      <c r="AI8" s="18"/>
      <c r="AJ8" s="16">
        <v>1326</v>
      </c>
      <c r="AK8" s="17">
        <v>3187</v>
      </c>
      <c r="AL8" s="17">
        <v>1860</v>
      </c>
      <c r="AM8" s="17">
        <v>1371</v>
      </c>
      <c r="AN8" s="17"/>
      <c r="AO8" s="17">
        <v>2088</v>
      </c>
      <c r="AP8" s="17">
        <v>1609</v>
      </c>
      <c r="AQ8" s="17"/>
      <c r="AR8" s="17"/>
      <c r="AS8" s="18"/>
      <c r="AT8" s="6">
        <v>963</v>
      </c>
      <c r="AU8" s="6">
        <v>2133</v>
      </c>
      <c r="AV8" s="6">
        <v>1068</v>
      </c>
      <c r="AW8" s="6">
        <v>1908</v>
      </c>
      <c r="AX8" s="6"/>
      <c r="AY8" s="6">
        <v>1039</v>
      </c>
      <c r="AZ8" s="6">
        <v>1800</v>
      </c>
      <c r="BA8" s="6">
        <v>1138</v>
      </c>
      <c r="BB8" s="6">
        <v>1584</v>
      </c>
      <c r="BC8" s="6"/>
    </row>
    <row r="9" spans="3:55" x14ac:dyDescent="0.2">
      <c r="E9" s="12">
        <v>14</v>
      </c>
      <c r="F9" s="16"/>
      <c r="G9" s="17">
        <v>17338</v>
      </c>
      <c r="H9" s="17">
        <v>58278</v>
      </c>
      <c r="I9" s="17">
        <v>58715</v>
      </c>
      <c r="J9" s="17"/>
      <c r="K9" s="17">
        <v>15238</v>
      </c>
      <c r="L9" s="17">
        <v>23184</v>
      </c>
      <c r="M9" s="17">
        <v>11203</v>
      </c>
      <c r="N9" s="17"/>
      <c r="O9" s="18">
        <v>21516</v>
      </c>
      <c r="P9" s="16">
        <v>3932</v>
      </c>
      <c r="Q9" s="17">
        <v>3546</v>
      </c>
      <c r="R9" s="17">
        <v>12933</v>
      </c>
      <c r="S9" s="17">
        <v>9280</v>
      </c>
      <c r="T9" s="17"/>
      <c r="U9" s="17">
        <v>5977</v>
      </c>
      <c r="V9" s="17">
        <v>2329</v>
      </c>
      <c r="W9" s="17">
        <v>1631</v>
      </c>
      <c r="X9" s="17">
        <v>4009</v>
      </c>
      <c r="Y9" s="18"/>
      <c r="Z9" s="16">
        <v>22153</v>
      </c>
      <c r="AA9" s="17">
        <v>35579</v>
      </c>
      <c r="AB9" s="17">
        <v>11818</v>
      </c>
      <c r="AC9" s="17">
        <v>13905</v>
      </c>
      <c r="AD9" s="17"/>
      <c r="AE9" s="17">
        <v>15469</v>
      </c>
      <c r="AF9" s="17">
        <v>8161</v>
      </c>
      <c r="AG9" s="17">
        <v>6163</v>
      </c>
      <c r="AH9" s="17">
        <v>6294</v>
      </c>
      <c r="AI9" s="18"/>
      <c r="AJ9" s="16">
        <v>3620</v>
      </c>
      <c r="AK9" s="17">
        <v>1969</v>
      </c>
      <c r="AL9" s="17">
        <v>12922</v>
      </c>
      <c r="AM9" s="17">
        <v>3527</v>
      </c>
      <c r="AN9" s="17"/>
      <c r="AO9" s="17">
        <v>3359</v>
      </c>
      <c r="AP9" s="17">
        <v>1410</v>
      </c>
      <c r="AQ9" s="17"/>
      <c r="AR9" s="17"/>
      <c r="AS9" s="18"/>
      <c r="AT9" s="6">
        <v>2442</v>
      </c>
      <c r="AU9" s="6">
        <v>508</v>
      </c>
      <c r="AV9" s="6">
        <v>980</v>
      </c>
      <c r="AW9" s="6">
        <v>2075</v>
      </c>
      <c r="AX9" s="6"/>
      <c r="AY9" s="6">
        <v>368</v>
      </c>
      <c r="AZ9" s="6">
        <v>628</v>
      </c>
      <c r="BA9" s="6"/>
      <c r="BB9" s="6"/>
      <c r="BC9" s="6"/>
    </row>
    <row r="12" spans="3:55" ht="15" x14ac:dyDescent="0.25">
      <c r="C12" s="21" t="s">
        <v>23</v>
      </c>
      <c r="E12" s="27" t="s">
        <v>11</v>
      </c>
      <c r="F12" s="40" t="s">
        <v>53</v>
      </c>
      <c r="G12" s="41"/>
      <c r="H12" s="41"/>
      <c r="I12" s="41"/>
      <c r="J12" s="41"/>
      <c r="K12" s="41"/>
      <c r="L12" s="41"/>
      <c r="M12" s="41"/>
      <c r="N12" s="41"/>
      <c r="O12" s="42"/>
      <c r="P12" s="40" t="s">
        <v>54</v>
      </c>
      <c r="Q12" s="41"/>
      <c r="R12" s="41"/>
      <c r="S12" s="41"/>
      <c r="T12" s="41"/>
      <c r="U12" s="41"/>
      <c r="V12" s="41"/>
      <c r="W12" s="41"/>
      <c r="X12" s="41"/>
      <c r="Y12" s="42"/>
      <c r="Z12" s="40" t="s">
        <v>55</v>
      </c>
      <c r="AA12" s="41"/>
      <c r="AB12" s="41"/>
      <c r="AC12" s="41"/>
      <c r="AD12" s="41"/>
      <c r="AE12" s="41"/>
      <c r="AF12" s="41"/>
      <c r="AG12" s="41"/>
      <c r="AH12" s="41"/>
      <c r="AI12" s="42"/>
      <c r="AJ12" s="40" t="s">
        <v>56</v>
      </c>
      <c r="AK12" s="41"/>
      <c r="AL12" s="41"/>
      <c r="AM12" s="41"/>
      <c r="AN12" s="41"/>
      <c r="AO12" s="41"/>
      <c r="AP12" s="41"/>
      <c r="AQ12" s="41"/>
      <c r="AR12" s="41"/>
      <c r="AS12" s="42"/>
      <c r="AT12" s="41" t="s">
        <v>15</v>
      </c>
      <c r="AU12" s="41"/>
      <c r="AV12" s="41"/>
      <c r="AW12" s="41"/>
      <c r="AX12" s="41"/>
      <c r="AY12" s="41"/>
      <c r="AZ12" s="41"/>
      <c r="BA12" s="41"/>
      <c r="BB12" s="41"/>
      <c r="BC12" s="41"/>
    </row>
    <row r="13" spans="3:55" x14ac:dyDescent="0.2">
      <c r="E13" s="12">
        <v>5</v>
      </c>
      <c r="F13" s="16">
        <v>2215</v>
      </c>
      <c r="G13" s="17">
        <v>4579</v>
      </c>
      <c r="H13" s="17">
        <v>3592</v>
      </c>
      <c r="I13" s="17">
        <v>4425</v>
      </c>
      <c r="J13" s="17"/>
      <c r="K13" s="17">
        <v>2848</v>
      </c>
      <c r="L13" s="17">
        <v>2360</v>
      </c>
      <c r="M13" s="17"/>
      <c r="N13" s="17">
        <v>3566</v>
      </c>
      <c r="O13" s="18"/>
      <c r="P13" s="16">
        <v>294</v>
      </c>
      <c r="Q13" s="17"/>
      <c r="R13" s="17">
        <v>1123</v>
      </c>
      <c r="S13" s="17">
        <v>1223</v>
      </c>
      <c r="T13" s="17"/>
      <c r="U13" s="17">
        <v>1180</v>
      </c>
      <c r="V13" s="17">
        <v>1051</v>
      </c>
      <c r="W13" s="17">
        <v>766</v>
      </c>
      <c r="X13" s="17">
        <v>345</v>
      </c>
      <c r="Y13" s="18"/>
      <c r="Z13" s="16">
        <v>5536</v>
      </c>
      <c r="AA13" s="17">
        <v>6165</v>
      </c>
      <c r="AB13" s="17">
        <v>8535</v>
      </c>
      <c r="AC13" s="17">
        <v>5261</v>
      </c>
      <c r="AD13" s="17"/>
      <c r="AE13" s="17">
        <v>6042</v>
      </c>
      <c r="AF13" s="17">
        <v>3982</v>
      </c>
      <c r="AG13" s="17">
        <v>3734</v>
      </c>
      <c r="AH13" s="17">
        <v>6593</v>
      </c>
      <c r="AI13" s="18"/>
      <c r="AJ13" s="16">
        <v>631</v>
      </c>
      <c r="AK13" s="17">
        <v>1326</v>
      </c>
      <c r="AL13" s="17">
        <v>1266</v>
      </c>
      <c r="AM13" s="17">
        <v>606</v>
      </c>
      <c r="AN13" s="17"/>
      <c r="AO13" s="17">
        <v>1296</v>
      </c>
      <c r="AP13" s="17">
        <v>1466</v>
      </c>
      <c r="AQ13" s="17"/>
      <c r="AR13" s="17"/>
      <c r="AS13" s="18"/>
      <c r="AT13" s="6">
        <v>429</v>
      </c>
      <c r="AU13" s="6">
        <v>1858</v>
      </c>
      <c r="AV13" s="6">
        <v>782</v>
      </c>
      <c r="AW13" s="6">
        <v>1396</v>
      </c>
      <c r="AX13" s="6"/>
      <c r="AY13" s="6">
        <v>1259</v>
      </c>
      <c r="AZ13" s="6">
        <v>791</v>
      </c>
      <c r="BA13" s="6">
        <v>1147</v>
      </c>
      <c r="BB13" s="6">
        <v>1259</v>
      </c>
      <c r="BC13" s="6"/>
    </row>
    <row r="14" spans="3:55" x14ac:dyDescent="0.2">
      <c r="E14" s="12">
        <v>14</v>
      </c>
      <c r="F14" s="16"/>
      <c r="G14" s="17">
        <v>11786</v>
      </c>
      <c r="H14" s="17">
        <v>38084</v>
      </c>
      <c r="I14" s="17">
        <v>44655</v>
      </c>
      <c r="J14" s="17"/>
      <c r="K14" s="17">
        <v>11085</v>
      </c>
      <c r="L14" s="17">
        <v>32699</v>
      </c>
      <c r="M14" s="17">
        <v>13291</v>
      </c>
      <c r="N14" s="17"/>
      <c r="O14" s="18">
        <v>23766</v>
      </c>
      <c r="P14" s="16">
        <v>2963</v>
      </c>
      <c r="Q14" s="17">
        <v>2327</v>
      </c>
      <c r="R14" s="17">
        <v>8305</v>
      </c>
      <c r="S14" s="17">
        <v>10488</v>
      </c>
      <c r="T14" s="17"/>
      <c r="U14" s="17">
        <v>3641</v>
      </c>
      <c r="V14" s="17">
        <v>1890</v>
      </c>
      <c r="W14" s="17">
        <v>1106</v>
      </c>
      <c r="X14" s="17">
        <v>5867</v>
      </c>
      <c r="Y14" s="18"/>
      <c r="Z14" s="16">
        <v>8955</v>
      </c>
      <c r="AA14" s="17">
        <v>13531</v>
      </c>
      <c r="AB14" s="17">
        <v>9337</v>
      </c>
      <c r="AC14" s="17">
        <v>8579</v>
      </c>
      <c r="AD14" s="17"/>
      <c r="AE14" s="17">
        <v>12113</v>
      </c>
      <c r="AF14" s="17">
        <v>4915</v>
      </c>
      <c r="AG14" s="17">
        <v>4721</v>
      </c>
      <c r="AH14" s="17">
        <v>2845</v>
      </c>
      <c r="AI14" s="18"/>
      <c r="AJ14" s="16">
        <v>2085</v>
      </c>
      <c r="AK14" s="17">
        <v>1264</v>
      </c>
      <c r="AL14" s="17">
        <v>5460</v>
      </c>
      <c r="AM14" s="17">
        <v>2756</v>
      </c>
      <c r="AN14" s="17"/>
      <c r="AO14" s="17">
        <v>4088</v>
      </c>
      <c r="AP14" s="17">
        <v>1213</v>
      </c>
      <c r="AQ14" s="17"/>
      <c r="AR14" s="17"/>
      <c r="AS14" s="18"/>
      <c r="AT14" s="6">
        <v>2491</v>
      </c>
      <c r="AU14" s="6">
        <v>474</v>
      </c>
      <c r="AV14" s="6">
        <v>800</v>
      </c>
      <c r="AW14" s="6">
        <v>1772</v>
      </c>
      <c r="AX14" s="6"/>
      <c r="AY14" s="6">
        <v>247</v>
      </c>
      <c r="AZ14" s="6">
        <v>495</v>
      </c>
      <c r="BA14" s="6"/>
      <c r="BB14" s="6"/>
      <c r="BC14" s="6"/>
    </row>
    <row r="17" spans="3:55" ht="15" x14ac:dyDescent="0.25">
      <c r="C17" s="21" t="s">
        <v>24</v>
      </c>
      <c r="E17" s="27" t="s">
        <v>11</v>
      </c>
      <c r="F17" s="40" t="s">
        <v>53</v>
      </c>
      <c r="G17" s="41"/>
      <c r="H17" s="41"/>
      <c r="I17" s="41"/>
      <c r="J17" s="41"/>
      <c r="K17" s="41"/>
      <c r="L17" s="41"/>
      <c r="M17" s="41"/>
      <c r="N17" s="41"/>
      <c r="O17" s="42"/>
      <c r="P17" s="40" t="s">
        <v>54</v>
      </c>
      <c r="Q17" s="41"/>
      <c r="R17" s="41"/>
      <c r="S17" s="41"/>
      <c r="T17" s="41"/>
      <c r="U17" s="41"/>
      <c r="V17" s="41"/>
      <c r="W17" s="41"/>
      <c r="X17" s="41"/>
      <c r="Y17" s="42"/>
      <c r="Z17" s="40" t="s">
        <v>55</v>
      </c>
      <c r="AA17" s="41"/>
      <c r="AB17" s="41"/>
      <c r="AC17" s="41"/>
      <c r="AD17" s="41"/>
      <c r="AE17" s="41"/>
      <c r="AF17" s="41"/>
      <c r="AG17" s="41"/>
      <c r="AH17" s="41"/>
      <c r="AI17" s="42"/>
      <c r="AJ17" s="40" t="s">
        <v>56</v>
      </c>
      <c r="AK17" s="41"/>
      <c r="AL17" s="41"/>
      <c r="AM17" s="41"/>
      <c r="AN17" s="41"/>
      <c r="AO17" s="41"/>
      <c r="AP17" s="41"/>
      <c r="AQ17" s="41"/>
      <c r="AR17" s="41"/>
      <c r="AS17" s="42"/>
      <c r="AT17" s="41" t="s">
        <v>15</v>
      </c>
      <c r="AU17" s="41"/>
      <c r="AV17" s="41"/>
      <c r="AW17" s="41"/>
      <c r="AX17" s="41"/>
      <c r="AY17" s="41"/>
      <c r="AZ17" s="41"/>
      <c r="BA17" s="41"/>
      <c r="BB17" s="41"/>
      <c r="BC17" s="41"/>
    </row>
    <row r="18" spans="3:55" x14ac:dyDescent="0.2">
      <c r="E18" s="12">
        <v>5</v>
      </c>
      <c r="F18" s="16">
        <v>1706</v>
      </c>
      <c r="G18" s="17">
        <v>2099</v>
      </c>
      <c r="H18" s="17">
        <v>1540</v>
      </c>
      <c r="I18" s="17">
        <v>1723</v>
      </c>
      <c r="J18" s="17"/>
      <c r="K18" s="17">
        <v>1962</v>
      </c>
      <c r="L18" s="17">
        <v>1709</v>
      </c>
      <c r="M18" s="17"/>
      <c r="N18" s="17">
        <v>2177</v>
      </c>
      <c r="O18" s="18"/>
      <c r="P18" s="16">
        <v>415</v>
      </c>
      <c r="Q18" s="17"/>
      <c r="R18" s="17">
        <v>323</v>
      </c>
      <c r="S18" s="17">
        <v>621</v>
      </c>
      <c r="T18" s="17"/>
      <c r="U18" s="17">
        <v>794</v>
      </c>
      <c r="V18" s="17">
        <v>834</v>
      </c>
      <c r="W18" s="17">
        <v>357</v>
      </c>
      <c r="X18" s="17">
        <v>635</v>
      </c>
      <c r="Y18" s="18"/>
      <c r="Z18" s="16">
        <v>8878</v>
      </c>
      <c r="AA18" s="17">
        <v>6351</v>
      </c>
      <c r="AB18" s="17">
        <v>6152</v>
      </c>
      <c r="AC18" s="17">
        <v>8356</v>
      </c>
      <c r="AD18" s="17"/>
      <c r="AE18" s="17">
        <v>11705</v>
      </c>
      <c r="AF18" s="17">
        <v>5608</v>
      </c>
      <c r="AG18" s="17">
        <v>12969</v>
      </c>
      <c r="AH18" s="17">
        <v>12595</v>
      </c>
      <c r="AI18" s="18"/>
      <c r="AJ18" s="16">
        <v>388</v>
      </c>
      <c r="AK18" s="17">
        <v>2649</v>
      </c>
      <c r="AL18" s="17">
        <v>584</v>
      </c>
      <c r="AM18" s="17">
        <v>302</v>
      </c>
      <c r="AN18" s="17"/>
      <c r="AO18" s="17">
        <v>1481</v>
      </c>
      <c r="AP18" s="17">
        <v>1932</v>
      </c>
      <c r="AQ18" s="17"/>
      <c r="AR18" s="17"/>
      <c r="AS18" s="18"/>
      <c r="AT18" s="6">
        <v>335</v>
      </c>
      <c r="AU18" s="6">
        <v>838</v>
      </c>
      <c r="AV18" s="6">
        <v>124</v>
      </c>
      <c r="AW18" s="6">
        <v>256</v>
      </c>
      <c r="AX18" s="6"/>
      <c r="AY18" s="6">
        <v>151</v>
      </c>
      <c r="AZ18" s="6">
        <v>451</v>
      </c>
      <c r="BA18" s="6">
        <v>352</v>
      </c>
      <c r="BB18" s="6">
        <v>376</v>
      </c>
      <c r="BC18" s="6"/>
    </row>
    <row r="19" spans="3:55" x14ac:dyDescent="0.2">
      <c r="E19" s="12">
        <v>14</v>
      </c>
      <c r="F19" s="16"/>
      <c r="G19" s="17">
        <v>6216</v>
      </c>
      <c r="H19" s="17">
        <v>31605</v>
      </c>
      <c r="I19" s="17">
        <v>35705</v>
      </c>
      <c r="J19" s="17"/>
      <c r="K19" s="17">
        <v>17480</v>
      </c>
      <c r="L19" s="17">
        <v>34513</v>
      </c>
      <c r="M19" s="17">
        <v>11891</v>
      </c>
      <c r="N19" s="17"/>
      <c r="O19" s="18">
        <v>28530</v>
      </c>
      <c r="P19" s="16">
        <v>1658</v>
      </c>
      <c r="Q19" s="17">
        <v>2302</v>
      </c>
      <c r="R19" s="17">
        <v>3714</v>
      </c>
      <c r="S19" s="17">
        <v>4150</v>
      </c>
      <c r="T19" s="17"/>
      <c r="U19" s="17">
        <v>3538</v>
      </c>
      <c r="V19" s="17">
        <v>1271</v>
      </c>
      <c r="W19" s="17">
        <v>1084</v>
      </c>
      <c r="X19" s="17">
        <v>3108</v>
      </c>
      <c r="Y19" s="18"/>
      <c r="Z19" s="16">
        <v>19702</v>
      </c>
      <c r="AA19" s="17">
        <v>16514</v>
      </c>
      <c r="AB19" s="17">
        <v>12177</v>
      </c>
      <c r="AC19" s="17">
        <v>15617</v>
      </c>
      <c r="AD19" s="17"/>
      <c r="AE19" s="17">
        <v>17266</v>
      </c>
      <c r="AF19" s="17">
        <v>10541</v>
      </c>
      <c r="AG19" s="17">
        <v>12256</v>
      </c>
      <c r="AH19" s="17">
        <v>9131</v>
      </c>
      <c r="AI19" s="18"/>
      <c r="AJ19" s="16">
        <v>1413</v>
      </c>
      <c r="AK19" s="17">
        <v>1033</v>
      </c>
      <c r="AL19" s="17">
        <v>7710</v>
      </c>
      <c r="AM19" s="17">
        <v>3605</v>
      </c>
      <c r="AN19" s="17"/>
      <c r="AO19" s="17">
        <v>3573</v>
      </c>
      <c r="AP19" s="17">
        <v>1657</v>
      </c>
      <c r="AQ19" s="17"/>
      <c r="AR19" s="17"/>
      <c r="AS19" s="18"/>
      <c r="AT19" s="6">
        <v>884</v>
      </c>
      <c r="AU19" s="6">
        <v>181</v>
      </c>
      <c r="AV19" s="6">
        <v>351</v>
      </c>
      <c r="AW19" s="6">
        <v>737</v>
      </c>
      <c r="AX19" s="6"/>
      <c r="AY19" s="6">
        <v>462</v>
      </c>
      <c r="AZ19" s="6">
        <v>583</v>
      </c>
      <c r="BA19" s="6"/>
      <c r="BB19" s="6"/>
      <c r="BC19" s="6"/>
    </row>
    <row r="22" spans="3:55" ht="15" x14ac:dyDescent="0.25">
      <c r="C22" s="21" t="s">
        <v>25</v>
      </c>
      <c r="E22" s="27" t="s">
        <v>11</v>
      </c>
      <c r="F22" s="40" t="s">
        <v>53</v>
      </c>
      <c r="G22" s="41"/>
      <c r="H22" s="41"/>
      <c r="I22" s="41"/>
      <c r="J22" s="41"/>
      <c r="K22" s="41"/>
      <c r="L22" s="41"/>
      <c r="M22" s="41"/>
      <c r="N22" s="41"/>
      <c r="O22" s="42"/>
      <c r="P22" s="40" t="s">
        <v>54</v>
      </c>
      <c r="Q22" s="41"/>
      <c r="R22" s="41"/>
      <c r="S22" s="41"/>
      <c r="T22" s="41"/>
      <c r="U22" s="41"/>
      <c r="V22" s="41"/>
      <c r="W22" s="41"/>
      <c r="X22" s="41"/>
      <c r="Y22" s="42"/>
      <c r="Z22" s="40" t="s">
        <v>55</v>
      </c>
      <c r="AA22" s="41"/>
      <c r="AB22" s="41"/>
      <c r="AC22" s="41"/>
      <c r="AD22" s="41"/>
      <c r="AE22" s="41"/>
      <c r="AF22" s="41"/>
      <c r="AG22" s="41"/>
      <c r="AH22" s="41"/>
      <c r="AI22" s="42"/>
      <c r="AJ22" s="40" t="s">
        <v>56</v>
      </c>
      <c r="AK22" s="41"/>
      <c r="AL22" s="41"/>
      <c r="AM22" s="41"/>
      <c r="AN22" s="41"/>
      <c r="AO22" s="41"/>
      <c r="AP22" s="41"/>
      <c r="AQ22" s="41"/>
      <c r="AR22" s="41"/>
      <c r="AS22" s="42"/>
      <c r="AT22" s="41" t="s">
        <v>15</v>
      </c>
      <c r="AU22" s="41"/>
      <c r="AV22" s="41"/>
      <c r="AW22" s="41"/>
      <c r="AX22" s="41"/>
      <c r="AY22" s="41"/>
      <c r="AZ22" s="41"/>
      <c r="BA22" s="41"/>
      <c r="BB22" s="41"/>
      <c r="BC22" s="41"/>
    </row>
    <row r="23" spans="3:55" x14ac:dyDescent="0.2">
      <c r="E23" s="12">
        <v>5</v>
      </c>
      <c r="F23" s="16">
        <v>1668</v>
      </c>
      <c r="G23" s="17">
        <v>1791</v>
      </c>
      <c r="H23" s="17">
        <v>1714</v>
      </c>
      <c r="I23" s="17">
        <v>2028</v>
      </c>
      <c r="J23" s="17"/>
      <c r="K23" s="17">
        <v>1629</v>
      </c>
      <c r="L23" s="17">
        <v>1783</v>
      </c>
      <c r="M23" s="17"/>
      <c r="N23" s="17">
        <v>2303</v>
      </c>
      <c r="O23" s="18"/>
      <c r="P23" s="16">
        <v>286</v>
      </c>
      <c r="Q23" s="17"/>
      <c r="R23" s="17">
        <v>525</v>
      </c>
      <c r="S23" s="17">
        <v>856</v>
      </c>
      <c r="T23" s="17"/>
      <c r="U23" s="17">
        <v>833</v>
      </c>
      <c r="V23" s="17">
        <v>1146</v>
      </c>
      <c r="W23" s="17">
        <v>531</v>
      </c>
      <c r="X23" s="17">
        <v>1127</v>
      </c>
      <c r="Y23" s="18"/>
      <c r="Z23" s="16">
        <v>8984</v>
      </c>
      <c r="AA23" s="17">
        <v>4961</v>
      </c>
      <c r="AB23" s="17">
        <v>6741</v>
      </c>
      <c r="AC23" s="17">
        <v>6774</v>
      </c>
      <c r="AD23" s="17"/>
      <c r="AE23" s="17">
        <v>15908</v>
      </c>
      <c r="AF23" s="17">
        <v>6831</v>
      </c>
      <c r="AG23" s="17">
        <v>13956</v>
      </c>
      <c r="AH23" s="17">
        <v>14348</v>
      </c>
      <c r="AI23" s="18"/>
      <c r="AJ23" s="16">
        <v>347</v>
      </c>
      <c r="AK23" s="17">
        <v>1566</v>
      </c>
      <c r="AL23" s="17">
        <v>538</v>
      </c>
      <c r="AM23" s="17">
        <v>366</v>
      </c>
      <c r="AN23" s="17"/>
      <c r="AO23" s="17">
        <v>1487</v>
      </c>
      <c r="AP23" s="17">
        <v>1612</v>
      </c>
      <c r="AQ23" s="17"/>
      <c r="AR23" s="17"/>
      <c r="AS23" s="18"/>
      <c r="AT23" s="6">
        <v>214</v>
      </c>
      <c r="AU23" s="6">
        <v>814</v>
      </c>
      <c r="AV23" s="6">
        <v>209</v>
      </c>
      <c r="AW23" s="6">
        <v>352</v>
      </c>
      <c r="AX23" s="6"/>
      <c r="AY23" s="6">
        <v>202</v>
      </c>
      <c r="AZ23" s="6">
        <v>394</v>
      </c>
      <c r="BA23" s="6">
        <v>628</v>
      </c>
      <c r="BB23" s="6">
        <v>358</v>
      </c>
      <c r="BC23" s="6"/>
    </row>
    <row r="24" spans="3:55" x14ac:dyDescent="0.2">
      <c r="E24" s="12">
        <v>14</v>
      </c>
      <c r="F24" s="16"/>
      <c r="G24" s="17">
        <v>8390</v>
      </c>
      <c r="H24" s="17">
        <v>21410</v>
      </c>
      <c r="I24" s="17">
        <v>17138</v>
      </c>
      <c r="J24" s="17"/>
      <c r="K24" s="17">
        <v>28462</v>
      </c>
      <c r="L24" s="17">
        <v>45634</v>
      </c>
      <c r="M24" s="17">
        <v>18168</v>
      </c>
      <c r="N24" s="17"/>
      <c r="O24" s="18">
        <v>50811</v>
      </c>
      <c r="P24" s="16">
        <v>2939</v>
      </c>
      <c r="Q24" s="17">
        <v>2692</v>
      </c>
      <c r="R24" s="17">
        <v>5431</v>
      </c>
      <c r="S24" s="17">
        <v>7797</v>
      </c>
      <c r="T24" s="17"/>
      <c r="U24" s="17">
        <v>5665</v>
      </c>
      <c r="V24" s="17">
        <v>1602</v>
      </c>
      <c r="W24" s="17">
        <v>2145</v>
      </c>
      <c r="X24" s="17">
        <v>4899</v>
      </c>
      <c r="Y24" s="18"/>
      <c r="Z24" s="16">
        <v>8060</v>
      </c>
      <c r="AA24" s="17">
        <v>8949</v>
      </c>
      <c r="AB24" s="17">
        <v>6431</v>
      </c>
      <c r="AC24" s="17">
        <v>8978</v>
      </c>
      <c r="AD24" s="17"/>
      <c r="AE24" s="17">
        <v>8383</v>
      </c>
      <c r="AF24" s="17">
        <v>5259</v>
      </c>
      <c r="AG24" s="17">
        <v>5348</v>
      </c>
      <c r="AH24" s="17">
        <v>3532</v>
      </c>
      <c r="AI24" s="18"/>
      <c r="AJ24" s="16">
        <v>1664</v>
      </c>
      <c r="AK24" s="17">
        <v>1025</v>
      </c>
      <c r="AL24" s="17">
        <v>5407</v>
      </c>
      <c r="AM24" s="17">
        <v>3208</v>
      </c>
      <c r="AN24" s="17"/>
      <c r="AO24" s="17">
        <v>3932</v>
      </c>
      <c r="AP24" s="17">
        <v>1276</v>
      </c>
      <c r="AQ24" s="17"/>
      <c r="AR24" s="17"/>
      <c r="AS24" s="18"/>
      <c r="AT24" s="6">
        <v>1078</v>
      </c>
      <c r="AU24" s="6">
        <v>219</v>
      </c>
      <c r="AV24" s="6">
        <v>282</v>
      </c>
      <c r="AW24" s="6">
        <v>1004</v>
      </c>
      <c r="AX24" s="6"/>
      <c r="AY24" s="6">
        <v>481</v>
      </c>
      <c r="AZ24" s="6">
        <v>523</v>
      </c>
      <c r="BA24" s="6"/>
      <c r="BB24" s="6"/>
      <c r="BC24" s="6"/>
    </row>
  </sheetData>
  <mergeCells count="21">
    <mergeCell ref="D4:Q4"/>
    <mergeCell ref="F7:O7"/>
    <mergeCell ref="P7:Y7"/>
    <mergeCell ref="Z7:AI7"/>
    <mergeCell ref="AJ7:AS7"/>
    <mergeCell ref="AT7:BC7"/>
    <mergeCell ref="F12:O12"/>
    <mergeCell ref="P12:Y12"/>
    <mergeCell ref="Z12:AI12"/>
    <mergeCell ref="AJ12:AS12"/>
    <mergeCell ref="AT12:BC12"/>
    <mergeCell ref="F17:O17"/>
    <mergeCell ref="P17:Y17"/>
    <mergeCell ref="Z17:AI17"/>
    <mergeCell ref="AJ17:AS17"/>
    <mergeCell ref="AT17:BC17"/>
    <mergeCell ref="F22:O22"/>
    <mergeCell ref="P22:Y22"/>
    <mergeCell ref="Z22:AI22"/>
    <mergeCell ref="AJ22:AS22"/>
    <mergeCell ref="AT22:B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Figure 1a</vt:lpstr>
      <vt:lpstr>Figure 1c</vt:lpstr>
      <vt:lpstr>Figure 1d</vt:lpstr>
      <vt:lpstr>Figure 3b</vt:lpstr>
      <vt:lpstr>Figure 4b</vt:lpstr>
      <vt:lpstr>Figure 5b</vt:lpstr>
      <vt:lpstr>Figure 5d</vt:lpstr>
      <vt:lpstr>Figure 6</vt:lpstr>
      <vt:lpstr>Figure 7b</vt:lpstr>
      <vt:lpstr>Figure 8a </vt:lpstr>
      <vt:lpstr>Figure 9</vt:lpstr>
      <vt:lpstr>Figure S2</vt:lpstr>
      <vt:lpstr>Figure S4</vt:lpstr>
      <vt:lpstr>Figure S13a</vt:lpstr>
      <vt:lpstr>Figure S13b</vt:lpstr>
      <vt:lpstr>Figure S17</vt:lpstr>
    </vt:vector>
  </TitlesOfParts>
  <Company>Mikrobiologický ústav AV ČR, v. v. i.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Klímová Nela</dc:creator>
  <cp:lastModifiedBy>Klímová Nela</cp:lastModifiedBy>
  <dcterms:created xsi:type="dcterms:W3CDTF">2022-04-08T13:23:12Z</dcterms:created>
  <dcterms:modified xsi:type="dcterms:W3CDTF">2022-04-22T17:24:58Z</dcterms:modified>
</cp:coreProperties>
</file>