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duction\21105036L\BLDY\"/>
    </mc:Choice>
  </mc:AlternateContent>
  <xr:revisionPtr revIDLastSave="0" documentId="13_ncr:1_{09459C6C-AE9D-4DB0-AC34-960FA376783B}" xr6:coauthVersionLast="46" xr6:coauthVersionMax="46" xr10:uidLastSave="{00000000-0000-0000-0000-000000000000}"/>
  <bookViews>
    <workbookView xWindow="-120" yWindow="-120" windowWidth="20730" windowHeight="11160" xr2:uid="{4085A1FF-CE75-4092-8995-E4CF3A1B1AA4}"/>
  </bookViews>
  <sheets>
    <sheet name="S1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1" l="1"/>
  <c r="C19" i="1"/>
  <c r="C191" i="1"/>
  <c r="C232" i="1"/>
  <c r="C9" i="1"/>
  <c r="C37" i="1"/>
  <c r="C211" i="1"/>
  <c r="C107" i="1"/>
  <c r="C90" i="1"/>
  <c r="C3" i="1"/>
  <c r="C157" i="1"/>
  <c r="C97" i="1"/>
  <c r="C163" i="1"/>
  <c r="C74" i="1"/>
  <c r="C143" i="1"/>
  <c r="C167" i="1"/>
  <c r="C78" i="1"/>
  <c r="C170" i="1"/>
  <c r="C72" i="1"/>
  <c r="C200" i="1"/>
  <c r="C190" i="1"/>
  <c r="C222" i="1"/>
  <c r="C172" i="1"/>
  <c r="C142" i="1"/>
  <c r="C93" i="1"/>
  <c r="C8" i="1"/>
  <c r="C139" i="1"/>
  <c r="C35" i="1"/>
  <c r="C103" i="1"/>
  <c r="C120" i="1"/>
  <c r="C182" i="1"/>
  <c r="C82" i="1"/>
  <c r="C133" i="1"/>
  <c r="C70" i="1"/>
  <c r="C29" i="1"/>
  <c r="C64" i="1"/>
  <c r="C34" i="1"/>
  <c r="C26" i="1"/>
  <c r="C60" i="1"/>
  <c r="C85" i="1"/>
  <c r="C217" i="1"/>
  <c r="C20" i="1"/>
  <c r="C105" i="1"/>
  <c r="C80" i="1"/>
  <c r="C54" i="1"/>
  <c r="C160" i="1"/>
  <c r="C226" i="1"/>
  <c r="C111" i="1"/>
  <c r="C155" i="1"/>
  <c r="C108" i="1"/>
  <c r="C188" i="1"/>
  <c r="C164" i="1"/>
  <c r="C192" i="1"/>
  <c r="C178" i="1"/>
  <c r="C92" i="1"/>
  <c r="C181" i="1"/>
  <c r="C154" i="1"/>
  <c r="C51" i="1"/>
  <c r="C11" i="1"/>
  <c r="C71" i="1"/>
  <c r="C27" i="1"/>
  <c r="C79" i="1"/>
  <c r="C151" i="1"/>
  <c r="C89" i="1"/>
  <c r="C100" i="1"/>
  <c r="C214" i="1"/>
  <c r="C204" i="1"/>
  <c r="C198" i="1"/>
  <c r="C193" i="1"/>
  <c r="C179" i="1"/>
  <c r="C152" i="1"/>
  <c r="C136" i="1"/>
  <c r="C36" i="1"/>
  <c r="C55" i="1"/>
  <c r="C75" i="1"/>
  <c r="C159" i="1"/>
  <c r="C147" i="1"/>
  <c r="C230" i="1"/>
  <c r="C203" i="1"/>
  <c r="C197" i="1"/>
  <c r="C227" i="1"/>
  <c r="C104" i="1"/>
  <c r="C158" i="1"/>
  <c r="C201" i="1"/>
  <c r="C59" i="1"/>
  <c r="C221" i="1"/>
  <c r="C162" i="1"/>
  <c r="C112" i="1"/>
  <c r="C81" i="1"/>
  <c r="C174" i="1"/>
  <c r="C199" i="1"/>
  <c r="C231" i="1"/>
  <c r="C215" i="1"/>
  <c r="C73" i="1"/>
  <c r="C43" i="1"/>
  <c r="C124" i="1"/>
  <c r="C173" i="1"/>
  <c r="C102" i="1"/>
  <c r="C132" i="1"/>
  <c r="C213" i="1"/>
  <c r="C58" i="1"/>
  <c r="C186" i="1"/>
  <c r="C140" i="1"/>
  <c r="C168" i="1"/>
  <c r="C86" i="1"/>
  <c r="C99" i="1"/>
  <c r="C129" i="1"/>
  <c r="C57" i="1"/>
  <c r="C122" i="1"/>
  <c r="C65" i="1"/>
  <c r="C145" i="1"/>
  <c r="C126" i="1"/>
  <c r="C189" i="1"/>
  <c r="C212" i="1"/>
  <c r="C207" i="1"/>
  <c r="C137" i="1"/>
  <c r="C180" i="1"/>
  <c r="C15" i="1"/>
  <c r="C32" i="1"/>
  <c r="C110" i="1"/>
  <c r="C83" i="1"/>
  <c r="C187" i="1"/>
  <c r="C38" i="1"/>
  <c r="C171" i="1"/>
  <c r="C208" i="1"/>
  <c r="C220" i="1"/>
  <c r="C67" i="1"/>
  <c r="C128" i="1"/>
  <c r="C119" i="1"/>
  <c r="C216" i="1"/>
  <c r="C141" i="1"/>
  <c r="C95" i="1"/>
  <c r="C176" i="1"/>
  <c r="C175" i="1"/>
  <c r="C156" i="1"/>
  <c r="C144" i="1"/>
  <c r="C224" i="1"/>
  <c r="C68" i="1"/>
  <c r="C225" i="1"/>
  <c r="C21" i="1"/>
  <c r="C49" i="1"/>
  <c r="C195" i="1"/>
  <c r="C96" i="1"/>
  <c r="C125" i="1"/>
  <c r="C228" i="1"/>
  <c r="C63" i="1"/>
  <c r="C24" i="1"/>
  <c r="C194" i="1"/>
  <c r="C148" i="1"/>
  <c r="C166" i="1"/>
  <c r="C6" i="1"/>
  <c r="C117" i="1"/>
  <c r="C69" i="1"/>
  <c r="C56" i="1"/>
  <c r="C138" i="1"/>
  <c r="C131" i="1"/>
  <c r="C229" i="1"/>
  <c r="C135" i="1"/>
  <c r="C28" i="1"/>
  <c r="C184" i="1"/>
  <c r="C45" i="1"/>
  <c r="C153" i="1"/>
  <c r="C7" i="1"/>
  <c r="C41" i="1"/>
  <c r="C18" i="1"/>
  <c r="C14" i="1"/>
  <c r="C16" i="1"/>
  <c r="C17" i="1"/>
  <c r="C84" i="1"/>
  <c r="C76" i="1"/>
  <c r="C98" i="1"/>
  <c r="C183" i="1"/>
  <c r="C218" i="1"/>
  <c r="C113" i="1"/>
  <c r="C77" i="1"/>
  <c r="C91" i="1"/>
  <c r="C165" i="1"/>
  <c r="C13" i="1"/>
  <c r="C62" i="1"/>
  <c r="C42" i="1"/>
  <c r="C23" i="1"/>
  <c r="C206" i="1"/>
  <c r="C123" i="1"/>
  <c r="C10" i="1"/>
  <c r="C61" i="1"/>
  <c r="C44" i="1"/>
  <c r="C233" i="1"/>
  <c r="C134" i="1"/>
  <c r="C46" i="1"/>
  <c r="C101" i="1"/>
  <c r="C127" i="1"/>
  <c r="C25" i="1"/>
  <c r="C40" i="1"/>
  <c r="C33" i="1"/>
  <c r="C66" i="1"/>
  <c r="C146" i="1"/>
  <c r="C50" i="1"/>
  <c r="C161" i="1"/>
  <c r="C223" i="1"/>
  <c r="C87" i="1"/>
  <c r="C53" i="1"/>
  <c r="C116" i="1"/>
  <c r="C150" i="1"/>
  <c r="C12" i="1"/>
  <c r="C196" i="1"/>
  <c r="C177" i="1"/>
  <c r="C115" i="1"/>
  <c r="C149" i="1"/>
  <c r="C31" i="1"/>
  <c r="C205" i="1"/>
  <c r="C202" i="1"/>
  <c r="C114" i="1"/>
  <c r="C118" i="1"/>
  <c r="C130" i="1"/>
  <c r="C219" i="1"/>
  <c r="C106" i="1"/>
  <c r="C22" i="1"/>
  <c r="C94" i="1"/>
  <c r="C48" i="1"/>
  <c r="C185" i="1"/>
  <c r="C121" i="1"/>
  <c r="C109" i="1"/>
  <c r="C210" i="1"/>
  <c r="C39" i="1"/>
  <c r="C88" i="1"/>
  <c r="C209" i="1"/>
  <c r="C30" i="1"/>
  <c r="C47" i="1"/>
  <c r="C4" i="1"/>
  <c r="C169" i="1"/>
  <c r="C5" i="1"/>
</calcChain>
</file>

<file path=xl/sharedStrings.xml><?xml version="1.0" encoding="utf-8"?>
<sst xmlns="http://schemas.openxmlformats.org/spreadsheetml/2006/main" count="1526" uniqueCount="198">
  <si>
    <t>Sample ID</t>
  </si>
  <si>
    <t>Gender</t>
  </si>
  <si>
    <t>Female</t>
  </si>
  <si>
    <t>Male</t>
  </si>
  <si>
    <t>Race</t>
  </si>
  <si>
    <t>Zip Code</t>
  </si>
  <si>
    <t>HISPANIC/LATINO</t>
  </si>
  <si>
    <t>10451</t>
  </si>
  <si>
    <t>BLACK</t>
  </si>
  <si>
    <t>07112</t>
  </si>
  <si>
    <t>11101</t>
  </si>
  <si>
    <t>WHITE</t>
  </si>
  <si>
    <t>11746</t>
  </si>
  <si>
    <t>OTHER</t>
  </si>
  <si>
    <t>11561</t>
  </si>
  <si>
    <t>08853</t>
  </si>
  <si>
    <t>ASIAN</t>
  </si>
  <si>
    <t>08846</t>
  </si>
  <si>
    <t>07030</t>
  </si>
  <si>
    <t>07726</t>
  </si>
  <si>
    <t/>
  </si>
  <si>
    <t>11702</t>
  </si>
  <si>
    <t>07065</t>
  </si>
  <si>
    <t>10306</t>
  </si>
  <si>
    <t>11209</t>
  </si>
  <si>
    <t>08863</t>
  </si>
  <si>
    <t>11360</t>
  </si>
  <si>
    <t>11563</t>
  </si>
  <si>
    <t>11001</t>
  </si>
  <si>
    <t>MULTI RACE</t>
  </si>
  <si>
    <t>11758</t>
  </si>
  <si>
    <t>11433</t>
  </si>
  <si>
    <t>11234</t>
  </si>
  <si>
    <t>11756</t>
  </si>
  <si>
    <t>10305</t>
  </si>
  <si>
    <t>10704</t>
  </si>
  <si>
    <t>10970</t>
  </si>
  <si>
    <t>11704</t>
  </si>
  <si>
    <t>10473</t>
  </si>
  <si>
    <t>11530</t>
  </si>
  <si>
    <t>MULTIPLE RACE</t>
  </si>
  <si>
    <t>11223</t>
  </si>
  <si>
    <t>12520</t>
  </si>
  <si>
    <t>11421</t>
  </si>
  <si>
    <t>N/A</t>
  </si>
  <si>
    <t>10312</t>
  </si>
  <si>
    <t>11572</t>
  </si>
  <si>
    <t>10467</t>
  </si>
  <si>
    <t>10307</t>
  </si>
  <si>
    <t>12477</t>
  </si>
  <si>
    <t>11741</t>
  </si>
  <si>
    <t>10460</t>
  </si>
  <si>
    <t>11426</t>
  </si>
  <si>
    <t>07002</t>
  </si>
  <si>
    <t>11596</t>
  </si>
  <si>
    <t>10314</t>
  </si>
  <si>
    <t>11714</t>
  </si>
  <si>
    <t>11581</t>
  </si>
  <si>
    <t>11365</t>
  </si>
  <si>
    <t>07090</t>
  </si>
  <si>
    <t>11554</t>
  </si>
  <si>
    <t>07103</t>
  </si>
  <si>
    <t>11023</t>
  </si>
  <si>
    <t>11691</t>
  </si>
  <si>
    <t>12518</t>
  </si>
  <si>
    <t>10941</t>
  </si>
  <si>
    <t>12553</t>
  </si>
  <si>
    <t>07628</t>
  </si>
  <si>
    <t>11357</t>
  </si>
  <si>
    <t>10956</t>
  </si>
  <si>
    <t>07010</t>
  </si>
  <si>
    <t>10548</t>
  </si>
  <si>
    <t>11385</t>
  </si>
  <si>
    <t>11570</t>
  </si>
  <si>
    <t>11576</t>
  </si>
  <si>
    <t>11545</t>
  </si>
  <si>
    <t>07450</t>
  </si>
  <si>
    <t>11727</t>
  </si>
  <si>
    <t>11757</t>
  </si>
  <si>
    <t>11967</t>
  </si>
  <si>
    <t>10977</t>
  </si>
  <si>
    <t>10541</t>
  </si>
  <si>
    <t>07630</t>
  </si>
  <si>
    <t>11803</t>
  </si>
  <si>
    <t>11764</t>
  </si>
  <si>
    <t>11358</t>
  </si>
  <si>
    <t>11375</t>
  </si>
  <si>
    <t>10594</t>
  </si>
  <si>
    <t>11432</t>
  </si>
  <si>
    <t>11754</t>
  </si>
  <si>
    <t>07724</t>
  </si>
  <si>
    <t>10024</t>
  </si>
  <si>
    <t>07401</t>
  </si>
  <si>
    <t>11361</t>
  </si>
  <si>
    <t>08904</t>
  </si>
  <si>
    <t>11783</t>
  </si>
  <si>
    <t>10023</t>
  </si>
  <si>
    <t>07087</t>
  </si>
  <si>
    <t>11218</t>
  </si>
  <si>
    <t>10976</t>
  </si>
  <si>
    <t>10710</t>
  </si>
  <si>
    <t>11427</t>
  </si>
  <si>
    <t>11542</t>
  </si>
  <si>
    <t>07075</t>
  </si>
  <si>
    <t>07410</t>
  </si>
  <si>
    <t>11105</t>
  </si>
  <si>
    <t>08824</t>
  </si>
  <si>
    <t>10033</t>
  </si>
  <si>
    <t>11568</t>
  </si>
  <si>
    <t>10989</t>
  </si>
  <si>
    <t>11510</t>
  </si>
  <si>
    <t>08540</t>
  </si>
  <si>
    <t>10566</t>
  </si>
  <si>
    <t>08859</t>
  </si>
  <si>
    <t>07644</t>
  </si>
  <si>
    <t>10303</t>
  </si>
  <si>
    <t>11801</t>
  </si>
  <si>
    <t>11784</t>
  </si>
  <si>
    <t>11766</t>
  </si>
  <si>
    <t>10986</t>
  </si>
  <si>
    <t>07661</t>
  </si>
  <si>
    <t>08873</t>
  </si>
  <si>
    <t>08901</t>
  </si>
  <si>
    <t>11725</t>
  </si>
  <si>
    <t>11557</t>
  </si>
  <si>
    <t>10034</t>
  </si>
  <si>
    <t>11004</t>
  </si>
  <si>
    <t>11368</t>
  </si>
  <si>
    <t>11501</t>
  </si>
  <si>
    <t>10605</t>
  </si>
  <si>
    <t>11577</t>
  </si>
  <si>
    <t>11718</t>
  </si>
  <si>
    <t>11518</t>
  </si>
  <si>
    <t>11694</t>
  </si>
  <si>
    <t>11435</t>
  </si>
  <si>
    <t>08817</t>
  </si>
  <si>
    <t>10701</t>
  </si>
  <si>
    <t>07730</t>
  </si>
  <si>
    <t>10502</t>
  </si>
  <si>
    <t>11558</t>
  </si>
  <si>
    <t>10465</t>
  </si>
  <si>
    <t>07735</t>
  </si>
  <si>
    <t>11580</t>
  </si>
  <si>
    <t>11743</t>
  </si>
  <si>
    <t>11566</t>
  </si>
  <si>
    <t>07747</t>
  </si>
  <si>
    <t>08096</t>
  </si>
  <si>
    <t>10567</t>
  </si>
  <si>
    <t>07033</t>
  </si>
  <si>
    <t>07063</t>
  </si>
  <si>
    <t>08876</t>
  </si>
  <si>
    <t>11793</t>
  </si>
  <si>
    <t>10310</t>
  </si>
  <si>
    <t>07734</t>
  </si>
  <si>
    <t>10523</t>
  </si>
  <si>
    <t>11201</t>
  </si>
  <si>
    <t>11701</t>
  </si>
  <si>
    <t>07069</t>
  </si>
  <si>
    <t>07974</t>
  </si>
  <si>
    <t>07105</t>
  </si>
  <si>
    <t>07417</t>
  </si>
  <si>
    <t>10309</t>
  </si>
  <si>
    <t>11235</t>
  </si>
  <si>
    <t>10302</t>
  </si>
  <si>
    <t>11412</t>
  </si>
  <si>
    <t>07062</t>
  </si>
  <si>
    <t>11411</t>
  </si>
  <si>
    <t>11030</t>
  </si>
  <si>
    <t>11106</t>
  </si>
  <si>
    <t>07424</t>
  </si>
  <si>
    <t>11791</t>
  </si>
  <si>
    <t>11367</t>
  </si>
  <si>
    <t>10965</t>
  </si>
  <si>
    <t>11706</t>
  </si>
  <si>
    <t>07043</t>
  </si>
  <si>
    <t>14136</t>
  </si>
  <si>
    <t>11729</t>
  </si>
  <si>
    <t>07652</t>
  </si>
  <si>
    <t>10924</t>
  </si>
  <si>
    <t>10987</t>
  </si>
  <si>
    <t>Ortho Result</t>
  </si>
  <si>
    <t>Ortho Score</t>
  </si>
  <si>
    <t>Abbott Result</t>
  </si>
  <si>
    <t>Abbott Score</t>
  </si>
  <si>
    <t>Reactive</t>
  </si>
  <si>
    <t>Positive</t>
  </si>
  <si>
    <t>Negative</t>
  </si>
  <si>
    <t>Non Reactive</t>
  </si>
  <si>
    <t>NP (ng/mL)</t>
  </si>
  <si>
    <t>Neutralizing Result</t>
  </si>
  <si>
    <t>&lt; LOD</t>
  </si>
  <si>
    <t>Indeterminant</t>
  </si>
  <si>
    <t>-</t>
  </si>
  <si>
    <t>Borderline</t>
  </si>
  <si>
    <t>n/a</t>
  </si>
  <si>
    <r>
      <t>Neutralization Titer (NT</t>
    </r>
    <r>
      <rPr>
        <b/>
        <vertAlign val="subscript"/>
        <sz val="11"/>
        <color theme="1"/>
        <rFont val="Calibri"/>
        <family val="2"/>
        <scheme val="minor"/>
      </rPr>
      <t>100</t>
    </r>
    <r>
      <rPr>
        <b/>
        <sz val="11"/>
        <color theme="1"/>
        <rFont val="Calibri"/>
        <family val="2"/>
        <scheme val="minor"/>
      </rPr>
      <t>)</t>
    </r>
  </si>
  <si>
    <t>S1 Repeat (ug/mL)</t>
  </si>
  <si>
    <t>Age Decade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</si>
</sst>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.0"/>
      <alignment horizontal="center" vertical="center" textRotation="0" wrapText="0" indent="0" justifyLastLine="0" shrinkToFit="0" readingOrder="0"/>
    </dxf>
    <dxf>
      <numFmt numFmtId="164" formatCode="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7FFFA7-B969-480F-A221-ACFB3AD032C3}" name="Table1" displayName="Table1" ref="A2:M233" totalsRowShown="0" headerRowDxfId="13" dataDxfId="12">
  <autoFilter ref="A2:M233" xr:uid="{0AB52A6B-0949-4663-86BB-15F7F290D71F}"/>
  <tableColumns count="13">
    <tableColumn id="1" xr3:uid="{CFE9179F-DDA9-46E3-9B15-B2F90183A2A4}" name="Sample ID"/>
    <tableColumn id="2" xr3:uid="{894619C1-120E-4813-8BFA-753F12F7130A}" name="Gender" dataDxfId="11"/>
    <tableColumn id="3" xr3:uid="{0E1FFA44-B939-45D2-92FB-4B27A8C9589F}" name="Age Decade" dataDxfId="10">
      <calculatedColumnFormula>ROUNDDOWN(Table1[[#This Row],[Age Decade]],-1)</calculatedColumnFormula>
    </tableColumn>
    <tableColumn id="4" xr3:uid="{5D23A588-D528-46CC-95AC-75AE5DAC45A0}" name="Race" dataDxfId="9"/>
    <tableColumn id="5" xr3:uid="{2C365F89-8BA7-4752-B4CA-261BD3051A9B}" name="Zip Code" dataDxfId="8"/>
    <tableColumn id="6" xr3:uid="{BF5EEE8A-AE0B-48F1-888C-18949B6041E9}" name="Ortho Result" dataDxfId="7"/>
    <tableColumn id="7" xr3:uid="{BCFFCD7B-26AA-4D21-A1FE-6971EDA1A916}" name="Ortho Score" dataDxfId="6"/>
    <tableColumn id="8" xr3:uid="{26330275-C10E-40AA-A0DF-47C0C7A38FA1}" name="Abbott Result" dataDxfId="5"/>
    <tableColumn id="9" xr3:uid="{E554E353-5CAE-4EDA-AE98-9C9C895D0502}" name="Abbott Score" dataDxfId="4"/>
    <tableColumn id="10" xr3:uid="{2DED90D6-0747-400C-A6F7-7E4714835A52}" name="S1 Repeat (ug/mL)" dataDxfId="3"/>
    <tableColumn id="11" xr3:uid="{D6581E66-2F8B-46E0-9FF3-62C955EAC03B}" name="NP (ng/mL)" dataDxfId="2"/>
    <tableColumn id="13" xr3:uid="{2CD9F476-6A43-4389-8AEE-5A62DF0B63E9}" name="Neutralizing Result" dataDxfId="1"/>
    <tableColumn id="14" xr3:uid="{8D5202F2-5A05-41F0-9519-15D63968E21C}" name="Neutralization Titer (NT100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3C640-E228-46EC-A83B-B2422022067A}">
  <dimension ref="A2:M233"/>
  <sheetViews>
    <sheetView tabSelected="1" zoomScale="70" zoomScaleNormal="70" workbookViewId="0">
      <selection activeCell="P8" sqref="P8"/>
    </sheetView>
  </sheetViews>
  <sheetFormatPr defaultColWidth="8.85546875" defaultRowHeight="15" x14ac:dyDescent="0.25"/>
  <cols>
    <col min="1" max="1" width="18.28515625" bestFit="1" customWidth="1"/>
    <col min="2" max="2" width="13.42578125" bestFit="1" customWidth="1"/>
    <col min="3" max="3" width="16.140625" customWidth="1"/>
    <col min="4" max="4" width="15.140625" bestFit="1" customWidth="1"/>
    <col min="5" max="5" width="14.42578125" bestFit="1" customWidth="1"/>
    <col min="6" max="6" width="13.28515625" customWidth="1"/>
    <col min="7" max="7" width="17.28515625" bestFit="1" customWidth="1"/>
    <col min="8" max="8" width="14.140625" customWidth="1"/>
    <col min="9" max="9" width="18.28515625" bestFit="1" customWidth="1"/>
    <col min="10" max="10" width="29" customWidth="1"/>
    <col min="11" max="11" width="18.42578125" customWidth="1"/>
    <col min="12" max="12" width="23.140625" bestFit="1" customWidth="1"/>
    <col min="13" max="13" width="30" bestFit="1" customWidth="1"/>
  </cols>
  <sheetData>
    <row r="2" spans="1:13" ht="18" x14ac:dyDescent="0.25">
      <c r="A2" s="1" t="s">
        <v>0</v>
      </c>
      <c r="B2" s="2" t="s">
        <v>1</v>
      </c>
      <c r="C2" s="2" t="s">
        <v>197</v>
      </c>
      <c r="D2" s="2" t="s">
        <v>4</v>
      </c>
      <c r="E2" s="2" t="s">
        <v>5</v>
      </c>
      <c r="F2" s="2" t="s">
        <v>180</v>
      </c>
      <c r="G2" s="2" t="s">
        <v>181</v>
      </c>
      <c r="H2" s="2" t="s">
        <v>182</v>
      </c>
      <c r="I2" s="2" t="s">
        <v>183</v>
      </c>
      <c r="J2" s="2" t="s">
        <v>196</v>
      </c>
      <c r="K2" s="2" t="s">
        <v>188</v>
      </c>
      <c r="L2" s="2" t="s">
        <v>189</v>
      </c>
      <c r="M2" s="2" t="s">
        <v>195</v>
      </c>
    </row>
    <row r="3" spans="1:13" x14ac:dyDescent="0.25">
      <c r="A3" s="5">
        <v>40</v>
      </c>
      <c r="B3" s="3" t="s">
        <v>2</v>
      </c>
      <c r="C3">
        <f ca="1">ROUNDDOWN(Table1[[#This Row],[Age Decade]],-1)</f>
        <v>40</v>
      </c>
      <c r="D3" s="3" t="s">
        <v>6</v>
      </c>
      <c r="E3" s="3" t="s">
        <v>7</v>
      </c>
      <c r="F3" s="3" t="s">
        <v>184</v>
      </c>
      <c r="G3" s="3">
        <v>120</v>
      </c>
      <c r="H3" s="3" t="s">
        <v>185</v>
      </c>
      <c r="I3" s="3">
        <v>2.4900000000000002</v>
      </c>
      <c r="J3" s="4">
        <v>68.321710243986075</v>
      </c>
      <c r="K3" s="4">
        <v>86.781920366281597</v>
      </c>
      <c r="L3" s="3" t="s">
        <v>186</v>
      </c>
      <c r="M3" s="3" t="s">
        <v>190</v>
      </c>
    </row>
    <row r="4" spans="1:13" x14ac:dyDescent="0.25">
      <c r="A4" s="5">
        <v>60</v>
      </c>
      <c r="B4" s="3" t="s">
        <v>2</v>
      </c>
      <c r="C4">
        <f ca="1">ROUNDDOWN(Table1[[#This Row],[Age Decade]],-1)</f>
        <v>60</v>
      </c>
      <c r="D4" s="3" t="s">
        <v>8</v>
      </c>
      <c r="E4" s="3" t="s">
        <v>9</v>
      </c>
      <c r="F4" s="3" t="s">
        <v>184</v>
      </c>
      <c r="G4" s="3">
        <v>1000</v>
      </c>
      <c r="H4" s="3" t="s">
        <v>185</v>
      </c>
      <c r="I4" s="3">
        <v>3.6</v>
      </c>
      <c r="J4" s="4">
        <v>307.57478351939648</v>
      </c>
      <c r="K4" s="4">
        <v>466.92620821652162</v>
      </c>
      <c r="L4" s="3" t="s">
        <v>185</v>
      </c>
      <c r="M4" s="3">
        <v>160</v>
      </c>
    </row>
    <row r="5" spans="1:13" x14ac:dyDescent="0.25">
      <c r="A5" s="5">
        <v>40</v>
      </c>
      <c r="B5" s="3" t="s">
        <v>2</v>
      </c>
      <c r="C5">
        <f ca="1">ROUNDDOWN(Table1[[#This Row],[Age Decade]],-1)</f>
        <v>40</v>
      </c>
      <c r="D5" s="3" t="s">
        <v>6</v>
      </c>
      <c r="E5" s="3" t="s">
        <v>7</v>
      </c>
      <c r="F5" s="3" t="s">
        <v>184</v>
      </c>
      <c r="G5" s="3">
        <v>438</v>
      </c>
      <c r="H5" s="3" t="s">
        <v>185</v>
      </c>
      <c r="I5" s="3">
        <v>3.45</v>
      </c>
      <c r="J5" s="4">
        <v>108.39115673014848</v>
      </c>
      <c r="K5" s="4">
        <v>149.71053016929952</v>
      </c>
      <c r="L5" s="3" t="s">
        <v>185</v>
      </c>
      <c r="M5" s="3">
        <v>80</v>
      </c>
    </row>
    <row r="6" spans="1:13" x14ac:dyDescent="0.25">
      <c r="A6" s="5">
        <v>20</v>
      </c>
      <c r="B6" s="3" t="s">
        <v>2</v>
      </c>
      <c r="C6">
        <f ca="1">ROUNDDOWN(Table1[[#This Row],[Age Decade]],-1)</f>
        <v>20</v>
      </c>
      <c r="D6" s="3" t="s">
        <v>6</v>
      </c>
      <c r="E6" s="3" t="s">
        <v>10</v>
      </c>
      <c r="F6" s="3" t="s">
        <v>184</v>
      </c>
      <c r="G6" s="3">
        <v>654</v>
      </c>
      <c r="H6" s="3" t="s">
        <v>185</v>
      </c>
      <c r="I6" s="3">
        <v>2.0699999999999998</v>
      </c>
      <c r="J6" s="4">
        <v>119.96112045582112</v>
      </c>
      <c r="K6" s="4">
        <v>74.876067716585837</v>
      </c>
      <c r="L6" s="3" t="s">
        <v>185</v>
      </c>
      <c r="M6" s="3">
        <v>80</v>
      </c>
    </row>
    <row r="7" spans="1:13" x14ac:dyDescent="0.25">
      <c r="A7" s="5">
        <v>60</v>
      </c>
      <c r="B7" s="3" t="s">
        <v>2</v>
      </c>
      <c r="C7">
        <f ca="1">ROUNDDOWN(Table1[[#This Row],[Age Decade]],-1)</f>
        <v>60</v>
      </c>
      <c r="D7" s="3" t="s">
        <v>11</v>
      </c>
      <c r="E7" s="3" t="s">
        <v>12</v>
      </c>
      <c r="F7" s="3" t="s">
        <v>184</v>
      </c>
      <c r="G7" s="3">
        <v>37.299999999999997</v>
      </c>
      <c r="H7" s="3" t="s">
        <v>185</v>
      </c>
      <c r="I7" s="3">
        <v>2.76</v>
      </c>
      <c r="J7" s="4">
        <v>61.187878199253916</v>
      </c>
      <c r="K7" s="4">
        <v>63.678341747178003</v>
      </c>
      <c r="L7" s="3" t="s">
        <v>191</v>
      </c>
      <c r="M7" s="3" t="s">
        <v>192</v>
      </c>
    </row>
    <row r="8" spans="1:13" x14ac:dyDescent="0.25">
      <c r="A8" s="5">
        <v>40</v>
      </c>
      <c r="B8" s="3" t="s">
        <v>2</v>
      </c>
      <c r="C8">
        <f ca="1">ROUNDDOWN(Table1[[#This Row],[Age Decade]],-1)</f>
        <v>40</v>
      </c>
      <c r="D8" s="3" t="s">
        <v>13</v>
      </c>
      <c r="E8" s="3" t="s">
        <v>14</v>
      </c>
      <c r="F8" s="3" t="s">
        <v>184</v>
      </c>
      <c r="G8" s="3">
        <v>412</v>
      </c>
      <c r="H8" s="3" t="s">
        <v>185</v>
      </c>
      <c r="I8" s="3">
        <v>7.04</v>
      </c>
      <c r="J8" s="4">
        <v>400.79989511880638</v>
      </c>
      <c r="K8" s="4">
        <v>225.0123622708029</v>
      </c>
      <c r="L8" s="3" t="s">
        <v>191</v>
      </c>
      <c r="M8" s="3" t="s">
        <v>192</v>
      </c>
    </row>
    <row r="9" spans="1:13" x14ac:dyDescent="0.25">
      <c r="A9" s="5">
        <v>60</v>
      </c>
      <c r="B9" s="3" t="s">
        <v>3</v>
      </c>
      <c r="C9">
        <f ca="1">ROUNDDOWN(Table1[[#This Row],[Age Decade]],-1)</f>
        <v>60</v>
      </c>
      <c r="D9" s="3" t="s">
        <v>11</v>
      </c>
      <c r="E9" s="3" t="s">
        <v>15</v>
      </c>
      <c r="F9" s="3" t="s">
        <v>184</v>
      </c>
      <c r="G9" s="3">
        <v>148</v>
      </c>
      <c r="H9" s="3" t="s">
        <v>185</v>
      </c>
      <c r="I9" s="3">
        <v>8.09</v>
      </c>
      <c r="J9" s="4">
        <v>357.0339540643904</v>
      </c>
      <c r="K9" s="4">
        <v>364.49706012786879</v>
      </c>
      <c r="L9" s="3" t="s">
        <v>185</v>
      </c>
      <c r="M9" s="3">
        <v>80</v>
      </c>
    </row>
    <row r="10" spans="1:13" x14ac:dyDescent="0.25">
      <c r="A10" s="5">
        <v>40</v>
      </c>
      <c r="B10" s="3" t="s">
        <v>2</v>
      </c>
      <c r="C10">
        <f ca="1">ROUNDDOWN(Table1[[#This Row],[Age Decade]],-1)</f>
        <v>40</v>
      </c>
      <c r="D10" s="3" t="s">
        <v>16</v>
      </c>
      <c r="E10" s="3" t="s">
        <v>17</v>
      </c>
      <c r="F10" s="3" t="s">
        <v>184</v>
      </c>
      <c r="G10" s="3">
        <v>652</v>
      </c>
      <c r="H10" s="3" t="s">
        <v>185</v>
      </c>
      <c r="I10" s="3">
        <v>5.28</v>
      </c>
      <c r="J10" s="4">
        <v>339.18828175436158</v>
      </c>
      <c r="K10" s="4">
        <v>226.72598431769504</v>
      </c>
      <c r="L10" s="3" t="s">
        <v>193</v>
      </c>
      <c r="M10" s="3" t="s">
        <v>190</v>
      </c>
    </row>
    <row r="11" spans="1:13" x14ac:dyDescent="0.25">
      <c r="A11" s="5">
        <v>30</v>
      </c>
      <c r="B11" s="3" t="s">
        <v>3</v>
      </c>
      <c r="C11">
        <f ca="1">ROUNDDOWN(Table1[[#This Row],[Age Decade]],-1)</f>
        <v>30</v>
      </c>
      <c r="D11" s="3" t="s">
        <v>11</v>
      </c>
      <c r="E11" s="3" t="s">
        <v>18</v>
      </c>
      <c r="F11" s="3" t="s">
        <v>184</v>
      </c>
      <c r="G11" s="3">
        <v>932</v>
      </c>
      <c r="H11" s="3" t="s">
        <v>185</v>
      </c>
      <c r="I11" s="3">
        <v>3.81</v>
      </c>
      <c r="J11" s="4">
        <v>649.72720183583999</v>
      </c>
      <c r="K11" s="4">
        <v>192.81309563572896</v>
      </c>
      <c r="L11" s="3" t="s">
        <v>185</v>
      </c>
      <c r="M11" s="3">
        <v>160</v>
      </c>
    </row>
    <row r="12" spans="1:13" x14ac:dyDescent="0.25">
      <c r="A12" s="5">
        <v>40</v>
      </c>
      <c r="B12" s="3" t="s">
        <v>3</v>
      </c>
      <c r="C12">
        <f ca="1">ROUNDDOWN(Table1[[#This Row],[Age Decade]],-1)</f>
        <v>40</v>
      </c>
      <c r="D12" s="3" t="s">
        <v>11</v>
      </c>
      <c r="E12" s="3" t="s">
        <v>19</v>
      </c>
      <c r="F12" s="3" t="s">
        <v>184</v>
      </c>
      <c r="G12" s="3">
        <v>234</v>
      </c>
      <c r="H12" s="3" t="s">
        <v>185</v>
      </c>
      <c r="I12" s="3">
        <v>2.61</v>
      </c>
      <c r="J12" s="4">
        <v>169.82254011814101</v>
      </c>
      <c r="K12" s="4">
        <v>209.18292986719936</v>
      </c>
      <c r="L12" s="3" t="s">
        <v>186</v>
      </c>
      <c r="M12" s="3" t="s">
        <v>190</v>
      </c>
    </row>
    <row r="13" spans="1:13" x14ac:dyDescent="0.25">
      <c r="A13" s="5">
        <v>50</v>
      </c>
      <c r="B13" s="3" t="s">
        <v>2</v>
      </c>
      <c r="C13">
        <f ca="1">ROUNDDOWN(Table1[[#This Row],[Age Decade]],-1)</f>
        <v>50</v>
      </c>
      <c r="D13" s="3" t="s">
        <v>11</v>
      </c>
      <c r="E13" s="3" t="s">
        <v>20</v>
      </c>
      <c r="F13" s="3" t="s">
        <v>184</v>
      </c>
      <c r="G13" s="3">
        <v>297</v>
      </c>
      <c r="H13" s="3" t="s">
        <v>185</v>
      </c>
      <c r="I13" s="3">
        <v>3.78</v>
      </c>
      <c r="J13" s="4">
        <v>428.38338029519366</v>
      </c>
      <c r="K13" s="4">
        <v>209.46787898408641</v>
      </c>
      <c r="L13" s="3" t="s">
        <v>185</v>
      </c>
      <c r="M13" s="3">
        <v>80</v>
      </c>
    </row>
    <row r="14" spans="1:13" x14ac:dyDescent="0.25">
      <c r="A14" s="5">
        <v>40</v>
      </c>
      <c r="B14" s="3" t="s">
        <v>3</v>
      </c>
      <c r="C14">
        <f ca="1">ROUNDDOWN(Table1[[#This Row],[Age Decade]],-1)</f>
        <v>40</v>
      </c>
      <c r="D14" s="3" t="s">
        <v>11</v>
      </c>
      <c r="E14" s="3" t="s">
        <v>21</v>
      </c>
      <c r="F14" s="3" t="s">
        <v>184</v>
      </c>
      <c r="G14" s="3">
        <v>384</v>
      </c>
      <c r="H14" s="3" t="s">
        <v>185</v>
      </c>
      <c r="I14" s="3">
        <v>6.4</v>
      </c>
      <c r="J14" s="4">
        <v>450.20080007047363</v>
      </c>
      <c r="K14" s="4">
        <v>481.2231277382304</v>
      </c>
      <c r="L14" s="3" t="s">
        <v>185</v>
      </c>
      <c r="M14" s="3">
        <v>80</v>
      </c>
    </row>
    <row r="15" spans="1:13" x14ac:dyDescent="0.25">
      <c r="A15" s="5">
        <v>40</v>
      </c>
      <c r="B15" s="3" t="s">
        <v>3</v>
      </c>
      <c r="C15">
        <f ca="1">ROUNDDOWN(Table1[[#This Row],[Age Decade]],-1)</f>
        <v>40</v>
      </c>
      <c r="D15" s="3" t="s">
        <v>6</v>
      </c>
      <c r="E15" s="3" t="s">
        <v>22</v>
      </c>
      <c r="F15" s="3" t="s">
        <v>184</v>
      </c>
      <c r="G15" s="3">
        <v>1000</v>
      </c>
      <c r="H15" s="3" t="s">
        <v>185</v>
      </c>
      <c r="I15" s="3">
        <v>9.4700000000000006</v>
      </c>
      <c r="J15" s="4">
        <v>1672.2013516176</v>
      </c>
      <c r="K15" s="4">
        <v>1533.784079004525</v>
      </c>
      <c r="L15" s="3" t="s">
        <v>185</v>
      </c>
      <c r="M15" s="3">
        <v>640</v>
      </c>
    </row>
    <row r="16" spans="1:13" x14ac:dyDescent="0.25">
      <c r="A16" s="5">
        <v>30</v>
      </c>
      <c r="B16" s="3" t="s">
        <v>3</v>
      </c>
      <c r="C16">
        <f ca="1">ROUNDDOWN(Table1[[#This Row],[Age Decade]],-1)</f>
        <v>30</v>
      </c>
      <c r="D16" s="3" t="s">
        <v>11</v>
      </c>
      <c r="E16" s="3" t="s">
        <v>23</v>
      </c>
      <c r="F16" s="3" t="s">
        <v>184</v>
      </c>
      <c r="G16" s="3">
        <v>199</v>
      </c>
      <c r="H16" s="3" t="s">
        <v>185</v>
      </c>
      <c r="I16" s="3">
        <v>1.79</v>
      </c>
      <c r="J16" s="4">
        <v>187.80305092556478</v>
      </c>
      <c r="K16" s="4">
        <v>147.82822889384735</v>
      </c>
      <c r="L16" s="3" t="s">
        <v>185</v>
      </c>
      <c r="M16" s="3">
        <v>80</v>
      </c>
    </row>
    <row r="17" spans="1:13" x14ac:dyDescent="0.25">
      <c r="A17" s="5">
        <v>20</v>
      </c>
      <c r="B17" s="3" t="s">
        <v>2</v>
      </c>
      <c r="C17">
        <f ca="1">ROUNDDOWN(Table1[[#This Row],[Age Decade]],-1)</f>
        <v>20</v>
      </c>
      <c r="D17" s="3" t="s">
        <v>11</v>
      </c>
      <c r="E17" s="3" t="s">
        <v>24</v>
      </c>
      <c r="F17" s="3" t="s">
        <v>184</v>
      </c>
      <c r="G17" s="3">
        <v>320</v>
      </c>
      <c r="H17" s="3" t="s">
        <v>185</v>
      </c>
      <c r="I17" s="3">
        <v>2.23</v>
      </c>
      <c r="J17" s="4">
        <v>180.87575185044</v>
      </c>
      <c r="K17" s="4">
        <v>170.09727157704322</v>
      </c>
      <c r="L17" s="3" t="s">
        <v>185</v>
      </c>
      <c r="M17" s="3">
        <v>80</v>
      </c>
    </row>
    <row r="18" spans="1:13" x14ac:dyDescent="0.25">
      <c r="A18" s="5">
        <v>50</v>
      </c>
      <c r="B18" s="3" t="s">
        <v>3</v>
      </c>
      <c r="C18">
        <f ca="1">ROUNDDOWN(Table1[[#This Row],[Age Decade]],-1)</f>
        <v>50</v>
      </c>
      <c r="D18" s="3" t="s">
        <v>16</v>
      </c>
      <c r="E18" s="3" t="s">
        <v>25</v>
      </c>
      <c r="F18" s="3" t="s">
        <v>184</v>
      </c>
      <c r="G18" s="3">
        <v>814</v>
      </c>
      <c r="H18" s="3" t="s">
        <v>185</v>
      </c>
      <c r="I18" s="3">
        <v>5.37</v>
      </c>
      <c r="J18" s="4">
        <v>947.4584393379904</v>
      </c>
      <c r="K18" s="4">
        <v>156.13318333784352</v>
      </c>
      <c r="L18" s="3" t="s">
        <v>185</v>
      </c>
      <c r="M18" s="3">
        <v>640</v>
      </c>
    </row>
    <row r="19" spans="1:13" x14ac:dyDescent="0.25">
      <c r="A19" s="5">
        <v>50</v>
      </c>
      <c r="B19" s="3" t="s">
        <v>3</v>
      </c>
      <c r="C19">
        <f ca="1">ROUNDDOWN(Table1[[#This Row],[Age Decade]],-1)</f>
        <v>50</v>
      </c>
      <c r="D19" s="3" t="s">
        <v>16</v>
      </c>
      <c r="E19" s="3" t="s">
        <v>26</v>
      </c>
      <c r="F19" s="3" t="s">
        <v>184</v>
      </c>
      <c r="G19" s="3">
        <v>1000</v>
      </c>
      <c r="H19" s="3" t="s">
        <v>185</v>
      </c>
      <c r="I19" s="3">
        <v>8.5</v>
      </c>
      <c r="J19" s="4">
        <v>2334.1686051006145</v>
      </c>
      <c r="K19" s="4">
        <v>1650.8565509710659</v>
      </c>
      <c r="L19" s="3" t="s">
        <v>185</v>
      </c>
      <c r="M19" s="3">
        <v>1280</v>
      </c>
    </row>
    <row r="20" spans="1:13" x14ac:dyDescent="0.25">
      <c r="A20" s="5">
        <v>50</v>
      </c>
      <c r="B20" s="3" t="s">
        <v>3</v>
      </c>
      <c r="C20">
        <f ca="1">ROUNDDOWN(Table1[[#This Row],[Age Decade]],-1)</f>
        <v>50</v>
      </c>
      <c r="D20" s="3" t="s">
        <v>11</v>
      </c>
      <c r="E20" s="3" t="s">
        <v>27</v>
      </c>
      <c r="F20" s="3" t="s">
        <v>184</v>
      </c>
      <c r="G20" s="3">
        <v>249</v>
      </c>
      <c r="H20" s="3" t="s">
        <v>185</v>
      </c>
      <c r="I20" s="3">
        <v>5.03</v>
      </c>
      <c r="J20" s="4">
        <v>434.76445381227518</v>
      </c>
      <c r="K20" s="4">
        <v>329.03730447921282</v>
      </c>
      <c r="L20" s="3" t="s">
        <v>185</v>
      </c>
      <c r="M20" s="3">
        <v>160</v>
      </c>
    </row>
    <row r="21" spans="1:13" x14ac:dyDescent="0.25">
      <c r="A21" s="5">
        <v>50</v>
      </c>
      <c r="B21" s="3" t="s">
        <v>3</v>
      </c>
      <c r="C21">
        <f ca="1">ROUNDDOWN(Table1[[#This Row],[Age Decade]],-1)</f>
        <v>50</v>
      </c>
      <c r="D21" s="3" t="s">
        <v>13</v>
      </c>
      <c r="E21" s="3" t="s">
        <v>28</v>
      </c>
      <c r="F21" s="3" t="s">
        <v>184</v>
      </c>
      <c r="G21" s="3">
        <v>927</v>
      </c>
      <c r="H21" s="3" t="s">
        <v>185</v>
      </c>
      <c r="I21" s="3">
        <v>6.6</v>
      </c>
      <c r="J21" s="4">
        <v>1010.2636697297664</v>
      </c>
      <c r="K21" s="4">
        <v>568.76999686426245</v>
      </c>
      <c r="L21" s="3" t="s">
        <v>185</v>
      </c>
      <c r="M21" s="3">
        <v>160</v>
      </c>
    </row>
    <row r="22" spans="1:13" x14ac:dyDescent="0.25">
      <c r="A22" s="5">
        <v>10</v>
      </c>
      <c r="B22" s="3" t="s">
        <v>3</v>
      </c>
      <c r="C22">
        <f ca="1">ROUNDDOWN(Table1[[#This Row],[Age Decade]],-1)</f>
        <v>10</v>
      </c>
      <c r="D22" s="3" t="s">
        <v>29</v>
      </c>
      <c r="E22" s="3" t="s">
        <v>7</v>
      </c>
      <c r="F22" s="3" t="s">
        <v>184</v>
      </c>
      <c r="G22" s="3">
        <v>464</v>
      </c>
      <c r="H22" s="3" t="s">
        <v>185</v>
      </c>
      <c r="I22" s="3">
        <v>2.31</v>
      </c>
      <c r="J22" s="4">
        <v>214.66754202950722</v>
      </c>
      <c r="K22" s="4">
        <v>111.79496987540129</v>
      </c>
      <c r="L22" s="3" t="s">
        <v>185</v>
      </c>
      <c r="M22" s="3">
        <v>160</v>
      </c>
    </row>
    <row r="23" spans="1:13" x14ac:dyDescent="0.25">
      <c r="A23" s="5">
        <v>20</v>
      </c>
      <c r="B23" s="3" t="s">
        <v>3</v>
      </c>
      <c r="C23">
        <f ca="1">ROUNDDOWN(Table1[[#This Row],[Age Decade]],-1)</f>
        <v>20</v>
      </c>
      <c r="D23" s="3" t="s">
        <v>11</v>
      </c>
      <c r="E23" s="3" t="s">
        <v>30</v>
      </c>
      <c r="F23" s="3" t="s">
        <v>184</v>
      </c>
      <c r="G23" s="3">
        <v>241</v>
      </c>
      <c r="H23" s="3" t="s">
        <v>185</v>
      </c>
      <c r="I23" s="3">
        <v>2.81</v>
      </c>
      <c r="J23" s="4">
        <v>240.20238755792514</v>
      </c>
      <c r="K23" s="4">
        <v>72.299564561130893</v>
      </c>
      <c r="L23" s="3" t="s">
        <v>185</v>
      </c>
      <c r="M23" s="3">
        <v>80</v>
      </c>
    </row>
    <row r="24" spans="1:13" x14ac:dyDescent="0.25">
      <c r="A24" s="5">
        <v>50</v>
      </c>
      <c r="B24" s="3" t="s">
        <v>2</v>
      </c>
      <c r="C24">
        <f ca="1">ROUNDDOWN(Table1[[#This Row],[Age Decade]],-1)</f>
        <v>50</v>
      </c>
      <c r="D24" s="3" t="s">
        <v>8</v>
      </c>
      <c r="E24" s="3" t="s">
        <v>31</v>
      </c>
      <c r="F24" s="3" t="s">
        <v>184</v>
      </c>
      <c r="G24" s="3">
        <v>72.900000000000006</v>
      </c>
      <c r="H24" s="3" t="s">
        <v>185</v>
      </c>
      <c r="I24" s="3">
        <v>2.62</v>
      </c>
      <c r="J24" s="4">
        <v>149.12529163391679</v>
      </c>
      <c r="K24" s="4">
        <v>71.78039900502641</v>
      </c>
      <c r="L24" s="3" t="s">
        <v>193</v>
      </c>
      <c r="M24" s="3" t="s">
        <v>190</v>
      </c>
    </row>
    <row r="25" spans="1:13" x14ac:dyDescent="0.25">
      <c r="A25" s="5">
        <v>40</v>
      </c>
      <c r="B25" s="3" t="s">
        <v>3</v>
      </c>
      <c r="C25">
        <f ca="1">ROUNDDOWN(Table1[[#This Row],[Age Decade]],-1)</f>
        <v>40</v>
      </c>
      <c r="D25" s="3" t="s">
        <v>11</v>
      </c>
      <c r="E25" s="3" t="s">
        <v>32</v>
      </c>
      <c r="F25" s="3" t="s">
        <v>184</v>
      </c>
      <c r="G25" s="3">
        <v>328</v>
      </c>
      <c r="H25" s="3" t="s">
        <v>185</v>
      </c>
      <c r="I25" s="3">
        <v>1.47</v>
      </c>
      <c r="J25" s="4">
        <v>165.72694427348802</v>
      </c>
      <c r="K25" s="4">
        <v>81.644866898707846</v>
      </c>
      <c r="L25" s="3" t="s">
        <v>191</v>
      </c>
      <c r="M25" s="3" t="s">
        <v>192</v>
      </c>
    </row>
    <row r="26" spans="1:13" x14ac:dyDescent="0.25">
      <c r="A26" s="5">
        <v>20</v>
      </c>
      <c r="B26" s="3" t="s">
        <v>2</v>
      </c>
      <c r="C26">
        <f ca="1">ROUNDDOWN(Table1[[#This Row],[Age Decade]],-1)</f>
        <v>20</v>
      </c>
      <c r="D26" s="3" t="s">
        <v>11</v>
      </c>
      <c r="E26" s="3" t="s">
        <v>33</v>
      </c>
      <c r="F26" s="3" t="s">
        <v>184</v>
      </c>
      <c r="G26" s="3">
        <v>1000</v>
      </c>
      <c r="H26" s="3" t="s">
        <v>185</v>
      </c>
      <c r="I26" s="3">
        <v>2.38</v>
      </c>
      <c r="J26" s="4">
        <v>864.2023012772928</v>
      </c>
      <c r="K26" s="4">
        <v>104.97153775535425</v>
      </c>
      <c r="L26" s="3" t="s">
        <v>185</v>
      </c>
      <c r="M26" s="3">
        <v>160</v>
      </c>
    </row>
    <row r="27" spans="1:13" x14ac:dyDescent="0.25">
      <c r="A27" s="5">
        <v>10</v>
      </c>
      <c r="B27" s="3" t="s">
        <v>2</v>
      </c>
      <c r="C27">
        <f ca="1">ROUNDDOWN(Table1[[#This Row],[Age Decade]],-1)</f>
        <v>10</v>
      </c>
      <c r="D27" s="3" t="s">
        <v>11</v>
      </c>
      <c r="E27" s="3" t="s">
        <v>34</v>
      </c>
      <c r="F27" s="3" t="s">
        <v>184</v>
      </c>
      <c r="G27" s="3">
        <v>759</v>
      </c>
      <c r="H27" s="3" t="s">
        <v>185</v>
      </c>
      <c r="I27" s="3">
        <v>5.77</v>
      </c>
      <c r="J27" s="4">
        <v>699.64693228518399</v>
      </c>
      <c r="K27" s="4">
        <v>253.37203761812799</v>
      </c>
      <c r="L27" s="3" t="s">
        <v>185</v>
      </c>
      <c r="M27" s="3">
        <v>160</v>
      </c>
    </row>
    <row r="28" spans="1:13" x14ac:dyDescent="0.25">
      <c r="A28" s="5">
        <v>20</v>
      </c>
      <c r="B28" s="3" t="s">
        <v>3</v>
      </c>
      <c r="C28">
        <f ca="1">ROUNDDOWN(Table1[[#This Row],[Age Decade]],-1)</f>
        <v>20</v>
      </c>
      <c r="D28" s="3" t="s">
        <v>6</v>
      </c>
      <c r="E28" s="3" t="s">
        <v>35</v>
      </c>
      <c r="F28" s="3" t="s">
        <v>184</v>
      </c>
      <c r="G28" s="3">
        <v>462</v>
      </c>
      <c r="H28" s="3" t="s">
        <v>185</v>
      </c>
      <c r="I28" s="3">
        <v>1.65</v>
      </c>
      <c r="J28" s="4">
        <v>236.24143518583199</v>
      </c>
      <c r="K28" s="4">
        <v>55.15504794187904</v>
      </c>
      <c r="L28" s="3" t="s">
        <v>193</v>
      </c>
      <c r="M28" s="3" t="s">
        <v>190</v>
      </c>
    </row>
    <row r="29" spans="1:13" x14ac:dyDescent="0.25">
      <c r="A29" s="5">
        <v>20</v>
      </c>
      <c r="B29" s="3" t="s">
        <v>3</v>
      </c>
      <c r="C29">
        <f ca="1">ROUNDDOWN(Table1[[#This Row],[Age Decade]],-1)</f>
        <v>20</v>
      </c>
      <c r="D29" s="3" t="s">
        <v>6</v>
      </c>
      <c r="E29" s="3" t="s">
        <v>36</v>
      </c>
      <c r="F29" s="3" t="s">
        <v>184</v>
      </c>
      <c r="G29" s="3">
        <v>414</v>
      </c>
      <c r="H29" s="3" t="s">
        <v>185</v>
      </c>
      <c r="I29" s="3">
        <v>2.2000000000000002</v>
      </c>
      <c r="J29" s="4">
        <v>399.3982374213536</v>
      </c>
      <c r="K29" s="4">
        <v>347.35008121596479</v>
      </c>
      <c r="L29" s="3" t="s">
        <v>185</v>
      </c>
      <c r="M29" s="3">
        <v>160</v>
      </c>
    </row>
    <row r="30" spans="1:13" x14ac:dyDescent="0.25">
      <c r="A30" s="5">
        <v>30</v>
      </c>
      <c r="B30" s="3" t="s">
        <v>3</v>
      </c>
      <c r="C30">
        <f ca="1">ROUNDDOWN(Table1[[#This Row],[Age Decade]],-1)</f>
        <v>30</v>
      </c>
      <c r="D30" s="3" t="s">
        <v>11</v>
      </c>
      <c r="E30" s="3" t="s">
        <v>37</v>
      </c>
      <c r="F30" s="3" t="s">
        <v>184</v>
      </c>
      <c r="G30" s="3">
        <v>21.8</v>
      </c>
      <c r="H30" s="3" t="s">
        <v>185</v>
      </c>
      <c r="I30" s="3">
        <v>1.5</v>
      </c>
      <c r="J30" s="4">
        <v>83.246908485548005</v>
      </c>
      <c r="K30" s="4">
        <v>21.16332121494424</v>
      </c>
      <c r="L30" s="3" t="s">
        <v>191</v>
      </c>
      <c r="M30" s="3" t="s">
        <v>192</v>
      </c>
    </row>
    <row r="31" spans="1:13" x14ac:dyDescent="0.25">
      <c r="A31" s="5">
        <v>30</v>
      </c>
      <c r="B31" s="3" t="s">
        <v>2</v>
      </c>
      <c r="C31">
        <f ca="1">ROUNDDOWN(Table1[[#This Row],[Age Decade]],-1)</f>
        <v>30</v>
      </c>
      <c r="D31" s="3" t="s">
        <v>29</v>
      </c>
      <c r="E31" s="3" t="s">
        <v>38</v>
      </c>
      <c r="F31" s="3" t="s">
        <v>184</v>
      </c>
      <c r="G31" s="3">
        <v>320</v>
      </c>
      <c r="H31" s="3" t="s">
        <v>185</v>
      </c>
      <c r="I31" s="3">
        <v>2.61</v>
      </c>
      <c r="J31" s="4">
        <v>471.80253311084476</v>
      </c>
      <c r="K31" s="4">
        <v>125.74192228811104</v>
      </c>
      <c r="L31" s="3" t="s">
        <v>185</v>
      </c>
      <c r="M31" s="3">
        <v>160</v>
      </c>
    </row>
    <row r="32" spans="1:13" x14ac:dyDescent="0.25">
      <c r="A32" s="5">
        <v>20</v>
      </c>
      <c r="B32" s="3" t="s">
        <v>2</v>
      </c>
      <c r="C32">
        <f ca="1">ROUNDDOWN(Table1[[#This Row],[Age Decade]],-1)</f>
        <v>20</v>
      </c>
      <c r="D32" s="3" t="s">
        <v>11</v>
      </c>
      <c r="E32" s="3" t="s">
        <v>39</v>
      </c>
      <c r="F32" s="3" t="s">
        <v>184</v>
      </c>
      <c r="G32" s="3">
        <v>1000</v>
      </c>
      <c r="H32" s="3" t="s">
        <v>185</v>
      </c>
      <c r="I32" s="3">
        <v>3.36</v>
      </c>
      <c r="J32" s="4">
        <v>870.39592018555527</v>
      </c>
      <c r="K32" s="4">
        <v>127.11945450620482</v>
      </c>
      <c r="L32" s="3" t="s">
        <v>185</v>
      </c>
      <c r="M32" s="3">
        <v>160</v>
      </c>
    </row>
    <row r="33" spans="1:13" x14ac:dyDescent="0.25">
      <c r="A33" s="5">
        <v>50</v>
      </c>
      <c r="B33" s="3" t="s">
        <v>2</v>
      </c>
      <c r="C33">
        <f ca="1">ROUNDDOWN(Table1[[#This Row],[Age Decade]],-1)</f>
        <v>50</v>
      </c>
      <c r="D33" s="3" t="s">
        <v>40</v>
      </c>
      <c r="E33" s="3" t="s">
        <v>41</v>
      </c>
      <c r="F33" s="3" t="s">
        <v>184</v>
      </c>
      <c r="G33" s="3">
        <v>1000</v>
      </c>
      <c r="H33" s="3" t="s">
        <v>185</v>
      </c>
      <c r="I33" s="3">
        <v>5.04</v>
      </c>
      <c r="J33" s="4">
        <v>2751.9624243275648</v>
      </c>
      <c r="K33" s="4">
        <v>165.0542443720976</v>
      </c>
      <c r="L33" s="3" t="s">
        <v>185</v>
      </c>
      <c r="M33" s="3">
        <v>640</v>
      </c>
    </row>
    <row r="34" spans="1:13" x14ac:dyDescent="0.25">
      <c r="A34" s="5">
        <v>20</v>
      </c>
      <c r="B34" s="3" t="s">
        <v>3</v>
      </c>
      <c r="C34">
        <f ca="1">ROUNDDOWN(Table1[[#This Row],[Age Decade]],-1)</f>
        <v>20</v>
      </c>
      <c r="D34" s="3" t="s">
        <v>11</v>
      </c>
      <c r="E34" s="3" t="s">
        <v>42</v>
      </c>
      <c r="F34" s="3" t="s">
        <v>184</v>
      </c>
      <c r="G34" s="3">
        <v>627</v>
      </c>
      <c r="H34" s="3" t="s">
        <v>185</v>
      </c>
      <c r="I34" s="3">
        <v>7.68</v>
      </c>
      <c r="J34" s="4">
        <v>860.21416080732808</v>
      </c>
      <c r="K34" s="4">
        <v>413.34631586886655</v>
      </c>
      <c r="L34" s="3" t="s">
        <v>185</v>
      </c>
      <c r="M34" s="3">
        <v>160</v>
      </c>
    </row>
    <row r="35" spans="1:13" x14ac:dyDescent="0.25">
      <c r="A35" s="5">
        <v>40</v>
      </c>
      <c r="B35" s="3" t="s">
        <v>3</v>
      </c>
      <c r="C35">
        <f ca="1">ROUNDDOWN(Table1[[#This Row],[Age Decade]],-1)</f>
        <v>40</v>
      </c>
      <c r="D35" s="3" t="s">
        <v>16</v>
      </c>
      <c r="E35" s="3" t="s">
        <v>43</v>
      </c>
      <c r="F35" s="3" t="s">
        <v>184</v>
      </c>
      <c r="G35" s="3">
        <v>372</v>
      </c>
      <c r="H35" s="3" t="s">
        <v>185</v>
      </c>
      <c r="I35" s="3">
        <v>5.9</v>
      </c>
      <c r="J35" s="4">
        <v>324.28250049971837</v>
      </c>
      <c r="K35" s="4">
        <v>215.62895003028865</v>
      </c>
      <c r="L35" s="3" t="s">
        <v>185</v>
      </c>
      <c r="M35" s="3">
        <v>160</v>
      </c>
    </row>
    <row r="36" spans="1:13" x14ac:dyDescent="0.25">
      <c r="A36" s="5">
        <v>60</v>
      </c>
      <c r="B36" s="3" t="s">
        <v>2</v>
      </c>
      <c r="C36">
        <f ca="1">ROUNDDOWN(Table1[[#This Row],[Age Decade]],-1)</f>
        <v>60</v>
      </c>
      <c r="D36" s="3" t="s">
        <v>44</v>
      </c>
      <c r="E36" s="3" t="s">
        <v>45</v>
      </c>
      <c r="F36" s="3" t="s">
        <v>184</v>
      </c>
      <c r="G36" s="3">
        <v>626</v>
      </c>
      <c r="H36" s="3" t="s">
        <v>185</v>
      </c>
      <c r="I36" s="3">
        <v>5.89</v>
      </c>
      <c r="J36" s="4">
        <v>1021.5037395383616</v>
      </c>
      <c r="K36" s="4">
        <v>126.05649254731313</v>
      </c>
      <c r="L36" s="3" t="s">
        <v>185</v>
      </c>
      <c r="M36" s="3">
        <v>640</v>
      </c>
    </row>
    <row r="37" spans="1:13" x14ac:dyDescent="0.25">
      <c r="A37" s="5">
        <v>20</v>
      </c>
      <c r="B37" s="3" t="s">
        <v>2</v>
      </c>
      <c r="C37">
        <f ca="1">ROUNDDOWN(Table1[[#This Row],[Age Decade]],-1)</f>
        <v>20</v>
      </c>
      <c r="D37" s="3" t="s">
        <v>11</v>
      </c>
      <c r="E37" s="3" t="s">
        <v>34</v>
      </c>
      <c r="F37" s="3" t="s">
        <v>184</v>
      </c>
      <c r="G37" s="3">
        <v>528</v>
      </c>
      <c r="H37" s="3" t="s">
        <v>185</v>
      </c>
      <c r="I37" s="3">
        <v>2.97</v>
      </c>
      <c r="J37" s="4">
        <v>314.32335396527969</v>
      </c>
      <c r="K37" s="4">
        <v>67.489497285396155</v>
      </c>
      <c r="L37" s="3" t="s">
        <v>185</v>
      </c>
      <c r="M37" s="3">
        <v>160</v>
      </c>
    </row>
    <row r="38" spans="1:13" x14ac:dyDescent="0.25">
      <c r="A38" s="5">
        <v>30</v>
      </c>
      <c r="B38" s="3" t="s">
        <v>3</v>
      </c>
      <c r="C38">
        <f ca="1">ROUNDDOWN(Table1[[#This Row],[Age Decade]],-1)</f>
        <v>30</v>
      </c>
      <c r="D38" s="3" t="s">
        <v>11</v>
      </c>
      <c r="E38" s="3" t="s">
        <v>46</v>
      </c>
      <c r="F38" s="3" t="s">
        <v>184</v>
      </c>
      <c r="G38" s="3">
        <v>218</v>
      </c>
      <c r="H38" s="3" t="s">
        <v>185</v>
      </c>
      <c r="I38" s="3">
        <v>1.65</v>
      </c>
      <c r="J38" s="4">
        <v>99.882759855792798</v>
      </c>
      <c r="K38" s="4">
        <v>66.490269951620405</v>
      </c>
      <c r="L38" s="3" t="s">
        <v>191</v>
      </c>
      <c r="M38" s="3">
        <v>0</v>
      </c>
    </row>
    <row r="39" spans="1:13" x14ac:dyDescent="0.25">
      <c r="A39" s="5">
        <v>60</v>
      </c>
      <c r="B39" s="3" t="s">
        <v>3</v>
      </c>
      <c r="C39">
        <f ca="1">ROUNDDOWN(Table1[[#This Row],[Age Decade]],-1)</f>
        <v>60</v>
      </c>
      <c r="D39" s="3" t="s">
        <v>11</v>
      </c>
      <c r="E39" s="3" t="s">
        <v>47</v>
      </c>
      <c r="F39" s="3" t="s">
        <v>184</v>
      </c>
      <c r="G39" s="3">
        <v>556</v>
      </c>
      <c r="H39" s="3" t="s">
        <v>185</v>
      </c>
      <c r="I39" s="3">
        <v>8.18</v>
      </c>
      <c r="J39" s="4">
        <v>964.53999374012153</v>
      </c>
      <c r="K39" s="4">
        <v>731.31028319623681</v>
      </c>
      <c r="L39" s="3" t="s">
        <v>185</v>
      </c>
      <c r="M39" s="3">
        <v>640</v>
      </c>
    </row>
    <row r="40" spans="1:13" x14ac:dyDescent="0.25">
      <c r="A40" s="5">
        <v>20</v>
      </c>
      <c r="B40" s="3" t="s">
        <v>3</v>
      </c>
      <c r="C40">
        <f ca="1">ROUNDDOWN(Table1[[#This Row],[Age Decade]],-1)</f>
        <v>20</v>
      </c>
      <c r="D40" s="3" t="s">
        <v>11</v>
      </c>
      <c r="E40" s="3" t="s">
        <v>48</v>
      </c>
      <c r="F40" s="3" t="s">
        <v>184</v>
      </c>
      <c r="G40" s="3">
        <v>288</v>
      </c>
      <c r="H40" s="3" t="s">
        <v>185</v>
      </c>
      <c r="I40" s="3">
        <v>3.55</v>
      </c>
      <c r="J40" s="4">
        <v>302.59223568263775</v>
      </c>
      <c r="K40" s="4">
        <v>332.5392913918713</v>
      </c>
      <c r="L40" s="3" t="s">
        <v>185</v>
      </c>
      <c r="M40" s="3">
        <v>80</v>
      </c>
    </row>
    <row r="41" spans="1:13" x14ac:dyDescent="0.25">
      <c r="A41" s="5">
        <v>10</v>
      </c>
      <c r="B41" s="3" t="s">
        <v>3</v>
      </c>
      <c r="C41">
        <f ca="1">ROUNDDOWN(Table1[[#This Row],[Age Decade]],-1)</f>
        <v>10</v>
      </c>
      <c r="D41" s="3" t="s">
        <v>11</v>
      </c>
      <c r="E41" s="3" t="s">
        <v>49</v>
      </c>
      <c r="F41" s="3" t="s">
        <v>184</v>
      </c>
      <c r="G41" s="3">
        <v>943</v>
      </c>
      <c r="H41" s="3" t="s">
        <v>185</v>
      </c>
      <c r="I41" s="3">
        <v>4.29</v>
      </c>
      <c r="J41" s="4">
        <v>382.6970141718848</v>
      </c>
      <c r="K41" s="4">
        <v>255.33520804001347</v>
      </c>
      <c r="L41" s="3" t="s">
        <v>185</v>
      </c>
      <c r="M41" s="3">
        <v>80</v>
      </c>
    </row>
    <row r="42" spans="1:13" x14ac:dyDescent="0.25">
      <c r="A42" s="5">
        <v>50</v>
      </c>
      <c r="B42" s="3" t="s">
        <v>3</v>
      </c>
      <c r="C42">
        <f ca="1">ROUNDDOWN(Table1[[#This Row],[Age Decade]],-1)</f>
        <v>50</v>
      </c>
      <c r="D42" s="3" t="s">
        <v>11</v>
      </c>
      <c r="E42" s="3" t="s">
        <v>50</v>
      </c>
      <c r="F42" s="3" t="s">
        <v>184</v>
      </c>
      <c r="G42" s="3">
        <v>23</v>
      </c>
      <c r="H42" s="3" t="s">
        <v>186</v>
      </c>
      <c r="I42" s="3">
        <v>0.4</v>
      </c>
      <c r="J42" s="4">
        <v>37.387664364711803</v>
      </c>
      <c r="K42" s="4">
        <v>16.118343969074719</v>
      </c>
      <c r="L42" s="3" t="s">
        <v>186</v>
      </c>
      <c r="M42" s="3" t="s">
        <v>190</v>
      </c>
    </row>
    <row r="43" spans="1:13" x14ac:dyDescent="0.25">
      <c r="A43" s="5">
        <v>30</v>
      </c>
      <c r="B43" s="3" t="s">
        <v>3</v>
      </c>
      <c r="C43">
        <f ca="1">ROUNDDOWN(Table1[[#This Row],[Age Decade]],-1)</f>
        <v>30</v>
      </c>
      <c r="D43" s="3" t="s">
        <v>8</v>
      </c>
      <c r="E43" s="3" t="s">
        <v>51</v>
      </c>
      <c r="F43" s="3" t="s">
        <v>184</v>
      </c>
      <c r="G43" s="3">
        <v>488</v>
      </c>
      <c r="H43" s="3" t="s">
        <v>185</v>
      </c>
      <c r="I43" s="3">
        <v>5.01</v>
      </c>
      <c r="J43" s="4">
        <v>593.30181646128312</v>
      </c>
      <c r="K43" s="4">
        <v>173.38514937244449</v>
      </c>
      <c r="L43" s="3" t="s">
        <v>185</v>
      </c>
      <c r="M43" s="3">
        <v>80</v>
      </c>
    </row>
    <row r="44" spans="1:13" x14ac:dyDescent="0.25">
      <c r="A44" s="5">
        <v>20</v>
      </c>
      <c r="B44" s="3" t="s">
        <v>3</v>
      </c>
      <c r="C44">
        <f ca="1">ROUNDDOWN(Table1[[#This Row],[Age Decade]],-1)</f>
        <v>20</v>
      </c>
      <c r="D44" s="3" t="s">
        <v>16</v>
      </c>
      <c r="E44" s="3" t="s">
        <v>52</v>
      </c>
      <c r="F44" s="3" t="s">
        <v>184</v>
      </c>
      <c r="G44" s="3">
        <v>115</v>
      </c>
      <c r="H44" s="3" t="s">
        <v>185</v>
      </c>
      <c r="I44" s="3">
        <v>4.87</v>
      </c>
      <c r="J44" s="4">
        <v>153.60992978930383</v>
      </c>
      <c r="K44" s="4">
        <v>361.07330576481155</v>
      </c>
      <c r="L44" s="3" t="s">
        <v>185</v>
      </c>
      <c r="M44" s="3">
        <v>80</v>
      </c>
    </row>
    <row r="45" spans="1:13" x14ac:dyDescent="0.25">
      <c r="A45" s="5">
        <v>30</v>
      </c>
      <c r="B45" s="3" t="s">
        <v>3</v>
      </c>
      <c r="C45">
        <f ca="1">ROUNDDOWN(Table1[[#This Row],[Age Decade]],-1)</f>
        <v>30</v>
      </c>
      <c r="D45" s="3" t="s">
        <v>11</v>
      </c>
      <c r="E45" s="3" t="s">
        <v>53</v>
      </c>
      <c r="F45" s="3" t="s">
        <v>184</v>
      </c>
      <c r="G45" s="3">
        <v>848</v>
      </c>
      <c r="H45" s="3" t="s">
        <v>185</v>
      </c>
      <c r="I45" s="3">
        <v>3.25</v>
      </c>
      <c r="J45" s="4">
        <v>341.67460728155839</v>
      </c>
      <c r="K45" s="4">
        <v>122.6392598676552</v>
      </c>
      <c r="L45" s="3" t="s">
        <v>185</v>
      </c>
      <c r="M45" s="3">
        <v>80</v>
      </c>
    </row>
    <row r="46" spans="1:13" x14ac:dyDescent="0.25">
      <c r="A46" s="5">
        <v>10</v>
      </c>
      <c r="B46" s="3" t="s">
        <v>2</v>
      </c>
      <c r="C46">
        <f ca="1">ROUNDDOWN(Table1[[#This Row],[Age Decade]],-1)</f>
        <v>10</v>
      </c>
      <c r="D46" s="3" t="s">
        <v>16</v>
      </c>
      <c r="E46" s="3" t="s">
        <v>25</v>
      </c>
      <c r="F46" s="3" t="s">
        <v>184</v>
      </c>
      <c r="G46" s="3">
        <v>832</v>
      </c>
      <c r="H46" s="3" t="s">
        <v>185</v>
      </c>
      <c r="I46" s="3">
        <v>6.7</v>
      </c>
      <c r="J46" s="4">
        <v>379.31925495764483</v>
      </c>
      <c r="K46" s="4">
        <v>200.7645126101408</v>
      </c>
      <c r="L46" s="3" t="s">
        <v>185</v>
      </c>
      <c r="M46" s="3">
        <v>320</v>
      </c>
    </row>
    <row r="47" spans="1:13" x14ac:dyDescent="0.25">
      <c r="A47" s="5">
        <v>20</v>
      </c>
      <c r="B47" s="3" t="s">
        <v>3</v>
      </c>
      <c r="C47">
        <f ca="1">ROUNDDOWN(Table1[[#This Row],[Age Decade]],-1)</f>
        <v>20</v>
      </c>
      <c r="D47" s="3" t="s">
        <v>13</v>
      </c>
      <c r="E47" s="3" t="s">
        <v>54</v>
      </c>
      <c r="F47" s="3" t="s">
        <v>184</v>
      </c>
      <c r="G47" s="3">
        <v>422</v>
      </c>
      <c r="H47" s="3" t="s">
        <v>185</v>
      </c>
      <c r="I47" s="3">
        <v>4.53</v>
      </c>
      <c r="J47" s="4">
        <v>178.4164932254848</v>
      </c>
      <c r="K47" s="4">
        <v>125.61269688794802</v>
      </c>
      <c r="L47" s="3" t="s">
        <v>185</v>
      </c>
      <c r="M47" s="3">
        <v>80</v>
      </c>
    </row>
    <row r="48" spans="1:13" x14ac:dyDescent="0.25">
      <c r="A48" s="5">
        <v>30</v>
      </c>
      <c r="B48" s="3" t="s">
        <v>3</v>
      </c>
      <c r="C48">
        <f ca="1">ROUNDDOWN(Table1[[#This Row],[Age Decade]],-1)</f>
        <v>30</v>
      </c>
      <c r="D48" s="3" t="s">
        <v>11</v>
      </c>
      <c r="E48" s="3" t="s">
        <v>53</v>
      </c>
      <c r="F48" s="3" t="s">
        <v>184</v>
      </c>
      <c r="G48" s="3">
        <v>664</v>
      </c>
      <c r="H48" s="3" t="s">
        <v>185</v>
      </c>
      <c r="I48" s="3">
        <v>4.45</v>
      </c>
      <c r="J48" s="4">
        <v>593.15309582508416</v>
      </c>
      <c r="K48" s="4">
        <v>158.11178514520577</v>
      </c>
      <c r="L48" s="3" t="s">
        <v>185</v>
      </c>
      <c r="M48" s="3">
        <v>80</v>
      </c>
    </row>
    <row r="49" spans="1:13" x14ac:dyDescent="0.25">
      <c r="A49" s="5">
        <v>30</v>
      </c>
      <c r="B49" s="3" t="s">
        <v>3</v>
      </c>
      <c r="C49">
        <f ca="1">ROUNDDOWN(Table1[[#This Row],[Age Decade]],-1)</f>
        <v>30</v>
      </c>
      <c r="D49" s="3" t="s">
        <v>44</v>
      </c>
      <c r="E49" s="3" t="s">
        <v>55</v>
      </c>
      <c r="F49" s="3" t="s">
        <v>184</v>
      </c>
      <c r="G49" s="3">
        <v>221</v>
      </c>
      <c r="H49" s="3" t="s">
        <v>185</v>
      </c>
      <c r="I49" s="3">
        <v>2.2799999999999998</v>
      </c>
      <c r="J49" s="4">
        <v>140.05519322249472</v>
      </c>
      <c r="K49" s="4">
        <v>59.960003189276556</v>
      </c>
      <c r="L49" s="3" t="s">
        <v>185</v>
      </c>
      <c r="M49" s="3">
        <v>80</v>
      </c>
    </row>
    <row r="50" spans="1:13" x14ac:dyDescent="0.25">
      <c r="A50" s="5">
        <v>30</v>
      </c>
      <c r="B50" s="3" t="s">
        <v>3</v>
      </c>
      <c r="C50">
        <f ca="1">ROUNDDOWN(Table1[[#This Row],[Age Decade]],-1)</f>
        <v>30</v>
      </c>
      <c r="D50" s="3" t="s">
        <v>11</v>
      </c>
      <c r="E50" s="3" t="s">
        <v>56</v>
      </c>
      <c r="F50" s="3" t="s">
        <v>184</v>
      </c>
      <c r="G50" s="3">
        <v>867</v>
      </c>
      <c r="H50" s="3" t="s">
        <v>185</v>
      </c>
      <c r="I50" s="3">
        <v>6.61</v>
      </c>
      <c r="J50" s="4">
        <v>697.60535365730561</v>
      </c>
      <c r="K50" s="4">
        <v>484.11437588681474</v>
      </c>
      <c r="L50" s="3" t="s">
        <v>185</v>
      </c>
      <c r="M50" s="3">
        <v>160</v>
      </c>
    </row>
    <row r="51" spans="1:13" x14ac:dyDescent="0.25">
      <c r="A51" s="5">
        <v>50</v>
      </c>
      <c r="B51" s="3" t="s">
        <v>3</v>
      </c>
      <c r="C51">
        <f ca="1">ROUNDDOWN(Table1[[#This Row],[Age Decade]],-1)</f>
        <v>50</v>
      </c>
      <c r="D51" s="3" t="s">
        <v>11</v>
      </c>
      <c r="E51" s="3" t="s">
        <v>57</v>
      </c>
      <c r="F51" s="3" t="s">
        <v>184</v>
      </c>
      <c r="G51" s="3">
        <v>286</v>
      </c>
      <c r="H51" s="3" t="s">
        <v>185</v>
      </c>
      <c r="I51" s="3">
        <v>7.19</v>
      </c>
      <c r="J51" s="4">
        <v>399.82412924154562</v>
      </c>
      <c r="K51" s="4">
        <v>796.96026204082557</v>
      </c>
      <c r="L51" s="3" t="s">
        <v>185</v>
      </c>
      <c r="M51" s="3">
        <v>320</v>
      </c>
    </row>
    <row r="52" spans="1:13" x14ac:dyDescent="0.25">
      <c r="A52" s="5">
        <v>30</v>
      </c>
      <c r="B52" s="3" t="s">
        <v>3</v>
      </c>
      <c r="C52">
        <f ca="1">ROUNDDOWN(Table1[[#This Row],[Age Decade]],-1)</f>
        <v>30</v>
      </c>
      <c r="D52" s="3" t="s">
        <v>6</v>
      </c>
      <c r="E52" s="3" t="s">
        <v>58</v>
      </c>
      <c r="F52" s="3" t="s">
        <v>184</v>
      </c>
      <c r="G52" s="3">
        <v>780</v>
      </c>
      <c r="H52" s="3" t="s">
        <v>185</v>
      </c>
      <c r="I52" s="3">
        <v>5.21</v>
      </c>
      <c r="J52" s="4">
        <v>415.08355411197442</v>
      </c>
      <c r="K52" s="4">
        <v>1666.4098379941313</v>
      </c>
      <c r="L52" s="3" t="s">
        <v>185</v>
      </c>
      <c r="M52" s="3">
        <v>80</v>
      </c>
    </row>
    <row r="53" spans="1:13" x14ac:dyDescent="0.25">
      <c r="A53" s="5">
        <v>60</v>
      </c>
      <c r="B53" s="3" t="s">
        <v>3</v>
      </c>
      <c r="C53">
        <f ca="1">ROUNDDOWN(Table1[[#This Row],[Age Decade]],-1)</f>
        <v>60</v>
      </c>
      <c r="D53" s="3" t="s">
        <v>11</v>
      </c>
      <c r="E53" s="3" t="s">
        <v>59</v>
      </c>
      <c r="F53" s="3" t="s">
        <v>184</v>
      </c>
      <c r="G53" s="3">
        <v>172</v>
      </c>
      <c r="H53" s="3" t="s">
        <v>185</v>
      </c>
      <c r="I53" s="3">
        <v>6.04</v>
      </c>
      <c r="J53" s="4">
        <v>347.36139351459201</v>
      </c>
      <c r="K53" s="4">
        <v>385.44067000393278</v>
      </c>
      <c r="L53" s="3" t="s">
        <v>185</v>
      </c>
      <c r="M53" s="3">
        <v>160</v>
      </c>
    </row>
    <row r="54" spans="1:13" x14ac:dyDescent="0.25">
      <c r="A54" s="5">
        <v>40</v>
      </c>
      <c r="B54" s="3" t="s">
        <v>2</v>
      </c>
      <c r="C54">
        <f ca="1">ROUNDDOWN(Table1[[#This Row],[Age Decade]],-1)</f>
        <v>40</v>
      </c>
      <c r="D54" s="3" t="s">
        <v>16</v>
      </c>
      <c r="E54" s="3" t="s">
        <v>26</v>
      </c>
      <c r="F54" s="3" t="s">
        <v>184</v>
      </c>
      <c r="G54" s="3">
        <v>358</v>
      </c>
      <c r="H54" s="3" t="s">
        <v>185</v>
      </c>
      <c r="I54" s="3">
        <v>4.33</v>
      </c>
      <c r="J54" s="4">
        <v>352.08822662505924</v>
      </c>
      <c r="K54" s="4">
        <v>1548.0642259171839</v>
      </c>
      <c r="L54" s="3" t="s">
        <v>185</v>
      </c>
      <c r="M54" s="3">
        <v>80</v>
      </c>
    </row>
    <row r="55" spans="1:13" x14ac:dyDescent="0.25">
      <c r="A55" s="5">
        <v>30</v>
      </c>
      <c r="B55" s="3" t="s">
        <v>2</v>
      </c>
      <c r="C55">
        <f ca="1">ROUNDDOWN(Table1[[#This Row],[Age Decade]],-1)</f>
        <v>30</v>
      </c>
      <c r="D55" s="3" t="s">
        <v>11</v>
      </c>
      <c r="E55" s="3" t="s">
        <v>60</v>
      </c>
      <c r="F55" s="3" t="s">
        <v>184</v>
      </c>
      <c r="G55" s="3">
        <v>686</v>
      </c>
      <c r="H55" s="3" t="s">
        <v>185</v>
      </c>
      <c r="I55" s="3">
        <v>4.9400000000000004</v>
      </c>
      <c r="J55" s="4">
        <v>624.94052820729405</v>
      </c>
      <c r="K55" s="4">
        <v>193.21917041958878</v>
      </c>
      <c r="L55" s="3" t="s">
        <v>185</v>
      </c>
      <c r="M55" s="3">
        <v>80</v>
      </c>
    </row>
    <row r="56" spans="1:13" x14ac:dyDescent="0.25">
      <c r="A56" s="5">
        <v>30</v>
      </c>
      <c r="B56" s="3" t="s">
        <v>3</v>
      </c>
      <c r="C56">
        <f ca="1">ROUNDDOWN(Table1[[#This Row],[Age Decade]],-1)</f>
        <v>30</v>
      </c>
      <c r="D56" s="3" t="s">
        <v>8</v>
      </c>
      <c r="E56" s="3" t="s">
        <v>61</v>
      </c>
      <c r="F56" s="3" t="s">
        <v>184</v>
      </c>
      <c r="G56" s="3">
        <v>376</v>
      </c>
      <c r="H56" s="3" t="s">
        <v>185</v>
      </c>
      <c r="I56" s="3">
        <v>3.23</v>
      </c>
      <c r="J56" s="4">
        <v>175.27972246700477</v>
      </c>
      <c r="K56" s="4">
        <v>114.29636301839312</v>
      </c>
      <c r="L56" s="3" t="s">
        <v>193</v>
      </c>
      <c r="M56" s="3" t="s">
        <v>190</v>
      </c>
    </row>
    <row r="57" spans="1:13" x14ac:dyDescent="0.25">
      <c r="A57" s="5">
        <v>50</v>
      </c>
      <c r="B57" s="3" t="s">
        <v>2</v>
      </c>
      <c r="C57">
        <f ca="1">ROUNDDOWN(Table1[[#This Row],[Age Decade]],-1)</f>
        <v>50</v>
      </c>
      <c r="D57" s="3" t="s">
        <v>11</v>
      </c>
      <c r="E57" s="3" t="s">
        <v>62</v>
      </c>
      <c r="F57" s="3" t="s">
        <v>184</v>
      </c>
      <c r="G57" s="3">
        <v>243</v>
      </c>
      <c r="H57" s="3" t="s">
        <v>185</v>
      </c>
      <c r="I57" s="3">
        <v>4.54</v>
      </c>
      <c r="J57" s="4">
        <v>253.63987455358881</v>
      </c>
      <c r="K57" s="4">
        <v>216.9608788276912</v>
      </c>
      <c r="L57" s="3" t="s">
        <v>185</v>
      </c>
      <c r="M57" s="3">
        <v>80</v>
      </c>
    </row>
    <row r="58" spans="1:13" x14ac:dyDescent="0.25">
      <c r="A58" s="5">
        <v>60</v>
      </c>
      <c r="B58" s="3" t="s">
        <v>2</v>
      </c>
      <c r="C58">
        <f ca="1">ROUNDDOWN(Table1[[#This Row],[Age Decade]],-1)</f>
        <v>60</v>
      </c>
      <c r="D58" s="3" t="s">
        <v>11</v>
      </c>
      <c r="E58" s="3" t="s">
        <v>55</v>
      </c>
      <c r="F58" s="3" t="s">
        <v>184</v>
      </c>
      <c r="G58" s="3">
        <v>496</v>
      </c>
      <c r="H58" s="3" t="s">
        <v>185</v>
      </c>
      <c r="I58" s="3">
        <v>5.93</v>
      </c>
      <c r="J58" s="4">
        <v>703.84809638692468</v>
      </c>
      <c r="K58" s="4">
        <v>954.49526760728315</v>
      </c>
      <c r="L58" s="3" t="s">
        <v>185</v>
      </c>
      <c r="M58" s="3">
        <v>160</v>
      </c>
    </row>
    <row r="59" spans="1:13" x14ac:dyDescent="0.25">
      <c r="A59" s="5">
        <v>30</v>
      </c>
      <c r="B59" s="3" t="s">
        <v>2</v>
      </c>
      <c r="C59">
        <f ca="1">ROUNDDOWN(Table1[[#This Row],[Age Decade]],-1)</f>
        <v>30</v>
      </c>
      <c r="D59" s="3" t="s">
        <v>13</v>
      </c>
      <c r="E59" s="3" t="s">
        <v>55</v>
      </c>
      <c r="F59" s="3" t="s">
        <v>184</v>
      </c>
      <c r="G59" s="3">
        <v>68.099999999999994</v>
      </c>
      <c r="H59" s="3" t="s">
        <v>185</v>
      </c>
      <c r="I59" s="3">
        <v>3.3</v>
      </c>
      <c r="J59" s="4">
        <v>178.95046691927837</v>
      </c>
      <c r="K59" s="4">
        <v>124.44209070521327</v>
      </c>
      <c r="L59" s="3" t="s">
        <v>193</v>
      </c>
      <c r="M59" s="3" t="s">
        <v>190</v>
      </c>
    </row>
    <row r="60" spans="1:13" x14ac:dyDescent="0.25">
      <c r="A60" s="5">
        <v>20</v>
      </c>
      <c r="B60" s="3" t="s">
        <v>3</v>
      </c>
      <c r="C60">
        <f ca="1">ROUNDDOWN(Table1[[#This Row],[Age Decade]],-1)</f>
        <v>20</v>
      </c>
      <c r="D60" s="3" t="s">
        <v>11</v>
      </c>
      <c r="E60" s="3" t="s">
        <v>63</v>
      </c>
      <c r="F60" s="3" t="s">
        <v>184</v>
      </c>
      <c r="G60" s="3">
        <v>295</v>
      </c>
      <c r="H60" s="3" t="s">
        <v>185</v>
      </c>
      <c r="I60" s="3">
        <v>2.58</v>
      </c>
      <c r="J60" s="4">
        <v>379.83634137188164</v>
      </c>
      <c r="K60" s="4">
        <v>63.115113589096076</v>
      </c>
      <c r="L60" s="3" t="s">
        <v>185</v>
      </c>
      <c r="M60" s="3">
        <v>160</v>
      </c>
    </row>
    <row r="61" spans="1:13" x14ac:dyDescent="0.25">
      <c r="A61" s="5">
        <v>60</v>
      </c>
      <c r="B61" s="3" t="s">
        <v>3</v>
      </c>
      <c r="C61">
        <f ca="1">ROUNDDOWN(Table1[[#This Row],[Age Decade]],-1)</f>
        <v>60</v>
      </c>
      <c r="D61" s="3" t="s">
        <v>11</v>
      </c>
      <c r="E61" s="3" t="s">
        <v>64</v>
      </c>
      <c r="F61" s="3" t="s">
        <v>184</v>
      </c>
      <c r="G61" s="3">
        <v>435</v>
      </c>
      <c r="H61" s="3" t="s">
        <v>185</v>
      </c>
      <c r="I61" s="3">
        <v>4.0199999999999996</v>
      </c>
      <c r="J61" s="4">
        <v>690.14254222357124</v>
      </c>
      <c r="K61" s="4">
        <v>2155.4263476982269</v>
      </c>
      <c r="L61" s="3" t="s">
        <v>185</v>
      </c>
      <c r="M61" s="3">
        <v>160</v>
      </c>
    </row>
    <row r="62" spans="1:13" x14ac:dyDescent="0.25">
      <c r="A62" s="5">
        <v>50</v>
      </c>
      <c r="B62" s="3" t="s">
        <v>3</v>
      </c>
      <c r="C62">
        <f ca="1">ROUNDDOWN(Table1[[#This Row],[Age Decade]],-1)</f>
        <v>50</v>
      </c>
      <c r="D62" s="3" t="s">
        <v>11</v>
      </c>
      <c r="E62" s="3" t="s">
        <v>65</v>
      </c>
      <c r="F62" s="3" t="s">
        <v>184</v>
      </c>
      <c r="G62" s="3">
        <v>421</v>
      </c>
      <c r="H62" s="3" t="s">
        <v>185</v>
      </c>
      <c r="I62" s="3">
        <v>5.25</v>
      </c>
      <c r="J62" s="4">
        <v>397.75148370639039</v>
      </c>
      <c r="K62" s="4">
        <v>460.9965993329152</v>
      </c>
      <c r="L62" s="3" t="s">
        <v>185</v>
      </c>
      <c r="M62" s="3">
        <v>80</v>
      </c>
    </row>
    <row r="63" spans="1:13" x14ac:dyDescent="0.25">
      <c r="A63" s="5">
        <v>50</v>
      </c>
      <c r="B63" s="3" t="s">
        <v>3</v>
      </c>
      <c r="C63">
        <f ca="1">ROUNDDOWN(Table1[[#This Row],[Age Decade]],-1)</f>
        <v>50</v>
      </c>
      <c r="D63" s="3" t="s">
        <v>29</v>
      </c>
      <c r="E63" s="3" t="s">
        <v>66</v>
      </c>
      <c r="F63" s="3" t="s">
        <v>184</v>
      </c>
      <c r="G63" s="3">
        <v>699</v>
      </c>
      <c r="H63" s="3" t="s">
        <v>185</v>
      </c>
      <c r="I63" s="3">
        <v>4.13</v>
      </c>
      <c r="J63" s="4">
        <v>266.60437668077469</v>
      </c>
      <c r="K63" s="4">
        <v>133.35623462804176</v>
      </c>
      <c r="L63" s="3" t="s">
        <v>185</v>
      </c>
      <c r="M63" s="3">
        <v>80</v>
      </c>
    </row>
    <row r="64" spans="1:13" x14ac:dyDescent="0.25">
      <c r="A64" s="5">
        <v>20</v>
      </c>
      <c r="B64" s="3" t="s">
        <v>2</v>
      </c>
      <c r="C64">
        <f ca="1">ROUNDDOWN(Table1[[#This Row],[Age Decade]],-1)</f>
        <v>20</v>
      </c>
      <c r="D64" s="3" t="s">
        <v>11</v>
      </c>
      <c r="E64" s="3" t="s">
        <v>67</v>
      </c>
      <c r="F64" s="3" t="s">
        <v>184</v>
      </c>
      <c r="G64" s="3">
        <v>28.1</v>
      </c>
      <c r="H64" s="3" t="s">
        <v>185</v>
      </c>
      <c r="I64" s="3">
        <v>2.23</v>
      </c>
      <c r="J64" s="4">
        <v>75.827165867909997</v>
      </c>
      <c r="K64" s="4">
        <v>104.13368941372561</v>
      </c>
      <c r="L64" s="3" t="s">
        <v>186</v>
      </c>
      <c r="M64" s="3" t="s">
        <v>190</v>
      </c>
    </row>
    <row r="65" spans="1:13" x14ac:dyDescent="0.25">
      <c r="A65" s="5">
        <v>30</v>
      </c>
      <c r="B65" s="3" t="s">
        <v>3</v>
      </c>
      <c r="C65">
        <f ca="1">ROUNDDOWN(Table1[[#This Row],[Age Decade]],-1)</f>
        <v>30</v>
      </c>
      <c r="D65" s="3" t="s">
        <v>16</v>
      </c>
      <c r="E65" s="3" t="s">
        <v>68</v>
      </c>
      <c r="F65" s="3" t="s">
        <v>184</v>
      </c>
      <c r="G65" s="3">
        <v>805</v>
      </c>
      <c r="H65" s="3" t="s">
        <v>185</v>
      </c>
      <c r="I65" s="3">
        <v>6.99</v>
      </c>
      <c r="J65" s="4">
        <v>617.24017734653762</v>
      </c>
      <c r="K65" s="4">
        <v>193.71876600902721</v>
      </c>
      <c r="L65" s="3" t="s">
        <v>185</v>
      </c>
      <c r="M65" s="3">
        <v>160</v>
      </c>
    </row>
    <row r="66" spans="1:13" x14ac:dyDescent="0.25">
      <c r="A66" s="5">
        <v>60</v>
      </c>
      <c r="B66" s="3" t="s">
        <v>3</v>
      </c>
      <c r="C66">
        <f ca="1">ROUNDDOWN(Table1[[#This Row],[Age Decade]],-1)</f>
        <v>60</v>
      </c>
      <c r="D66" s="3" t="s">
        <v>13</v>
      </c>
      <c r="E66" s="3" t="s">
        <v>69</v>
      </c>
      <c r="F66" s="3" t="s">
        <v>184</v>
      </c>
      <c r="G66" s="3">
        <v>997</v>
      </c>
      <c r="H66" s="3" t="s">
        <v>185</v>
      </c>
      <c r="I66" s="3">
        <v>3.59</v>
      </c>
      <c r="J66" s="4">
        <v>609.32023587809408</v>
      </c>
      <c r="K66" s="4">
        <v>196.10554914714879</v>
      </c>
      <c r="L66" s="3" t="s">
        <v>185</v>
      </c>
      <c r="M66" s="3">
        <v>160</v>
      </c>
    </row>
    <row r="67" spans="1:13" x14ac:dyDescent="0.25">
      <c r="A67" s="5">
        <v>50</v>
      </c>
      <c r="B67" s="3" t="s">
        <v>2</v>
      </c>
      <c r="C67">
        <f ca="1">ROUNDDOWN(Table1[[#This Row],[Age Decade]],-1)</f>
        <v>50</v>
      </c>
      <c r="D67" s="3" t="s">
        <v>11</v>
      </c>
      <c r="E67" s="3" t="s">
        <v>70</v>
      </c>
      <c r="F67" s="3" t="s">
        <v>184</v>
      </c>
      <c r="G67" s="3">
        <v>84.7</v>
      </c>
      <c r="H67" s="3" t="s">
        <v>185</v>
      </c>
      <c r="I67" s="3">
        <v>3.44</v>
      </c>
      <c r="J67" s="4">
        <v>55.164183252968883</v>
      </c>
      <c r="K67" s="4">
        <v>478.21244828078267</v>
      </c>
      <c r="L67" s="3" t="s">
        <v>185</v>
      </c>
      <c r="M67" s="3">
        <v>80</v>
      </c>
    </row>
    <row r="68" spans="1:13" x14ac:dyDescent="0.25">
      <c r="A68" s="5">
        <v>50</v>
      </c>
      <c r="B68" s="3" t="s">
        <v>2</v>
      </c>
      <c r="C68">
        <f ca="1">ROUNDDOWN(Table1[[#This Row],[Age Decade]],-1)</f>
        <v>50</v>
      </c>
      <c r="D68" s="3" t="s">
        <v>11</v>
      </c>
      <c r="E68" s="3" t="s">
        <v>36</v>
      </c>
      <c r="F68" s="3" t="s">
        <v>184</v>
      </c>
      <c r="G68" s="3">
        <v>518</v>
      </c>
      <c r="H68" s="3" t="s">
        <v>185</v>
      </c>
      <c r="I68" s="3">
        <v>4.01</v>
      </c>
      <c r="J68" s="4">
        <v>1332.7758590674366</v>
      </c>
      <c r="K68" s="4">
        <v>183.87177404151842</v>
      </c>
      <c r="L68" s="3" t="s">
        <v>185</v>
      </c>
      <c r="M68" s="3">
        <v>160</v>
      </c>
    </row>
    <row r="69" spans="1:13" x14ac:dyDescent="0.25">
      <c r="A69" s="5">
        <v>10</v>
      </c>
      <c r="B69" s="3" t="s">
        <v>2</v>
      </c>
      <c r="C69">
        <f ca="1">ROUNDDOWN(Table1[[#This Row],[Age Decade]],-1)</f>
        <v>10</v>
      </c>
      <c r="D69" s="3" t="s">
        <v>6</v>
      </c>
      <c r="E69" s="3" t="s">
        <v>71</v>
      </c>
      <c r="F69" s="3" t="s">
        <v>184</v>
      </c>
      <c r="G69" s="3">
        <v>1000</v>
      </c>
      <c r="H69" s="3" t="s">
        <v>185</v>
      </c>
      <c r="I69" s="3">
        <v>5.62</v>
      </c>
      <c r="J69" s="4">
        <v>850.04406700353923</v>
      </c>
      <c r="K69" s="4">
        <v>243.13852813982018</v>
      </c>
      <c r="L69" s="3" t="s">
        <v>185</v>
      </c>
      <c r="M69" s="3">
        <v>160</v>
      </c>
    </row>
    <row r="70" spans="1:13" x14ac:dyDescent="0.25">
      <c r="A70" s="5">
        <v>50</v>
      </c>
      <c r="B70" s="3" t="s">
        <v>3</v>
      </c>
      <c r="C70">
        <f ca="1">ROUNDDOWN(Table1[[#This Row],[Age Decade]],-1)</f>
        <v>50</v>
      </c>
      <c r="D70" s="3" t="s">
        <v>6</v>
      </c>
      <c r="E70" s="3" t="s">
        <v>72</v>
      </c>
      <c r="F70" s="3" t="s">
        <v>184</v>
      </c>
      <c r="G70" s="3">
        <v>701</v>
      </c>
      <c r="H70" s="3" t="s">
        <v>185</v>
      </c>
      <c r="I70" s="3">
        <v>6.71</v>
      </c>
      <c r="J70" s="4">
        <v>614.35022960774586</v>
      </c>
      <c r="K70" s="4">
        <v>243.62842363956</v>
      </c>
      <c r="L70" s="3" t="s">
        <v>185</v>
      </c>
      <c r="M70" s="3">
        <v>320</v>
      </c>
    </row>
    <row r="71" spans="1:13" x14ac:dyDescent="0.25">
      <c r="A71" s="5">
        <v>50</v>
      </c>
      <c r="B71" s="3" t="s">
        <v>2</v>
      </c>
      <c r="C71">
        <f ca="1">ROUNDDOWN(Table1[[#This Row],[Age Decade]],-1)</f>
        <v>50</v>
      </c>
      <c r="D71" s="3" t="s">
        <v>11</v>
      </c>
      <c r="E71" s="3" t="s">
        <v>73</v>
      </c>
      <c r="F71" s="3" t="s">
        <v>184</v>
      </c>
      <c r="G71" s="3">
        <v>95.6</v>
      </c>
      <c r="H71" s="3" t="s">
        <v>185</v>
      </c>
      <c r="I71" s="3">
        <v>2.69</v>
      </c>
      <c r="J71" s="4">
        <v>78.915839337470729</v>
      </c>
      <c r="K71" s="4">
        <v>39.144445398249601</v>
      </c>
      <c r="L71" s="3" t="s">
        <v>185</v>
      </c>
      <c r="M71" s="3">
        <v>160</v>
      </c>
    </row>
    <row r="72" spans="1:13" x14ac:dyDescent="0.25">
      <c r="A72" s="5">
        <v>20</v>
      </c>
      <c r="B72" s="3" t="s">
        <v>2</v>
      </c>
      <c r="C72">
        <f ca="1">ROUNDDOWN(Table1[[#This Row],[Age Decade]],-1)</f>
        <v>20</v>
      </c>
      <c r="D72" s="3" t="s">
        <v>11</v>
      </c>
      <c r="E72" s="3" t="s">
        <v>74</v>
      </c>
      <c r="F72" s="3" t="s">
        <v>184</v>
      </c>
      <c r="G72" s="3">
        <v>1000</v>
      </c>
      <c r="H72" s="3" t="s">
        <v>185</v>
      </c>
      <c r="I72" s="3">
        <v>1.73</v>
      </c>
      <c r="J72" s="4">
        <v>903.00429769104642</v>
      </c>
      <c r="K72" s="4">
        <v>250.51916606461828</v>
      </c>
      <c r="L72" s="3" t="s">
        <v>185</v>
      </c>
      <c r="M72" s="3">
        <v>160</v>
      </c>
    </row>
    <row r="73" spans="1:13" x14ac:dyDescent="0.25">
      <c r="A73" s="5">
        <v>50</v>
      </c>
      <c r="B73" s="3" t="s">
        <v>2</v>
      </c>
      <c r="C73">
        <f ca="1">ROUNDDOWN(Table1[[#This Row],[Age Decade]],-1)</f>
        <v>50</v>
      </c>
      <c r="D73" s="3" t="s">
        <v>11</v>
      </c>
      <c r="E73" s="3" t="s">
        <v>75</v>
      </c>
      <c r="F73" s="3" t="s">
        <v>184</v>
      </c>
      <c r="G73" s="3">
        <v>614</v>
      </c>
      <c r="H73" s="3" t="s">
        <v>185</v>
      </c>
      <c r="I73" s="3">
        <v>4.8600000000000003</v>
      </c>
      <c r="J73" s="4">
        <v>312.00762391634748</v>
      </c>
      <c r="K73" s="4">
        <v>277.53273627479842</v>
      </c>
      <c r="L73" s="3" t="s">
        <v>185</v>
      </c>
      <c r="M73" s="3">
        <v>80</v>
      </c>
    </row>
    <row r="74" spans="1:13" x14ac:dyDescent="0.25">
      <c r="A74" s="5">
        <v>40</v>
      </c>
      <c r="B74" s="3" t="s">
        <v>2</v>
      </c>
      <c r="C74">
        <f ca="1">ROUNDDOWN(Table1[[#This Row],[Age Decade]],-1)</f>
        <v>40</v>
      </c>
      <c r="D74" s="3" t="s">
        <v>11</v>
      </c>
      <c r="E74" s="3" t="s">
        <v>76</v>
      </c>
      <c r="F74" s="3" t="s">
        <v>184</v>
      </c>
      <c r="G74" s="3">
        <v>393</v>
      </c>
      <c r="H74" s="3" t="s">
        <v>185</v>
      </c>
      <c r="I74" s="3">
        <v>2.0299999999999998</v>
      </c>
      <c r="J74" s="4">
        <v>110.10456870818943</v>
      </c>
      <c r="K74" s="4">
        <v>73.70753833593777</v>
      </c>
      <c r="L74" s="3" t="s">
        <v>185</v>
      </c>
      <c r="M74" s="3">
        <v>160</v>
      </c>
    </row>
    <row r="75" spans="1:13" x14ac:dyDescent="0.25">
      <c r="A75" s="5">
        <v>50</v>
      </c>
      <c r="B75" s="3" t="s">
        <v>3</v>
      </c>
      <c r="C75">
        <f ca="1">ROUNDDOWN(Table1[[#This Row],[Age Decade]],-1)</f>
        <v>50</v>
      </c>
      <c r="D75" s="3" t="s">
        <v>8</v>
      </c>
      <c r="E75" s="3" t="s">
        <v>77</v>
      </c>
      <c r="F75" s="3" t="s">
        <v>184</v>
      </c>
      <c r="G75" s="3">
        <v>1000</v>
      </c>
      <c r="H75" s="3" t="s">
        <v>185</v>
      </c>
      <c r="I75" s="3">
        <v>8.0500000000000007</v>
      </c>
      <c r="J75" s="4">
        <v>550.06375796771079</v>
      </c>
      <c r="K75" s="4">
        <v>940.30316255138564</v>
      </c>
      <c r="L75" s="3" t="s">
        <v>185</v>
      </c>
      <c r="M75" s="3">
        <v>320</v>
      </c>
    </row>
    <row r="76" spans="1:13" x14ac:dyDescent="0.25">
      <c r="A76" s="5">
        <v>60</v>
      </c>
      <c r="B76" s="3" t="s">
        <v>2</v>
      </c>
      <c r="C76">
        <f ca="1">ROUNDDOWN(Table1[[#This Row],[Age Decade]],-1)</f>
        <v>60</v>
      </c>
      <c r="D76" s="3" t="s">
        <v>11</v>
      </c>
      <c r="E76" s="3" t="s">
        <v>78</v>
      </c>
      <c r="F76" s="3" t="s">
        <v>184</v>
      </c>
      <c r="G76" s="3">
        <v>420</v>
      </c>
      <c r="H76" s="3" t="s">
        <v>185</v>
      </c>
      <c r="I76" s="3">
        <v>7.44</v>
      </c>
      <c r="J76" s="4">
        <v>333.39225014763588</v>
      </c>
      <c r="K76" s="4">
        <v>252.1476572528112</v>
      </c>
      <c r="L76" s="3" t="s">
        <v>185</v>
      </c>
      <c r="M76" s="3">
        <v>160</v>
      </c>
    </row>
    <row r="77" spans="1:13" x14ac:dyDescent="0.25">
      <c r="A77" s="5">
        <v>50</v>
      </c>
      <c r="B77" s="3" t="s">
        <v>2</v>
      </c>
      <c r="C77">
        <f ca="1">ROUNDDOWN(Table1[[#This Row],[Age Decade]],-1)</f>
        <v>50</v>
      </c>
      <c r="D77" s="3" t="s">
        <v>11</v>
      </c>
      <c r="E77" s="3" t="s">
        <v>79</v>
      </c>
      <c r="F77" s="3" t="s">
        <v>184</v>
      </c>
      <c r="G77" s="3">
        <v>146</v>
      </c>
      <c r="H77" s="3" t="s">
        <v>185</v>
      </c>
      <c r="I77" s="3">
        <v>4.4400000000000004</v>
      </c>
      <c r="J77" s="4">
        <v>69.357457288235679</v>
      </c>
      <c r="K77" s="4">
        <v>140.36603696392481</v>
      </c>
      <c r="L77" s="3" t="s">
        <v>185</v>
      </c>
      <c r="M77" s="3">
        <v>160</v>
      </c>
    </row>
    <row r="78" spans="1:13" x14ac:dyDescent="0.25">
      <c r="A78" s="5">
        <v>20</v>
      </c>
      <c r="B78" s="3" t="s">
        <v>2</v>
      </c>
      <c r="C78">
        <f ca="1">ROUNDDOWN(Table1[[#This Row],[Age Decade]],-1)</f>
        <v>20</v>
      </c>
      <c r="D78" s="3" t="s">
        <v>29</v>
      </c>
      <c r="E78" s="3" t="s">
        <v>80</v>
      </c>
      <c r="F78" s="3" t="s">
        <v>184</v>
      </c>
      <c r="G78" s="3">
        <v>723</v>
      </c>
      <c r="H78" s="3" t="s">
        <v>185</v>
      </c>
      <c r="I78" s="3">
        <v>5.39</v>
      </c>
      <c r="J78" s="4">
        <v>274.09823492477693</v>
      </c>
      <c r="K78" s="4">
        <v>203.79139088532</v>
      </c>
      <c r="L78" s="3" t="s">
        <v>185</v>
      </c>
      <c r="M78" s="3">
        <v>160</v>
      </c>
    </row>
    <row r="79" spans="1:13" x14ac:dyDescent="0.25">
      <c r="A79" s="5">
        <v>50</v>
      </c>
      <c r="B79" s="3" t="s">
        <v>2</v>
      </c>
      <c r="C79">
        <f ca="1">ROUNDDOWN(Table1[[#This Row],[Age Decade]],-1)</f>
        <v>50</v>
      </c>
      <c r="D79" s="3" t="s">
        <v>11</v>
      </c>
      <c r="E79" s="3" t="s">
        <v>39</v>
      </c>
      <c r="F79" s="3" t="s">
        <v>184</v>
      </c>
      <c r="G79" s="3">
        <v>536</v>
      </c>
      <c r="H79" s="3" t="s">
        <v>185</v>
      </c>
      <c r="I79" s="3">
        <v>3.47</v>
      </c>
      <c r="J79" s="4">
        <v>244.74621943524318</v>
      </c>
      <c r="K79" s="4">
        <v>832.78059426723189</v>
      </c>
      <c r="L79" s="3" t="s">
        <v>185</v>
      </c>
      <c r="M79" s="3">
        <v>80</v>
      </c>
    </row>
    <row r="80" spans="1:13" x14ac:dyDescent="0.25">
      <c r="A80" s="5">
        <v>50</v>
      </c>
      <c r="B80" s="3" t="s">
        <v>2</v>
      </c>
      <c r="C80">
        <f ca="1">ROUNDDOWN(Table1[[#This Row],[Age Decade]],-1)</f>
        <v>50</v>
      </c>
      <c r="D80" s="3" t="s">
        <v>11</v>
      </c>
      <c r="E80" s="3" t="s">
        <v>81</v>
      </c>
      <c r="F80" s="3" t="s">
        <v>184</v>
      </c>
      <c r="G80" s="3">
        <v>497</v>
      </c>
      <c r="H80" s="3" t="s">
        <v>185</v>
      </c>
      <c r="I80" s="3">
        <v>3.77</v>
      </c>
      <c r="J80" s="4">
        <v>162.61549015723361</v>
      </c>
      <c r="K80" s="4">
        <v>308.12207503156003</v>
      </c>
      <c r="L80" s="3" t="s">
        <v>185</v>
      </c>
      <c r="M80" s="3">
        <v>80</v>
      </c>
    </row>
    <row r="81" spans="1:13" x14ac:dyDescent="0.25">
      <c r="A81" s="5">
        <v>20</v>
      </c>
      <c r="B81" s="3" t="s">
        <v>2</v>
      </c>
      <c r="C81">
        <f ca="1">ROUNDDOWN(Table1[[#This Row],[Age Decade]],-1)</f>
        <v>20</v>
      </c>
      <c r="D81" s="3" t="s">
        <v>11</v>
      </c>
      <c r="E81" s="3" t="s">
        <v>55</v>
      </c>
      <c r="F81" s="3" t="s">
        <v>184</v>
      </c>
      <c r="G81" s="3">
        <v>178</v>
      </c>
      <c r="H81" s="3" t="s">
        <v>185</v>
      </c>
      <c r="I81" s="3">
        <v>3.59</v>
      </c>
      <c r="J81" s="4">
        <v>141.4351110728291</v>
      </c>
      <c r="K81" s="4">
        <v>170.910909107744</v>
      </c>
      <c r="L81" s="3" t="s">
        <v>185</v>
      </c>
      <c r="M81" s="3">
        <v>160</v>
      </c>
    </row>
    <row r="82" spans="1:13" x14ac:dyDescent="0.25">
      <c r="A82" s="5">
        <v>70</v>
      </c>
      <c r="B82" s="3" t="s">
        <v>3</v>
      </c>
      <c r="C82">
        <f ca="1">ROUNDDOWN(Table1[[#This Row],[Age Decade]],-1)</f>
        <v>70</v>
      </c>
      <c r="D82" s="3" t="s">
        <v>11</v>
      </c>
      <c r="E82" s="3" t="s">
        <v>82</v>
      </c>
      <c r="F82" s="3" t="s">
        <v>184</v>
      </c>
      <c r="G82" s="3">
        <v>13.4</v>
      </c>
      <c r="H82" s="3" t="s">
        <v>185</v>
      </c>
      <c r="I82" s="3">
        <v>2.91</v>
      </c>
      <c r="J82" s="4">
        <v>19.99671395321176</v>
      </c>
      <c r="K82" s="4">
        <v>762.34103351665919</v>
      </c>
      <c r="L82" s="3" t="s">
        <v>191</v>
      </c>
      <c r="M82" s="3" t="s">
        <v>192</v>
      </c>
    </row>
    <row r="83" spans="1:13" x14ac:dyDescent="0.25">
      <c r="A83" s="5">
        <v>50</v>
      </c>
      <c r="B83" s="3" t="s">
        <v>2</v>
      </c>
      <c r="C83">
        <f ca="1">ROUNDDOWN(Table1[[#This Row],[Age Decade]],-1)</f>
        <v>50</v>
      </c>
      <c r="D83" s="3" t="s">
        <v>11</v>
      </c>
      <c r="E83" s="3" t="s">
        <v>78</v>
      </c>
      <c r="F83" s="3" t="s">
        <v>184</v>
      </c>
      <c r="G83" s="3">
        <v>271</v>
      </c>
      <c r="H83" s="3" t="s">
        <v>185</v>
      </c>
      <c r="I83" s="3">
        <v>7.14</v>
      </c>
      <c r="J83" s="4">
        <v>232.10805971620641</v>
      </c>
      <c r="K83" s="4">
        <v>1144.4791524579969</v>
      </c>
      <c r="L83" s="3" t="s">
        <v>185</v>
      </c>
      <c r="M83" s="3">
        <v>80</v>
      </c>
    </row>
    <row r="84" spans="1:13" x14ac:dyDescent="0.25">
      <c r="A84" s="5">
        <v>50</v>
      </c>
      <c r="B84" s="3" t="s">
        <v>3</v>
      </c>
      <c r="C84">
        <f ca="1">ROUNDDOWN(Table1[[#This Row],[Age Decade]],-1)</f>
        <v>50</v>
      </c>
      <c r="D84" s="3" t="s">
        <v>11</v>
      </c>
      <c r="E84" s="3" t="s">
        <v>83</v>
      </c>
      <c r="F84" s="3" t="s">
        <v>184</v>
      </c>
      <c r="G84" s="3">
        <v>619</v>
      </c>
      <c r="H84" s="3" t="s">
        <v>185</v>
      </c>
      <c r="I84" s="3">
        <v>4.0199999999999996</v>
      </c>
      <c r="J84" s="4">
        <v>395.48110483944004</v>
      </c>
      <c r="K84" s="4">
        <v>204.15030778363359</v>
      </c>
      <c r="L84" s="3" t="s">
        <v>185</v>
      </c>
      <c r="M84" s="3">
        <v>80</v>
      </c>
    </row>
    <row r="85" spans="1:13" x14ac:dyDescent="0.25">
      <c r="A85" s="5">
        <v>30</v>
      </c>
      <c r="B85" s="3" t="s">
        <v>2</v>
      </c>
      <c r="C85">
        <f ca="1">ROUNDDOWN(Table1[[#This Row],[Age Decade]],-1)</f>
        <v>30</v>
      </c>
      <c r="D85" s="3" t="s">
        <v>11</v>
      </c>
      <c r="E85" s="3" t="s">
        <v>84</v>
      </c>
      <c r="F85" s="3" t="s">
        <v>184</v>
      </c>
      <c r="G85" s="3">
        <v>610</v>
      </c>
      <c r="H85" s="3" t="s">
        <v>185</v>
      </c>
      <c r="I85" s="3">
        <v>5.09</v>
      </c>
      <c r="J85" s="4">
        <v>346.84489537827517</v>
      </c>
      <c r="K85" s="4">
        <v>361.37013179899202</v>
      </c>
      <c r="L85" s="3" t="s">
        <v>193</v>
      </c>
      <c r="M85" s="3" t="s">
        <v>190</v>
      </c>
    </row>
    <row r="86" spans="1:13" x14ac:dyDescent="0.25">
      <c r="A86" s="5">
        <v>60</v>
      </c>
      <c r="B86" s="3" t="s">
        <v>3</v>
      </c>
      <c r="C86">
        <f ca="1">ROUNDDOWN(Table1[[#This Row],[Age Decade]],-1)</f>
        <v>60</v>
      </c>
      <c r="D86" s="3" t="s">
        <v>11</v>
      </c>
      <c r="E86" s="3" t="s">
        <v>85</v>
      </c>
      <c r="F86" s="3" t="s">
        <v>184</v>
      </c>
      <c r="G86" s="3">
        <v>60.8</v>
      </c>
      <c r="H86" s="3" t="s">
        <v>185</v>
      </c>
      <c r="I86" s="3">
        <v>6.64</v>
      </c>
      <c r="J86" s="4">
        <v>91.6741151698224</v>
      </c>
      <c r="K86" s="4">
        <v>307.68819742987711</v>
      </c>
      <c r="L86" s="3" t="s">
        <v>185</v>
      </c>
      <c r="M86" s="3">
        <v>80</v>
      </c>
    </row>
    <row r="87" spans="1:13" x14ac:dyDescent="0.25">
      <c r="A87" s="5">
        <v>50</v>
      </c>
      <c r="B87" s="3" t="s">
        <v>3</v>
      </c>
      <c r="C87">
        <f ca="1">ROUNDDOWN(Table1[[#This Row],[Age Decade]],-1)</f>
        <v>50</v>
      </c>
      <c r="D87" s="3" t="s">
        <v>11</v>
      </c>
      <c r="E87" s="3" t="s">
        <v>86</v>
      </c>
      <c r="F87" s="3" t="s">
        <v>184</v>
      </c>
      <c r="G87" s="3">
        <v>559</v>
      </c>
      <c r="H87" s="3" t="s">
        <v>185</v>
      </c>
      <c r="I87" s="3">
        <v>7.06</v>
      </c>
      <c r="J87" s="4">
        <v>1298.6292534563584</v>
      </c>
      <c r="K87" s="4">
        <v>779.51582504828798</v>
      </c>
      <c r="L87" s="3" t="s">
        <v>185</v>
      </c>
      <c r="M87" s="3">
        <v>320</v>
      </c>
    </row>
    <row r="88" spans="1:13" x14ac:dyDescent="0.25">
      <c r="A88" s="5">
        <v>60</v>
      </c>
      <c r="B88" s="3" t="s">
        <v>2</v>
      </c>
      <c r="C88">
        <f ca="1">ROUNDDOWN(Table1[[#This Row],[Age Decade]],-1)</f>
        <v>60</v>
      </c>
      <c r="D88" s="3" t="s">
        <v>11</v>
      </c>
      <c r="E88" s="3" t="s">
        <v>87</v>
      </c>
      <c r="F88" s="3" t="s">
        <v>184</v>
      </c>
      <c r="G88" s="3">
        <v>420</v>
      </c>
      <c r="H88" s="3" t="s">
        <v>185</v>
      </c>
      <c r="I88" s="3">
        <v>3.84</v>
      </c>
      <c r="J88" s="4">
        <v>340.15540856118719</v>
      </c>
      <c r="K88" s="4">
        <v>332.60797147119683</v>
      </c>
      <c r="L88" s="3" t="s">
        <v>193</v>
      </c>
      <c r="M88" s="3" t="s">
        <v>190</v>
      </c>
    </row>
    <row r="89" spans="1:13" x14ac:dyDescent="0.25">
      <c r="A89" s="5">
        <v>30</v>
      </c>
      <c r="B89" s="3" t="s">
        <v>3</v>
      </c>
      <c r="C89">
        <f ca="1">ROUNDDOWN(Table1[[#This Row],[Age Decade]],-1)</f>
        <v>30</v>
      </c>
      <c r="D89" s="3" t="s">
        <v>6</v>
      </c>
      <c r="E89" s="3" t="s">
        <v>88</v>
      </c>
      <c r="F89" s="3" t="s">
        <v>184</v>
      </c>
      <c r="G89" s="3">
        <v>1000</v>
      </c>
      <c r="H89" s="3" t="s">
        <v>185</v>
      </c>
      <c r="I89" s="3">
        <v>8.15</v>
      </c>
      <c r="J89" s="4">
        <v>1616.8692803418433</v>
      </c>
      <c r="K89" s="4">
        <v>1730.5066563822081</v>
      </c>
      <c r="L89" s="3" t="s">
        <v>185</v>
      </c>
      <c r="M89" s="3">
        <v>640</v>
      </c>
    </row>
    <row r="90" spans="1:13" x14ac:dyDescent="0.25">
      <c r="A90" s="5">
        <v>50</v>
      </c>
      <c r="B90" s="3" t="s">
        <v>2</v>
      </c>
      <c r="C90">
        <f ca="1">ROUNDDOWN(Table1[[#This Row],[Age Decade]],-1)</f>
        <v>50</v>
      </c>
      <c r="D90" s="3" t="s">
        <v>11</v>
      </c>
      <c r="E90" s="3" t="s">
        <v>89</v>
      </c>
      <c r="F90" s="3" t="s">
        <v>184</v>
      </c>
      <c r="G90" s="3">
        <v>43.4</v>
      </c>
      <c r="H90" s="3" t="s">
        <v>185</v>
      </c>
      <c r="I90" s="3">
        <v>5.97</v>
      </c>
      <c r="J90" s="4">
        <v>106.20250985148401</v>
      </c>
      <c r="K90" s="4">
        <v>574.85401033337985</v>
      </c>
      <c r="L90" s="3" t="s">
        <v>185</v>
      </c>
      <c r="M90" s="3">
        <v>80</v>
      </c>
    </row>
    <row r="91" spans="1:13" x14ac:dyDescent="0.25">
      <c r="A91" s="5">
        <v>50</v>
      </c>
      <c r="B91" s="3" t="s">
        <v>3</v>
      </c>
      <c r="C91">
        <f ca="1">ROUNDDOWN(Table1[[#This Row],[Age Decade]],-1)</f>
        <v>50</v>
      </c>
      <c r="D91" s="3" t="s">
        <v>11</v>
      </c>
      <c r="E91" s="3" t="s">
        <v>69</v>
      </c>
      <c r="F91" s="3" t="s">
        <v>184</v>
      </c>
      <c r="G91" s="3">
        <v>596</v>
      </c>
      <c r="H91" s="3" t="s">
        <v>185</v>
      </c>
      <c r="I91" s="3">
        <v>7.63</v>
      </c>
      <c r="J91" s="4">
        <v>382.66308638417917</v>
      </c>
      <c r="K91" s="4">
        <v>1980.2073427765631</v>
      </c>
      <c r="L91" s="3" t="s">
        <v>185</v>
      </c>
      <c r="M91" s="3">
        <v>160</v>
      </c>
    </row>
    <row r="92" spans="1:13" x14ac:dyDescent="0.25">
      <c r="A92" s="5">
        <v>30</v>
      </c>
      <c r="B92" s="3" t="s">
        <v>3</v>
      </c>
      <c r="C92">
        <f ca="1">ROUNDDOWN(Table1[[#This Row],[Age Decade]],-1)</f>
        <v>30</v>
      </c>
      <c r="D92" s="3" t="s">
        <v>11</v>
      </c>
      <c r="E92" s="3" t="s">
        <v>90</v>
      </c>
      <c r="F92" s="3" t="s">
        <v>184</v>
      </c>
      <c r="G92" s="3">
        <v>466</v>
      </c>
      <c r="H92" s="3" t="s">
        <v>185</v>
      </c>
      <c r="I92" s="3">
        <v>1.89</v>
      </c>
      <c r="J92" s="4">
        <v>343.43360917434558</v>
      </c>
      <c r="K92" s="4">
        <v>180.8217600865872</v>
      </c>
      <c r="L92" s="3" t="s">
        <v>185</v>
      </c>
      <c r="M92" s="3">
        <v>80</v>
      </c>
    </row>
    <row r="93" spans="1:13" x14ac:dyDescent="0.25">
      <c r="A93" s="5">
        <v>50</v>
      </c>
      <c r="B93" s="3" t="s">
        <v>3</v>
      </c>
      <c r="C93">
        <f ca="1">ROUNDDOWN(Table1[[#This Row],[Age Decade]],-1)</f>
        <v>50</v>
      </c>
      <c r="D93" s="3" t="s">
        <v>13</v>
      </c>
      <c r="E93" s="3" t="s">
        <v>91</v>
      </c>
      <c r="F93" s="3" t="s">
        <v>184</v>
      </c>
      <c r="G93" s="3">
        <v>1000</v>
      </c>
      <c r="H93" s="3" t="s">
        <v>185</v>
      </c>
      <c r="I93" s="3">
        <v>7.48</v>
      </c>
      <c r="J93" s="4">
        <v>1119.4168258449024</v>
      </c>
      <c r="K93" s="4">
        <v>1996.3464088530689</v>
      </c>
      <c r="L93" s="3" t="s">
        <v>185</v>
      </c>
      <c r="M93" s="3">
        <v>320</v>
      </c>
    </row>
    <row r="94" spans="1:13" x14ac:dyDescent="0.25">
      <c r="A94" s="5">
        <v>40</v>
      </c>
      <c r="B94" s="3" t="s">
        <v>3</v>
      </c>
      <c r="C94">
        <f ca="1">ROUNDDOWN(Table1[[#This Row],[Age Decade]],-1)</f>
        <v>40</v>
      </c>
      <c r="D94" s="3" t="s">
        <v>11</v>
      </c>
      <c r="E94" s="3" t="s">
        <v>92</v>
      </c>
      <c r="F94" s="3" t="s">
        <v>184</v>
      </c>
      <c r="G94" s="3">
        <v>598</v>
      </c>
      <c r="H94" s="3" t="s">
        <v>185</v>
      </c>
      <c r="I94" s="3">
        <v>7.95</v>
      </c>
      <c r="J94" s="4">
        <v>769.54931175474553</v>
      </c>
      <c r="K94" s="4">
        <v>2479.4568758796481</v>
      </c>
      <c r="L94" s="3" t="s">
        <v>185</v>
      </c>
      <c r="M94" s="3">
        <v>160</v>
      </c>
    </row>
    <row r="95" spans="1:13" x14ac:dyDescent="0.25">
      <c r="A95" s="5">
        <v>40</v>
      </c>
      <c r="B95" s="3" t="s">
        <v>2</v>
      </c>
      <c r="C95">
        <f ca="1">ROUNDDOWN(Table1[[#This Row],[Age Decade]],-1)</f>
        <v>40</v>
      </c>
      <c r="D95" s="3" t="s">
        <v>6</v>
      </c>
      <c r="E95" s="3" t="s">
        <v>93</v>
      </c>
      <c r="F95" s="3" t="s">
        <v>184</v>
      </c>
      <c r="G95" s="3">
        <v>773</v>
      </c>
      <c r="H95" s="3" t="s">
        <v>185</v>
      </c>
      <c r="I95" s="3">
        <v>4.68</v>
      </c>
      <c r="J95" s="4">
        <v>392.38174356327681</v>
      </c>
      <c r="K95" s="4">
        <v>274.99554668523712</v>
      </c>
      <c r="L95" s="3" t="s">
        <v>185</v>
      </c>
      <c r="M95" s="3">
        <v>160</v>
      </c>
    </row>
    <row r="96" spans="1:13" x14ac:dyDescent="0.25">
      <c r="A96" s="5">
        <v>20</v>
      </c>
      <c r="B96" s="3" t="s">
        <v>2</v>
      </c>
      <c r="C96">
        <f ca="1">ROUNDDOWN(Table1[[#This Row],[Age Decade]],-1)</f>
        <v>20</v>
      </c>
      <c r="D96" s="3" t="s">
        <v>6</v>
      </c>
      <c r="E96" s="3" t="s">
        <v>94</v>
      </c>
      <c r="F96" s="3" t="s">
        <v>184</v>
      </c>
      <c r="G96" s="3">
        <v>1000</v>
      </c>
      <c r="H96" s="3" t="s">
        <v>185</v>
      </c>
      <c r="I96" s="3">
        <v>4.0999999999999996</v>
      </c>
      <c r="J96" s="4">
        <v>821.91263444080641</v>
      </c>
      <c r="K96" s="4">
        <v>320.95317969648642</v>
      </c>
      <c r="L96" s="3" t="s">
        <v>185</v>
      </c>
      <c r="M96" s="3">
        <v>160</v>
      </c>
    </row>
    <row r="97" spans="1:13" x14ac:dyDescent="0.25">
      <c r="A97" s="5">
        <v>50</v>
      </c>
      <c r="B97" s="3" t="s">
        <v>2</v>
      </c>
      <c r="C97">
        <f ca="1">ROUNDDOWN(Table1[[#This Row],[Age Decade]],-1)</f>
        <v>50</v>
      </c>
      <c r="D97" s="3" t="s">
        <v>11</v>
      </c>
      <c r="E97" s="3" t="s">
        <v>30</v>
      </c>
      <c r="F97" s="3" t="s">
        <v>184</v>
      </c>
      <c r="G97" s="3">
        <v>833</v>
      </c>
      <c r="H97" s="3" t="s">
        <v>185</v>
      </c>
      <c r="I97" s="3">
        <v>4.7699999999999996</v>
      </c>
      <c r="J97" s="4">
        <v>723.94523490142717</v>
      </c>
      <c r="K97" s="4">
        <v>1569.0330781474368</v>
      </c>
      <c r="L97" s="3" t="s">
        <v>185</v>
      </c>
      <c r="M97" s="3">
        <v>160</v>
      </c>
    </row>
    <row r="98" spans="1:13" x14ac:dyDescent="0.25">
      <c r="A98" s="5">
        <v>50</v>
      </c>
      <c r="B98" s="3" t="s">
        <v>2</v>
      </c>
      <c r="C98">
        <f ca="1">ROUNDDOWN(Table1[[#This Row],[Age Decade]],-1)</f>
        <v>50</v>
      </c>
      <c r="D98" s="3" t="s">
        <v>11</v>
      </c>
      <c r="E98" s="3" t="s">
        <v>28</v>
      </c>
      <c r="F98" s="3" t="s">
        <v>184</v>
      </c>
      <c r="G98" s="3">
        <v>399</v>
      </c>
      <c r="H98" s="3" t="s">
        <v>185</v>
      </c>
      <c r="I98" s="3">
        <v>7.27</v>
      </c>
      <c r="J98" s="4">
        <v>415.38454556075203</v>
      </c>
      <c r="K98" s="4">
        <v>675.9539862056256</v>
      </c>
      <c r="L98" s="3" t="s">
        <v>185</v>
      </c>
      <c r="M98" s="3">
        <v>320</v>
      </c>
    </row>
    <row r="99" spans="1:13" x14ac:dyDescent="0.25">
      <c r="A99" s="5">
        <v>50</v>
      </c>
      <c r="B99" s="3" t="s">
        <v>3</v>
      </c>
      <c r="C99">
        <f ca="1">ROUNDDOWN(Table1[[#This Row],[Age Decade]],-1)</f>
        <v>50</v>
      </c>
      <c r="D99" s="3" t="s">
        <v>11</v>
      </c>
      <c r="E99" s="3" t="s">
        <v>78</v>
      </c>
      <c r="F99" s="3" t="s">
        <v>184</v>
      </c>
      <c r="G99" s="3">
        <v>41.7</v>
      </c>
      <c r="H99" s="3" t="s">
        <v>185</v>
      </c>
      <c r="I99" s="3">
        <v>4.6900000000000004</v>
      </c>
      <c r="J99" s="4">
        <v>295.63971847304254</v>
      </c>
      <c r="K99" s="4">
        <v>1075.3221966022081</v>
      </c>
      <c r="L99" s="3" t="s">
        <v>185</v>
      </c>
      <c r="M99" s="3">
        <v>80</v>
      </c>
    </row>
    <row r="100" spans="1:13" x14ac:dyDescent="0.25">
      <c r="A100" s="5">
        <v>40</v>
      </c>
      <c r="B100" s="3" t="s">
        <v>2</v>
      </c>
      <c r="C100">
        <f ca="1">ROUNDDOWN(Table1[[#This Row],[Age Decade]],-1)</f>
        <v>40</v>
      </c>
      <c r="D100" s="3" t="s">
        <v>11</v>
      </c>
      <c r="E100" s="3" t="s">
        <v>95</v>
      </c>
      <c r="F100" s="3" t="s">
        <v>184</v>
      </c>
      <c r="G100" s="3">
        <v>423</v>
      </c>
      <c r="H100" s="3" t="s">
        <v>185</v>
      </c>
      <c r="I100" s="3">
        <v>3.56</v>
      </c>
      <c r="J100" s="4">
        <v>223.01472781617602</v>
      </c>
      <c r="K100" s="4">
        <v>239.84980456535425</v>
      </c>
      <c r="L100" s="3" t="s">
        <v>185</v>
      </c>
      <c r="M100" s="3">
        <v>80</v>
      </c>
    </row>
    <row r="101" spans="1:13" x14ac:dyDescent="0.25">
      <c r="A101" s="5">
        <v>20</v>
      </c>
      <c r="B101" s="3" t="s">
        <v>2</v>
      </c>
      <c r="C101">
        <f ca="1">ROUNDDOWN(Table1[[#This Row],[Age Decade]],-1)</f>
        <v>20</v>
      </c>
      <c r="D101" s="3" t="s">
        <v>6</v>
      </c>
      <c r="E101" s="3" t="s">
        <v>12</v>
      </c>
      <c r="F101" s="3" t="s">
        <v>184</v>
      </c>
      <c r="G101" s="3">
        <v>815</v>
      </c>
      <c r="H101" s="3" t="s">
        <v>185</v>
      </c>
      <c r="I101" s="3">
        <v>7.11</v>
      </c>
      <c r="J101" s="4">
        <v>472.04711247469118</v>
      </c>
      <c r="K101" s="4">
        <v>585.03863418851267</v>
      </c>
      <c r="L101" s="3" t="s">
        <v>185</v>
      </c>
      <c r="M101" s="3">
        <v>160</v>
      </c>
    </row>
    <row r="102" spans="1:13" x14ac:dyDescent="0.25">
      <c r="A102" s="5">
        <v>50</v>
      </c>
      <c r="B102" s="3" t="s">
        <v>3</v>
      </c>
      <c r="C102">
        <f ca="1">ROUNDDOWN(Table1[[#This Row],[Age Decade]],-1)</f>
        <v>50</v>
      </c>
      <c r="D102" s="3" t="s">
        <v>11</v>
      </c>
      <c r="E102" s="3" t="s">
        <v>96</v>
      </c>
      <c r="F102" s="3" t="s">
        <v>184</v>
      </c>
      <c r="G102" s="3">
        <v>122</v>
      </c>
      <c r="H102" s="3" t="s">
        <v>185</v>
      </c>
      <c r="I102" s="3">
        <v>3.44</v>
      </c>
      <c r="J102" s="4">
        <v>448.46182065188481</v>
      </c>
      <c r="K102" s="4">
        <v>221.86383817799262</v>
      </c>
      <c r="L102" s="3" t="s">
        <v>185</v>
      </c>
      <c r="M102" s="3">
        <v>160</v>
      </c>
    </row>
    <row r="103" spans="1:13" x14ac:dyDescent="0.25">
      <c r="A103" s="5">
        <v>30</v>
      </c>
      <c r="B103" s="3" t="s">
        <v>3</v>
      </c>
      <c r="C103">
        <f ca="1">ROUNDDOWN(Table1[[#This Row],[Age Decade]],-1)</f>
        <v>30</v>
      </c>
      <c r="D103" s="3" t="s">
        <v>6</v>
      </c>
      <c r="E103" s="3" t="s">
        <v>97</v>
      </c>
      <c r="F103" s="3" t="s">
        <v>184</v>
      </c>
      <c r="G103" s="3">
        <v>400</v>
      </c>
      <c r="H103" s="3" t="s">
        <v>185</v>
      </c>
      <c r="I103" s="3">
        <v>2.64</v>
      </c>
      <c r="J103" s="4">
        <v>213.88824987357441</v>
      </c>
      <c r="K103" s="4">
        <v>393.00815637200327</v>
      </c>
      <c r="L103" s="3" t="s">
        <v>193</v>
      </c>
      <c r="M103" s="3" t="s">
        <v>190</v>
      </c>
    </row>
    <row r="104" spans="1:13" x14ac:dyDescent="0.25">
      <c r="A104" s="5">
        <v>10</v>
      </c>
      <c r="B104" s="3" t="s">
        <v>3</v>
      </c>
      <c r="C104">
        <f ca="1">ROUNDDOWN(Table1[[#This Row],[Age Decade]],-1)</f>
        <v>10</v>
      </c>
      <c r="D104" s="3" t="s">
        <v>6</v>
      </c>
      <c r="E104" s="3" t="s">
        <v>98</v>
      </c>
      <c r="F104" s="3" t="s">
        <v>184</v>
      </c>
      <c r="G104" s="3">
        <v>449</v>
      </c>
      <c r="H104" s="3" t="s">
        <v>185</v>
      </c>
      <c r="I104" s="3">
        <v>3.03</v>
      </c>
      <c r="J104" s="4">
        <v>179.94912170605599</v>
      </c>
      <c r="K104" s="4">
        <v>298.26619195782365</v>
      </c>
      <c r="L104" s="3" t="s">
        <v>185</v>
      </c>
      <c r="M104" s="3">
        <v>80</v>
      </c>
    </row>
    <row r="105" spans="1:13" x14ac:dyDescent="0.25">
      <c r="A105" s="5">
        <v>10</v>
      </c>
      <c r="B105" s="3" t="s">
        <v>3</v>
      </c>
      <c r="C105">
        <f ca="1">ROUNDDOWN(Table1[[#This Row],[Age Decade]],-1)</f>
        <v>10</v>
      </c>
      <c r="D105" s="3" t="s">
        <v>6</v>
      </c>
      <c r="E105" s="3" t="s">
        <v>80</v>
      </c>
      <c r="F105" s="3" t="s">
        <v>184</v>
      </c>
      <c r="G105" s="3">
        <v>741</v>
      </c>
      <c r="H105" s="3" t="s">
        <v>185</v>
      </c>
      <c r="I105" s="3">
        <v>2.78</v>
      </c>
      <c r="J105" s="4">
        <v>612.65431915756676</v>
      </c>
      <c r="K105" s="4">
        <v>717.59196086908162</v>
      </c>
      <c r="L105" s="3" t="s">
        <v>185</v>
      </c>
      <c r="M105" s="3">
        <v>160</v>
      </c>
    </row>
    <row r="106" spans="1:13" x14ac:dyDescent="0.25">
      <c r="A106" s="5">
        <v>40</v>
      </c>
      <c r="B106" s="3" t="s">
        <v>2</v>
      </c>
      <c r="C106">
        <f ca="1">ROUNDDOWN(Table1[[#This Row],[Age Decade]],-1)</f>
        <v>40</v>
      </c>
      <c r="D106" s="3" t="s">
        <v>11</v>
      </c>
      <c r="E106" s="3" t="s">
        <v>99</v>
      </c>
      <c r="F106" s="3" t="s">
        <v>187</v>
      </c>
      <c r="G106" s="3">
        <v>0.2</v>
      </c>
      <c r="H106" s="3" t="s">
        <v>185</v>
      </c>
      <c r="I106" s="3">
        <v>4.3099999999999996</v>
      </c>
      <c r="J106" s="4">
        <v>29.971837731220639</v>
      </c>
      <c r="K106" s="4">
        <v>116.0603889495704</v>
      </c>
      <c r="L106" s="3" t="s">
        <v>185</v>
      </c>
      <c r="M106" s="3">
        <v>80</v>
      </c>
    </row>
    <row r="107" spans="1:13" x14ac:dyDescent="0.25">
      <c r="A107" s="5">
        <v>20</v>
      </c>
      <c r="B107" s="3" t="s">
        <v>3</v>
      </c>
      <c r="C107">
        <f ca="1">ROUNDDOWN(Table1[[#This Row],[Age Decade]],-1)</f>
        <v>20</v>
      </c>
      <c r="D107" s="3" t="s">
        <v>8</v>
      </c>
      <c r="E107" s="3" t="s">
        <v>100</v>
      </c>
      <c r="F107" s="3" t="s">
        <v>187</v>
      </c>
      <c r="G107" s="3">
        <v>0.03</v>
      </c>
      <c r="H107" s="3" t="s">
        <v>185</v>
      </c>
      <c r="I107" s="3">
        <v>3</v>
      </c>
      <c r="J107" s="4">
        <v>104.0412394380992</v>
      </c>
      <c r="K107" s="4">
        <v>60.857798604613279</v>
      </c>
      <c r="L107" s="3" t="s">
        <v>186</v>
      </c>
      <c r="M107" s="3" t="s">
        <v>190</v>
      </c>
    </row>
    <row r="108" spans="1:13" x14ac:dyDescent="0.25">
      <c r="A108" s="5">
        <v>70</v>
      </c>
      <c r="B108" s="3" t="s">
        <v>2</v>
      </c>
      <c r="C108">
        <f ca="1">ROUNDDOWN(Table1[[#This Row],[Age Decade]],-1)</f>
        <v>70</v>
      </c>
      <c r="D108" s="3" t="s">
        <v>44</v>
      </c>
      <c r="E108" s="3" t="s">
        <v>101</v>
      </c>
      <c r="F108" s="3" t="s">
        <v>187</v>
      </c>
      <c r="G108" s="3">
        <v>0.06</v>
      </c>
      <c r="H108" s="3" t="s">
        <v>185</v>
      </c>
      <c r="I108" s="3">
        <v>2.97</v>
      </c>
      <c r="J108" s="4">
        <v>13.212885578343601</v>
      </c>
      <c r="K108" s="4">
        <v>22.693844893136877</v>
      </c>
      <c r="L108" s="3" t="s">
        <v>186</v>
      </c>
      <c r="M108" s="3" t="s">
        <v>190</v>
      </c>
    </row>
    <row r="109" spans="1:13" x14ac:dyDescent="0.25">
      <c r="A109" s="5">
        <v>30</v>
      </c>
      <c r="B109" s="3" t="s">
        <v>3</v>
      </c>
      <c r="C109">
        <f ca="1">ROUNDDOWN(Table1[[#This Row],[Age Decade]],-1)</f>
        <v>30</v>
      </c>
      <c r="D109" s="3" t="s">
        <v>11</v>
      </c>
      <c r="E109" s="3" t="s">
        <v>102</v>
      </c>
      <c r="F109" s="3" t="s">
        <v>187</v>
      </c>
      <c r="G109" s="3">
        <v>7.0000000000000007E-2</v>
      </c>
      <c r="H109" s="3" t="s">
        <v>185</v>
      </c>
      <c r="I109" s="3">
        <v>1.93</v>
      </c>
      <c r="J109" s="4">
        <v>15.048861513459599</v>
      </c>
      <c r="K109" s="4">
        <v>50.505565168443681</v>
      </c>
      <c r="L109" s="3" t="s">
        <v>191</v>
      </c>
      <c r="M109" s="3" t="s">
        <v>192</v>
      </c>
    </row>
    <row r="110" spans="1:13" x14ac:dyDescent="0.25">
      <c r="A110" s="5">
        <v>20</v>
      </c>
      <c r="B110" s="3" t="s">
        <v>3</v>
      </c>
      <c r="C110">
        <f ca="1">ROUNDDOWN(Table1[[#This Row],[Age Decade]],-1)</f>
        <v>20</v>
      </c>
      <c r="D110" s="3" t="s">
        <v>44</v>
      </c>
      <c r="E110" s="3" t="s">
        <v>103</v>
      </c>
      <c r="F110" s="3" t="s">
        <v>187</v>
      </c>
      <c r="G110" s="3">
        <v>0.08</v>
      </c>
      <c r="H110" s="3" t="s">
        <v>185</v>
      </c>
      <c r="I110" s="3">
        <v>2.27</v>
      </c>
      <c r="J110" s="4">
        <v>42.923521324798713</v>
      </c>
      <c r="K110" s="4">
        <v>29.68778102932432</v>
      </c>
      <c r="L110" s="3" t="s">
        <v>191</v>
      </c>
      <c r="M110" s="3" t="s">
        <v>192</v>
      </c>
    </row>
    <row r="111" spans="1:13" x14ac:dyDescent="0.25">
      <c r="A111" s="5">
        <v>40</v>
      </c>
      <c r="B111" s="3" t="s">
        <v>3</v>
      </c>
      <c r="C111">
        <f ca="1">ROUNDDOWN(Table1[[#This Row],[Age Decade]],-1)</f>
        <v>40</v>
      </c>
      <c r="D111" s="3" t="s">
        <v>11</v>
      </c>
      <c r="E111" s="3" t="s">
        <v>30</v>
      </c>
      <c r="F111" s="3" t="s">
        <v>187</v>
      </c>
      <c r="G111" s="3">
        <v>0.75</v>
      </c>
      <c r="H111" s="3" t="s">
        <v>185</v>
      </c>
      <c r="I111" s="3">
        <v>1.49</v>
      </c>
      <c r="J111" s="4">
        <v>128.2960605551128</v>
      </c>
      <c r="K111" s="4">
        <v>136.64964282066174</v>
      </c>
      <c r="L111" s="3" t="s">
        <v>186</v>
      </c>
      <c r="M111" s="3" t="s">
        <v>190</v>
      </c>
    </row>
    <row r="112" spans="1:13" x14ac:dyDescent="0.25">
      <c r="A112" s="5">
        <v>20</v>
      </c>
      <c r="B112" s="3" t="s">
        <v>3</v>
      </c>
      <c r="C112">
        <f ca="1">ROUNDDOWN(Table1[[#This Row],[Age Decade]],-1)</f>
        <v>20</v>
      </c>
      <c r="D112" s="3" t="s">
        <v>11</v>
      </c>
      <c r="E112" s="3" t="s">
        <v>104</v>
      </c>
      <c r="F112" s="3" t="s">
        <v>187</v>
      </c>
      <c r="G112" s="3">
        <v>0.05</v>
      </c>
      <c r="H112" s="3" t="s">
        <v>185</v>
      </c>
      <c r="I112" s="3">
        <v>1.46</v>
      </c>
      <c r="J112" s="4">
        <v>10.114229227631119</v>
      </c>
      <c r="K112" s="4">
        <v>21.817789063300964</v>
      </c>
      <c r="L112" s="3" t="s">
        <v>186</v>
      </c>
      <c r="M112" s="3" t="s">
        <v>190</v>
      </c>
    </row>
    <row r="113" spans="1:13" x14ac:dyDescent="0.25">
      <c r="A113" s="5">
        <v>20</v>
      </c>
      <c r="B113" s="3" t="s">
        <v>2</v>
      </c>
      <c r="C113">
        <f ca="1">ROUNDDOWN(Table1[[#This Row],[Age Decade]],-1)</f>
        <v>20</v>
      </c>
      <c r="D113" s="3" t="s">
        <v>11</v>
      </c>
      <c r="E113" s="3" t="s">
        <v>105</v>
      </c>
      <c r="F113" s="3" t="s">
        <v>184</v>
      </c>
      <c r="G113" s="3">
        <v>127</v>
      </c>
      <c r="H113" s="3" t="s">
        <v>186</v>
      </c>
      <c r="I113" s="3">
        <v>0.66</v>
      </c>
      <c r="J113" s="4">
        <v>307.04756499929118</v>
      </c>
      <c r="K113" s="4">
        <v>155.63495695409441</v>
      </c>
      <c r="L113" s="3" t="s">
        <v>185</v>
      </c>
      <c r="M113" s="3">
        <v>160</v>
      </c>
    </row>
    <row r="114" spans="1:13" x14ac:dyDescent="0.25">
      <c r="A114" s="5">
        <v>40</v>
      </c>
      <c r="B114" s="3" t="s">
        <v>3</v>
      </c>
      <c r="C114">
        <f ca="1">ROUNDDOWN(Table1[[#This Row],[Age Decade]],-1)</f>
        <v>40</v>
      </c>
      <c r="D114" s="3" t="s">
        <v>11</v>
      </c>
      <c r="E114" s="3" t="s">
        <v>106</v>
      </c>
      <c r="F114" s="3" t="s">
        <v>184</v>
      </c>
      <c r="G114" s="3">
        <v>70.2</v>
      </c>
      <c r="H114" s="3" t="s">
        <v>186</v>
      </c>
      <c r="I114" s="3">
        <v>0.47</v>
      </c>
      <c r="J114" s="4">
        <v>115.4543972679288</v>
      </c>
      <c r="K114" s="4">
        <v>47.756707454079439</v>
      </c>
      <c r="L114" s="3" t="s">
        <v>185</v>
      </c>
      <c r="M114" s="3">
        <v>80</v>
      </c>
    </row>
    <row r="115" spans="1:13" x14ac:dyDescent="0.25">
      <c r="A115" s="5">
        <v>60</v>
      </c>
      <c r="B115" s="3" t="s">
        <v>2</v>
      </c>
      <c r="C115">
        <f ca="1">ROUNDDOWN(Table1[[#This Row],[Age Decade]],-1)</f>
        <v>60</v>
      </c>
      <c r="D115" s="3" t="s">
        <v>11</v>
      </c>
      <c r="E115" s="3" t="s">
        <v>55</v>
      </c>
      <c r="F115" s="3" t="s">
        <v>184</v>
      </c>
      <c r="G115" s="3">
        <v>27.4</v>
      </c>
      <c r="H115" s="3" t="s">
        <v>186</v>
      </c>
      <c r="I115" s="3">
        <v>1.1000000000000001</v>
      </c>
      <c r="J115" s="4">
        <v>200.69721819375999</v>
      </c>
      <c r="K115" s="4">
        <v>127.64812680174337</v>
      </c>
      <c r="L115" s="3" t="s">
        <v>186</v>
      </c>
      <c r="M115" s="3" t="s">
        <v>190</v>
      </c>
    </row>
    <row r="116" spans="1:13" x14ac:dyDescent="0.25">
      <c r="A116" s="5">
        <v>30</v>
      </c>
      <c r="B116" s="3" t="s">
        <v>3</v>
      </c>
      <c r="C116">
        <f ca="1">ROUNDDOWN(Table1[[#This Row],[Age Decade]],-1)</f>
        <v>30</v>
      </c>
      <c r="D116" s="3" t="s">
        <v>6</v>
      </c>
      <c r="E116" s="3" t="s">
        <v>107</v>
      </c>
      <c r="F116" s="3" t="s">
        <v>184</v>
      </c>
      <c r="G116" s="3">
        <v>143</v>
      </c>
      <c r="H116" s="3" t="s">
        <v>186</v>
      </c>
      <c r="I116" s="3">
        <v>0.79</v>
      </c>
      <c r="J116" s="4">
        <v>72.430661542748879</v>
      </c>
      <c r="K116" s="4">
        <v>52.791984576638399</v>
      </c>
      <c r="L116" s="3" t="s">
        <v>186</v>
      </c>
      <c r="M116" s="3" t="s">
        <v>190</v>
      </c>
    </row>
    <row r="117" spans="1:13" x14ac:dyDescent="0.25">
      <c r="A117" s="5">
        <v>20</v>
      </c>
      <c r="B117" s="3" t="s">
        <v>3</v>
      </c>
      <c r="C117">
        <f ca="1">ROUNDDOWN(Table1[[#This Row],[Age Decade]],-1)</f>
        <v>20</v>
      </c>
      <c r="D117" s="3" t="s">
        <v>6</v>
      </c>
      <c r="E117" s="3" t="s">
        <v>108</v>
      </c>
      <c r="F117" s="3" t="s">
        <v>184</v>
      </c>
      <c r="G117" s="3">
        <v>1</v>
      </c>
      <c r="H117" s="3" t="s">
        <v>186</v>
      </c>
      <c r="I117" s="3">
        <v>0.05</v>
      </c>
      <c r="J117" s="4">
        <v>39.153380191227761</v>
      </c>
      <c r="K117" s="4">
        <v>38.112274745872078</v>
      </c>
      <c r="L117" s="3" t="s">
        <v>186</v>
      </c>
      <c r="M117" s="3" t="s">
        <v>190</v>
      </c>
    </row>
    <row r="118" spans="1:13" x14ac:dyDescent="0.25">
      <c r="A118" s="5">
        <v>40</v>
      </c>
      <c r="B118" s="3" t="s">
        <v>2</v>
      </c>
      <c r="C118">
        <f ca="1">ROUNDDOWN(Table1[[#This Row],[Age Decade]],-1)</f>
        <v>40</v>
      </c>
      <c r="D118" s="3" t="s">
        <v>11</v>
      </c>
      <c r="E118" s="3" t="s">
        <v>109</v>
      </c>
      <c r="F118" s="3" t="s">
        <v>184</v>
      </c>
      <c r="G118" s="3">
        <v>3.86</v>
      </c>
      <c r="H118" s="3" t="s">
        <v>186</v>
      </c>
      <c r="I118" s="3">
        <v>0.19</v>
      </c>
      <c r="J118" s="4">
        <v>45.545802985606237</v>
      </c>
      <c r="K118" s="4">
        <v>21.029524378849121</v>
      </c>
      <c r="L118" s="3" t="s">
        <v>186</v>
      </c>
      <c r="M118" s="3" t="s">
        <v>190</v>
      </c>
    </row>
    <row r="119" spans="1:13" x14ac:dyDescent="0.25">
      <c r="A119" s="5">
        <v>50</v>
      </c>
      <c r="B119" s="3" t="s">
        <v>2</v>
      </c>
      <c r="C119">
        <f ca="1">ROUNDDOWN(Table1[[#This Row],[Age Decade]],-1)</f>
        <v>50</v>
      </c>
      <c r="D119" s="3" t="s">
        <v>11</v>
      </c>
      <c r="E119" s="3" t="s">
        <v>110</v>
      </c>
      <c r="F119" s="3" t="s">
        <v>184</v>
      </c>
      <c r="G119" s="3">
        <v>155</v>
      </c>
      <c r="H119" s="3" t="s">
        <v>186</v>
      </c>
      <c r="I119" s="3">
        <v>0.67</v>
      </c>
      <c r="J119" s="4">
        <v>109.8193415900552</v>
      </c>
      <c r="K119" s="4">
        <v>48.803767681954795</v>
      </c>
      <c r="L119" s="3" t="s">
        <v>185</v>
      </c>
      <c r="M119" s="3">
        <v>80</v>
      </c>
    </row>
    <row r="120" spans="1:13" x14ac:dyDescent="0.25">
      <c r="A120" s="5">
        <v>30</v>
      </c>
      <c r="B120" s="3" t="s">
        <v>2</v>
      </c>
      <c r="C120">
        <f ca="1">ROUNDDOWN(Table1[[#This Row],[Age Decade]],-1)</f>
        <v>30</v>
      </c>
      <c r="D120" s="3" t="s">
        <v>6</v>
      </c>
      <c r="E120" s="3" t="s">
        <v>85</v>
      </c>
      <c r="F120" s="3" t="s">
        <v>184</v>
      </c>
      <c r="G120" s="3">
        <v>56.5</v>
      </c>
      <c r="H120" s="3" t="s">
        <v>186</v>
      </c>
      <c r="I120" s="3">
        <v>0.65</v>
      </c>
      <c r="J120" s="4">
        <v>111.13767142570561</v>
      </c>
      <c r="K120" s="4">
        <v>179.0516452212976</v>
      </c>
      <c r="L120" s="3" t="s">
        <v>185</v>
      </c>
      <c r="M120" s="3">
        <v>80</v>
      </c>
    </row>
    <row r="121" spans="1:13" x14ac:dyDescent="0.25">
      <c r="A121" s="5">
        <v>30</v>
      </c>
      <c r="B121" s="3" t="s">
        <v>3</v>
      </c>
      <c r="C121">
        <f ca="1">ROUNDDOWN(Table1[[#This Row],[Age Decade]],-1)</f>
        <v>30</v>
      </c>
      <c r="D121" s="3" t="s">
        <v>11</v>
      </c>
      <c r="E121" s="3" t="s">
        <v>89</v>
      </c>
      <c r="F121" s="3" t="s">
        <v>184</v>
      </c>
      <c r="G121" s="3">
        <v>9.1</v>
      </c>
      <c r="H121" s="3" t="s">
        <v>186</v>
      </c>
      <c r="I121" s="3">
        <v>0.05</v>
      </c>
      <c r="J121" s="4">
        <v>17.848935247076</v>
      </c>
      <c r="K121" s="4">
        <v>11.654472583861519</v>
      </c>
      <c r="L121" s="3" t="s">
        <v>191</v>
      </c>
      <c r="M121" s="3" t="s">
        <v>192</v>
      </c>
    </row>
    <row r="122" spans="1:13" x14ac:dyDescent="0.25">
      <c r="A122" s="5">
        <v>30</v>
      </c>
      <c r="B122" s="3" t="s">
        <v>3</v>
      </c>
      <c r="C122">
        <f ca="1">ROUNDDOWN(Table1[[#This Row],[Age Decade]],-1)</f>
        <v>30</v>
      </c>
      <c r="D122" s="3" t="s">
        <v>11</v>
      </c>
      <c r="E122" s="3" t="s">
        <v>30</v>
      </c>
      <c r="F122" s="3" t="s">
        <v>184</v>
      </c>
      <c r="G122" s="3">
        <v>10.1</v>
      </c>
      <c r="H122" s="3" t="s">
        <v>186</v>
      </c>
      <c r="I122" s="3">
        <v>0.48</v>
      </c>
      <c r="J122" s="4">
        <v>88.331741858236796</v>
      </c>
      <c r="K122" s="4">
        <v>24.158621765908077</v>
      </c>
      <c r="L122" s="3" t="s">
        <v>191</v>
      </c>
      <c r="M122" s="3" t="s">
        <v>192</v>
      </c>
    </row>
    <row r="123" spans="1:13" x14ac:dyDescent="0.25">
      <c r="A123" s="5">
        <v>50</v>
      </c>
      <c r="B123" s="3" t="s">
        <v>3</v>
      </c>
      <c r="C123">
        <f ca="1">ROUNDDOWN(Table1[[#This Row],[Age Decade]],-1)</f>
        <v>50</v>
      </c>
      <c r="D123" s="3" t="s">
        <v>11</v>
      </c>
      <c r="E123" s="3" t="s">
        <v>56</v>
      </c>
      <c r="F123" s="3" t="s">
        <v>184</v>
      </c>
      <c r="G123" s="3">
        <v>105</v>
      </c>
      <c r="H123" s="3" t="s">
        <v>186</v>
      </c>
      <c r="I123" s="3">
        <v>0.8</v>
      </c>
      <c r="J123" s="4">
        <v>75.746889633579912</v>
      </c>
      <c r="K123" s="4">
        <v>54.513760317746879</v>
      </c>
      <c r="L123" s="3" t="s">
        <v>193</v>
      </c>
      <c r="M123" s="3" t="s">
        <v>190</v>
      </c>
    </row>
    <row r="124" spans="1:13" x14ac:dyDescent="0.25">
      <c r="A124" s="5">
        <v>20</v>
      </c>
      <c r="B124" s="3" t="s">
        <v>3</v>
      </c>
      <c r="C124">
        <f ca="1">ROUNDDOWN(Table1[[#This Row],[Age Decade]],-1)</f>
        <v>20</v>
      </c>
      <c r="D124" s="3" t="s">
        <v>6</v>
      </c>
      <c r="E124" s="3" t="s">
        <v>95</v>
      </c>
      <c r="F124" s="3" t="s">
        <v>184</v>
      </c>
      <c r="G124" s="3">
        <v>127</v>
      </c>
      <c r="H124" s="3" t="s">
        <v>186</v>
      </c>
      <c r="I124" s="3">
        <v>0.54</v>
      </c>
      <c r="J124" s="4">
        <v>94.173625929558398</v>
      </c>
      <c r="K124" s="4">
        <v>68.080162150782243</v>
      </c>
      <c r="L124" s="3" t="s">
        <v>186</v>
      </c>
      <c r="M124" s="3" t="s">
        <v>190</v>
      </c>
    </row>
    <row r="125" spans="1:13" x14ac:dyDescent="0.25">
      <c r="A125" s="5">
        <v>20</v>
      </c>
      <c r="B125" s="3" t="s">
        <v>2</v>
      </c>
      <c r="C125">
        <f ca="1">ROUNDDOWN(Table1[[#This Row],[Age Decade]],-1)</f>
        <v>20</v>
      </c>
      <c r="D125" s="3" t="s">
        <v>11</v>
      </c>
      <c r="E125" s="3" t="s">
        <v>111</v>
      </c>
      <c r="F125" s="3" t="s">
        <v>184</v>
      </c>
      <c r="G125" s="3">
        <v>1.17</v>
      </c>
      <c r="H125" s="3" t="s">
        <v>186</v>
      </c>
      <c r="I125" s="3">
        <v>0.03</v>
      </c>
      <c r="J125" s="4">
        <v>46.293677489021043</v>
      </c>
      <c r="K125" s="4">
        <v>21.6975304450112</v>
      </c>
      <c r="L125" s="3" t="s">
        <v>186</v>
      </c>
      <c r="M125" s="3" t="s">
        <v>190</v>
      </c>
    </row>
    <row r="126" spans="1:13" x14ac:dyDescent="0.25">
      <c r="A126" s="5">
        <v>30</v>
      </c>
      <c r="B126" s="3" t="s">
        <v>3</v>
      </c>
      <c r="C126">
        <f ca="1">ROUNDDOWN(Table1[[#This Row],[Age Decade]],-1)</f>
        <v>30</v>
      </c>
      <c r="D126" s="3" t="s">
        <v>11</v>
      </c>
      <c r="E126" s="3" t="s">
        <v>30</v>
      </c>
      <c r="F126" s="3" t="s">
        <v>184</v>
      </c>
      <c r="G126" s="3">
        <v>2.19</v>
      </c>
      <c r="H126" s="3" t="s">
        <v>186</v>
      </c>
      <c r="I126" s="3">
        <v>0.13</v>
      </c>
      <c r="J126" s="4">
        <v>32.600431800885758</v>
      </c>
      <c r="K126" s="4">
        <v>15.367569520061441</v>
      </c>
      <c r="L126" s="3" t="s">
        <v>186</v>
      </c>
      <c r="M126" s="3" t="s">
        <v>190</v>
      </c>
    </row>
    <row r="127" spans="1:13" x14ac:dyDescent="0.25">
      <c r="A127" s="5">
        <v>30</v>
      </c>
      <c r="B127" s="3" t="s">
        <v>2</v>
      </c>
      <c r="C127">
        <f ca="1">ROUNDDOWN(Table1[[#This Row],[Age Decade]],-1)</f>
        <v>30</v>
      </c>
      <c r="D127" s="3" t="s">
        <v>11</v>
      </c>
      <c r="E127" s="3" t="s">
        <v>112</v>
      </c>
      <c r="F127" s="3" t="s">
        <v>184</v>
      </c>
      <c r="G127" s="3">
        <v>79.5</v>
      </c>
      <c r="H127" s="3" t="s">
        <v>186</v>
      </c>
      <c r="I127" s="3">
        <v>0.33</v>
      </c>
      <c r="J127" s="4">
        <v>89.920523343888007</v>
      </c>
      <c r="K127" s="4">
        <v>49.742740099030321</v>
      </c>
      <c r="L127" s="3" t="s">
        <v>185</v>
      </c>
      <c r="M127" s="3">
        <v>80</v>
      </c>
    </row>
    <row r="128" spans="1:13" x14ac:dyDescent="0.25">
      <c r="A128" s="5">
        <v>20</v>
      </c>
      <c r="B128" s="3" t="s">
        <v>3</v>
      </c>
      <c r="C128">
        <f ca="1">ROUNDDOWN(Table1[[#This Row],[Age Decade]],-1)</f>
        <v>20</v>
      </c>
      <c r="D128" s="3" t="s">
        <v>11</v>
      </c>
      <c r="E128" s="3" t="s">
        <v>32</v>
      </c>
      <c r="F128" s="3" t="s">
        <v>184</v>
      </c>
      <c r="G128" s="3">
        <v>216</v>
      </c>
      <c r="H128" s="3" t="s">
        <v>186</v>
      </c>
      <c r="I128" s="3">
        <v>0.17</v>
      </c>
      <c r="J128" s="4">
        <v>175.6483774939328</v>
      </c>
      <c r="K128" s="4">
        <v>43.970031292417524</v>
      </c>
      <c r="L128" s="3" t="s">
        <v>186</v>
      </c>
      <c r="M128" s="3" t="s">
        <v>190</v>
      </c>
    </row>
    <row r="129" spans="1:13" x14ac:dyDescent="0.25">
      <c r="A129" s="5">
        <v>30</v>
      </c>
      <c r="B129" s="3" t="s">
        <v>3</v>
      </c>
      <c r="C129">
        <f ca="1">ROUNDDOWN(Table1[[#This Row],[Age Decade]],-1)</f>
        <v>30</v>
      </c>
      <c r="D129" s="3" t="s">
        <v>6</v>
      </c>
      <c r="E129" s="3" t="s">
        <v>113</v>
      </c>
      <c r="F129" s="3" t="s">
        <v>184</v>
      </c>
      <c r="G129" s="3">
        <v>80.7</v>
      </c>
      <c r="H129" s="3" t="s">
        <v>186</v>
      </c>
      <c r="I129" s="3">
        <v>1.1100000000000001</v>
      </c>
      <c r="J129" s="4">
        <v>73.307589281262409</v>
      </c>
      <c r="K129" s="4">
        <v>29.194111893333361</v>
      </c>
      <c r="L129" s="3" t="s">
        <v>193</v>
      </c>
      <c r="M129" s="3" t="s">
        <v>190</v>
      </c>
    </row>
    <row r="130" spans="1:13" x14ac:dyDescent="0.25">
      <c r="A130" s="5">
        <v>30</v>
      </c>
      <c r="B130" s="3" t="s">
        <v>2</v>
      </c>
      <c r="C130">
        <f ca="1">ROUNDDOWN(Table1[[#This Row],[Age Decade]],-1)</f>
        <v>30</v>
      </c>
      <c r="D130" s="3" t="s">
        <v>6</v>
      </c>
      <c r="E130" s="3" t="s">
        <v>14</v>
      </c>
      <c r="F130" s="3" t="s">
        <v>184</v>
      </c>
      <c r="G130" s="3">
        <v>88.7</v>
      </c>
      <c r="H130" s="3" t="s">
        <v>186</v>
      </c>
      <c r="I130" s="3">
        <v>1.06</v>
      </c>
      <c r="J130" s="4">
        <v>102.7065722475664</v>
      </c>
      <c r="K130" s="4">
        <v>46.569566214815438</v>
      </c>
      <c r="L130" s="3" t="s">
        <v>186</v>
      </c>
      <c r="M130" s="3" t="s">
        <v>190</v>
      </c>
    </row>
    <row r="131" spans="1:13" x14ac:dyDescent="0.25">
      <c r="A131" s="5">
        <v>50</v>
      </c>
      <c r="B131" s="3" t="s">
        <v>3</v>
      </c>
      <c r="C131">
        <f ca="1">ROUNDDOWN(Table1[[#This Row],[Age Decade]],-1)</f>
        <v>50</v>
      </c>
      <c r="D131" s="3" t="s">
        <v>11</v>
      </c>
      <c r="E131" s="3" t="s">
        <v>69</v>
      </c>
      <c r="F131" s="3" t="s">
        <v>187</v>
      </c>
      <c r="G131" s="3">
        <v>0.05</v>
      </c>
      <c r="H131" s="3" t="s">
        <v>186</v>
      </c>
      <c r="I131" s="3">
        <v>0.01</v>
      </c>
      <c r="J131" s="4">
        <v>14.001842450000881</v>
      </c>
      <c r="K131" s="4">
        <v>14.56391085152592</v>
      </c>
      <c r="L131" s="3" t="s">
        <v>186</v>
      </c>
      <c r="M131" s="3" t="s">
        <v>190</v>
      </c>
    </row>
    <row r="132" spans="1:13" x14ac:dyDescent="0.25">
      <c r="A132" s="5">
        <v>40</v>
      </c>
      <c r="B132" s="3" t="s">
        <v>3</v>
      </c>
      <c r="C132">
        <f ca="1">ROUNDDOWN(Table1[[#This Row],[Age Decade]],-1)</f>
        <v>40</v>
      </c>
      <c r="D132" s="3" t="s">
        <v>6</v>
      </c>
      <c r="E132" s="3" t="s">
        <v>114</v>
      </c>
      <c r="F132" s="3" t="s">
        <v>187</v>
      </c>
      <c r="G132" s="3">
        <v>0.16</v>
      </c>
      <c r="H132" s="3" t="s">
        <v>186</v>
      </c>
      <c r="I132" s="3">
        <v>0.02</v>
      </c>
      <c r="J132" s="4">
        <v>17.318406747941598</v>
      </c>
      <c r="K132" s="4">
        <v>22.466861026699519</v>
      </c>
      <c r="L132" s="3" t="s">
        <v>186</v>
      </c>
      <c r="M132" s="3" t="s">
        <v>190</v>
      </c>
    </row>
    <row r="133" spans="1:13" x14ac:dyDescent="0.25">
      <c r="A133" s="5">
        <v>30</v>
      </c>
      <c r="B133" s="3" t="s">
        <v>2</v>
      </c>
      <c r="C133">
        <f ca="1">ROUNDDOWN(Table1[[#This Row],[Age Decade]],-1)</f>
        <v>30</v>
      </c>
      <c r="D133" s="3" t="s">
        <v>11</v>
      </c>
      <c r="E133" s="3" t="s">
        <v>55</v>
      </c>
      <c r="F133" s="3" t="s">
        <v>187</v>
      </c>
      <c r="G133" s="3">
        <v>0.15</v>
      </c>
      <c r="H133" s="3" t="s">
        <v>186</v>
      </c>
      <c r="I133" s="3">
        <v>0.03</v>
      </c>
      <c r="J133" s="4">
        <v>5.531226356117064</v>
      </c>
      <c r="K133" s="4">
        <v>19.546315525047596</v>
      </c>
      <c r="L133" s="3" t="s">
        <v>186</v>
      </c>
      <c r="M133" s="3" t="s">
        <v>190</v>
      </c>
    </row>
    <row r="134" spans="1:13" x14ac:dyDescent="0.25">
      <c r="A134" s="5">
        <v>60</v>
      </c>
      <c r="B134" s="3" t="s">
        <v>2</v>
      </c>
      <c r="C134">
        <f ca="1">ROUNDDOWN(Table1[[#This Row],[Age Decade]],-1)</f>
        <v>60</v>
      </c>
      <c r="D134" s="3" t="s">
        <v>11</v>
      </c>
      <c r="E134" s="3" t="s">
        <v>115</v>
      </c>
      <c r="F134" s="3" t="s">
        <v>187</v>
      </c>
      <c r="G134" s="3">
        <v>0.12</v>
      </c>
      <c r="H134" s="3" t="s">
        <v>186</v>
      </c>
      <c r="I134" s="3">
        <v>0.02</v>
      </c>
      <c r="J134" s="4">
        <v>20.831497047412881</v>
      </c>
      <c r="K134" s="4">
        <v>155.6463320901704</v>
      </c>
      <c r="L134" s="3" t="s">
        <v>186</v>
      </c>
      <c r="M134" s="3" t="s">
        <v>190</v>
      </c>
    </row>
    <row r="135" spans="1:13" x14ac:dyDescent="0.25">
      <c r="A135" s="5">
        <v>20</v>
      </c>
      <c r="B135" s="3" t="s">
        <v>2</v>
      </c>
      <c r="C135">
        <f ca="1">ROUNDDOWN(Table1[[#This Row],[Age Decade]],-1)</f>
        <v>20</v>
      </c>
      <c r="D135" s="3" t="s">
        <v>11</v>
      </c>
      <c r="E135" s="3" t="s">
        <v>116</v>
      </c>
      <c r="F135" s="3" t="s">
        <v>187</v>
      </c>
      <c r="G135" s="3">
        <v>0.05</v>
      </c>
      <c r="H135" s="3" t="s">
        <v>186</v>
      </c>
      <c r="I135" s="3">
        <v>0.05</v>
      </c>
      <c r="J135" s="4">
        <v>24.049956273724078</v>
      </c>
      <c r="K135" s="4">
        <v>28.531234591018801</v>
      </c>
      <c r="L135" s="3" t="s">
        <v>186</v>
      </c>
      <c r="M135" s="3" t="s">
        <v>190</v>
      </c>
    </row>
    <row r="136" spans="1:13" x14ac:dyDescent="0.25">
      <c r="A136" s="5">
        <v>50</v>
      </c>
      <c r="B136" s="3" t="s">
        <v>3</v>
      </c>
      <c r="C136">
        <f ca="1">ROUNDDOWN(Table1[[#This Row],[Age Decade]],-1)</f>
        <v>50</v>
      </c>
      <c r="D136" s="3" t="s">
        <v>11</v>
      </c>
      <c r="E136" s="3" t="s">
        <v>117</v>
      </c>
      <c r="F136" s="3" t="s">
        <v>187</v>
      </c>
      <c r="G136" s="3">
        <v>0.05</v>
      </c>
      <c r="H136" s="3" t="s">
        <v>186</v>
      </c>
      <c r="I136" s="3">
        <v>0.02</v>
      </c>
      <c r="J136" s="4">
        <v>19.916948438668641</v>
      </c>
      <c r="K136" s="4">
        <v>24.750664856503683</v>
      </c>
      <c r="L136" s="3" t="s">
        <v>186</v>
      </c>
      <c r="M136" s="3" t="s">
        <v>190</v>
      </c>
    </row>
    <row r="137" spans="1:13" x14ac:dyDescent="0.25">
      <c r="A137" s="5">
        <v>50</v>
      </c>
      <c r="B137" s="3" t="s">
        <v>2</v>
      </c>
      <c r="C137">
        <f ca="1">ROUNDDOWN(Table1[[#This Row],[Age Decade]],-1)</f>
        <v>50</v>
      </c>
      <c r="D137" s="3" t="s">
        <v>11</v>
      </c>
      <c r="E137" s="3" t="s">
        <v>118</v>
      </c>
      <c r="F137" s="3" t="s">
        <v>187</v>
      </c>
      <c r="G137" s="3">
        <v>0.02</v>
      </c>
      <c r="H137" s="3" t="s">
        <v>186</v>
      </c>
      <c r="I137" s="3">
        <v>0.02</v>
      </c>
      <c r="J137" s="4">
        <v>182.77051994299998</v>
      </c>
      <c r="K137" s="4">
        <v>73.698767948316799</v>
      </c>
      <c r="L137" s="3" t="s">
        <v>186</v>
      </c>
      <c r="M137" s="3" t="s">
        <v>190</v>
      </c>
    </row>
    <row r="138" spans="1:13" x14ac:dyDescent="0.25">
      <c r="A138" s="5">
        <v>50</v>
      </c>
      <c r="B138" s="3" t="s">
        <v>2</v>
      </c>
      <c r="C138">
        <f ca="1">ROUNDDOWN(Table1[[#This Row],[Age Decade]],-1)</f>
        <v>50</v>
      </c>
      <c r="D138" s="3" t="s">
        <v>11</v>
      </c>
      <c r="E138" s="3" t="s">
        <v>119</v>
      </c>
      <c r="F138" s="3" t="s">
        <v>187</v>
      </c>
      <c r="G138" s="3">
        <v>0.05</v>
      </c>
      <c r="H138" s="3" t="s">
        <v>186</v>
      </c>
      <c r="I138" s="3">
        <v>0.01</v>
      </c>
      <c r="J138" s="4">
        <v>3.5182318082335602</v>
      </c>
      <c r="K138" s="4">
        <v>39.944313761291042</v>
      </c>
      <c r="L138" s="3" t="s">
        <v>186</v>
      </c>
      <c r="M138" s="3" t="s">
        <v>190</v>
      </c>
    </row>
    <row r="139" spans="1:13" x14ac:dyDescent="0.25">
      <c r="A139" s="5">
        <v>50</v>
      </c>
      <c r="B139" s="3" t="s">
        <v>2</v>
      </c>
      <c r="C139">
        <f ca="1">ROUNDDOWN(Table1[[#This Row],[Age Decade]],-1)</f>
        <v>50</v>
      </c>
      <c r="D139" s="3" t="s">
        <v>11</v>
      </c>
      <c r="E139" s="3" t="s">
        <v>120</v>
      </c>
      <c r="F139" s="3" t="s">
        <v>187</v>
      </c>
      <c r="G139" s="3">
        <v>0.14000000000000001</v>
      </c>
      <c r="H139" s="3" t="s">
        <v>186</v>
      </c>
      <c r="I139" s="3">
        <v>0.02</v>
      </c>
      <c r="J139" s="4">
        <v>19.58853764646496</v>
      </c>
      <c r="K139" s="4">
        <v>13.844561216784625</v>
      </c>
      <c r="L139" s="3" t="s">
        <v>186</v>
      </c>
      <c r="M139" s="3" t="s">
        <v>190</v>
      </c>
    </row>
    <row r="140" spans="1:13" x14ac:dyDescent="0.25">
      <c r="A140" s="5">
        <v>60</v>
      </c>
      <c r="B140" s="3" t="s">
        <v>3</v>
      </c>
      <c r="C140">
        <f ca="1">ROUNDDOWN(Table1[[#This Row],[Age Decade]],-1)</f>
        <v>60</v>
      </c>
      <c r="D140" s="3" t="s">
        <v>11</v>
      </c>
      <c r="E140" s="3" t="s">
        <v>121</v>
      </c>
      <c r="F140" s="3" t="s">
        <v>187</v>
      </c>
      <c r="G140" s="3">
        <v>0.24</v>
      </c>
      <c r="H140" s="3" t="s">
        <v>186</v>
      </c>
      <c r="I140" s="3">
        <v>0.02</v>
      </c>
      <c r="J140" s="4">
        <v>30.033601630070962</v>
      </c>
      <c r="K140" s="4">
        <v>28.648411448773761</v>
      </c>
      <c r="L140" s="3" t="s">
        <v>186</v>
      </c>
      <c r="M140" s="3" t="s">
        <v>190</v>
      </c>
    </row>
    <row r="141" spans="1:13" x14ac:dyDescent="0.25">
      <c r="A141" s="5">
        <v>40</v>
      </c>
      <c r="B141" s="3" t="s">
        <v>3</v>
      </c>
      <c r="C141">
        <f ca="1">ROUNDDOWN(Table1[[#This Row],[Age Decade]],-1)</f>
        <v>40</v>
      </c>
      <c r="D141" s="3" t="s">
        <v>16</v>
      </c>
      <c r="E141" s="3" t="s">
        <v>122</v>
      </c>
      <c r="F141" s="3" t="s">
        <v>187</v>
      </c>
      <c r="G141" s="3">
        <v>0.11</v>
      </c>
      <c r="H141" s="3" t="s">
        <v>186</v>
      </c>
      <c r="I141" s="3">
        <v>0.01</v>
      </c>
      <c r="J141" s="4">
        <v>108.81678514827041</v>
      </c>
      <c r="K141" s="4">
        <v>49.366464552388969</v>
      </c>
      <c r="L141" s="3" t="s">
        <v>186</v>
      </c>
      <c r="M141" s="3" t="s">
        <v>190</v>
      </c>
    </row>
    <row r="142" spans="1:13" x14ac:dyDescent="0.25">
      <c r="A142" s="5">
        <v>40</v>
      </c>
      <c r="B142" s="3" t="s">
        <v>3</v>
      </c>
      <c r="C142">
        <f ca="1">ROUNDDOWN(Table1[[#This Row],[Age Decade]],-1)</f>
        <v>40</v>
      </c>
      <c r="D142" s="3" t="s">
        <v>11</v>
      </c>
      <c r="E142" s="3" t="s">
        <v>123</v>
      </c>
      <c r="F142" s="3" t="s">
        <v>187</v>
      </c>
      <c r="G142" s="3">
        <v>0.04</v>
      </c>
      <c r="H142" s="3" t="s">
        <v>186</v>
      </c>
      <c r="I142" s="3">
        <v>0.05</v>
      </c>
      <c r="J142" s="4">
        <v>39.530175539589919</v>
      </c>
      <c r="K142" s="4">
        <v>31.311983417494318</v>
      </c>
      <c r="L142" s="3" t="s">
        <v>186</v>
      </c>
      <c r="M142" s="3" t="s">
        <v>190</v>
      </c>
    </row>
    <row r="143" spans="1:13" x14ac:dyDescent="0.25">
      <c r="A143" s="5">
        <v>20</v>
      </c>
      <c r="B143" s="3" t="s">
        <v>3</v>
      </c>
      <c r="C143">
        <f ca="1">ROUNDDOWN(Table1[[#This Row],[Age Decade]],-1)</f>
        <v>20</v>
      </c>
      <c r="D143" s="3" t="s">
        <v>11</v>
      </c>
      <c r="E143" s="3" t="s">
        <v>124</v>
      </c>
      <c r="F143" s="3" t="s">
        <v>187</v>
      </c>
      <c r="G143" s="3">
        <v>7.0000000000000007E-2</v>
      </c>
      <c r="H143" s="3" t="s">
        <v>186</v>
      </c>
      <c r="I143" s="3">
        <v>0.03</v>
      </c>
      <c r="J143" s="4">
        <v>14.122231816175601</v>
      </c>
      <c r="K143" s="4">
        <v>9.8695725008831197</v>
      </c>
      <c r="L143" s="3" t="s">
        <v>186</v>
      </c>
      <c r="M143" s="3" t="s">
        <v>190</v>
      </c>
    </row>
    <row r="144" spans="1:13" x14ac:dyDescent="0.25">
      <c r="A144" s="5">
        <v>30</v>
      </c>
      <c r="B144" s="3" t="s">
        <v>3</v>
      </c>
      <c r="C144">
        <f ca="1">ROUNDDOWN(Table1[[#This Row],[Age Decade]],-1)</f>
        <v>30</v>
      </c>
      <c r="D144" s="3" t="s">
        <v>6</v>
      </c>
      <c r="E144" s="3" t="s">
        <v>122</v>
      </c>
      <c r="F144" s="3" t="s">
        <v>187</v>
      </c>
      <c r="G144" s="3">
        <v>0.2</v>
      </c>
      <c r="H144" s="3" t="s">
        <v>186</v>
      </c>
      <c r="I144" s="3">
        <v>0.01</v>
      </c>
      <c r="J144" s="4">
        <v>62.016360790031364</v>
      </c>
      <c r="K144" s="4">
        <v>24.767308055353602</v>
      </c>
      <c r="L144" s="3" t="s">
        <v>186</v>
      </c>
      <c r="M144" s="3" t="s">
        <v>190</v>
      </c>
    </row>
    <row r="145" spans="1:13" x14ac:dyDescent="0.25">
      <c r="A145" s="5">
        <v>20</v>
      </c>
      <c r="B145" s="3" t="s">
        <v>2</v>
      </c>
      <c r="C145">
        <f ca="1">ROUNDDOWN(Table1[[#This Row],[Age Decade]],-1)</f>
        <v>20</v>
      </c>
      <c r="D145" s="3" t="s">
        <v>11</v>
      </c>
      <c r="E145" s="3" t="s">
        <v>33</v>
      </c>
      <c r="F145" s="3" t="s">
        <v>187</v>
      </c>
      <c r="G145" s="3">
        <v>0.09</v>
      </c>
      <c r="H145" s="3" t="s">
        <v>186</v>
      </c>
      <c r="I145" s="3">
        <v>0.03</v>
      </c>
      <c r="J145" s="4">
        <v>23.347821127104481</v>
      </c>
      <c r="K145" s="4">
        <v>16.961580725488801</v>
      </c>
      <c r="L145" s="3" t="s">
        <v>186</v>
      </c>
      <c r="M145" s="3" t="s">
        <v>190</v>
      </c>
    </row>
    <row r="146" spans="1:13" x14ac:dyDescent="0.25">
      <c r="A146" s="5">
        <v>40</v>
      </c>
      <c r="B146" s="3" t="s">
        <v>3</v>
      </c>
      <c r="C146">
        <f ca="1">ROUNDDOWN(Table1[[#This Row],[Age Decade]],-1)</f>
        <v>40</v>
      </c>
      <c r="D146" s="3" t="s">
        <v>16</v>
      </c>
      <c r="E146" s="3" t="s">
        <v>125</v>
      </c>
      <c r="F146" s="3" t="s">
        <v>187</v>
      </c>
      <c r="G146" s="3">
        <v>0.09</v>
      </c>
      <c r="H146" s="3" t="s">
        <v>186</v>
      </c>
      <c r="I146" s="3">
        <v>0.01</v>
      </c>
      <c r="J146" s="4">
        <v>0</v>
      </c>
      <c r="K146" s="4">
        <v>9.8609849582766405</v>
      </c>
      <c r="L146" s="3" t="s">
        <v>186</v>
      </c>
      <c r="M146" s="3" t="s">
        <v>190</v>
      </c>
    </row>
    <row r="147" spans="1:13" x14ac:dyDescent="0.25">
      <c r="A147" s="5">
        <v>20</v>
      </c>
      <c r="B147" s="3" t="s">
        <v>3</v>
      </c>
      <c r="C147">
        <f ca="1">ROUNDDOWN(Table1[[#This Row],[Age Decade]],-1)</f>
        <v>20</v>
      </c>
      <c r="D147" s="3" t="s">
        <v>16</v>
      </c>
      <c r="E147" s="3" t="s">
        <v>126</v>
      </c>
      <c r="F147" s="3" t="s">
        <v>187</v>
      </c>
      <c r="G147" s="3">
        <v>0.1</v>
      </c>
      <c r="H147" s="3" t="s">
        <v>186</v>
      </c>
      <c r="I147" s="3">
        <v>0.03</v>
      </c>
      <c r="J147" s="4">
        <v>19.433373072083999</v>
      </c>
      <c r="K147" s="4">
        <v>13.549439702778241</v>
      </c>
      <c r="L147" s="3" t="s">
        <v>186</v>
      </c>
      <c r="M147" s="3" t="s">
        <v>190</v>
      </c>
    </row>
    <row r="148" spans="1:13" x14ac:dyDescent="0.25">
      <c r="A148" s="5">
        <v>50</v>
      </c>
      <c r="B148" s="3" t="s">
        <v>2</v>
      </c>
      <c r="C148">
        <f ca="1">ROUNDDOWN(Table1[[#This Row],[Age Decade]],-1)</f>
        <v>50</v>
      </c>
      <c r="D148" s="3" t="s">
        <v>11</v>
      </c>
      <c r="E148" s="3" t="s">
        <v>46</v>
      </c>
      <c r="F148" s="3" t="s">
        <v>187</v>
      </c>
      <c r="G148" s="3">
        <v>0.05</v>
      </c>
      <c r="H148" s="3" t="s">
        <v>186</v>
      </c>
      <c r="I148" s="3">
        <v>0.28999999999999998</v>
      </c>
      <c r="J148" s="4">
        <v>0</v>
      </c>
      <c r="K148" s="4">
        <v>38.087391088640004</v>
      </c>
      <c r="L148" s="3" t="s">
        <v>186</v>
      </c>
      <c r="M148" s="3" t="s">
        <v>190</v>
      </c>
    </row>
    <row r="149" spans="1:13" x14ac:dyDescent="0.25">
      <c r="A149" s="5">
        <v>30</v>
      </c>
      <c r="B149" s="3" t="s">
        <v>3</v>
      </c>
      <c r="C149">
        <f ca="1">ROUNDDOWN(Table1[[#This Row],[Age Decade]],-1)</f>
        <v>30</v>
      </c>
      <c r="D149" s="3" t="s">
        <v>6</v>
      </c>
      <c r="E149" s="3" t="s">
        <v>127</v>
      </c>
      <c r="F149" s="3" t="s">
        <v>187</v>
      </c>
      <c r="G149" s="3">
        <v>0.13</v>
      </c>
      <c r="H149" s="3" t="s">
        <v>186</v>
      </c>
      <c r="I149" s="3">
        <v>0.02</v>
      </c>
      <c r="J149" s="4">
        <v>19.78196036986408</v>
      </c>
      <c r="K149" s="4">
        <v>20.306231569929761</v>
      </c>
      <c r="L149" s="3" t="s">
        <v>186</v>
      </c>
      <c r="M149" s="3" t="s">
        <v>190</v>
      </c>
    </row>
    <row r="150" spans="1:13" x14ac:dyDescent="0.25">
      <c r="A150" s="5">
        <v>40</v>
      </c>
      <c r="B150" s="3" t="s">
        <v>3</v>
      </c>
      <c r="C150">
        <f ca="1">ROUNDDOWN(Table1[[#This Row],[Age Decade]],-1)</f>
        <v>40</v>
      </c>
      <c r="D150" s="3" t="s">
        <v>11</v>
      </c>
      <c r="E150" s="3" t="s">
        <v>128</v>
      </c>
      <c r="F150" s="3" t="s">
        <v>187</v>
      </c>
      <c r="G150" s="3">
        <v>0.26</v>
      </c>
      <c r="H150" s="3" t="s">
        <v>186</v>
      </c>
      <c r="I150" s="3">
        <v>0.15</v>
      </c>
      <c r="J150" s="4">
        <v>15.706450737593281</v>
      </c>
      <c r="K150" s="4">
        <v>30.253453304733441</v>
      </c>
      <c r="L150" s="3" t="s">
        <v>186</v>
      </c>
      <c r="M150" s="3" t="s">
        <v>190</v>
      </c>
    </row>
    <row r="151" spans="1:13" x14ac:dyDescent="0.25">
      <c r="A151" s="5">
        <v>20</v>
      </c>
      <c r="B151" s="3" t="s">
        <v>2</v>
      </c>
      <c r="C151">
        <f ca="1">ROUNDDOWN(Table1[[#This Row],[Age Decade]],-1)</f>
        <v>20</v>
      </c>
      <c r="D151" s="3" t="s">
        <v>6</v>
      </c>
      <c r="E151" s="3" t="s">
        <v>129</v>
      </c>
      <c r="F151" s="3" t="s">
        <v>187</v>
      </c>
      <c r="G151" s="3">
        <v>0.06</v>
      </c>
      <c r="H151" s="3" t="s">
        <v>186</v>
      </c>
      <c r="I151" s="3">
        <v>0.02</v>
      </c>
      <c r="J151" s="4">
        <v>52.487939482593681</v>
      </c>
      <c r="K151" s="4">
        <v>39.452134835024005</v>
      </c>
      <c r="L151" s="3" t="s">
        <v>186</v>
      </c>
      <c r="M151" s="3" t="s">
        <v>190</v>
      </c>
    </row>
    <row r="152" spans="1:13" x14ac:dyDescent="0.25">
      <c r="A152" s="5">
        <v>40</v>
      </c>
      <c r="B152" s="3" t="s">
        <v>3</v>
      </c>
      <c r="C152">
        <f ca="1">ROUNDDOWN(Table1[[#This Row],[Age Decade]],-1)</f>
        <v>40</v>
      </c>
      <c r="D152" s="3" t="s">
        <v>16</v>
      </c>
      <c r="E152" s="3" t="s">
        <v>130</v>
      </c>
      <c r="F152" s="3" t="s">
        <v>187</v>
      </c>
      <c r="G152" s="3">
        <v>0.15</v>
      </c>
      <c r="H152" s="3" t="s">
        <v>186</v>
      </c>
      <c r="I152" s="3">
        <v>7.0000000000000007E-2</v>
      </c>
      <c r="J152" s="4">
        <v>16.754181470106321</v>
      </c>
      <c r="K152" s="4">
        <v>24.327293993005522</v>
      </c>
      <c r="L152" s="3" t="s">
        <v>186</v>
      </c>
      <c r="M152" s="3" t="s">
        <v>190</v>
      </c>
    </row>
    <row r="153" spans="1:13" x14ac:dyDescent="0.25">
      <c r="A153" s="5">
        <v>30</v>
      </c>
      <c r="B153" s="3" t="s">
        <v>2</v>
      </c>
      <c r="C153">
        <f ca="1">ROUNDDOWN(Table1[[#This Row],[Age Decade]],-1)</f>
        <v>30</v>
      </c>
      <c r="D153" s="3" t="s">
        <v>11</v>
      </c>
      <c r="E153" s="3" t="s">
        <v>131</v>
      </c>
      <c r="F153" s="3" t="s">
        <v>187</v>
      </c>
      <c r="G153" s="3">
        <v>0.08</v>
      </c>
      <c r="H153" s="3" t="s">
        <v>186</v>
      </c>
      <c r="I153" s="3">
        <v>0.03</v>
      </c>
      <c r="J153" s="4">
        <v>28.0314793302068</v>
      </c>
      <c r="K153" s="4">
        <v>23.439753970147279</v>
      </c>
      <c r="L153" s="3" t="s">
        <v>186</v>
      </c>
      <c r="M153" s="3" t="s">
        <v>190</v>
      </c>
    </row>
    <row r="154" spans="1:13" x14ac:dyDescent="0.25">
      <c r="A154" s="5">
        <v>30</v>
      </c>
      <c r="B154" s="3" t="s">
        <v>3</v>
      </c>
      <c r="C154">
        <f ca="1">ROUNDDOWN(Table1[[#This Row],[Age Decade]],-1)</f>
        <v>30</v>
      </c>
      <c r="D154" s="3" t="s">
        <v>11</v>
      </c>
      <c r="E154" s="3" t="s">
        <v>132</v>
      </c>
      <c r="F154" s="3" t="s">
        <v>187</v>
      </c>
      <c r="G154" s="3">
        <v>0.09</v>
      </c>
      <c r="H154" s="3" t="s">
        <v>186</v>
      </c>
      <c r="I154" s="3">
        <v>0.06</v>
      </c>
      <c r="J154" s="4">
        <v>50.280441117618643</v>
      </c>
      <c r="K154" s="4">
        <v>41.36926426610377</v>
      </c>
      <c r="L154" s="3" t="s">
        <v>186</v>
      </c>
      <c r="M154" s="3" t="s">
        <v>190</v>
      </c>
    </row>
    <row r="155" spans="1:13" x14ac:dyDescent="0.25">
      <c r="A155" s="5">
        <v>40</v>
      </c>
      <c r="B155" s="3" t="s">
        <v>3</v>
      </c>
      <c r="C155">
        <f ca="1">ROUNDDOWN(Table1[[#This Row],[Age Decade]],-1)</f>
        <v>40</v>
      </c>
      <c r="D155" s="3" t="s">
        <v>11</v>
      </c>
      <c r="E155" s="3" t="s">
        <v>133</v>
      </c>
      <c r="F155" s="3" t="s">
        <v>187</v>
      </c>
      <c r="G155" s="3">
        <v>0.15</v>
      </c>
      <c r="H155" s="3" t="s">
        <v>186</v>
      </c>
      <c r="I155" s="3">
        <v>0.14000000000000001</v>
      </c>
      <c r="J155" s="4">
        <v>17.27616480820512</v>
      </c>
      <c r="K155" s="4">
        <v>19.381441542411363</v>
      </c>
      <c r="L155" s="3" t="s">
        <v>186</v>
      </c>
      <c r="M155" s="3" t="s">
        <v>190</v>
      </c>
    </row>
    <row r="156" spans="1:13" x14ac:dyDescent="0.25">
      <c r="A156" s="5">
        <v>40</v>
      </c>
      <c r="B156" s="3" t="s">
        <v>2</v>
      </c>
      <c r="C156">
        <f ca="1">ROUNDDOWN(Table1[[#This Row],[Age Decade]],-1)</f>
        <v>40</v>
      </c>
      <c r="D156" s="3" t="s">
        <v>6</v>
      </c>
      <c r="E156" s="3" t="s">
        <v>134</v>
      </c>
      <c r="F156" s="3" t="s">
        <v>187</v>
      </c>
      <c r="G156" s="3">
        <v>0.04</v>
      </c>
      <c r="H156" s="3" t="s">
        <v>186</v>
      </c>
      <c r="I156" s="3">
        <v>0.01</v>
      </c>
      <c r="J156" s="4">
        <v>36.574346538504003</v>
      </c>
      <c r="K156" s="4">
        <v>9.3472291447879989</v>
      </c>
      <c r="L156" s="3" t="s">
        <v>186</v>
      </c>
      <c r="M156" s="3" t="s">
        <v>190</v>
      </c>
    </row>
    <row r="157" spans="1:13" x14ac:dyDescent="0.25">
      <c r="A157" s="5">
        <v>40</v>
      </c>
      <c r="B157" s="3" t="s">
        <v>3</v>
      </c>
      <c r="C157">
        <f ca="1">ROUNDDOWN(Table1[[#This Row],[Age Decade]],-1)</f>
        <v>40</v>
      </c>
      <c r="D157" s="3" t="s">
        <v>11</v>
      </c>
      <c r="E157" s="3" t="s">
        <v>14</v>
      </c>
      <c r="F157" s="3" t="s">
        <v>187</v>
      </c>
      <c r="G157" s="3">
        <v>0.06</v>
      </c>
      <c r="H157" s="3" t="s">
        <v>186</v>
      </c>
      <c r="I157" s="3">
        <v>0.03</v>
      </c>
      <c r="J157" s="4">
        <v>17.81304469085584</v>
      </c>
      <c r="K157" s="4">
        <v>6.8374467869469351</v>
      </c>
      <c r="L157" s="3" t="s">
        <v>186</v>
      </c>
      <c r="M157" s="3" t="s">
        <v>190</v>
      </c>
    </row>
    <row r="158" spans="1:13" x14ac:dyDescent="0.25">
      <c r="A158" s="5">
        <v>10</v>
      </c>
      <c r="B158" s="3" t="s">
        <v>2</v>
      </c>
      <c r="C158">
        <f ca="1">ROUNDDOWN(Table1[[#This Row],[Age Decade]],-1)</f>
        <v>10</v>
      </c>
      <c r="D158" s="3" t="s">
        <v>16</v>
      </c>
      <c r="E158" s="3" t="s">
        <v>135</v>
      </c>
      <c r="F158" s="3" t="s">
        <v>187</v>
      </c>
      <c r="G158" s="3">
        <v>0.05</v>
      </c>
      <c r="H158" s="3" t="s">
        <v>186</v>
      </c>
      <c r="I158" s="3">
        <v>0.02</v>
      </c>
      <c r="J158" s="4">
        <v>15.67662182154608</v>
      </c>
      <c r="K158" s="4">
        <v>13.012985501033041</v>
      </c>
      <c r="L158" s="3" t="s">
        <v>186</v>
      </c>
      <c r="M158" s="3" t="s">
        <v>190</v>
      </c>
    </row>
    <row r="159" spans="1:13" x14ac:dyDescent="0.25">
      <c r="A159" s="5">
        <v>30</v>
      </c>
      <c r="B159" s="3" t="s">
        <v>2</v>
      </c>
      <c r="C159">
        <f ca="1">ROUNDDOWN(Table1[[#This Row],[Age Decade]],-1)</f>
        <v>30</v>
      </c>
      <c r="D159" s="3" t="s">
        <v>6</v>
      </c>
      <c r="E159" s="3" t="s">
        <v>73</v>
      </c>
      <c r="F159" s="3" t="s">
        <v>187</v>
      </c>
      <c r="G159" s="3">
        <v>0.09</v>
      </c>
      <c r="H159" s="3" t="s">
        <v>186</v>
      </c>
      <c r="I159" s="3">
        <v>0.01</v>
      </c>
      <c r="J159" s="4">
        <v>49.787990025643836</v>
      </c>
      <c r="K159" s="4">
        <v>43.264576041128727</v>
      </c>
      <c r="L159" s="3" t="s">
        <v>186</v>
      </c>
      <c r="M159" s="3" t="s">
        <v>190</v>
      </c>
    </row>
    <row r="160" spans="1:13" x14ac:dyDescent="0.25">
      <c r="A160" s="5">
        <v>50</v>
      </c>
      <c r="B160" s="3" t="s">
        <v>3</v>
      </c>
      <c r="C160">
        <f ca="1">ROUNDDOWN(Table1[[#This Row],[Age Decade]],-1)</f>
        <v>50</v>
      </c>
      <c r="D160" s="3" t="s">
        <v>11</v>
      </c>
      <c r="E160" s="3" t="s">
        <v>78</v>
      </c>
      <c r="F160" s="3" t="s">
        <v>187</v>
      </c>
      <c r="G160" s="3">
        <v>0.03</v>
      </c>
      <c r="H160" s="3" t="s">
        <v>186</v>
      </c>
      <c r="I160" s="3">
        <v>0.02</v>
      </c>
      <c r="J160" s="4">
        <v>72.226299508848953</v>
      </c>
      <c r="K160" s="4">
        <v>78.714995941945844</v>
      </c>
      <c r="L160" s="3" t="s">
        <v>186</v>
      </c>
      <c r="M160" s="3" t="s">
        <v>190</v>
      </c>
    </row>
    <row r="161" spans="1:13" x14ac:dyDescent="0.25">
      <c r="A161" s="5">
        <v>40</v>
      </c>
      <c r="B161" s="3" t="s">
        <v>3</v>
      </c>
      <c r="C161">
        <f ca="1">ROUNDDOWN(Table1[[#This Row],[Age Decade]],-1)</f>
        <v>40</v>
      </c>
      <c r="D161" s="3" t="s">
        <v>11</v>
      </c>
      <c r="E161" s="3" t="s">
        <v>95</v>
      </c>
      <c r="F161" s="3" t="s">
        <v>187</v>
      </c>
      <c r="G161" s="3">
        <v>0.04</v>
      </c>
      <c r="H161" s="3" t="s">
        <v>186</v>
      </c>
      <c r="I161" s="3">
        <v>0.05</v>
      </c>
      <c r="J161" s="4">
        <v>26.712821950294639</v>
      </c>
      <c r="K161" s="4">
        <v>14.088953462856001</v>
      </c>
      <c r="L161" s="3" t="s">
        <v>186</v>
      </c>
      <c r="M161" s="3" t="s">
        <v>190</v>
      </c>
    </row>
    <row r="162" spans="1:13" x14ac:dyDescent="0.25">
      <c r="A162" s="5">
        <v>30</v>
      </c>
      <c r="B162" s="3" t="s">
        <v>3</v>
      </c>
      <c r="C162">
        <f ca="1">ROUNDDOWN(Table1[[#This Row],[Age Decade]],-1)</f>
        <v>30</v>
      </c>
      <c r="D162" s="3" t="s">
        <v>11</v>
      </c>
      <c r="E162" s="3" t="s">
        <v>136</v>
      </c>
      <c r="F162" s="3" t="s">
        <v>187</v>
      </c>
      <c r="G162" s="3">
        <v>0.03</v>
      </c>
      <c r="H162" s="3" t="s">
        <v>186</v>
      </c>
      <c r="I162" s="3">
        <v>0.12</v>
      </c>
      <c r="J162" s="4">
        <v>34.14199062654032</v>
      </c>
      <c r="K162" s="4">
        <v>35.788017812131841</v>
      </c>
      <c r="L162" s="3" t="s">
        <v>186</v>
      </c>
      <c r="M162" s="3" t="s">
        <v>190</v>
      </c>
    </row>
    <row r="163" spans="1:13" x14ac:dyDescent="0.25">
      <c r="A163" s="5">
        <v>20</v>
      </c>
      <c r="B163" s="3" t="s">
        <v>2</v>
      </c>
      <c r="C163">
        <f ca="1">ROUNDDOWN(Table1[[#This Row],[Age Decade]],-1)</f>
        <v>20</v>
      </c>
      <c r="D163" s="3" t="s">
        <v>11</v>
      </c>
      <c r="E163" s="3" t="s">
        <v>28</v>
      </c>
      <c r="F163" s="3" t="s">
        <v>187</v>
      </c>
      <c r="G163" s="3">
        <v>0.08</v>
      </c>
      <c r="H163" s="3" t="s">
        <v>186</v>
      </c>
      <c r="I163" s="3">
        <v>0.02</v>
      </c>
      <c r="J163" s="4">
        <v>44.04172763149144</v>
      </c>
      <c r="K163" s="4">
        <v>17.52652879993288</v>
      </c>
      <c r="L163" s="3" t="s">
        <v>186</v>
      </c>
      <c r="M163" s="3" t="s">
        <v>190</v>
      </c>
    </row>
    <row r="164" spans="1:13" x14ac:dyDescent="0.25">
      <c r="A164" s="5">
        <v>40</v>
      </c>
      <c r="B164" s="3" t="s">
        <v>3</v>
      </c>
      <c r="C164">
        <f ca="1">ROUNDDOWN(Table1[[#This Row],[Age Decade]],-1)</f>
        <v>40</v>
      </c>
      <c r="D164" s="3" t="s">
        <v>11</v>
      </c>
      <c r="E164" s="3" t="s">
        <v>24</v>
      </c>
      <c r="F164" s="3" t="s">
        <v>187</v>
      </c>
      <c r="G164" s="3">
        <v>0.08</v>
      </c>
      <c r="H164" s="3" t="s">
        <v>186</v>
      </c>
      <c r="I164" s="3">
        <v>0.03</v>
      </c>
      <c r="J164" s="4">
        <v>35.435582239240318</v>
      </c>
      <c r="K164" s="4">
        <v>17.130723541308242</v>
      </c>
      <c r="L164" s="3" t="s">
        <v>186</v>
      </c>
      <c r="M164" s="3" t="s">
        <v>190</v>
      </c>
    </row>
    <row r="165" spans="1:13" x14ac:dyDescent="0.25">
      <c r="A165" s="5">
        <v>30</v>
      </c>
      <c r="B165" s="3" t="s">
        <v>2</v>
      </c>
      <c r="C165">
        <f ca="1">ROUNDDOWN(Table1[[#This Row],[Age Decade]],-1)</f>
        <v>30</v>
      </c>
      <c r="D165" s="3" t="s">
        <v>11</v>
      </c>
      <c r="E165" s="3" t="s">
        <v>102</v>
      </c>
      <c r="F165" s="3" t="s">
        <v>187</v>
      </c>
      <c r="G165" s="3">
        <v>0.24</v>
      </c>
      <c r="H165" s="3" t="s">
        <v>186</v>
      </c>
      <c r="I165" s="3">
        <v>0.01</v>
      </c>
      <c r="J165" s="4">
        <v>83.556445979205591</v>
      </c>
      <c r="K165" s="4">
        <v>65.677581268287426</v>
      </c>
      <c r="L165" s="3" t="s">
        <v>186</v>
      </c>
      <c r="M165" s="3" t="s">
        <v>190</v>
      </c>
    </row>
    <row r="166" spans="1:13" x14ac:dyDescent="0.25">
      <c r="A166" s="5">
        <v>40</v>
      </c>
      <c r="B166" s="3" t="s">
        <v>3</v>
      </c>
      <c r="C166">
        <f ca="1">ROUNDDOWN(Table1[[#This Row],[Age Decade]],-1)</f>
        <v>40</v>
      </c>
      <c r="D166" s="3" t="s">
        <v>11</v>
      </c>
      <c r="E166" s="3" t="s">
        <v>137</v>
      </c>
      <c r="F166" s="3" t="s">
        <v>187</v>
      </c>
      <c r="G166" s="3">
        <v>0.2</v>
      </c>
      <c r="H166" s="3" t="s">
        <v>186</v>
      </c>
      <c r="I166" s="3">
        <v>0.37</v>
      </c>
      <c r="J166" s="4">
        <v>38.986029254599842</v>
      </c>
      <c r="K166" s="4">
        <v>29.884193191755759</v>
      </c>
      <c r="L166" s="3" t="s">
        <v>186</v>
      </c>
      <c r="M166" s="3" t="s">
        <v>190</v>
      </c>
    </row>
    <row r="167" spans="1:13" x14ac:dyDescent="0.25">
      <c r="A167" s="5">
        <v>50</v>
      </c>
      <c r="B167" s="3" t="s">
        <v>3</v>
      </c>
      <c r="C167">
        <f ca="1">ROUNDDOWN(Table1[[#This Row],[Age Decade]],-1)</f>
        <v>50</v>
      </c>
      <c r="D167" s="3" t="s">
        <v>11</v>
      </c>
      <c r="E167" s="3" t="s">
        <v>110</v>
      </c>
      <c r="F167" s="3" t="s">
        <v>187</v>
      </c>
      <c r="G167" s="3">
        <v>0.13</v>
      </c>
      <c r="H167" s="3" t="s">
        <v>186</v>
      </c>
      <c r="I167" s="3">
        <v>0.13</v>
      </c>
      <c r="J167" s="4">
        <v>84.36737204054721</v>
      </c>
      <c r="K167" s="4">
        <v>73.64207755116152</v>
      </c>
      <c r="L167" s="3" t="s">
        <v>186</v>
      </c>
      <c r="M167" s="3" t="s">
        <v>190</v>
      </c>
    </row>
    <row r="168" spans="1:13" x14ac:dyDescent="0.25">
      <c r="A168" s="5">
        <v>60</v>
      </c>
      <c r="B168" s="3" t="s">
        <v>3</v>
      </c>
      <c r="C168">
        <f ca="1">ROUNDDOWN(Table1[[#This Row],[Age Decade]],-1)</f>
        <v>60</v>
      </c>
      <c r="D168" s="3" t="s">
        <v>11</v>
      </c>
      <c r="E168" s="3" t="s">
        <v>138</v>
      </c>
      <c r="F168" s="3" t="s">
        <v>187</v>
      </c>
      <c r="G168" s="3">
        <v>0.06</v>
      </c>
      <c r="H168" s="3" t="s">
        <v>186</v>
      </c>
      <c r="I168" s="3">
        <v>0.02</v>
      </c>
      <c r="J168" s="4">
        <v>1.0629059265626641</v>
      </c>
      <c r="K168" s="4">
        <v>11.91619868760824</v>
      </c>
      <c r="L168" s="3" t="s">
        <v>186</v>
      </c>
      <c r="M168" s="3" t="s">
        <v>190</v>
      </c>
    </row>
    <row r="169" spans="1:13" x14ac:dyDescent="0.25">
      <c r="A169" s="5">
        <v>50</v>
      </c>
      <c r="B169" s="3" t="s">
        <v>2</v>
      </c>
      <c r="C169">
        <f ca="1">ROUNDDOWN(Table1[[#This Row],[Age Decade]],-1)</f>
        <v>50</v>
      </c>
      <c r="D169" s="3" t="s">
        <v>11</v>
      </c>
      <c r="E169" s="3" t="s">
        <v>139</v>
      </c>
      <c r="F169" s="3" t="s">
        <v>187</v>
      </c>
      <c r="G169" s="3">
        <v>0.05</v>
      </c>
      <c r="H169" s="3" t="s">
        <v>186</v>
      </c>
      <c r="I169" s="3">
        <v>0.02</v>
      </c>
      <c r="J169" s="4">
        <v>99.920798816936809</v>
      </c>
      <c r="K169" s="4">
        <v>89.748012491235997</v>
      </c>
      <c r="L169" s="3" t="s">
        <v>186</v>
      </c>
      <c r="M169" s="3" t="s">
        <v>190</v>
      </c>
    </row>
    <row r="170" spans="1:13" x14ac:dyDescent="0.25">
      <c r="A170" s="5">
        <v>30</v>
      </c>
      <c r="B170" s="3" t="s">
        <v>3</v>
      </c>
      <c r="C170">
        <f ca="1">ROUNDDOWN(Table1[[#This Row],[Age Decade]],-1)</f>
        <v>30</v>
      </c>
      <c r="D170" s="3" t="s">
        <v>6</v>
      </c>
      <c r="E170" s="3" t="s">
        <v>35</v>
      </c>
      <c r="F170" s="3" t="s">
        <v>187</v>
      </c>
      <c r="G170" s="3">
        <v>0.05</v>
      </c>
      <c r="H170" s="3" t="s">
        <v>186</v>
      </c>
      <c r="I170" s="3">
        <v>7.0000000000000007E-2</v>
      </c>
      <c r="J170" s="4">
        <v>60.699974189282486</v>
      </c>
      <c r="K170" s="4">
        <v>29.960146196864478</v>
      </c>
      <c r="L170" s="3" t="s">
        <v>186</v>
      </c>
      <c r="M170" s="3" t="s">
        <v>190</v>
      </c>
    </row>
    <row r="171" spans="1:13" x14ac:dyDescent="0.25">
      <c r="A171" s="5">
        <v>20</v>
      </c>
      <c r="B171" s="3" t="s">
        <v>3</v>
      </c>
      <c r="C171">
        <f ca="1">ROUNDDOWN(Table1[[#This Row],[Age Decade]],-1)</f>
        <v>20</v>
      </c>
      <c r="D171" s="3" t="s">
        <v>6</v>
      </c>
      <c r="E171" s="3" t="s">
        <v>140</v>
      </c>
      <c r="F171" s="3" t="s">
        <v>187</v>
      </c>
      <c r="G171" s="3">
        <v>0.06</v>
      </c>
      <c r="H171" s="3" t="s">
        <v>186</v>
      </c>
      <c r="I171" s="3">
        <v>0.02</v>
      </c>
      <c r="J171" s="4">
        <v>20.261587368721358</v>
      </c>
      <c r="K171" s="4">
        <v>7.0834727628461289</v>
      </c>
      <c r="L171" s="3" t="s">
        <v>186</v>
      </c>
      <c r="M171" s="3" t="s">
        <v>190</v>
      </c>
    </row>
    <row r="172" spans="1:13" x14ac:dyDescent="0.25">
      <c r="A172" s="5">
        <v>50</v>
      </c>
      <c r="B172" s="3" t="s">
        <v>2</v>
      </c>
      <c r="C172">
        <f ca="1">ROUNDDOWN(Table1[[#This Row],[Age Decade]],-1)</f>
        <v>50</v>
      </c>
      <c r="D172" s="3" t="s">
        <v>11</v>
      </c>
      <c r="E172" s="3" t="s">
        <v>30</v>
      </c>
      <c r="F172" s="3" t="s">
        <v>187</v>
      </c>
      <c r="G172" s="3">
        <v>0.08</v>
      </c>
      <c r="H172" s="3" t="s">
        <v>186</v>
      </c>
      <c r="I172" s="3">
        <v>0.01</v>
      </c>
      <c r="J172" s="4">
        <v>2.017469198520768</v>
      </c>
      <c r="K172" s="4">
        <v>4.7994493315428404</v>
      </c>
      <c r="L172" s="3" t="s">
        <v>186</v>
      </c>
      <c r="M172" s="3" t="s">
        <v>190</v>
      </c>
    </row>
    <row r="173" spans="1:13" x14ac:dyDescent="0.25">
      <c r="A173" s="5">
        <v>20</v>
      </c>
      <c r="B173" s="3" t="s">
        <v>2</v>
      </c>
      <c r="C173">
        <f ca="1">ROUNDDOWN(Table1[[#This Row],[Age Decade]],-1)</f>
        <v>20</v>
      </c>
      <c r="D173" s="3" t="s">
        <v>6</v>
      </c>
      <c r="E173" s="3" t="s">
        <v>141</v>
      </c>
      <c r="F173" s="3" t="s">
        <v>187</v>
      </c>
      <c r="G173" s="3">
        <v>0.08</v>
      </c>
      <c r="H173" s="3" t="s">
        <v>186</v>
      </c>
      <c r="I173" s="3">
        <v>0.05</v>
      </c>
      <c r="J173" s="4">
        <v>83.727153435331189</v>
      </c>
      <c r="K173" s="4">
        <v>27.456890344684481</v>
      </c>
      <c r="L173" s="3" t="s">
        <v>186</v>
      </c>
      <c r="M173" s="3" t="s">
        <v>190</v>
      </c>
    </row>
    <row r="174" spans="1:13" x14ac:dyDescent="0.25">
      <c r="A174" s="5">
        <v>50</v>
      </c>
      <c r="B174" s="3" t="s">
        <v>2</v>
      </c>
      <c r="C174">
        <f ca="1">ROUNDDOWN(Table1[[#This Row],[Age Decade]],-1)</f>
        <v>50</v>
      </c>
      <c r="D174" s="3" t="s">
        <v>11</v>
      </c>
      <c r="E174" s="3" t="s">
        <v>142</v>
      </c>
      <c r="F174" s="3" t="s">
        <v>187</v>
      </c>
      <c r="G174" s="3">
        <v>0.04</v>
      </c>
      <c r="H174" s="3" t="s">
        <v>186</v>
      </c>
      <c r="I174" s="3">
        <v>0.02</v>
      </c>
      <c r="J174" s="4">
        <v>41.602078311810885</v>
      </c>
      <c r="K174" s="4">
        <v>8.9853971111265594</v>
      </c>
      <c r="L174" s="3" t="s">
        <v>186</v>
      </c>
      <c r="M174" s="3" t="s">
        <v>190</v>
      </c>
    </row>
    <row r="175" spans="1:13" x14ac:dyDescent="0.25">
      <c r="A175" s="5">
        <v>20</v>
      </c>
      <c r="B175" s="3" t="s">
        <v>2</v>
      </c>
      <c r="C175">
        <f ca="1">ROUNDDOWN(Table1[[#This Row],[Age Decade]],-1)</f>
        <v>20</v>
      </c>
      <c r="D175" s="3" t="s">
        <v>11</v>
      </c>
      <c r="E175" s="3" t="s">
        <v>143</v>
      </c>
      <c r="F175" s="3" t="s">
        <v>187</v>
      </c>
      <c r="G175" s="3">
        <v>0.04</v>
      </c>
      <c r="H175" s="3" t="s">
        <v>186</v>
      </c>
      <c r="I175" s="3">
        <v>0.01</v>
      </c>
      <c r="J175" s="4">
        <v>74.409212862119048</v>
      </c>
      <c r="K175" s="4">
        <v>24.898816876054081</v>
      </c>
      <c r="L175" s="3" t="s">
        <v>186</v>
      </c>
      <c r="M175" s="3" t="s">
        <v>190</v>
      </c>
    </row>
    <row r="176" spans="1:13" x14ac:dyDescent="0.25">
      <c r="A176" s="5">
        <v>30</v>
      </c>
      <c r="B176" s="3" t="s">
        <v>3</v>
      </c>
      <c r="C176">
        <f ca="1">ROUNDDOWN(Table1[[#This Row],[Age Decade]],-1)</f>
        <v>30</v>
      </c>
      <c r="D176" s="3" t="s">
        <v>11</v>
      </c>
      <c r="E176" s="3" t="s">
        <v>144</v>
      </c>
      <c r="F176" s="3" t="s">
        <v>187</v>
      </c>
      <c r="G176" s="3">
        <v>0.06</v>
      </c>
      <c r="H176" s="3" t="s">
        <v>186</v>
      </c>
      <c r="I176" s="3">
        <v>0.03</v>
      </c>
      <c r="J176" s="4">
        <v>32.452403238258</v>
      </c>
      <c r="K176" s="4">
        <v>15.522641338343998</v>
      </c>
      <c r="L176" s="3" t="s">
        <v>186</v>
      </c>
      <c r="M176" s="3" t="s">
        <v>190</v>
      </c>
    </row>
    <row r="177" spans="1:13" x14ac:dyDescent="0.25">
      <c r="A177" s="5">
        <v>30</v>
      </c>
      <c r="B177" s="3" t="s">
        <v>3</v>
      </c>
      <c r="C177">
        <f ca="1">ROUNDDOWN(Table1[[#This Row],[Age Decade]],-1)</f>
        <v>30</v>
      </c>
      <c r="D177" s="3" t="s">
        <v>6</v>
      </c>
      <c r="E177" s="3" t="s">
        <v>145</v>
      </c>
      <c r="F177" s="3" t="s">
        <v>187</v>
      </c>
      <c r="G177" s="3">
        <v>0.03</v>
      </c>
      <c r="H177" s="3" t="s">
        <v>186</v>
      </c>
      <c r="I177" s="3">
        <v>0.03</v>
      </c>
      <c r="J177" s="4">
        <v>5.2309508340293362</v>
      </c>
      <c r="K177" s="4">
        <v>9.0040202718948006</v>
      </c>
      <c r="L177" s="3" t="s">
        <v>186</v>
      </c>
      <c r="M177" s="3" t="s">
        <v>190</v>
      </c>
    </row>
    <row r="178" spans="1:13" x14ac:dyDescent="0.25">
      <c r="A178" s="5">
        <v>20</v>
      </c>
      <c r="B178" s="3" t="s">
        <v>3</v>
      </c>
      <c r="C178">
        <f ca="1">ROUNDDOWN(Table1[[#This Row],[Age Decade]],-1)</f>
        <v>20</v>
      </c>
      <c r="D178" s="3" t="s">
        <v>11</v>
      </c>
      <c r="E178" s="3" t="s">
        <v>146</v>
      </c>
      <c r="F178" s="3" t="s">
        <v>187</v>
      </c>
      <c r="G178" s="3">
        <v>0.02</v>
      </c>
      <c r="H178" s="3" t="s">
        <v>186</v>
      </c>
      <c r="I178" s="3">
        <v>0.05</v>
      </c>
      <c r="J178" s="4">
        <v>0</v>
      </c>
      <c r="K178" s="4">
        <v>5.2249725329133847</v>
      </c>
      <c r="L178" s="3" t="s">
        <v>186</v>
      </c>
      <c r="M178" s="3" t="s">
        <v>190</v>
      </c>
    </row>
    <row r="179" spans="1:13" x14ac:dyDescent="0.25">
      <c r="A179" s="5">
        <v>50</v>
      </c>
      <c r="B179" s="3" t="s">
        <v>2</v>
      </c>
      <c r="C179">
        <f ca="1">ROUNDDOWN(Table1[[#This Row],[Age Decade]],-1)</f>
        <v>50</v>
      </c>
      <c r="D179" s="3" t="s">
        <v>11</v>
      </c>
      <c r="E179" s="3" t="s">
        <v>144</v>
      </c>
      <c r="F179" s="3" t="s">
        <v>187</v>
      </c>
      <c r="G179" s="3">
        <v>0.08</v>
      </c>
      <c r="H179" s="3" t="s">
        <v>186</v>
      </c>
      <c r="I179" s="3">
        <v>0.02</v>
      </c>
      <c r="J179" s="4">
        <v>2.4151946575586241</v>
      </c>
      <c r="K179" s="4">
        <v>7.4914412635213123</v>
      </c>
      <c r="L179" s="3" t="s">
        <v>186</v>
      </c>
      <c r="M179" s="3" t="s">
        <v>190</v>
      </c>
    </row>
    <row r="180" spans="1:13" x14ac:dyDescent="0.25">
      <c r="A180" s="5">
        <v>50</v>
      </c>
      <c r="B180" s="3" t="s">
        <v>3</v>
      </c>
      <c r="C180">
        <f ca="1">ROUNDDOWN(Table1[[#This Row],[Age Decade]],-1)</f>
        <v>50</v>
      </c>
      <c r="D180" s="3" t="s">
        <v>11</v>
      </c>
      <c r="E180" s="3" t="s">
        <v>37</v>
      </c>
      <c r="F180" s="3" t="s">
        <v>187</v>
      </c>
      <c r="G180" s="3">
        <v>0.12</v>
      </c>
      <c r="H180" s="3" t="s">
        <v>186</v>
      </c>
      <c r="I180" s="3">
        <v>0.03</v>
      </c>
      <c r="J180" s="4">
        <v>21.500795101932479</v>
      </c>
      <c r="K180" s="4">
        <v>21.253851833738477</v>
      </c>
      <c r="L180" s="3" t="s">
        <v>186</v>
      </c>
      <c r="M180" s="3" t="s">
        <v>190</v>
      </c>
    </row>
    <row r="181" spans="1:13" x14ac:dyDescent="0.25">
      <c r="A181" s="5">
        <v>70</v>
      </c>
      <c r="B181" s="3" t="s">
        <v>2</v>
      </c>
      <c r="C181">
        <f ca="1">ROUNDDOWN(Table1[[#This Row],[Age Decade]],-1)</f>
        <v>70</v>
      </c>
      <c r="D181" s="3" t="s">
        <v>11</v>
      </c>
      <c r="E181" s="3" t="s">
        <v>100</v>
      </c>
      <c r="F181" s="3" t="s">
        <v>187</v>
      </c>
      <c r="G181" s="3">
        <v>7.0000000000000007E-2</v>
      </c>
      <c r="H181" s="3" t="s">
        <v>186</v>
      </c>
      <c r="I181" s="3">
        <v>0.01</v>
      </c>
      <c r="J181" s="4">
        <v>11.59510240652928</v>
      </c>
      <c r="K181" s="4">
        <v>13.109660803980878</v>
      </c>
      <c r="L181" s="3" t="s">
        <v>186</v>
      </c>
      <c r="M181" s="3" t="s">
        <v>190</v>
      </c>
    </row>
    <row r="182" spans="1:13" x14ac:dyDescent="0.25">
      <c r="A182" s="5">
        <v>50</v>
      </c>
      <c r="B182" s="3" t="s">
        <v>3</v>
      </c>
      <c r="C182">
        <f ca="1">ROUNDDOWN(Table1[[#This Row],[Age Decade]],-1)</f>
        <v>50</v>
      </c>
      <c r="D182" s="3" t="s">
        <v>6</v>
      </c>
      <c r="E182" s="3" t="s">
        <v>147</v>
      </c>
      <c r="F182" s="3" t="s">
        <v>187</v>
      </c>
      <c r="G182" s="3">
        <v>0.19</v>
      </c>
      <c r="H182" s="3" t="s">
        <v>186</v>
      </c>
      <c r="I182" s="3">
        <v>0.02</v>
      </c>
      <c r="J182" s="4">
        <v>0</v>
      </c>
      <c r="K182" s="4">
        <v>3.9699309348756238</v>
      </c>
      <c r="L182" s="3" t="s">
        <v>186</v>
      </c>
      <c r="M182" s="3" t="s">
        <v>190</v>
      </c>
    </row>
    <row r="183" spans="1:13" x14ac:dyDescent="0.25">
      <c r="A183" s="5">
        <v>40</v>
      </c>
      <c r="B183" s="3" t="s">
        <v>3</v>
      </c>
      <c r="C183">
        <f ca="1">ROUNDDOWN(Table1[[#This Row],[Age Decade]],-1)</f>
        <v>40</v>
      </c>
      <c r="D183" s="3" t="s">
        <v>6</v>
      </c>
      <c r="E183" s="3" t="s">
        <v>148</v>
      </c>
      <c r="F183" s="3" t="s">
        <v>187</v>
      </c>
      <c r="G183" s="3">
        <v>0.04</v>
      </c>
      <c r="H183" s="3" t="s">
        <v>186</v>
      </c>
      <c r="I183" s="3">
        <v>0.02</v>
      </c>
      <c r="J183" s="4">
        <v>19.638423799273038</v>
      </c>
      <c r="K183" s="4">
        <v>12.564828692674478</v>
      </c>
      <c r="L183" s="3" t="s">
        <v>186</v>
      </c>
      <c r="M183" s="3" t="s">
        <v>190</v>
      </c>
    </row>
    <row r="184" spans="1:13" x14ac:dyDescent="0.25">
      <c r="A184" s="5">
        <v>30</v>
      </c>
      <c r="B184" s="3" t="s">
        <v>3</v>
      </c>
      <c r="C184">
        <f ca="1">ROUNDDOWN(Table1[[#This Row],[Age Decade]],-1)</f>
        <v>30</v>
      </c>
      <c r="D184" s="3" t="s">
        <v>8</v>
      </c>
      <c r="E184" s="3" t="s">
        <v>149</v>
      </c>
      <c r="F184" s="3" t="s">
        <v>187</v>
      </c>
      <c r="G184" s="3">
        <v>0.04</v>
      </c>
      <c r="H184" s="3" t="s">
        <v>186</v>
      </c>
      <c r="I184" s="3">
        <v>0.06</v>
      </c>
      <c r="J184" s="4">
        <v>11.393328468376801</v>
      </c>
      <c r="K184" s="4">
        <v>34.722135799034795</v>
      </c>
      <c r="L184" s="3" t="s">
        <v>186</v>
      </c>
      <c r="M184" s="3" t="s">
        <v>190</v>
      </c>
    </row>
    <row r="185" spans="1:13" x14ac:dyDescent="0.25">
      <c r="A185" s="5">
        <v>50</v>
      </c>
      <c r="B185" s="3" t="s">
        <v>3</v>
      </c>
      <c r="C185">
        <f ca="1">ROUNDDOWN(Table1[[#This Row],[Age Decade]],-1)</f>
        <v>50</v>
      </c>
      <c r="D185" s="3" t="s">
        <v>11</v>
      </c>
      <c r="E185" s="3" t="s">
        <v>150</v>
      </c>
      <c r="F185" s="3" t="s">
        <v>187</v>
      </c>
      <c r="G185" s="3">
        <v>0.13</v>
      </c>
      <c r="H185" s="3" t="s">
        <v>186</v>
      </c>
      <c r="I185" s="3">
        <v>0.04</v>
      </c>
      <c r="J185" s="4">
        <v>27.8612729227928</v>
      </c>
      <c r="K185" s="4">
        <v>19.012798458237921</v>
      </c>
      <c r="L185" s="3" t="s">
        <v>186</v>
      </c>
      <c r="M185" s="3" t="s">
        <v>190</v>
      </c>
    </row>
    <row r="186" spans="1:13" x14ac:dyDescent="0.25">
      <c r="A186" s="5">
        <v>40</v>
      </c>
      <c r="B186" s="3" t="s">
        <v>3</v>
      </c>
      <c r="C186">
        <f ca="1">ROUNDDOWN(Table1[[#This Row],[Age Decade]],-1)</f>
        <v>40</v>
      </c>
      <c r="D186" s="3" t="s">
        <v>11</v>
      </c>
      <c r="E186" s="3" t="s">
        <v>151</v>
      </c>
      <c r="F186" s="3" t="s">
        <v>187</v>
      </c>
      <c r="G186" s="3">
        <v>0.1</v>
      </c>
      <c r="H186" s="3" t="s">
        <v>186</v>
      </c>
      <c r="I186" s="3">
        <v>0.04</v>
      </c>
      <c r="J186" s="4">
        <v>0.38961625972565361</v>
      </c>
      <c r="K186" s="4">
        <v>20.779005353760876</v>
      </c>
      <c r="L186" s="3" t="s">
        <v>186</v>
      </c>
      <c r="M186" s="3" t="s">
        <v>190</v>
      </c>
    </row>
    <row r="187" spans="1:13" x14ac:dyDescent="0.25">
      <c r="A187" s="5">
        <v>30</v>
      </c>
      <c r="B187" s="3" t="s">
        <v>3</v>
      </c>
      <c r="C187">
        <f ca="1">ROUNDDOWN(Table1[[#This Row],[Age Decade]],-1)</f>
        <v>30</v>
      </c>
      <c r="D187" s="3" t="s">
        <v>11</v>
      </c>
      <c r="E187" s="3" t="s">
        <v>152</v>
      </c>
      <c r="F187" s="3" t="s">
        <v>187</v>
      </c>
      <c r="G187" s="3">
        <v>0.1</v>
      </c>
      <c r="H187" s="3" t="s">
        <v>186</v>
      </c>
      <c r="I187" s="3">
        <v>0.01</v>
      </c>
      <c r="J187" s="4">
        <v>12.65443033757016</v>
      </c>
      <c r="K187" s="4">
        <v>18.480393905432322</v>
      </c>
      <c r="L187" s="3" t="s">
        <v>186</v>
      </c>
      <c r="M187" s="3" t="s">
        <v>190</v>
      </c>
    </row>
    <row r="188" spans="1:13" x14ac:dyDescent="0.25">
      <c r="A188" s="5">
        <v>30</v>
      </c>
      <c r="B188" s="3" t="s">
        <v>3</v>
      </c>
      <c r="C188">
        <f ca="1">ROUNDDOWN(Table1[[#This Row],[Age Decade]],-1)</f>
        <v>30</v>
      </c>
      <c r="D188" s="3" t="s">
        <v>11</v>
      </c>
      <c r="E188" s="3" t="s">
        <v>153</v>
      </c>
      <c r="F188" s="3" t="s">
        <v>187</v>
      </c>
      <c r="G188" s="3">
        <v>0.05</v>
      </c>
      <c r="H188" s="3" t="s">
        <v>186</v>
      </c>
      <c r="I188" s="3">
        <v>0.05</v>
      </c>
      <c r="J188" s="4">
        <v>3.7166730176761598</v>
      </c>
      <c r="K188" s="4">
        <v>8.2839215225170388</v>
      </c>
      <c r="L188" s="3" t="s">
        <v>186</v>
      </c>
      <c r="M188" s="3" t="s">
        <v>190</v>
      </c>
    </row>
    <row r="189" spans="1:13" x14ac:dyDescent="0.25">
      <c r="A189" s="5">
        <v>10</v>
      </c>
      <c r="B189" s="3" t="s">
        <v>3</v>
      </c>
      <c r="C189">
        <f ca="1">ROUNDDOWN(Table1[[#This Row],[Age Decade]],-1)</f>
        <v>10</v>
      </c>
      <c r="D189" s="3" t="s">
        <v>29</v>
      </c>
      <c r="E189" s="3" t="s">
        <v>154</v>
      </c>
      <c r="F189" s="3" t="s">
        <v>187</v>
      </c>
      <c r="G189" s="3">
        <v>0.09</v>
      </c>
      <c r="H189" s="3" t="s">
        <v>186</v>
      </c>
      <c r="I189" s="3">
        <v>0.03</v>
      </c>
      <c r="J189" s="4">
        <v>25.471472613525997</v>
      </c>
      <c r="K189" s="4">
        <v>12.091153497455039</v>
      </c>
      <c r="L189" s="3" t="s">
        <v>186</v>
      </c>
      <c r="M189" s="3" t="s">
        <v>190</v>
      </c>
    </row>
    <row r="190" spans="1:13" x14ac:dyDescent="0.25">
      <c r="A190" s="5">
        <v>20</v>
      </c>
      <c r="B190" s="3" t="s">
        <v>3</v>
      </c>
      <c r="C190">
        <f ca="1">ROUNDDOWN(Table1[[#This Row],[Age Decade]],-1)</f>
        <v>20</v>
      </c>
      <c r="D190" s="3" t="s">
        <v>11</v>
      </c>
      <c r="E190" s="3" t="s">
        <v>137</v>
      </c>
      <c r="F190" s="3" t="s">
        <v>187</v>
      </c>
      <c r="G190" s="3">
        <v>0.19</v>
      </c>
      <c r="H190" s="3" t="s">
        <v>186</v>
      </c>
      <c r="I190" s="3">
        <v>7.0000000000000007E-2</v>
      </c>
      <c r="J190" s="4">
        <v>51.544908857982001</v>
      </c>
      <c r="K190" s="4">
        <v>21.0979806623976</v>
      </c>
      <c r="L190" s="3" t="s">
        <v>186</v>
      </c>
      <c r="M190" s="3" t="s">
        <v>190</v>
      </c>
    </row>
    <row r="191" spans="1:13" x14ac:dyDescent="0.25">
      <c r="A191" s="5">
        <v>50</v>
      </c>
      <c r="B191" s="3" t="s">
        <v>2</v>
      </c>
      <c r="C191">
        <f ca="1">ROUNDDOWN(Table1[[#This Row],[Age Decade]],-1)</f>
        <v>50</v>
      </c>
      <c r="D191" s="3" t="s">
        <v>11</v>
      </c>
      <c r="E191" s="3" t="s">
        <v>155</v>
      </c>
      <c r="F191" s="3" t="s">
        <v>187</v>
      </c>
      <c r="G191" s="3">
        <v>0.09</v>
      </c>
      <c r="H191" s="3" t="s">
        <v>186</v>
      </c>
      <c r="I191" s="3">
        <v>0.04</v>
      </c>
      <c r="J191" s="4">
        <v>25.579406989590559</v>
      </c>
      <c r="K191" s="4">
        <v>19.439837047333519</v>
      </c>
      <c r="L191" s="3" t="s">
        <v>186</v>
      </c>
      <c r="M191" s="3" t="s">
        <v>190</v>
      </c>
    </row>
    <row r="192" spans="1:13" x14ac:dyDescent="0.25">
      <c r="A192" s="5">
        <v>30</v>
      </c>
      <c r="B192" s="3" t="s">
        <v>3</v>
      </c>
      <c r="C192">
        <f ca="1">ROUNDDOWN(Table1[[#This Row],[Age Decade]],-1)</f>
        <v>30</v>
      </c>
      <c r="D192" s="3" t="s">
        <v>6</v>
      </c>
      <c r="E192" s="3" t="s">
        <v>33</v>
      </c>
      <c r="F192" s="3" t="s">
        <v>187</v>
      </c>
      <c r="G192" s="3">
        <v>0.12</v>
      </c>
      <c r="H192" s="3" t="s">
        <v>186</v>
      </c>
      <c r="I192" s="3">
        <v>0.03</v>
      </c>
      <c r="J192" s="4">
        <v>22.735439162085683</v>
      </c>
      <c r="K192" s="4">
        <v>14.371208241570722</v>
      </c>
      <c r="L192" s="3" t="s">
        <v>186</v>
      </c>
      <c r="M192" s="3" t="s">
        <v>190</v>
      </c>
    </row>
    <row r="193" spans="1:13" x14ac:dyDescent="0.25">
      <c r="A193" s="5">
        <v>40</v>
      </c>
      <c r="B193" s="3" t="s">
        <v>2</v>
      </c>
      <c r="C193">
        <f ca="1">ROUNDDOWN(Table1[[#This Row],[Age Decade]],-1)</f>
        <v>40</v>
      </c>
      <c r="D193" s="3" t="s">
        <v>6</v>
      </c>
      <c r="E193" s="3" t="s">
        <v>156</v>
      </c>
      <c r="F193" s="3" t="s">
        <v>187</v>
      </c>
      <c r="G193" s="3">
        <v>0.15</v>
      </c>
      <c r="H193" s="3" t="s">
        <v>186</v>
      </c>
      <c r="I193" s="3">
        <v>0.09</v>
      </c>
      <c r="J193" s="4">
        <v>105.0707629337664</v>
      </c>
      <c r="K193" s="4">
        <v>92.222772126224783</v>
      </c>
      <c r="L193" s="3" t="s">
        <v>186</v>
      </c>
      <c r="M193" s="3" t="s">
        <v>190</v>
      </c>
    </row>
    <row r="194" spans="1:13" x14ac:dyDescent="0.25">
      <c r="A194" s="5">
        <v>20</v>
      </c>
      <c r="B194" s="3" t="s">
        <v>2</v>
      </c>
      <c r="C194">
        <f ca="1">ROUNDDOWN(Table1[[#This Row],[Age Decade]],-1)</f>
        <v>20</v>
      </c>
      <c r="D194" s="3" t="s">
        <v>11</v>
      </c>
      <c r="E194" s="3" t="s">
        <v>23</v>
      </c>
      <c r="F194" s="3" t="s">
        <v>187</v>
      </c>
      <c r="G194" s="3">
        <v>0.1</v>
      </c>
      <c r="H194" s="3" t="s">
        <v>186</v>
      </c>
      <c r="I194" s="3">
        <v>0.02</v>
      </c>
      <c r="J194" s="4">
        <v>32.449146502489199</v>
      </c>
      <c r="K194" s="4">
        <v>29.900524470143523</v>
      </c>
      <c r="L194" s="3" t="s">
        <v>186</v>
      </c>
      <c r="M194" s="3" t="s">
        <v>190</v>
      </c>
    </row>
    <row r="195" spans="1:13" x14ac:dyDescent="0.25">
      <c r="A195" s="5">
        <v>40</v>
      </c>
      <c r="B195" s="3" t="s">
        <v>2</v>
      </c>
      <c r="C195">
        <f ca="1">ROUNDDOWN(Table1[[#This Row],[Age Decade]],-1)</f>
        <v>40</v>
      </c>
      <c r="D195" s="3" t="s">
        <v>16</v>
      </c>
      <c r="E195" s="3" t="s">
        <v>157</v>
      </c>
      <c r="F195" s="3" t="s">
        <v>187</v>
      </c>
      <c r="G195" s="3">
        <v>0.11</v>
      </c>
      <c r="H195" s="3" t="s">
        <v>186</v>
      </c>
      <c r="I195" s="3">
        <v>0.01</v>
      </c>
      <c r="J195" s="4">
        <v>14.001051265270881</v>
      </c>
      <c r="K195" s="4">
        <v>10.15961783936096</v>
      </c>
      <c r="L195" s="3" t="s">
        <v>186</v>
      </c>
      <c r="M195" s="3" t="s">
        <v>190</v>
      </c>
    </row>
    <row r="196" spans="1:13" x14ac:dyDescent="0.25">
      <c r="A196" s="5">
        <v>60</v>
      </c>
      <c r="B196" s="3" t="s">
        <v>2</v>
      </c>
      <c r="C196">
        <f ca="1">ROUNDDOWN(Table1[[#This Row],[Age Decade]],-1)</f>
        <v>60</v>
      </c>
      <c r="D196" s="3" t="s">
        <v>8</v>
      </c>
      <c r="E196" s="3" t="s">
        <v>61</v>
      </c>
      <c r="F196" s="3" t="s">
        <v>187</v>
      </c>
      <c r="G196" s="3">
        <v>0.08</v>
      </c>
      <c r="H196" s="3" t="s">
        <v>186</v>
      </c>
      <c r="I196" s="3">
        <v>0.02</v>
      </c>
      <c r="J196" s="4">
        <v>5.2047583638774073</v>
      </c>
      <c r="K196" s="4">
        <v>14.209515239980721</v>
      </c>
      <c r="L196" s="3" t="s">
        <v>186</v>
      </c>
      <c r="M196" s="3" t="s">
        <v>190</v>
      </c>
    </row>
    <row r="197" spans="1:13" x14ac:dyDescent="0.25">
      <c r="A197" s="5">
        <v>50</v>
      </c>
      <c r="B197" s="3" t="s">
        <v>2</v>
      </c>
      <c r="C197">
        <f ca="1">ROUNDDOWN(Table1[[#This Row],[Age Decade]],-1)</f>
        <v>50</v>
      </c>
      <c r="D197" s="3" t="s">
        <v>11</v>
      </c>
      <c r="E197" s="3" t="s">
        <v>158</v>
      </c>
      <c r="F197" s="3" t="s">
        <v>187</v>
      </c>
      <c r="G197" s="3">
        <v>0.05</v>
      </c>
      <c r="H197" s="3" t="s">
        <v>186</v>
      </c>
      <c r="I197" s="3">
        <v>0.01</v>
      </c>
      <c r="J197" s="4">
        <v>32.131765530300157</v>
      </c>
      <c r="K197" s="4">
        <v>40.205486311891036</v>
      </c>
      <c r="L197" s="3" t="s">
        <v>186</v>
      </c>
      <c r="M197" s="3" t="s">
        <v>190</v>
      </c>
    </row>
    <row r="198" spans="1:13" x14ac:dyDescent="0.25">
      <c r="A198" s="5">
        <v>60</v>
      </c>
      <c r="B198" s="3" t="s">
        <v>3</v>
      </c>
      <c r="C198">
        <f ca="1">ROUNDDOWN(Table1[[#This Row],[Age Decade]],-1)</f>
        <v>60</v>
      </c>
      <c r="D198" s="3" t="s">
        <v>11</v>
      </c>
      <c r="E198" s="3" t="s">
        <v>159</v>
      </c>
      <c r="F198" s="3" t="s">
        <v>187</v>
      </c>
      <c r="G198" s="3">
        <v>0.1</v>
      </c>
      <c r="H198" s="3" t="s">
        <v>186</v>
      </c>
      <c r="I198" s="3">
        <v>0.12</v>
      </c>
      <c r="J198" s="4">
        <v>13.1060657183448</v>
      </c>
      <c r="K198" s="4">
        <v>16.906636267685599</v>
      </c>
      <c r="L198" s="3" t="s">
        <v>186</v>
      </c>
      <c r="M198" s="3" t="s">
        <v>190</v>
      </c>
    </row>
    <row r="199" spans="1:13" x14ac:dyDescent="0.25">
      <c r="A199" s="5">
        <v>20</v>
      </c>
      <c r="B199" s="3" t="s">
        <v>2</v>
      </c>
      <c r="C199">
        <f ca="1">ROUNDDOWN(Table1[[#This Row],[Age Decade]],-1)</f>
        <v>20</v>
      </c>
      <c r="D199" s="3" t="e">
        <v>#N/A</v>
      </c>
      <c r="E199" s="3" t="s">
        <v>160</v>
      </c>
      <c r="F199" s="3" t="e">
        <v>#N/A</v>
      </c>
      <c r="G199" s="3" t="e">
        <v>#N/A</v>
      </c>
      <c r="H199" s="3" t="e">
        <v>#N/A</v>
      </c>
      <c r="I199" s="3" t="e">
        <v>#N/A</v>
      </c>
      <c r="J199" s="4" t="s">
        <v>194</v>
      </c>
      <c r="K199" s="4" t="e">
        <v>#VALUE!</v>
      </c>
      <c r="L199" s="3" t="s">
        <v>186</v>
      </c>
      <c r="M199" s="3" t="s">
        <v>190</v>
      </c>
    </row>
    <row r="200" spans="1:13" x14ac:dyDescent="0.25">
      <c r="A200" s="5">
        <v>60</v>
      </c>
      <c r="B200" s="3" t="s">
        <v>3</v>
      </c>
      <c r="C200">
        <f ca="1">ROUNDDOWN(Table1[[#This Row],[Age Decade]],-1)</f>
        <v>60</v>
      </c>
      <c r="D200" s="3" t="e">
        <v>#N/A</v>
      </c>
      <c r="E200" s="3" t="s">
        <v>69</v>
      </c>
      <c r="F200" s="3" t="e">
        <v>#N/A</v>
      </c>
      <c r="G200" s="3" t="e">
        <v>#N/A</v>
      </c>
      <c r="H200" s="3" t="e">
        <v>#N/A</v>
      </c>
      <c r="I200" s="3" t="e">
        <v>#N/A</v>
      </c>
      <c r="J200" s="4" t="s">
        <v>194</v>
      </c>
      <c r="K200" s="4" t="e">
        <v>#VALUE!</v>
      </c>
      <c r="L200" s="3" t="s">
        <v>186</v>
      </c>
      <c r="M200" s="3" t="s">
        <v>190</v>
      </c>
    </row>
    <row r="201" spans="1:13" x14ac:dyDescent="0.25">
      <c r="A201" s="5">
        <v>30</v>
      </c>
      <c r="B201" s="3" t="s">
        <v>3</v>
      </c>
      <c r="C201">
        <f ca="1">ROUNDDOWN(Table1[[#This Row],[Age Decade]],-1)</f>
        <v>30</v>
      </c>
      <c r="D201" s="3" t="s">
        <v>11</v>
      </c>
      <c r="E201" s="3" t="s">
        <v>161</v>
      </c>
      <c r="F201" s="3" t="s">
        <v>187</v>
      </c>
      <c r="G201" s="3">
        <v>0.05</v>
      </c>
      <c r="H201" s="3" t="s">
        <v>186</v>
      </c>
      <c r="I201" s="3">
        <v>0.04</v>
      </c>
      <c r="J201" s="4">
        <v>32.070298386608314</v>
      </c>
      <c r="K201" s="4">
        <v>75.81689053226529</v>
      </c>
      <c r="L201" s="3" t="s">
        <v>186</v>
      </c>
      <c r="M201" s="3" t="s">
        <v>190</v>
      </c>
    </row>
    <row r="202" spans="1:13" x14ac:dyDescent="0.25">
      <c r="A202" s="5">
        <v>50</v>
      </c>
      <c r="B202" s="3" t="s">
        <v>2</v>
      </c>
      <c r="C202">
        <f ca="1">ROUNDDOWN(Table1[[#This Row],[Age Decade]],-1)</f>
        <v>50</v>
      </c>
      <c r="D202" s="3" t="s">
        <v>40</v>
      </c>
      <c r="E202" s="3" t="s">
        <v>45</v>
      </c>
      <c r="F202" s="3" t="s">
        <v>187</v>
      </c>
      <c r="G202" s="3">
        <v>0.05</v>
      </c>
      <c r="H202" s="3" t="s">
        <v>186</v>
      </c>
      <c r="I202" s="3">
        <v>0.02</v>
      </c>
      <c r="J202" s="4">
        <v>13.516779774109359</v>
      </c>
      <c r="K202" s="4">
        <v>13.721147770781119</v>
      </c>
      <c r="L202" s="3" t="s">
        <v>186</v>
      </c>
      <c r="M202" s="3" t="s">
        <v>190</v>
      </c>
    </row>
    <row r="203" spans="1:13" x14ac:dyDescent="0.25">
      <c r="A203" s="5">
        <v>30</v>
      </c>
      <c r="B203" s="3" t="s">
        <v>2</v>
      </c>
      <c r="C203">
        <f ca="1">ROUNDDOWN(Table1[[#This Row],[Age Decade]],-1)</f>
        <v>30</v>
      </c>
      <c r="D203" s="3" t="s">
        <v>13</v>
      </c>
      <c r="E203" s="3" t="s">
        <v>162</v>
      </c>
      <c r="F203" s="3" t="s">
        <v>187</v>
      </c>
      <c r="G203" s="3">
        <v>0.04</v>
      </c>
      <c r="H203" s="3" t="s">
        <v>186</v>
      </c>
      <c r="I203" s="3">
        <v>0.01</v>
      </c>
      <c r="J203" s="4">
        <v>0</v>
      </c>
      <c r="K203" s="4">
        <v>36.422095348934086</v>
      </c>
      <c r="L203" s="3" t="s">
        <v>186</v>
      </c>
      <c r="M203" s="3" t="s">
        <v>190</v>
      </c>
    </row>
    <row r="204" spans="1:13" x14ac:dyDescent="0.25">
      <c r="A204" s="5">
        <v>30</v>
      </c>
      <c r="B204" s="3" t="s">
        <v>3</v>
      </c>
      <c r="C204">
        <f ca="1">ROUNDDOWN(Table1[[#This Row],[Age Decade]],-1)</f>
        <v>30</v>
      </c>
      <c r="D204" s="3" t="s">
        <v>11</v>
      </c>
      <c r="E204" s="3" t="s">
        <v>23</v>
      </c>
      <c r="F204" s="3" t="s">
        <v>187</v>
      </c>
      <c r="G204" s="3">
        <v>0.12</v>
      </c>
      <c r="H204" s="3" t="s">
        <v>186</v>
      </c>
      <c r="I204" s="3">
        <v>0.04</v>
      </c>
      <c r="J204" s="4">
        <v>0</v>
      </c>
      <c r="K204" s="4">
        <v>42.47261005420512</v>
      </c>
      <c r="L204" s="3" t="s">
        <v>186</v>
      </c>
      <c r="M204" s="3" t="s">
        <v>190</v>
      </c>
    </row>
    <row r="205" spans="1:13" x14ac:dyDescent="0.25">
      <c r="A205" s="5">
        <v>60</v>
      </c>
      <c r="B205" s="3" t="s">
        <v>2</v>
      </c>
      <c r="C205">
        <f ca="1">ROUNDDOWN(Table1[[#This Row],[Age Decade]],-1)</f>
        <v>60</v>
      </c>
      <c r="D205" s="3" t="s">
        <v>11</v>
      </c>
      <c r="E205" s="3" t="s">
        <v>55</v>
      </c>
      <c r="F205" s="3" t="s">
        <v>187</v>
      </c>
      <c r="G205" s="3">
        <v>0.09</v>
      </c>
      <c r="H205" s="3" t="s">
        <v>186</v>
      </c>
      <c r="I205" s="3">
        <v>0.01</v>
      </c>
      <c r="J205" s="4">
        <v>0</v>
      </c>
      <c r="K205" s="4">
        <v>8.4427104512744009</v>
      </c>
      <c r="L205" s="3" t="s">
        <v>186</v>
      </c>
      <c r="M205" s="3" t="s">
        <v>190</v>
      </c>
    </row>
    <row r="206" spans="1:13" x14ac:dyDescent="0.25">
      <c r="A206" s="5">
        <v>20</v>
      </c>
      <c r="B206" s="3" t="s">
        <v>2</v>
      </c>
      <c r="C206">
        <f ca="1">ROUNDDOWN(Table1[[#This Row],[Age Decade]],-1)</f>
        <v>20</v>
      </c>
      <c r="D206" s="3" t="s">
        <v>11</v>
      </c>
      <c r="E206" s="3" t="s">
        <v>163</v>
      </c>
      <c r="F206" s="3" t="s">
        <v>187</v>
      </c>
      <c r="G206" s="3">
        <v>0.12</v>
      </c>
      <c r="H206" s="3" t="s">
        <v>186</v>
      </c>
      <c r="I206" s="3">
        <v>0.02</v>
      </c>
      <c r="J206" s="4">
        <v>0</v>
      </c>
      <c r="K206" s="4">
        <v>7.8500363523632402</v>
      </c>
      <c r="L206" s="3" t="s">
        <v>186</v>
      </c>
      <c r="M206" s="3" t="s">
        <v>190</v>
      </c>
    </row>
    <row r="207" spans="1:13" x14ac:dyDescent="0.25">
      <c r="A207" s="5">
        <v>40</v>
      </c>
      <c r="B207" s="3" t="s">
        <v>2</v>
      </c>
      <c r="C207">
        <f ca="1">ROUNDDOWN(Table1[[#This Row],[Age Decade]],-1)</f>
        <v>40</v>
      </c>
      <c r="D207" s="3" t="s">
        <v>8</v>
      </c>
      <c r="E207" s="3" t="s">
        <v>164</v>
      </c>
      <c r="F207" s="3" t="s">
        <v>187</v>
      </c>
      <c r="G207" s="3">
        <v>0.13</v>
      </c>
      <c r="H207" s="3" t="s">
        <v>186</v>
      </c>
      <c r="I207" s="3">
        <v>0.01</v>
      </c>
      <c r="J207" s="4">
        <v>5.3513618340954086</v>
      </c>
      <c r="K207" s="4">
        <v>11.63024706756392</v>
      </c>
      <c r="L207" s="3" t="s">
        <v>186</v>
      </c>
      <c r="M207" s="3" t="s">
        <v>190</v>
      </c>
    </row>
    <row r="208" spans="1:13" x14ac:dyDescent="0.25">
      <c r="A208" s="5">
        <v>30</v>
      </c>
      <c r="B208" s="3" t="s">
        <v>3</v>
      </c>
      <c r="C208">
        <f ca="1">ROUNDDOWN(Table1[[#This Row],[Age Decade]],-1)</f>
        <v>30</v>
      </c>
      <c r="D208" s="3" t="s">
        <v>11</v>
      </c>
      <c r="E208" s="3" t="s">
        <v>165</v>
      </c>
      <c r="F208" s="3" t="s">
        <v>187</v>
      </c>
      <c r="G208" s="3">
        <v>0.09</v>
      </c>
      <c r="H208" s="3" t="s">
        <v>186</v>
      </c>
      <c r="I208" s="3">
        <v>0.03</v>
      </c>
      <c r="J208" s="4">
        <v>5.9550725322879758</v>
      </c>
      <c r="K208" s="4">
        <v>14.022538980606161</v>
      </c>
      <c r="L208" s="3" t="s">
        <v>186</v>
      </c>
      <c r="M208" s="3" t="s">
        <v>190</v>
      </c>
    </row>
    <row r="209" spans="1:13" x14ac:dyDescent="0.25">
      <c r="A209" s="5">
        <v>40</v>
      </c>
      <c r="B209" s="3" t="s">
        <v>2</v>
      </c>
      <c r="C209">
        <f ca="1">ROUNDDOWN(Table1[[#This Row],[Age Decade]],-1)</f>
        <v>40</v>
      </c>
      <c r="D209" s="3" t="s">
        <v>16</v>
      </c>
      <c r="E209" s="3" t="s">
        <v>166</v>
      </c>
      <c r="F209" s="3" t="s">
        <v>187</v>
      </c>
      <c r="G209" s="3">
        <v>0.14000000000000001</v>
      </c>
      <c r="H209" s="3" t="s">
        <v>186</v>
      </c>
      <c r="I209" s="3">
        <v>0.03</v>
      </c>
      <c r="J209" s="4">
        <v>53.8866428512504</v>
      </c>
      <c r="K209" s="4">
        <v>71.051108807772792</v>
      </c>
      <c r="L209" s="3" t="s">
        <v>186</v>
      </c>
      <c r="M209" s="3" t="s">
        <v>190</v>
      </c>
    </row>
    <row r="210" spans="1:13" x14ac:dyDescent="0.25">
      <c r="A210" s="5">
        <v>60</v>
      </c>
      <c r="B210" s="3" t="s">
        <v>2</v>
      </c>
      <c r="C210">
        <f ca="1">ROUNDDOWN(Table1[[#This Row],[Age Decade]],-1)</f>
        <v>60</v>
      </c>
      <c r="D210" s="3" t="s">
        <v>11</v>
      </c>
      <c r="E210" s="3" t="s">
        <v>88</v>
      </c>
      <c r="F210" s="3" t="s">
        <v>187</v>
      </c>
      <c r="G210" s="3">
        <v>0.14000000000000001</v>
      </c>
      <c r="H210" s="3" t="s">
        <v>186</v>
      </c>
      <c r="I210" s="3">
        <v>0.01</v>
      </c>
      <c r="J210" s="4">
        <v>0</v>
      </c>
      <c r="K210" s="4">
        <v>5.794074005187384</v>
      </c>
      <c r="L210" s="3" t="s">
        <v>186</v>
      </c>
      <c r="M210" s="3" t="s">
        <v>190</v>
      </c>
    </row>
    <row r="211" spans="1:13" x14ac:dyDescent="0.25">
      <c r="A211" s="5">
        <v>50</v>
      </c>
      <c r="B211" s="3" t="s">
        <v>2</v>
      </c>
      <c r="C211">
        <f ca="1">ROUNDDOWN(Table1[[#This Row],[Age Decade]],-1)</f>
        <v>50</v>
      </c>
      <c r="D211" s="3" t="s">
        <v>11</v>
      </c>
      <c r="E211" s="3" t="s">
        <v>167</v>
      </c>
      <c r="F211" s="3" t="s">
        <v>187</v>
      </c>
      <c r="G211" s="3">
        <v>0.28000000000000003</v>
      </c>
      <c r="H211" s="3" t="s">
        <v>186</v>
      </c>
      <c r="I211" s="3">
        <v>0.03</v>
      </c>
      <c r="J211" s="4">
        <v>3.7967755339559122</v>
      </c>
      <c r="K211" s="4">
        <v>15.73723924921288</v>
      </c>
      <c r="L211" s="3" t="s">
        <v>186</v>
      </c>
      <c r="M211" s="3" t="s">
        <v>190</v>
      </c>
    </row>
    <row r="212" spans="1:13" x14ac:dyDescent="0.25">
      <c r="A212" s="5">
        <v>40</v>
      </c>
      <c r="B212" s="3" t="s">
        <v>3</v>
      </c>
      <c r="C212">
        <f ca="1">ROUNDDOWN(Table1[[#This Row],[Age Decade]],-1)</f>
        <v>40</v>
      </c>
      <c r="D212" s="3" t="s">
        <v>6</v>
      </c>
      <c r="E212" s="3" t="s">
        <v>51</v>
      </c>
      <c r="F212" s="3" t="s">
        <v>187</v>
      </c>
      <c r="G212" s="3">
        <v>0.04</v>
      </c>
      <c r="H212" s="3" t="s">
        <v>186</v>
      </c>
      <c r="I212" s="3">
        <v>0.01</v>
      </c>
      <c r="J212" s="4">
        <v>6.6321208308257118</v>
      </c>
      <c r="K212" s="4">
        <v>12.007392304125682</v>
      </c>
      <c r="L212" s="3" t="s">
        <v>186</v>
      </c>
      <c r="M212" s="3" t="s">
        <v>190</v>
      </c>
    </row>
    <row r="213" spans="1:13" x14ac:dyDescent="0.25">
      <c r="A213" s="5">
        <v>30</v>
      </c>
      <c r="B213" s="3" t="s">
        <v>2</v>
      </c>
      <c r="C213">
        <f ca="1">ROUNDDOWN(Table1[[#This Row],[Age Decade]],-1)</f>
        <v>30</v>
      </c>
      <c r="D213" s="3" t="e">
        <v>#N/A</v>
      </c>
      <c r="E213" s="3" t="s">
        <v>168</v>
      </c>
      <c r="F213" s="3" t="e">
        <v>#N/A</v>
      </c>
      <c r="G213" s="3" t="e">
        <v>#N/A</v>
      </c>
      <c r="H213" s="3" t="e">
        <v>#N/A</v>
      </c>
      <c r="I213" s="3" t="e">
        <v>#N/A</v>
      </c>
      <c r="J213" s="4" t="s">
        <v>194</v>
      </c>
      <c r="K213" s="4" t="e">
        <v>#VALUE!</v>
      </c>
      <c r="L213" s="3" t="s">
        <v>186</v>
      </c>
      <c r="M213" s="3" t="s">
        <v>190</v>
      </c>
    </row>
    <row r="214" spans="1:13" x14ac:dyDescent="0.25">
      <c r="A214" s="5">
        <v>40</v>
      </c>
      <c r="B214" s="3" t="s">
        <v>2</v>
      </c>
      <c r="C214">
        <f ca="1">ROUNDDOWN(Table1[[#This Row],[Age Decade]],-1)</f>
        <v>40</v>
      </c>
      <c r="D214" s="3" t="e">
        <v>#N/A</v>
      </c>
      <c r="E214" s="3" t="s">
        <v>80</v>
      </c>
      <c r="F214" s="3" t="e">
        <v>#N/A</v>
      </c>
      <c r="G214" s="3" t="e">
        <v>#N/A</v>
      </c>
      <c r="H214" s="3" t="e">
        <v>#N/A</v>
      </c>
      <c r="I214" s="3" t="e">
        <v>#N/A</v>
      </c>
      <c r="J214" s="4" t="s">
        <v>194</v>
      </c>
      <c r="K214" s="4" t="e">
        <v>#VALUE!</v>
      </c>
      <c r="L214" s="3" t="s">
        <v>186</v>
      </c>
      <c r="M214" s="3" t="s">
        <v>190</v>
      </c>
    </row>
    <row r="215" spans="1:13" x14ac:dyDescent="0.25">
      <c r="A215" s="5">
        <v>40</v>
      </c>
      <c r="B215" s="3" t="s">
        <v>2</v>
      </c>
      <c r="C215">
        <f ca="1">ROUNDDOWN(Table1[[#This Row],[Age Decade]],-1)</f>
        <v>40</v>
      </c>
      <c r="D215" s="3" t="e">
        <v>#N/A</v>
      </c>
      <c r="E215" s="3" t="s">
        <v>169</v>
      </c>
      <c r="F215" s="3" t="e">
        <v>#N/A</v>
      </c>
      <c r="G215" s="3" t="e">
        <v>#N/A</v>
      </c>
      <c r="H215" s="3" t="e">
        <v>#N/A</v>
      </c>
      <c r="I215" s="3" t="e">
        <v>#N/A</v>
      </c>
      <c r="J215" s="4" t="s">
        <v>194</v>
      </c>
      <c r="K215" s="4" t="e">
        <v>#VALUE!</v>
      </c>
      <c r="L215" s="3" t="s">
        <v>186</v>
      </c>
      <c r="M215" s="3" t="s">
        <v>190</v>
      </c>
    </row>
    <row r="216" spans="1:13" x14ac:dyDescent="0.25">
      <c r="A216" s="5">
        <v>50</v>
      </c>
      <c r="B216" s="3" t="s">
        <v>3</v>
      </c>
      <c r="C216">
        <f ca="1">ROUNDDOWN(Table1[[#This Row],[Age Decade]],-1)</f>
        <v>50</v>
      </c>
      <c r="D216" s="3" t="s">
        <v>13</v>
      </c>
      <c r="E216" s="3" t="s">
        <v>170</v>
      </c>
      <c r="F216" s="3" t="s">
        <v>187</v>
      </c>
      <c r="G216" s="3">
        <v>0.08</v>
      </c>
      <c r="H216" s="3" t="s">
        <v>186</v>
      </c>
      <c r="I216" s="3">
        <v>0.02</v>
      </c>
      <c r="J216" s="4">
        <v>28.62542641050624</v>
      </c>
      <c r="K216" s="4">
        <v>15.740628534288001</v>
      </c>
      <c r="L216" s="3" t="s">
        <v>186</v>
      </c>
      <c r="M216" s="3" t="s">
        <v>190</v>
      </c>
    </row>
    <row r="217" spans="1:13" x14ac:dyDescent="0.25">
      <c r="A217" s="5">
        <v>40</v>
      </c>
      <c r="B217" s="3" t="s">
        <v>3</v>
      </c>
      <c r="C217">
        <f ca="1">ROUNDDOWN(Table1[[#This Row],[Age Decade]],-1)</f>
        <v>40</v>
      </c>
      <c r="D217" s="3" t="s">
        <v>6</v>
      </c>
      <c r="E217" s="3" t="s">
        <v>171</v>
      </c>
      <c r="F217" s="3" t="s">
        <v>187</v>
      </c>
      <c r="G217" s="3">
        <v>0.09</v>
      </c>
      <c r="H217" s="3" t="s">
        <v>186</v>
      </c>
      <c r="I217" s="3">
        <v>0.01</v>
      </c>
      <c r="J217" s="4">
        <v>5.1764008658616483</v>
      </c>
      <c r="K217" s="4">
        <v>6.2394118666694487</v>
      </c>
      <c r="L217" s="3" t="s">
        <v>186</v>
      </c>
      <c r="M217" s="3" t="s">
        <v>190</v>
      </c>
    </row>
    <row r="218" spans="1:13" x14ac:dyDescent="0.25">
      <c r="A218" s="5">
        <v>60</v>
      </c>
      <c r="B218" s="3" t="s">
        <v>3</v>
      </c>
      <c r="C218">
        <f ca="1">ROUNDDOWN(Table1[[#This Row],[Age Decade]],-1)</f>
        <v>60</v>
      </c>
      <c r="D218" s="3" t="s">
        <v>11</v>
      </c>
      <c r="E218" s="3" t="s">
        <v>96</v>
      </c>
      <c r="F218" s="3" t="s">
        <v>187</v>
      </c>
      <c r="G218" s="3">
        <v>7.0000000000000007E-2</v>
      </c>
      <c r="H218" s="3" t="s">
        <v>186</v>
      </c>
      <c r="I218" s="3">
        <v>0.02</v>
      </c>
      <c r="J218" s="4">
        <v>50.978648080212075</v>
      </c>
      <c r="K218" s="4">
        <v>38.478833535952077</v>
      </c>
      <c r="L218" s="3" t="s">
        <v>186</v>
      </c>
      <c r="M218" s="3" t="s">
        <v>190</v>
      </c>
    </row>
    <row r="219" spans="1:13" x14ac:dyDescent="0.25">
      <c r="A219" s="5">
        <v>50</v>
      </c>
      <c r="B219" s="3" t="s">
        <v>2</v>
      </c>
      <c r="C219">
        <f ca="1">ROUNDDOWN(Table1[[#This Row],[Age Decade]],-1)</f>
        <v>50</v>
      </c>
      <c r="D219" s="3" t="s">
        <v>11</v>
      </c>
      <c r="E219" s="3" t="s">
        <v>70</v>
      </c>
      <c r="F219" s="3" t="s">
        <v>187</v>
      </c>
      <c r="G219" s="3">
        <v>0.35</v>
      </c>
      <c r="H219" s="3" t="s">
        <v>186</v>
      </c>
      <c r="I219" s="3">
        <v>0.01</v>
      </c>
      <c r="J219" s="4">
        <v>23.43521096173496</v>
      </c>
      <c r="K219" s="4">
        <v>13.498847626112399</v>
      </c>
      <c r="L219" s="3" t="s">
        <v>186</v>
      </c>
      <c r="M219" s="3" t="s">
        <v>190</v>
      </c>
    </row>
    <row r="220" spans="1:13" x14ac:dyDescent="0.25">
      <c r="A220" s="5">
        <v>20</v>
      </c>
      <c r="B220" s="3" t="s">
        <v>3</v>
      </c>
      <c r="C220">
        <f ca="1">ROUNDDOWN(Table1[[#This Row],[Age Decade]],-1)</f>
        <v>20</v>
      </c>
      <c r="D220" s="3" t="s">
        <v>11</v>
      </c>
      <c r="E220" s="3" t="s">
        <v>172</v>
      </c>
      <c r="F220" s="3" t="s">
        <v>187</v>
      </c>
      <c r="G220" s="3">
        <v>0.06</v>
      </c>
      <c r="H220" s="3" t="s">
        <v>186</v>
      </c>
      <c r="I220" s="3">
        <v>0.03</v>
      </c>
      <c r="J220" s="4">
        <v>26.772510421274802</v>
      </c>
      <c r="K220" s="4">
        <v>21.891607057853602</v>
      </c>
      <c r="L220" s="3" t="s">
        <v>186</v>
      </c>
      <c r="M220" s="3" t="s">
        <v>190</v>
      </c>
    </row>
    <row r="221" spans="1:13" x14ac:dyDescent="0.25">
      <c r="A221" s="5">
        <v>40</v>
      </c>
      <c r="B221" s="3" t="s">
        <v>3</v>
      </c>
      <c r="C221">
        <f ca="1">ROUNDDOWN(Table1[[#This Row],[Age Decade]],-1)</f>
        <v>40</v>
      </c>
      <c r="D221" s="3" t="s">
        <v>11</v>
      </c>
      <c r="E221" s="3" t="s">
        <v>173</v>
      </c>
      <c r="F221" s="3" t="s">
        <v>187</v>
      </c>
      <c r="G221" s="3">
        <v>0.05</v>
      </c>
      <c r="H221" s="3" t="s">
        <v>186</v>
      </c>
      <c r="I221" s="3">
        <v>0.02</v>
      </c>
      <c r="J221" s="4">
        <v>43.97927508592624</v>
      </c>
      <c r="K221" s="4">
        <v>24.195355345084241</v>
      </c>
      <c r="L221" s="3" t="s">
        <v>186</v>
      </c>
      <c r="M221" s="3" t="s">
        <v>190</v>
      </c>
    </row>
    <row r="222" spans="1:13" x14ac:dyDescent="0.25">
      <c r="A222" s="5">
        <v>20</v>
      </c>
      <c r="B222" s="3" t="s">
        <v>2</v>
      </c>
      <c r="C222">
        <f ca="1">ROUNDDOWN(Table1[[#This Row],[Age Decade]],-1)</f>
        <v>20</v>
      </c>
      <c r="D222" s="3" t="e">
        <v>#N/A</v>
      </c>
      <c r="E222" s="3" t="s">
        <v>94</v>
      </c>
      <c r="F222" s="3" t="e">
        <v>#N/A</v>
      </c>
      <c r="G222" s="3" t="e">
        <v>#N/A</v>
      </c>
      <c r="H222" s="3" t="e">
        <v>#N/A</v>
      </c>
      <c r="I222" s="3" t="e">
        <v>#N/A</v>
      </c>
      <c r="J222" s="4" t="s">
        <v>194</v>
      </c>
      <c r="K222" s="4" t="e">
        <v>#VALUE!</v>
      </c>
      <c r="L222" s="3" t="s">
        <v>186</v>
      </c>
      <c r="M222" s="3" t="s">
        <v>190</v>
      </c>
    </row>
    <row r="223" spans="1:13" x14ac:dyDescent="0.25">
      <c r="A223" s="5">
        <v>30</v>
      </c>
      <c r="B223" s="3" t="s">
        <v>2</v>
      </c>
      <c r="C223">
        <f ca="1">ROUNDDOWN(Table1[[#This Row],[Age Decade]],-1)</f>
        <v>30</v>
      </c>
      <c r="D223" s="3" t="s">
        <v>6</v>
      </c>
      <c r="E223" s="3" t="s">
        <v>33</v>
      </c>
      <c r="F223" s="3" t="s">
        <v>187</v>
      </c>
      <c r="G223" s="3">
        <v>0.09</v>
      </c>
      <c r="H223" s="3" t="s">
        <v>186</v>
      </c>
      <c r="I223" s="3">
        <v>0.01</v>
      </c>
      <c r="J223" s="4">
        <v>31.673385964679998</v>
      </c>
      <c r="K223" s="4">
        <v>29.295509423738238</v>
      </c>
      <c r="L223" s="3" t="s">
        <v>186</v>
      </c>
      <c r="M223" s="3" t="s">
        <v>190</v>
      </c>
    </row>
    <row r="224" spans="1:13" x14ac:dyDescent="0.25">
      <c r="A224" s="5">
        <v>50</v>
      </c>
      <c r="B224" s="3" t="s">
        <v>3</v>
      </c>
      <c r="C224">
        <f ca="1">ROUNDDOWN(Table1[[#This Row],[Age Decade]],-1)</f>
        <v>50</v>
      </c>
      <c r="D224" s="3" t="s">
        <v>11</v>
      </c>
      <c r="E224" s="3" t="s">
        <v>78</v>
      </c>
      <c r="F224" s="3" t="s">
        <v>187</v>
      </c>
      <c r="G224" s="3">
        <v>7.0000000000000007E-2</v>
      </c>
      <c r="H224" s="3" t="s">
        <v>186</v>
      </c>
      <c r="I224" s="3">
        <v>0.02</v>
      </c>
      <c r="J224" s="4">
        <v>22.684113018358318</v>
      </c>
      <c r="K224" s="4">
        <v>58.527434566116085</v>
      </c>
      <c r="L224" s="3" t="s">
        <v>186</v>
      </c>
      <c r="M224" s="3" t="s">
        <v>190</v>
      </c>
    </row>
    <row r="225" spans="1:13" x14ac:dyDescent="0.25">
      <c r="A225" s="5">
        <v>30</v>
      </c>
      <c r="B225" s="3" t="s">
        <v>2</v>
      </c>
      <c r="C225">
        <f ca="1">ROUNDDOWN(Table1[[#This Row],[Age Decade]],-1)</f>
        <v>30</v>
      </c>
      <c r="D225" s="3" t="s">
        <v>11</v>
      </c>
      <c r="E225" s="3" t="s">
        <v>174</v>
      </c>
      <c r="F225" s="3" t="s">
        <v>187</v>
      </c>
      <c r="G225" s="3">
        <v>0.09</v>
      </c>
      <c r="H225" s="3" t="s">
        <v>186</v>
      </c>
      <c r="I225" s="3">
        <v>0.02</v>
      </c>
      <c r="J225" s="4">
        <v>13.040793960335201</v>
      </c>
      <c r="K225" s="4">
        <v>15.562952288814</v>
      </c>
      <c r="L225" s="3" t="s">
        <v>186</v>
      </c>
      <c r="M225" s="3" t="s">
        <v>190</v>
      </c>
    </row>
    <row r="226" spans="1:13" x14ac:dyDescent="0.25">
      <c r="A226" s="5">
        <v>20</v>
      </c>
      <c r="B226" s="3" t="s">
        <v>2</v>
      </c>
      <c r="C226">
        <f ca="1">ROUNDDOWN(Table1[[#This Row],[Age Decade]],-1)</f>
        <v>20</v>
      </c>
      <c r="D226" s="3" t="s">
        <v>11</v>
      </c>
      <c r="E226" s="3" t="s">
        <v>175</v>
      </c>
      <c r="F226" s="3" t="s">
        <v>187</v>
      </c>
      <c r="G226" s="3">
        <v>0.04</v>
      </c>
      <c r="H226" s="3" t="s">
        <v>186</v>
      </c>
      <c r="I226" s="3">
        <v>0.03</v>
      </c>
      <c r="J226" s="4">
        <v>19.618831830330802</v>
      </c>
      <c r="K226" s="4">
        <v>9.22359877535024</v>
      </c>
      <c r="L226" s="3" t="s">
        <v>186</v>
      </c>
      <c r="M226" s="3" t="s">
        <v>190</v>
      </c>
    </row>
    <row r="227" spans="1:13" x14ac:dyDescent="0.25">
      <c r="A227" s="5">
        <v>40</v>
      </c>
      <c r="B227" s="3" t="s">
        <v>2</v>
      </c>
      <c r="C227">
        <f ca="1">ROUNDDOWN(Table1[[#This Row],[Age Decade]],-1)</f>
        <v>40</v>
      </c>
      <c r="D227" s="3" t="s">
        <v>11</v>
      </c>
      <c r="E227" s="3" t="s">
        <v>176</v>
      </c>
      <c r="F227" s="3" t="s">
        <v>187</v>
      </c>
      <c r="G227" s="3">
        <v>0.05</v>
      </c>
      <c r="H227" s="3" t="s">
        <v>186</v>
      </c>
      <c r="I227" s="3">
        <v>7.0000000000000007E-2</v>
      </c>
      <c r="J227" s="4">
        <v>22.682996623355759</v>
      </c>
      <c r="K227" s="4">
        <v>17.039219687513917</v>
      </c>
      <c r="L227" s="3" t="s">
        <v>186</v>
      </c>
      <c r="M227" s="3" t="s">
        <v>190</v>
      </c>
    </row>
    <row r="228" spans="1:13" x14ac:dyDescent="0.25">
      <c r="A228" s="5">
        <v>20</v>
      </c>
      <c r="B228" s="3" t="s">
        <v>3</v>
      </c>
      <c r="C228">
        <f ca="1">ROUNDDOWN(Table1[[#This Row],[Age Decade]],-1)</f>
        <v>20</v>
      </c>
      <c r="D228" s="3" t="s">
        <v>6</v>
      </c>
      <c r="E228" s="3" t="s">
        <v>28</v>
      </c>
      <c r="F228" s="3" t="s">
        <v>187</v>
      </c>
      <c r="G228" s="3">
        <v>0.06</v>
      </c>
      <c r="H228" s="3" t="s">
        <v>186</v>
      </c>
      <c r="I228" s="3">
        <v>7.0000000000000007E-2</v>
      </c>
      <c r="J228" s="4">
        <v>43.095541859394324</v>
      </c>
      <c r="K228" s="4">
        <v>18.719129587045281</v>
      </c>
      <c r="L228" s="3" t="s">
        <v>186</v>
      </c>
      <c r="M228" s="3" t="s">
        <v>190</v>
      </c>
    </row>
    <row r="229" spans="1:13" x14ac:dyDescent="0.25">
      <c r="A229" s="5">
        <v>20</v>
      </c>
      <c r="B229" s="3" t="s">
        <v>3</v>
      </c>
      <c r="C229">
        <f ca="1">ROUNDDOWN(Table1[[#This Row],[Age Decade]],-1)</f>
        <v>20</v>
      </c>
      <c r="D229" s="3" t="s">
        <v>11</v>
      </c>
      <c r="E229" s="3" t="s">
        <v>20</v>
      </c>
      <c r="F229" s="3" t="s">
        <v>187</v>
      </c>
      <c r="G229" s="3">
        <v>0.14000000000000001</v>
      </c>
      <c r="H229" s="3" t="s">
        <v>186</v>
      </c>
      <c r="I229" s="3">
        <v>0.1</v>
      </c>
      <c r="J229" s="4">
        <v>0</v>
      </c>
      <c r="K229" s="4">
        <v>38.856398094614164</v>
      </c>
      <c r="L229" s="3" t="s">
        <v>186</v>
      </c>
      <c r="M229" s="3" t="s">
        <v>190</v>
      </c>
    </row>
    <row r="230" spans="1:13" x14ac:dyDescent="0.25">
      <c r="A230" s="5">
        <v>50</v>
      </c>
      <c r="B230" s="3" t="s">
        <v>3</v>
      </c>
      <c r="C230">
        <f ca="1">ROUNDDOWN(Table1[[#This Row],[Age Decade]],-1)</f>
        <v>50</v>
      </c>
      <c r="D230" s="3" t="s">
        <v>11</v>
      </c>
      <c r="E230" s="3" t="s">
        <v>172</v>
      </c>
      <c r="F230" s="3" t="s">
        <v>187</v>
      </c>
      <c r="G230" s="3">
        <v>0.13</v>
      </c>
      <c r="H230" s="3" t="s">
        <v>186</v>
      </c>
      <c r="I230" s="3">
        <v>0.03</v>
      </c>
      <c r="J230" s="4">
        <v>37.334997492798081</v>
      </c>
      <c r="K230" s="4">
        <v>31.664157803585759</v>
      </c>
      <c r="L230" s="3" t="s">
        <v>186</v>
      </c>
      <c r="M230" s="3" t="s">
        <v>190</v>
      </c>
    </row>
    <row r="231" spans="1:13" x14ac:dyDescent="0.25">
      <c r="A231" s="5">
        <v>40</v>
      </c>
      <c r="B231" s="3" t="s">
        <v>3</v>
      </c>
      <c r="C231">
        <f ca="1">ROUNDDOWN(Table1[[#This Row],[Age Decade]],-1)</f>
        <v>40</v>
      </c>
      <c r="D231" s="3" t="s">
        <v>8</v>
      </c>
      <c r="E231" s="3" t="s">
        <v>177</v>
      </c>
      <c r="F231" s="3" t="s">
        <v>187</v>
      </c>
      <c r="G231" s="3">
        <v>0.08</v>
      </c>
      <c r="H231" s="3" t="s">
        <v>186</v>
      </c>
      <c r="I231" s="3">
        <v>0.12</v>
      </c>
      <c r="J231" s="4">
        <v>38.603465758332803</v>
      </c>
      <c r="K231" s="4">
        <v>15.759175006729759</v>
      </c>
      <c r="L231" s="3" t="s">
        <v>186</v>
      </c>
      <c r="M231" s="3" t="s">
        <v>190</v>
      </c>
    </row>
    <row r="232" spans="1:13" x14ac:dyDescent="0.25">
      <c r="A232" s="5">
        <v>40</v>
      </c>
      <c r="B232" s="3" t="s">
        <v>2</v>
      </c>
      <c r="C232">
        <f ca="1">ROUNDDOWN(Table1[[#This Row],[Age Decade]],-1)</f>
        <v>40</v>
      </c>
      <c r="D232" s="3" t="s">
        <v>11</v>
      </c>
      <c r="E232" s="3" t="s">
        <v>178</v>
      </c>
      <c r="F232" s="3" t="s">
        <v>187</v>
      </c>
      <c r="G232" s="3">
        <v>7.0000000000000007E-2</v>
      </c>
      <c r="H232" s="3" t="s">
        <v>186</v>
      </c>
      <c r="I232" s="3">
        <v>0.01</v>
      </c>
      <c r="J232" s="4">
        <v>0</v>
      </c>
      <c r="K232" s="4">
        <v>10.078776827099603</v>
      </c>
      <c r="L232" s="3" t="s">
        <v>186</v>
      </c>
      <c r="M232" s="3" t="s">
        <v>190</v>
      </c>
    </row>
    <row r="233" spans="1:13" x14ac:dyDescent="0.25">
      <c r="A233" s="5">
        <v>20</v>
      </c>
      <c r="B233" s="3" t="s">
        <v>3</v>
      </c>
      <c r="C233">
        <f ca="1">ROUNDDOWN(Table1[[#This Row],[Age Decade]],-1)</f>
        <v>20</v>
      </c>
      <c r="D233" s="3" t="s">
        <v>6</v>
      </c>
      <c r="E233" s="3" t="s">
        <v>179</v>
      </c>
      <c r="F233" s="3" t="s">
        <v>187</v>
      </c>
      <c r="G233" s="3">
        <v>0.14000000000000001</v>
      </c>
      <c r="H233" s="3" t="s">
        <v>186</v>
      </c>
      <c r="I233" s="3">
        <v>0.01</v>
      </c>
      <c r="J233" s="4">
        <v>50.585929695534006</v>
      </c>
      <c r="K233" s="4">
        <v>30.393346939981921</v>
      </c>
      <c r="L233" s="3" t="s">
        <v>186</v>
      </c>
      <c r="M233" s="3" t="s">
        <v>190</v>
      </c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 Nesbitt</dc:creator>
  <cp:lastModifiedBy>a108</cp:lastModifiedBy>
  <dcterms:created xsi:type="dcterms:W3CDTF">2021-03-08T13:46:21Z</dcterms:created>
  <dcterms:modified xsi:type="dcterms:W3CDTF">2021-04-17T09:17:50Z</dcterms:modified>
</cp:coreProperties>
</file>