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COVID19\"/>
    </mc:Choice>
  </mc:AlternateContent>
  <xr:revisionPtr revIDLastSave="0" documentId="13_ncr:1_{ACA1F896-0C28-488D-B960-1498A57543F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  <sheet name="工作表2" sheetId="2" r:id="rId2"/>
    <sheet name="工作表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h9XOkP/BIYWhAco9UBunCDQRqvSw=="/>
    </ext>
  </extLst>
</workbook>
</file>

<file path=xl/calcChain.xml><?xml version="1.0" encoding="utf-8"?>
<calcChain xmlns="http://schemas.openxmlformats.org/spreadsheetml/2006/main">
  <c r="AN3" i="1" l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N2" i="1"/>
  <c r="AM2" i="1"/>
  <c r="AS3" i="1" l="1"/>
  <c r="AS4" i="1"/>
  <c r="AS5" i="1"/>
  <c r="AS6" i="1"/>
  <c r="AS8" i="1"/>
  <c r="AS9" i="1"/>
  <c r="AS10" i="1"/>
  <c r="AS12" i="1"/>
  <c r="AS13" i="1"/>
  <c r="AS15" i="1"/>
  <c r="AS16" i="1"/>
  <c r="AS18" i="1"/>
  <c r="AS21" i="1"/>
  <c r="AS22" i="1"/>
  <c r="AS32" i="1"/>
  <c r="AS33" i="1"/>
  <c r="AS34" i="1"/>
  <c r="AS36" i="1"/>
  <c r="AS37" i="1"/>
  <c r="AS41" i="1"/>
  <c r="AS49" i="1"/>
  <c r="AS51" i="1"/>
  <c r="AS52" i="1"/>
  <c r="AS54" i="1"/>
  <c r="AS55" i="1"/>
  <c r="AS57" i="1"/>
  <c r="AS58" i="1"/>
  <c r="AS60" i="1"/>
  <c r="AS62" i="1"/>
  <c r="AS64" i="1"/>
  <c r="AS65" i="1"/>
  <c r="AS66" i="1"/>
  <c r="AS67" i="1"/>
  <c r="AS68" i="1"/>
  <c r="AS69" i="1"/>
  <c r="AS70" i="1"/>
  <c r="AS72" i="1"/>
  <c r="AS74" i="1"/>
  <c r="AS75" i="1"/>
  <c r="AS76" i="1"/>
  <c r="AS77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5" i="1"/>
  <c r="AS136" i="1"/>
  <c r="AS137" i="1"/>
  <c r="AS138" i="1"/>
  <c r="AS139" i="1"/>
  <c r="AS140" i="1"/>
  <c r="AS141" i="1"/>
  <c r="AS143" i="1"/>
  <c r="AS146" i="1"/>
  <c r="AS147" i="1"/>
  <c r="AS148" i="1"/>
  <c r="AS149" i="1"/>
  <c r="AS150" i="1"/>
  <c r="AS151" i="1"/>
  <c r="AS154" i="1"/>
  <c r="AS155" i="1"/>
  <c r="AS156" i="1"/>
  <c r="AS159" i="1"/>
  <c r="AS160" i="1"/>
  <c r="AS161" i="1"/>
  <c r="AS162" i="1"/>
  <c r="AS163" i="1"/>
  <c r="AS164" i="1"/>
  <c r="AS167" i="1"/>
  <c r="AS169" i="1"/>
  <c r="AS170" i="1"/>
  <c r="AS171" i="1"/>
  <c r="AS172" i="1"/>
  <c r="AS173" i="1"/>
  <c r="AS174" i="1"/>
  <c r="AS175" i="1"/>
  <c r="AS2" i="1"/>
  <c r="P175" i="1"/>
  <c r="M175" i="1"/>
  <c r="U174" i="1"/>
  <c r="P174" i="1"/>
  <c r="M174" i="1"/>
  <c r="U173" i="1"/>
  <c r="P173" i="1"/>
  <c r="M173" i="1"/>
  <c r="U172" i="1"/>
  <c r="P172" i="1"/>
  <c r="M172" i="1"/>
  <c r="U171" i="1"/>
  <c r="P171" i="1"/>
  <c r="M171" i="1"/>
  <c r="U170" i="1"/>
  <c r="P170" i="1"/>
  <c r="M170" i="1"/>
  <c r="U169" i="1"/>
  <c r="P169" i="1"/>
  <c r="M169" i="1"/>
  <c r="P168" i="1"/>
  <c r="M168" i="1"/>
  <c r="U167" i="1"/>
  <c r="P167" i="1"/>
  <c r="M167" i="1"/>
  <c r="U166" i="1"/>
  <c r="P166" i="1"/>
  <c r="M166" i="1"/>
  <c r="U165" i="1"/>
  <c r="P165" i="1"/>
  <c r="M165" i="1"/>
  <c r="U164" i="1"/>
  <c r="P164" i="1"/>
  <c r="M164" i="1"/>
  <c r="U163" i="1"/>
  <c r="P163" i="1"/>
  <c r="M163" i="1"/>
  <c r="U162" i="1"/>
  <c r="P162" i="1"/>
  <c r="M162" i="1"/>
  <c r="U161" i="1"/>
  <c r="P161" i="1"/>
  <c r="M161" i="1"/>
  <c r="P160" i="1"/>
  <c r="M160" i="1"/>
  <c r="U159" i="1"/>
  <c r="P159" i="1"/>
  <c r="M159" i="1"/>
  <c r="U158" i="1"/>
  <c r="P158" i="1"/>
  <c r="M158" i="1"/>
  <c r="U157" i="1"/>
  <c r="P157" i="1"/>
  <c r="M157" i="1"/>
  <c r="U156" i="1"/>
  <c r="P156" i="1"/>
  <c r="M156" i="1"/>
  <c r="U155" i="1"/>
  <c r="P155" i="1"/>
  <c r="M155" i="1"/>
  <c r="U154" i="1"/>
  <c r="P154" i="1"/>
  <c r="M154" i="1"/>
  <c r="U153" i="1"/>
  <c r="P153" i="1"/>
  <c r="M153" i="1"/>
  <c r="U152" i="1"/>
  <c r="P152" i="1"/>
  <c r="M152" i="1"/>
  <c r="W25" i="2" l="1"/>
  <c r="T25" i="2"/>
  <c r="AB24" i="2"/>
  <c r="W24" i="2"/>
  <c r="T24" i="2"/>
  <c r="AB23" i="2"/>
  <c r="W23" i="2"/>
  <c r="T23" i="2"/>
  <c r="AB22" i="2"/>
  <c r="W22" i="2"/>
  <c r="T22" i="2"/>
  <c r="AB21" i="2"/>
  <c r="W21" i="2"/>
  <c r="T21" i="2"/>
  <c r="AB20" i="2"/>
  <c r="W20" i="2"/>
  <c r="T20" i="2"/>
  <c r="AB19" i="2"/>
  <c r="W19" i="2"/>
  <c r="T19" i="2"/>
  <c r="W18" i="2"/>
  <c r="T18" i="2"/>
  <c r="AB17" i="2"/>
  <c r="W17" i="2"/>
  <c r="T17" i="2"/>
  <c r="AB16" i="2"/>
  <c r="W16" i="2"/>
  <c r="T16" i="2"/>
  <c r="AB15" i="2"/>
  <c r="W15" i="2"/>
  <c r="T15" i="2"/>
  <c r="AB14" i="2"/>
  <c r="W14" i="2"/>
  <c r="T14" i="2"/>
  <c r="AB13" i="2"/>
  <c r="W13" i="2"/>
  <c r="T13" i="2"/>
  <c r="AB12" i="2"/>
  <c r="W12" i="2"/>
  <c r="T12" i="2"/>
  <c r="AB11" i="2"/>
  <c r="W11" i="2"/>
  <c r="T11" i="2"/>
  <c r="W10" i="2"/>
  <c r="T10" i="2"/>
  <c r="AB9" i="2"/>
  <c r="W9" i="2"/>
  <c r="T9" i="2"/>
  <c r="AB8" i="2"/>
  <c r="W8" i="2"/>
  <c r="T8" i="2"/>
  <c r="AB7" i="2"/>
  <c r="W7" i="2"/>
  <c r="T7" i="2"/>
  <c r="AB6" i="2"/>
  <c r="W6" i="2"/>
  <c r="T6" i="2"/>
  <c r="AB5" i="2"/>
  <c r="W5" i="2"/>
  <c r="T5" i="2"/>
  <c r="AB4" i="2"/>
  <c r="W4" i="2"/>
  <c r="T4" i="2"/>
  <c r="AB3" i="2"/>
  <c r="W3" i="2"/>
  <c r="T3" i="2"/>
  <c r="AB2" i="2"/>
  <c r="W2" i="2"/>
  <c r="T2" i="2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2" i="1"/>
  <c r="U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2" i="1"/>
  <c r="P3" i="1"/>
  <c r="M2" i="1"/>
  <c r="M3" i="1"/>
  <c r="M4" i="1"/>
  <c r="M5" i="1"/>
  <c r="M6" i="1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8" i="1"/>
</calcChain>
</file>

<file path=xl/sharedStrings.xml><?xml version="1.0" encoding="utf-8"?>
<sst xmlns="http://schemas.openxmlformats.org/spreadsheetml/2006/main" count="744" uniqueCount="202">
  <si>
    <t>病歷號碼</t>
  </si>
  <si>
    <t>病人姓名</t>
  </si>
  <si>
    <t>採檢通報</t>
  </si>
  <si>
    <t>出生日期</t>
  </si>
  <si>
    <t>icd10_code1</t>
  </si>
  <si>
    <t>中文診斷1</t>
  </si>
  <si>
    <t>icd10_code2</t>
  </si>
  <si>
    <t>中文診斷2</t>
  </si>
  <si>
    <t>icd10_code3</t>
  </si>
  <si>
    <t>中文診斷3</t>
  </si>
  <si>
    <t>compute_0029</t>
  </si>
  <si>
    <t>收治科別</t>
  </si>
  <si>
    <t>SBP</t>
  </si>
  <si>
    <t>DBP</t>
  </si>
  <si>
    <t>HR</t>
  </si>
  <si>
    <t>RR</t>
  </si>
  <si>
    <t>BT</t>
  </si>
  <si>
    <t>SpO2</t>
  </si>
  <si>
    <t>Height</t>
  </si>
  <si>
    <t>Weight</t>
  </si>
  <si>
    <t>Travel</t>
  </si>
  <si>
    <t>Fever</t>
  </si>
  <si>
    <t>Cough</t>
  </si>
  <si>
    <t>Rhinorrhea</t>
  </si>
  <si>
    <t>Sorethroat</t>
  </si>
  <si>
    <t>Dyspnea</t>
  </si>
  <si>
    <t>Nausea</t>
  </si>
  <si>
    <t>Diarrhea</t>
  </si>
  <si>
    <t>Malaise</t>
  </si>
  <si>
    <t>DM</t>
  </si>
  <si>
    <t>HTN</t>
  </si>
  <si>
    <t>Lung dx</t>
  </si>
  <si>
    <t>WBC</t>
  </si>
  <si>
    <t>WBC2</t>
  </si>
  <si>
    <t>Hct</t>
  </si>
  <si>
    <t>Plt</t>
  </si>
  <si>
    <t>N</t>
  </si>
  <si>
    <t>L</t>
  </si>
  <si>
    <t>MDW</t>
  </si>
  <si>
    <t>MDW2</t>
  </si>
  <si>
    <t>CRP</t>
  </si>
  <si>
    <t>CRP2</t>
  </si>
  <si>
    <t>Procalcitonin</t>
  </si>
  <si>
    <t>TB</t>
  </si>
  <si>
    <t>LDH</t>
  </si>
  <si>
    <t>AST</t>
  </si>
  <si>
    <t>ALT</t>
  </si>
  <si>
    <t>Cr</t>
  </si>
  <si>
    <t>CPK</t>
  </si>
  <si>
    <t>Lactate</t>
  </si>
  <si>
    <t>CXR(Pn)</t>
  </si>
  <si>
    <t>COVID-19</t>
  </si>
  <si>
    <t>Flu</t>
  </si>
  <si>
    <t>Pathogen</t>
  </si>
  <si>
    <t>J02.9</t>
  </si>
  <si>
    <t>急性咽炎</t>
  </si>
  <si>
    <t>J03.90</t>
  </si>
  <si>
    <t>急性扁桃腺炎</t>
  </si>
  <si>
    <t>J18.0</t>
  </si>
  <si>
    <t>支氣管肺炎，未明示病原體</t>
  </si>
  <si>
    <t>K52.9</t>
  </si>
  <si>
    <t>非傳染性胃腸炎及結腸炎</t>
  </si>
  <si>
    <t>J45.901</t>
  </si>
  <si>
    <t>氣喘併(急性)發作</t>
  </si>
  <si>
    <t>R05</t>
  </si>
  <si>
    <t>咳嗽</t>
  </si>
  <si>
    <t>J30.9</t>
  </si>
  <si>
    <t>過敏性鼻炎</t>
  </si>
  <si>
    <t>K29.00</t>
  </si>
  <si>
    <t>急性胃炎未伴有出血</t>
  </si>
  <si>
    <t>J15.7</t>
  </si>
  <si>
    <t>肺炎黴漿菌所致之肺炎</t>
  </si>
  <si>
    <t>R50.9</t>
  </si>
  <si>
    <t>發燒</t>
  </si>
  <si>
    <t>J15.9</t>
  </si>
  <si>
    <t>細菌性肺炎</t>
  </si>
  <si>
    <t>J96.90</t>
  </si>
  <si>
    <t>呼吸衰竭，未指明是否伴有缺氧或高碳酸血症</t>
  </si>
  <si>
    <t>J04.0</t>
  </si>
  <si>
    <t>急性喉炎</t>
  </si>
  <si>
    <t>J39.9</t>
  </si>
  <si>
    <t>上呼吸道疾病</t>
  </si>
  <si>
    <t>J18.9</t>
  </si>
  <si>
    <t>肺炎，未明示病原體</t>
  </si>
  <si>
    <t>A41.9</t>
  </si>
  <si>
    <t>敗血症，未明示病原體</t>
  </si>
  <si>
    <t>R19.7</t>
  </si>
  <si>
    <t>腹瀉</t>
  </si>
  <si>
    <t>J11.1</t>
  </si>
  <si>
    <t>未確認流感病毒所致流行性感冒併其他呼吸道表徵</t>
  </si>
  <si>
    <t>R06.09</t>
  </si>
  <si>
    <t>其他形式呼吸困難</t>
  </si>
  <si>
    <t>J15.8</t>
  </si>
  <si>
    <t>其他特定細菌所致之肺炎</t>
  </si>
  <si>
    <t>J90</t>
  </si>
  <si>
    <t>肋膜積水，他處未歸類者</t>
  </si>
  <si>
    <t>R06.00</t>
  </si>
  <si>
    <t>呼吸困難</t>
  </si>
  <si>
    <t>J40</t>
  </si>
  <si>
    <t>支氣管炎，未明示急性或慢性者</t>
  </si>
  <si>
    <t>N39.0</t>
  </si>
  <si>
    <t>未明示部位之泌尿道感染症</t>
  </si>
  <si>
    <t>J06.9</t>
  </si>
  <si>
    <t>急性上呼吸道感染</t>
  </si>
  <si>
    <t>J10.1</t>
  </si>
  <si>
    <t>其他確認流感病毒所致流行性感冒併其他呼吸道表徵</t>
  </si>
  <si>
    <t>I10</t>
  </si>
  <si>
    <t>本態性(原發性)高血壓</t>
  </si>
  <si>
    <t>N19</t>
  </si>
  <si>
    <t>腎衰竭</t>
  </si>
  <si>
    <t>Z04.8</t>
  </si>
  <si>
    <t>來院接受其他特定理由之檢查及觀察</t>
  </si>
  <si>
    <t>Z76.3</t>
  </si>
  <si>
    <t>陪伴病患之健康者</t>
  </si>
  <si>
    <t>R07.0</t>
  </si>
  <si>
    <t>喉嚨痛</t>
  </si>
  <si>
    <t>J06.0</t>
  </si>
  <si>
    <t>急性咽喉炎</t>
  </si>
  <si>
    <t>J20.9</t>
  </si>
  <si>
    <t>急性支氣管炎</t>
  </si>
  <si>
    <t>J18.8</t>
  </si>
  <si>
    <t>其他肺炎，未明示病原體</t>
  </si>
  <si>
    <t>J12.9</t>
  </si>
  <si>
    <t>病毒性肺炎</t>
  </si>
  <si>
    <t>R07.9</t>
  </si>
  <si>
    <t>胸痛</t>
  </si>
  <si>
    <t>M79.1</t>
  </si>
  <si>
    <t>肌痛</t>
  </si>
  <si>
    <t>J01.90</t>
  </si>
  <si>
    <t>急性鼻竇炎</t>
  </si>
  <si>
    <t>I51.9</t>
  </si>
  <si>
    <t>心臟疾病</t>
  </si>
  <si>
    <t>J84.2</t>
  </si>
  <si>
    <t>淋巴間質性肺炎</t>
  </si>
  <si>
    <t>K31.9</t>
  </si>
  <si>
    <t>胃及十二指腸疾病</t>
  </si>
  <si>
    <t>R68.83</t>
  </si>
  <si>
    <t>寒顫(未伴有發燒)</t>
  </si>
  <si>
    <t>M54.9</t>
  </si>
  <si>
    <t>背痛</t>
  </si>
  <si>
    <t>B34.2</t>
  </si>
  <si>
    <t>未明示部位之冠狀病毒感染</t>
  </si>
  <si>
    <t>J16.8</t>
  </si>
  <si>
    <t>其他特定病原菌所致之肺炎</t>
  </si>
  <si>
    <t>J11.08</t>
  </si>
  <si>
    <t>未確認流感病毒所致流行性感冒併明示類型肺炎</t>
  </si>
  <si>
    <t>R10.9</t>
  </si>
  <si>
    <t>腹痛</t>
  </si>
  <si>
    <t>K65.8</t>
  </si>
  <si>
    <t>其他腹膜炎</t>
  </si>
  <si>
    <t>R04.2</t>
  </si>
  <si>
    <t>咳血</t>
  </si>
  <si>
    <t>A09</t>
  </si>
  <si>
    <t>感染性胃腸炎及大腸炎</t>
  </si>
  <si>
    <t>R42</t>
  </si>
  <si>
    <t>頭暈及目眩</t>
  </si>
  <si>
    <t>R51</t>
  </si>
  <si>
    <t>頭痛</t>
  </si>
  <si>
    <t>B09</t>
  </si>
  <si>
    <t>皮膚及黏膜病灶為特徵未明示之病毒性感染(症)</t>
  </si>
  <si>
    <t xml:space="preserve">廖政源 </t>
  </si>
  <si>
    <t xml:space="preserve">張睿廷 </t>
  </si>
  <si>
    <t xml:space="preserve">楊玉新 </t>
  </si>
  <si>
    <t xml:space="preserve">王立文 </t>
  </si>
  <si>
    <t xml:space="preserve">高亦晴 </t>
  </si>
  <si>
    <t xml:space="preserve">曾維瑀 </t>
  </si>
  <si>
    <t xml:space="preserve">王陳秀玉 </t>
  </si>
  <si>
    <t xml:space="preserve">曾子甯 </t>
  </si>
  <si>
    <t>pregnancy</t>
  </si>
  <si>
    <t xml:space="preserve">許瑀芯 </t>
  </si>
  <si>
    <t xml:space="preserve">鄧微 </t>
  </si>
  <si>
    <t xml:space="preserve">沈明倫 </t>
  </si>
  <si>
    <t xml:space="preserve">楊博文 </t>
  </si>
  <si>
    <t xml:space="preserve">徐英修 </t>
  </si>
  <si>
    <t xml:space="preserve">謝以傑 </t>
  </si>
  <si>
    <t xml:space="preserve">王俊傑 </t>
  </si>
  <si>
    <t xml:space="preserve">索育廷 </t>
  </si>
  <si>
    <t>HIV</t>
  </si>
  <si>
    <t xml:space="preserve">王彩桂 </t>
  </si>
  <si>
    <t xml:space="preserve">江麗華 </t>
  </si>
  <si>
    <t xml:space="preserve">李炳燭 </t>
  </si>
  <si>
    <t xml:space="preserve">張立予 </t>
  </si>
  <si>
    <t xml:space="preserve">陳阿德 </t>
  </si>
  <si>
    <t xml:space="preserve">張昌琳 </t>
  </si>
  <si>
    <t xml:space="preserve">陳弘卿 </t>
  </si>
  <si>
    <t xml:space="preserve">崔陳玉雲 </t>
  </si>
  <si>
    <t>date</t>
    <phoneticPr fontId="6" type="noConversion"/>
  </si>
  <si>
    <t>time</t>
    <phoneticPr fontId="6" type="noConversion"/>
  </si>
  <si>
    <t>triage</t>
    <phoneticPr fontId="6" type="noConversion"/>
  </si>
  <si>
    <t>gender</t>
    <phoneticPr fontId="6" type="noConversion"/>
  </si>
  <si>
    <t>F</t>
  </si>
  <si>
    <t>M</t>
  </si>
  <si>
    <t>age</t>
    <phoneticPr fontId="6" type="noConversion"/>
  </si>
  <si>
    <t>MAP</t>
    <phoneticPr fontId="6" type="noConversion"/>
  </si>
  <si>
    <t>SI</t>
    <phoneticPr fontId="6" type="noConversion"/>
  </si>
  <si>
    <t>BMI</t>
    <phoneticPr fontId="6" type="noConversion"/>
  </si>
  <si>
    <t>olfactory or 
taste abnoraml</t>
    <phoneticPr fontId="6" type="noConversion"/>
  </si>
  <si>
    <t>AST/ALT
(SLR)</t>
    <phoneticPr fontId="6" type="noConversion"/>
  </si>
  <si>
    <t>PLR</t>
    <phoneticPr fontId="6" type="noConversion"/>
  </si>
  <si>
    <t>NLR</t>
    <phoneticPr fontId="6" type="noConversion"/>
  </si>
  <si>
    <t>CXR(PN)</t>
    <phoneticPr fontId="6" type="noConversion"/>
  </si>
  <si>
    <t>case 
sequence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</si>
</sst>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rial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9"/>
      <name val="細明體"/>
      <family val="3"/>
      <charset val="136"/>
    </font>
    <font>
      <sz val="12"/>
      <color theme="1"/>
      <name val="Calibr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66"/>
  <sheetViews>
    <sheetView tabSelected="1" workbookViewId="0">
      <pane xSplit="2" ySplit="1" topLeftCell="AE2" activePane="bottomRight" state="frozen"/>
      <selection pane="topRight" activeCell="B1" sqref="B1"/>
      <selection pane="bottomLeft" activeCell="A2" sqref="A2"/>
      <selection pane="bottomRight"/>
    </sheetView>
  </sheetViews>
  <sheetFormatPr defaultColWidth="11.26953125" defaultRowHeight="15" customHeight="1" x14ac:dyDescent="0.25"/>
  <cols>
    <col min="1" max="1" width="11.26953125" style="7"/>
    <col min="2" max="4" width="6.7265625" style="7" customWidth="1"/>
    <col min="5" max="10" width="6.7265625" style="7" hidden="1" customWidth="1"/>
    <col min="11" max="11" width="6.7265625" style="7" customWidth="1"/>
    <col min="12" max="13" width="7" style="7" customWidth="1"/>
    <col min="14" max="19" width="6.7265625" style="7" customWidth="1"/>
    <col min="20" max="22" width="7" style="7" customWidth="1"/>
    <col min="23" max="26" width="6.7265625" style="7" customWidth="1"/>
    <col min="27" max="27" width="7" style="7" customWidth="1"/>
    <col min="28" max="29" width="6.7265625" style="7" customWidth="1"/>
    <col min="30" max="30" width="14.08984375" style="7" customWidth="1"/>
    <col min="31" max="31" width="7" style="7" customWidth="1"/>
    <col min="32" max="42" width="6.7265625" style="7" customWidth="1"/>
    <col min="43" max="43" width="7" style="7" customWidth="1"/>
    <col min="44" max="44" width="6.7265625" style="7" customWidth="1"/>
    <col min="45" max="45" width="8.54296875" style="7" customWidth="1"/>
    <col min="46" max="46" width="6.7265625" style="7" customWidth="1"/>
    <col min="47" max="47" width="7" style="7" customWidth="1"/>
    <col min="48" max="48" width="6.7265625" style="7" customWidth="1"/>
    <col min="49" max="49" width="7" style="7" customWidth="1"/>
    <col min="50" max="16384" width="11.26953125" style="7"/>
  </cols>
  <sheetData>
    <row r="1" spans="1:49" ht="35.4" customHeight="1" x14ac:dyDescent="0.25">
      <c r="A1" s="17" t="s">
        <v>201</v>
      </c>
      <c r="B1" s="8" t="s">
        <v>188</v>
      </c>
      <c r="C1" s="8" t="s">
        <v>189</v>
      </c>
      <c r="D1" s="8" t="s">
        <v>192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12</v>
      </c>
      <c r="L1" s="9" t="s">
        <v>13</v>
      </c>
      <c r="M1" s="8" t="s">
        <v>193</v>
      </c>
      <c r="N1" s="10" t="s">
        <v>14</v>
      </c>
      <c r="O1" s="10" t="s">
        <v>15</v>
      </c>
      <c r="P1" s="8" t="s">
        <v>194</v>
      </c>
      <c r="Q1" s="10" t="s">
        <v>16</v>
      </c>
      <c r="R1" s="10" t="s">
        <v>17</v>
      </c>
      <c r="S1" s="10" t="s">
        <v>18</v>
      </c>
      <c r="T1" s="9" t="s">
        <v>19</v>
      </c>
      <c r="U1" s="8" t="s">
        <v>195</v>
      </c>
      <c r="V1" s="9" t="s">
        <v>20</v>
      </c>
      <c r="W1" s="10" t="s">
        <v>21</v>
      </c>
      <c r="X1" s="10" t="s">
        <v>22</v>
      </c>
      <c r="Y1" s="10" t="s">
        <v>23</v>
      </c>
      <c r="Z1" s="10" t="s">
        <v>24</v>
      </c>
      <c r="AA1" s="9" t="s">
        <v>25</v>
      </c>
      <c r="AB1" s="10" t="s">
        <v>26</v>
      </c>
      <c r="AC1" s="10" t="s">
        <v>27</v>
      </c>
      <c r="AD1" s="11" t="s">
        <v>196</v>
      </c>
      <c r="AE1" s="9" t="s">
        <v>28</v>
      </c>
      <c r="AF1" s="10" t="s">
        <v>29</v>
      </c>
      <c r="AG1" s="10" t="s">
        <v>30</v>
      </c>
      <c r="AH1" s="10" t="s">
        <v>32</v>
      </c>
      <c r="AI1" s="10" t="s">
        <v>34</v>
      </c>
      <c r="AJ1" s="10" t="s">
        <v>35</v>
      </c>
      <c r="AK1" s="10" t="s">
        <v>36</v>
      </c>
      <c r="AL1" s="10" t="s">
        <v>37</v>
      </c>
      <c r="AM1" s="9" t="s">
        <v>198</v>
      </c>
      <c r="AN1" s="9" t="s">
        <v>199</v>
      </c>
      <c r="AO1" s="10" t="s">
        <v>38</v>
      </c>
      <c r="AP1" s="10" t="s">
        <v>40</v>
      </c>
      <c r="AQ1" s="9" t="s">
        <v>45</v>
      </c>
      <c r="AR1" s="10" t="s">
        <v>46</v>
      </c>
      <c r="AS1" s="12" t="s">
        <v>197</v>
      </c>
      <c r="AT1" s="10" t="s">
        <v>47</v>
      </c>
      <c r="AU1" s="9" t="s">
        <v>200</v>
      </c>
      <c r="AV1" s="10" t="s">
        <v>51</v>
      </c>
      <c r="AW1" s="9" t="s">
        <v>52</v>
      </c>
    </row>
    <row r="2" spans="1:49" ht="16.5" customHeight="1" x14ac:dyDescent="0.25">
      <c r="A2" s="7">
        <v>1</v>
      </c>
      <c r="B2" s="9">
        <v>3</v>
      </c>
      <c r="C2" s="9" t="s">
        <v>190</v>
      </c>
      <c r="D2" s="9">
        <v>6</v>
      </c>
      <c r="E2" s="9" t="s">
        <v>54</v>
      </c>
      <c r="F2" s="9" t="s">
        <v>55</v>
      </c>
      <c r="G2" s="9" t="s">
        <v>56</v>
      </c>
      <c r="H2" s="9" t="s">
        <v>57</v>
      </c>
      <c r="I2" s="9"/>
      <c r="J2" s="9"/>
      <c r="L2" s="9"/>
      <c r="M2" s="9">
        <f t="shared" ref="M2:M33" si="0">(K2/3)+(L2*2/3)</f>
        <v>0</v>
      </c>
      <c r="P2" s="10" t="e">
        <f t="shared" ref="P2:P33" si="1">N2/K2</f>
        <v>#DIV/0!</v>
      </c>
      <c r="Q2" s="10">
        <v>38.700000000000003</v>
      </c>
      <c r="T2" s="9"/>
      <c r="U2" s="9" t="e">
        <f t="shared" ref="U2:U33" si="2">T2/(S2/100)/(S2/100)</f>
        <v>#DIV/0!</v>
      </c>
      <c r="V2" s="9">
        <v>1</v>
      </c>
      <c r="W2" s="10">
        <v>1</v>
      </c>
      <c r="X2" s="10">
        <v>1</v>
      </c>
      <c r="Y2" s="10">
        <v>0</v>
      </c>
      <c r="Z2" s="10">
        <v>0</v>
      </c>
      <c r="AA2" s="9">
        <v>0</v>
      </c>
      <c r="AB2" s="10">
        <v>0</v>
      </c>
      <c r="AC2" s="10">
        <v>0</v>
      </c>
      <c r="AD2" s="10">
        <v>0</v>
      </c>
      <c r="AE2" s="9">
        <v>0</v>
      </c>
      <c r="AF2" s="10">
        <v>0</v>
      </c>
      <c r="AG2" s="10">
        <v>0</v>
      </c>
      <c r="AH2" s="10">
        <v>4980</v>
      </c>
      <c r="AI2" s="10">
        <v>38.299999999999997</v>
      </c>
      <c r="AK2" s="10">
        <v>49.8</v>
      </c>
      <c r="AL2" s="10">
        <v>31.7</v>
      </c>
      <c r="AM2" s="10">
        <f>AJ2/AL2</f>
        <v>0</v>
      </c>
      <c r="AN2" s="10">
        <f>AK2/AL2</f>
        <v>1.5709779179810726</v>
      </c>
      <c r="AO2" s="10">
        <v>26.2</v>
      </c>
      <c r="AP2" s="10">
        <v>0.1</v>
      </c>
      <c r="AQ2" s="9">
        <v>32</v>
      </c>
      <c r="AR2" s="10">
        <v>9</v>
      </c>
      <c r="AS2" s="10">
        <f>AQ2/AR2</f>
        <v>3.5555555555555554</v>
      </c>
      <c r="AT2" s="10">
        <v>0.6</v>
      </c>
      <c r="AU2" s="9">
        <v>0</v>
      </c>
      <c r="AV2" s="10">
        <v>0</v>
      </c>
      <c r="AW2" s="9">
        <v>0</v>
      </c>
    </row>
    <row r="3" spans="1:49" ht="16.5" customHeight="1" x14ac:dyDescent="0.25">
      <c r="A3" s="7">
        <v>2</v>
      </c>
      <c r="B3" s="9">
        <v>3</v>
      </c>
      <c r="C3" s="9" t="s">
        <v>190</v>
      </c>
      <c r="D3" s="9">
        <v>14</v>
      </c>
      <c r="E3" s="9" t="s">
        <v>58</v>
      </c>
      <c r="F3" s="9" t="s">
        <v>59</v>
      </c>
      <c r="G3" s="9" t="s">
        <v>60</v>
      </c>
      <c r="H3" s="9" t="s">
        <v>61</v>
      </c>
      <c r="I3" s="9"/>
      <c r="J3" s="9"/>
      <c r="K3" s="10">
        <v>106</v>
      </c>
      <c r="L3" s="9">
        <v>69</v>
      </c>
      <c r="M3" s="9">
        <f t="shared" si="0"/>
        <v>81.333333333333343</v>
      </c>
      <c r="N3" s="10">
        <v>83</v>
      </c>
      <c r="O3" s="10">
        <v>18</v>
      </c>
      <c r="P3" s="10">
        <f t="shared" si="1"/>
        <v>0.78301886792452835</v>
      </c>
      <c r="Q3" s="10">
        <v>36.6</v>
      </c>
      <c r="R3" s="10">
        <v>100</v>
      </c>
      <c r="S3" s="10">
        <v>153</v>
      </c>
      <c r="T3" s="9">
        <v>48</v>
      </c>
      <c r="U3" s="9">
        <f t="shared" si="2"/>
        <v>20.504933999743688</v>
      </c>
      <c r="V3" s="9">
        <v>1</v>
      </c>
      <c r="W3" s="10">
        <v>1</v>
      </c>
      <c r="X3" s="10">
        <v>0</v>
      </c>
      <c r="Y3" s="10">
        <v>0</v>
      </c>
      <c r="Z3" s="10">
        <v>0</v>
      </c>
      <c r="AA3" s="9">
        <v>0</v>
      </c>
      <c r="AB3" s="10">
        <v>0</v>
      </c>
      <c r="AC3" s="10">
        <v>1</v>
      </c>
      <c r="AD3" s="10">
        <v>0</v>
      </c>
      <c r="AE3" s="9">
        <v>0</v>
      </c>
      <c r="AF3" s="10">
        <v>0</v>
      </c>
      <c r="AG3" s="10">
        <v>0</v>
      </c>
      <c r="AH3" s="10">
        <v>8440</v>
      </c>
      <c r="AI3" s="10">
        <v>36.799999999999997</v>
      </c>
      <c r="AJ3" s="10">
        <v>184</v>
      </c>
      <c r="AK3" s="10">
        <v>72.8</v>
      </c>
      <c r="AL3" s="10">
        <v>13.7</v>
      </c>
      <c r="AM3" s="10">
        <f t="shared" ref="AM3:AM66" si="3">AJ3/AL3</f>
        <v>13.430656934306571</v>
      </c>
      <c r="AN3" s="10">
        <f t="shared" ref="AN3:AN66" si="4">AK3/AL3</f>
        <v>5.3138686131386859</v>
      </c>
      <c r="AO3" s="10">
        <v>23.9</v>
      </c>
      <c r="AP3" s="10">
        <v>1.1499999999999999</v>
      </c>
      <c r="AQ3" s="9">
        <v>19</v>
      </c>
      <c r="AR3" s="10">
        <v>12</v>
      </c>
      <c r="AS3" s="10">
        <f t="shared" ref="AS3:AS66" si="5">AQ3/AR3</f>
        <v>1.5833333333333333</v>
      </c>
      <c r="AT3" s="10">
        <v>0.4</v>
      </c>
      <c r="AU3" s="9">
        <v>0</v>
      </c>
      <c r="AV3" s="10">
        <v>0</v>
      </c>
      <c r="AW3" s="9">
        <v>0</v>
      </c>
    </row>
    <row r="4" spans="1:49" ht="16.5" customHeight="1" x14ac:dyDescent="0.25">
      <c r="A4" s="7">
        <v>3</v>
      </c>
      <c r="B4" s="9">
        <v>3</v>
      </c>
      <c r="C4" s="9" t="s">
        <v>190</v>
      </c>
      <c r="D4" s="9">
        <v>52</v>
      </c>
      <c r="E4" s="9" t="s">
        <v>62</v>
      </c>
      <c r="F4" s="9" t="s">
        <v>63</v>
      </c>
      <c r="G4" s="9" t="s">
        <v>64</v>
      </c>
      <c r="H4" s="9" t="s">
        <v>65</v>
      </c>
      <c r="I4" s="9" t="s">
        <v>66</v>
      </c>
      <c r="J4" s="9" t="s">
        <v>67</v>
      </c>
      <c r="K4" s="10">
        <v>149</v>
      </c>
      <c r="L4" s="9">
        <v>91</v>
      </c>
      <c r="M4" s="9">
        <f t="shared" si="0"/>
        <v>110.33333333333333</v>
      </c>
      <c r="N4" s="10">
        <v>111</v>
      </c>
      <c r="O4" s="10">
        <v>18</v>
      </c>
      <c r="P4" s="10">
        <f t="shared" si="1"/>
        <v>0.74496644295302017</v>
      </c>
      <c r="Q4" s="10">
        <v>37.6</v>
      </c>
      <c r="R4" s="10">
        <v>100</v>
      </c>
      <c r="S4" s="10">
        <v>163</v>
      </c>
      <c r="T4" s="9">
        <v>69</v>
      </c>
      <c r="U4" s="9">
        <f t="shared" si="2"/>
        <v>25.970115548195267</v>
      </c>
      <c r="V4" s="9">
        <v>0</v>
      </c>
      <c r="W4" s="10">
        <v>1</v>
      </c>
      <c r="X4" s="10">
        <v>1</v>
      </c>
      <c r="Y4" s="10">
        <v>1</v>
      </c>
      <c r="Z4" s="10">
        <v>1</v>
      </c>
      <c r="AA4" s="9">
        <v>0</v>
      </c>
      <c r="AB4" s="10">
        <v>0</v>
      </c>
      <c r="AC4" s="10">
        <v>0</v>
      </c>
      <c r="AD4" s="10">
        <v>0</v>
      </c>
      <c r="AE4" s="9">
        <v>1</v>
      </c>
      <c r="AF4" s="10">
        <v>0</v>
      </c>
      <c r="AG4" s="10">
        <v>1</v>
      </c>
      <c r="AH4" s="10">
        <v>8210</v>
      </c>
      <c r="AI4" s="10">
        <v>43.2</v>
      </c>
      <c r="AJ4" s="10">
        <v>248</v>
      </c>
      <c r="AK4" s="10">
        <v>60.6</v>
      </c>
      <c r="AL4" s="10">
        <v>30.8</v>
      </c>
      <c r="AM4" s="10">
        <f t="shared" si="3"/>
        <v>8.0519480519480524</v>
      </c>
      <c r="AN4" s="10">
        <f t="shared" si="4"/>
        <v>1.9675324675324675</v>
      </c>
      <c r="AO4" s="10">
        <v>20.3</v>
      </c>
      <c r="AP4" s="10">
        <v>0.57999999999999996</v>
      </c>
      <c r="AQ4" s="9">
        <v>35</v>
      </c>
      <c r="AR4" s="10">
        <v>26</v>
      </c>
      <c r="AS4" s="10">
        <f t="shared" si="5"/>
        <v>1.3461538461538463</v>
      </c>
      <c r="AT4" s="10">
        <v>0.7</v>
      </c>
      <c r="AU4" s="9">
        <v>0</v>
      </c>
      <c r="AV4" s="10">
        <v>0</v>
      </c>
      <c r="AW4" s="9">
        <v>0</v>
      </c>
    </row>
    <row r="5" spans="1:49" ht="16.5" customHeight="1" x14ac:dyDescent="0.25">
      <c r="A5" s="7">
        <v>4</v>
      </c>
      <c r="B5" s="9">
        <v>3</v>
      </c>
      <c r="C5" s="9" t="s">
        <v>191</v>
      </c>
      <c r="D5" s="9">
        <v>3</v>
      </c>
      <c r="E5" s="9" t="s">
        <v>68</v>
      </c>
      <c r="F5" s="9" t="s">
        <v>69</v>
      </c>
      <c r="G5" s="9" t="s">
        <v>70</v>
      </c>
      <c r="H5" s="9" t="s">
        <v>71</v>
      </c>
      <c r="I5" s="9"/>
      <c r="J5" s="9"/>
      <c r="L5" s="9"/>
      <c r="M5" s="9">
        <f t="shared" si="0"/>
        <v>0</v>
      </c>
      <c r="P5" s="10" t="e">
        <f t="shared" si="1"/>
        <v>#DIV/0!</v>
      </c>
      <c r="Q5" s="10">
        <v>36.4</v>
      </c>
      <c r="T5" s="9"/>
      <c r="U5" s="9" t="e">
        <f t="shared" si="2"/>
        <v>#DIV/0!</v>
      </c>
      <c r="V5" s="9">
        <v>0</v>
      </c>
      <c r="W5" s="10">
        <v>0</v>
      </c>
      <c r="X5" s="10">
        <v>1</v>
      </c>
      <c r="Y5" s="10">
        <v>0</v>
      </c>
      <c r="Z5" s="10">
        <v>0</v>
      </c>
      <c r="AA5" s="9">
        <v>0</v>
      </c>
      <c r="AB5" s="10">
        <v>1</v>
      </c>
      <c r="AC5" s="10">
        <v>0</v>
      </c>
      <c r="AD5" s="10">
        <v>0</v>
      </c>
      <c r="AE5" s="9">
        <v>0</v>
      </c>
      <c r="AF5" s="10">
        <v>0</v>
      </c>
      <c r="AG5" s="10">
        <v>0</v>
      </c>
      <c r="AH5" s="10">
        <v>10160</v>
      </c>
      <c r="AI5" s="10">
        <v>33.700000000000003</v>
      </c>
      <c r="AJ5" s="10">
        <v>323</v>
      </c>
      <c r="AK5" s="10">
        <v>39.1</v>
      </c>
      <c r="AL5" s="10">
        <v>46.6</v>
      </c>
      <c r="AM5" s="10">
        <f t="shared" si="3"/>
        <v>6.9313304721030038</v>
      </c>
      <c r="AN5" s="10">
        <f t="shared" si="4"/>
        <v>0.83905579399141628</v>
      </c>
      <c r="AO5" s="10">
        <v>26.7</v>
      </c>
      <c r="AP5" s="10">
        <v>1.48</v>
      </c>
      <c r="AQ5" s="9">
        <v>29</v>
      </c>
      <c r="AR5" s="10">
        <v>18</v>
      </c>
      <c r="AS5" s="10">
        <f t="shared" si="5"/>
        <v>1.6111111111111112</v>
      </c>
      <c r="AT5" s="10">
        <v>0.3</v>
      </c>
      <c r="AU5" s="9">
        <v>0</v>
      </c>
      <c r="AV5" s="10">
        <v>0</v>
      </c>
      <c r="AW5" s="9">
        <v>0</v>
      </c>
    </row>
    <row r="6" spans="1:49" ht="16.5" customHeight="1" x14ac:dyDescent="0.25">
      <c r="A6" s="7">
        <v>5</v>
      </c>
      <c r="B6" s="9">
        <v>3</v>
      </c>
      <c r="C6" s="9" t="s">
        <v>190</v>
      </c>
      <c r="D6" s="9">
        <v>6</v>
      </c>
      <c r="E6" s="9" t="s">
        <v>72</v>
      </c>
      <c r="F6" s="9" t="s">
        <v>73</v>
      </c>
      <c r="G6" s="9" t="s">
        <v>64</v>
      </c>
      <c r="H6" s="9" t="s">
        <v>65</v>
      </c>
      <c r="I6" s="9"/>
      <c r="J6" s="9"/>
      <c r="L6" s="9"/>
      <c r="M6" s="9">
        <f t="shared" si="0"/>
        <v>0</v>
      </c>
      <c r="P6" s="10" t="e">
        <f t="shared" si="1"/>
        <v>#DIV/0!</v>
      </c>
      <c r="Q6" s="10">
        <v>36.200000000000003</v>
      </c>
      <c r="S6" s="10">
        <v>111</v>
      </c>
      <c r="T6" s="9">
        <v>18.5</v>
      </c>
      <c r="U6" s="9">
        <f t="shared" si="2"/>
        <v>15.015015015015011</v>
      </c>
      <c r="V6" s="9">
        <v>1</v>
      </c>
      <c r="W6" s="10">
        <v>1</v>
      </c>
      <c r="X6" s="10">
        <v>1</v>
      </c>
      <c r="Y6" s="10">
        <v>1</v>
      </c>
      <c r="Z6" s="10">
        <v>0</v>
      </c>
      <c r="AA6" s="9">
        <v>0</v>
      </c>
      <c r="AB6" s="10">
        <v>0</v>
      </c>
      <c r="AC6" s="10">
        <v>0</v>
      </c>
      <c r="AD6" s="10">
        <v>0</v>
      </c>
      <c r="AE6" s="9">
        <v>0</v>
      </c>
      <c r="AF6" s="10">
        <v>0</v>
      </c>
      <c r="AG6" s="10">
        <v>0</v>
      </c>
      <c r="AH6" s="10">
        <v>4290</v>
      </c>
      <c r="AI6" s="10">
        <v>37</v>
      </c>
      <c r="AK6" s="10">
        <v>28.6</v>
      </c>
      <c r="AL6" s="10">
        <v>46.4</v>
      </c>
      <c r="AM6" s="10">
        <f t="shared" si="3"/>
        <v>0</v>
      </c>
      <c r="AN6" s="10">
        <f t="shared" si="4"/>
        <v>0.61637931034482762</v>
      </c>
      <c r="AO6" s="10">
        <v>19.600000000000001</v>
      </c>
      <c r="AP6" s="10">
        <v>0.28000000000000003</v>
      </c>
      <c r="AQ6" s="9">
        <v>31</v>
      </c>
      <c r="AR6" s="10">
        <v>17</v>
      </c>
      <c r="AS6" s="10">
        <f t="shared" si="5"/>
        <v>1.8235294117647058</v>
      </c>
      <c r="AT6" s="10">
        <v>0.5</v>
      </c>
      <c r="AU6" s="9">
        <v>0</v>
      </c>
      <c r="AV6" s="10">
        <v>0</v>
      </c>
      <c r="AW6" s="9">
        <v>0</v>
      </c>
    </row>
    <row r="7" spans="1:49" ht="16.5" customHeight="1" x14ac:dyDescent="0.25">
      <c r="A7" s="7">
        <v>6</v>
      </c>
      <c r="B7" s="9">
        <v>3</v>
      </c>
      <c r="C7" s="9" t="s">
        <v>191</v>
      </c>
      <c r="D7" s="9">
        <v>83</v>
      </c>
      <c r="E7" s="9" t="s">
        <v>72</v>
      </c>
      <c r="F7" s="9" t="s">
        <v>73</v>
      </c>
      <c r="G7" s="9"/>
      <c r="H7" s="9"/>
      <c r="I7" s="9"/>
      <c r="J7" s="9"/>
      <c r="K7" s="10">
        <v>134</v>
      </c>
      <c r="L7" s="9">
        <v>61</v>
      </c>
      <c r="M7" s="9">
        <f t="shared" si="0"/>
        <v>85.333333333333329</v>
      </c>
      <c r="N7" s="10">
        <v>55</v>
      </c>
      <c r="O7" s="10">
        <v>20</v>
      </c>
      <c r="P7" s="10">
        <f t="shared" si="1"/>
        <v>0.41044776119402987</v>
      </c>
      <c r="Q7" s="10">
        <v>38.299999999999997</v>
      </c>
      <c r="R7" s="10">
        <v>98</v>
      </c>
      <c r="S7" s="10">
        <v>176</v>
      </c>
      <c r="T7" s="9">
        <v>75</v>
      </c>
      <c r="U7" s="9">
        <f t="shared" si="2"/>
        <v>24.212293388429753</v>
      </c>
      <c r="V7" s="9">
        <v>1</v>
      </c>
      <c r="W7" s="10">
        <v>1</v>
      </c>
      <c r="X7" s="10">
        <v>0</v>
      </c>
      <c r="Y7" s="10">
        <v>0</v>
      </c>
      <c r="Z7" s="10">
        <v>0</v>
      </c>
      <c r="AA7" s="9">
        <v>0</v>
      </c>
      <c r="AB7" s="10">
        <v>0</v>
      </c>
      <c r="AC7" s="10">
        <v>0</v>
      </c>
      <c r="AD7" s="10">
        <v>0</v>
      </c>
      <c r="AE7" s="9">
        <v>1</v>
      </c>
      <c r="AF7" s="10">
        <v>0</v>
      </c>
      <c r="AG7" s="10">
        <v>1</v>
      </c>
      <c r="AH7" s="10">
        <v>24200</v>
      </c>
      <c r="AI7" s="10">
        <v>40.700000000000003</v>
      </c>
      <c r="AJ7" s="10">
        <v>240</v>
      </c>
      <c r="AK7" s="10">
        <v>89.2</v>
      </c>
      <c r="AL7" s="10">
        <v>2.5</v>
      </c>
      <c r="AM7" s="10">
        <f t="shared" si="3"/>
        <v>96</v>
      </c>
      <c r="AN7" s="10">
        <f t="shared" si="4"/>
        <v>35.68</v>
      </c>
      <c r="AO7" s="10">
        <v>18.600000000000001</v>
      </c>
      <c r="AP7" s="10">
        <v>0.72</v>
      </c>
      <c r="AQ7" s="9"/>
      <c r="AR7" s="10">
        <v>41</v>
      </c>
      <c r="AS7" s="10"/>
      <c r="AT7" s="10">
        <v>1.4</v>
      </c>
      <c r="AU7" s="9">
        <v>1</v>
      </c>
      <c r="AV7" s="10">
        <v>0</v>
      </c>
      <c r="AW7" s="9">
        <v>0</v>
      </c>
    </row>
    <row r="8" spans="1:49" ht="16.5" customHeight="1" x14ac:dyDescent="0.25">
      <c r="A8" s="7">
        <v>7</v>
      </c>
      <c r="B8" s="9">
        <v>2</v>
      </c>
      <c r="C8" s="9" t="s">
        <v>191</v>
      </c>
      <c r="D8" s="9">
        <v>72</v>
      </c>
      <c r="E8" s="9" t="s">
        <v>74</v>
      </c>
      <c r="F8" s="9" t="s">
        <v>75</v>
      </c>
      <c r="G8" s="9" t="s">
        <v>76</v>
      </c>
      <c r="H8" s="9" t="s">
        <v>77</v>
      </c>
      <c r="I8" s="9"/>
      <c r="J8" s="9"/>
      <c r="K8" s="10">
        <v>119</v>
      </c>
      <c r="L8" s="9">
        <v>76</v>
      </c>
      <c r="M8" s="9">
        <f t="shared" si="0"/>
        <v>90.333333333333329</v>
      </c>
      <c r="N8" s="10">
        <v>103</v>
      </c>
      <c r="O8" s="10">
        <v>16</v>
      </c>
      <c r="P8" s="10">
        <f t="shared" si="1"/>
        <v>0.86554621848739499</v>
      </c>
      <c r="Q8" s="10">
        <v>36.9</v>
      </c>
      <c r="R8" s="10">
        <v>92</v>
      </c>
      <c r="T8" s="9"/>
      <c r="U8" s="9" t="e">
        <f t="shared" si="2"/>
        <v>#DIV/0!</v>
      </c>
      <c r="V8" s="9">
        <v>0</v>
      </c>
      <c r="W8" s="10">
        <v>0</v>
      </c>
      <c r="X8" s="10">
        <v>1</v>
      </c>
      <c r="Y8" s="10">
        <v>0</v>
      </c>
      <c r="Z8" s="10">
        <v>0</v>
      </c>
      <c r="AA8" s="9">
        <v>0</v>
      </c>
      <c r="AB8" s="10">
        <v>0</v>
      </c>
      <c r="AC8" s="10">
        <v>0</v>
      </c>
      <c r="AD8" s="10">
        <v>0</v>
      </c>
      <c r="AE8" s="9">
        <v>1</v>
      </c>
      <c r="AF8" s="10">
        <v>1</v>
      </c>
      <c r="AG8" s="10">
        <v>1</v>
      </c>
      <c r="AH8" s="10">
        <v>10290</v>
      </c>
      <c r="AI8" s="10">
        <v>34</v>
      </c>
      <c r="AJ8" s="10">
        <v>260</v>
      </c>
      <c r="AK8" s="10">
        <v>82.4</v>
      </c>
      <c r="AL8" s="10">
        <v>9.3000000000000007</v>
      </c>
      <c r="AM8" s="10">
        <f t="shared" si="3"/>
        <v>27.956989247311824</v>
      </c>
      <c r="AN8" s="10">
        <f t="shared" si="4"/>
        <v>8.8602150537634401</v>
      </c>
      <c r="AO8" s="10">
        <v>34.9</v>
      </c>
      <c r="AP8" s="10">
        <v>36.799999999999997</v>
      </c>
      <c r="AQ8" s="9">
        <v>53</v>
      </c>
      <c r="AR8" s="10">
        <v>27</v>
      </c>
      <c r="AS8" s="10">
        <f t="shared" si="5"/>
        <v>1.962962962962963</v>
      </c>
      <c r="AT8" s="10">
        <v>3.3</v>
      </c>
      <c r="AU8" s="9">
        <v>2</v>
      </c>
      <c r="AV8" s="10">
        <v>0</v>
      </c>
      <c r="AW8" s="9">
        <v>1</v>
      </c>
    </row>
    <row r="9" spans="1:49" ht="16.5" customHeight="1" x14ac:dyDescent="0.25">
      <c r="A9" s="7">
        <v>8</v>
      </c>
      <c r="B9" s="9">
        <v>3</v>
      </c>
      <c r="C9" s="9" t="s">
        <v>191</v>
      </c>
      <c r="D9" s="9">
        <v>58</v>
      </c>
      <c r="E9" s="9" t="s">
        <v>78</v>
      </c>
      <c r="F9" s="9" t="s">
        <v>79</v>
      </c>
      <c r="G9" s="9"/>
      <c r="H9" s="9"/>
      <c r="I9" s="9"/>
      <c r="J9" s="9"/>
      <c r="K9" s="10">
        <v>140</v>
      </c>
      <c r="L9" s="9">
        <v>95</v>
      </c>
      <c r="M9" s="9">
        <f t="shared" si="0"/>
        <v>110</v>
      </c>
      <c r="N9" s="10">
        <v>91</v>
      </c>
      <c r="O9" s="10">
        <v>18</v>
      </c>
      <c r="P9" s="10">
        <f t="shared" si="1"/>
        <v>0.65</v>
      </c>
      <c r="Q9" s="10">
        <v>36.700000000000003</v>
      </c>
      <c r="R9" s="10">
        <v>98</v>
      </c>
      <c r="S9" s="10">
        <v>181</v>
      </c>
      <c r="T9" s="9">
        <v>85</v>
      </c>
      <c r="U9" s="9">
        <f t="shared" si="2"/>
        <v>25.945483959586092</v>
      </c>
      <c r="V9" s="9">
        <v>1</v>
      </c>
      <c r="W9" s="10">
        <v>0</v>
      </c>
      <c r="X9" s="10">
        <v>0</v>
      </c>
      <c r="Y9" s="10">
        <v>1</v>
      </c>
      <c r="Z9" s="10">
        <v>1</v>
      </c>
      <c r="AA9" s="9">
        <v>0</v>
      </c>
      <c r="AB9" s="10">
        <v>0</v>
      </c>
      <c r="AC9" s="10">
        <v>0</v>
      </c>
      <c r="AD9" s="10">
        <v>0</v>
      </c>
      <c r="AE9" s="9">
        <v>0</v>
      </c>
      <c r="AF9" s="10">
        <v>0</v>
      </c>
      <c r="AG9" s="10">
        <v>0</v>
      </c>
      <c r="AH9" s="10">
        <v>7000</v>
      </c>
      <c r="AI9" s="10">
        <v>45.4</v>
      </c>
      <c r="AJ9" s="10">
        <v>112</v>
      </c>
      <c r="AK9" s="10">
        <v>70.3</v>
      </c>
      <c r="AL9" s="10">
        <v>21.4</v>
      </c>
      <c r="AM9" s="10">
        <f t="shared" si="3"/>
        <v>5.2336448598130847</v>
      </c>
      <c r="AN9" s="10">
        <f t="shared" si="4"/>
        <v>3.2850467289719627</v>
      </c>
      <c r="AO9" s="10">
        <v>19</v>
      </c>
      <c r="AP9" s="10">
        <v>0.19</v>
      </c>
      <c r="AQ9" s="9">
        <v>17</v>
      </c>
      <c r="AR9" s="10">
        <v>12</v>
      </c>
      <c r="AS9" s="10">
        <f t="shared" si="5"/>
        <v>1.4166666666666667</v>
      </c>
      <c r="AT9" s="10">
        <v>1.1000000000000001</v>
      </c>
      <c r="AU9" s="9">
        <v>0</v>
      </c>
      <c r="AV9" s="10">
        <v>0</v>
      </c>
      <c r="AW9" s="9">
        <v>0</v>
      </c>
    </row>
    <row r="10" spans="1:49" ht="16.5" customHeight="1" x14ac:dyDescent="0.25">
      <c r="A10" s="7">
        <v>9</v>
      </c>
      <c r="B10" s="9">
        <v>2</v>
      </c>
      <c r="C10" s="9" t="s">
        <v>190</v>
      </c>
      <c r="D10" s="9">
        <v>12</v>
      </c>
      <c r="E10" s="9" t="s">
        <v>64</v>
      </c>
      <c r="F10" s="9" t="s">
        <v>65</v>
      </c>
      <c r="G10" s="9"/>
      <c r="H10" s="9"/>
      <c r="I10" s="9"/>
      <c r="J10" s="9"/>
      <c r="L10" s="9"/>
      <c r="M10" s="9">
        <f t="shared" si="0"/>
        <v>0</v>
      </c>
      <c r="N10" s="10">
        <v>156</v>
      </c>
      <c r="O10" s="10">
        <v>22</v>
      </c>
      <c r="P10" s="10" t="e">
        <f t="shared" si="1"/>
        <v>#DIV/0!</v>
      </c>
      <c r="Q10" s="10">
        <v>37.6</v>
      </c>
      <c r="R10" s="10">
        <v>100</v>
      </c>
      <c r="T10" s="9">
        <v>35.6</v>
      </c>
      <c r="U10" s="9" t="e">
        <f t="shared" si="2"/>
        <v>#DIV/0!</v>
      </c>
      <c r="V10" s="9">
        <v>1</v>
      </c>
      <c r="W10" s="10">
        <v>1</v>
      </c>
      <c r="X10" s="10">
        <v>1</v>
      </c>
      <c r="Y10" s="10">
        <v>0</v>
      </c>
      <c r="Z10" s="10">
        <v>0</v>
      </c>
      <c r="AA10" s="9">
        <v>1</v>
      </c>
      <c r="AB10" s="10">
        <v>0</v>
      </c>
      <c r="AC10" s="10">
        <v>0</v>
      </c>
      <c r="AD10" s="10">
        <v>0</v>
      </c>
      <c r="AE10" s="9">
        <v>0</v>
      </c>
      <c r="AF10" s="10">
        <v>0</v>
      </c>
      <c r="AG10" s="10">
        <v>0</v>
      </c>
      <c r="AH10" s="10">
        <v>12870</v>
      </c>
      <c r="AI10" s="10">
        <v>37.6</v>
      </c>
      <c r="AJ10" s="10">
        <v>281</v>
      </c>
      <c r="AK10" s="10">
        <v>76.3</v>
      </c>
      <c r="AL10" s="10">
        <v>10.1</v>
      </c>
      <c r="AM10" s="10">
        <f t="shared" si="3"/>
        <v>27.821782178217823</v>
      </c>
      <c r="AN10" s="10">
        <f t="shared" si="4"/>
        <v>7.5544554455445541</v>
      </c>
      <c r="AO10" s="10">
        <v>21.1</v>
      </c>
      <c r="AP10" s="10">
        <v>0.72</v>
      </c>
      <c r="AQ10" s="9">
        <v>18</v>
      </c>
      <c r="AR10" s="10">
        <v>15</v>
      </c>
      <c r="AS10" s="10">
        <f t="shared" si="5"/>
        <v>1.2</v>
      </c>
      <c r="AT10" s="10">
        <v>0.4</v>
      </c>
      <c r="AU10" s="9">
        <v>0</v>
      </c>
      <c r="AV10" s="10">
        <v>0</v>
      </c>
      <c r="AW10" s="9">
        <v>0</v>
      </c>
    </row>
    <row r="11" spans="1:49" ht="16.5" customHeight="1" x14ac:dyDescent="0.25">
      <c r="A11" s="7">
        <v>10</v>
      </c>
      <c r="B11" s="9">
        <v>2</v>
      </c>
      <c r="C11" s="9" t="s">
        <v>191</v>
      </c>
      <c r="D11" s="9">
        <v>30</v>
      </c>
      <c r="E11" s="9" t="s">
        <v>80</v>
      </c>
      <c r="F11" s="9" t="s">
        <v>81</v>
      </c>
      <c r="G11" s="9" t="s">
        <v>74</v>
      </c>
      <c r="H11" s="9" t="s">
        <v>75</v>
      </c>
      <c r="I11" s="9"/>
      <c r="J11" s="9"/>
      <c r="K11" s="10">
        <v>150</v>
      </c>
      <c r="L11" s="9">
        <v>81</v>
      </c>
      <c r="M11" s="9">
        <f t="shared" si="0"/>
        <v>104</v>
      </c>
      <c r="N11" s="10">
        <v>90</v>
      </c>
      <c r="O11" s="10">
        <v>18</v>
      </c>
      <c r="P11" s="10">
        <f t="shared" si="1"/>
        <v>0.6</v>
      </c>
      <c r="Q11" s="10">
        <v>36.9</v>
      </c>
      <c r="R11" s="10">
        <v>99</v>
      </c>
      <c r="S11" s="10">
        <v>187</v>
      </c>
      <c r="T11" s="9">
        <v>86</v>
      </c>
      <c r="U11" s="9">
        <f t="shared" si="2"/>
        <v>24.59321112985787</v>
      </c>
      <c r="V11" s="9">
        <v>1</v>
      </c>
      <c r="W11" s="10">
        <v>1</v>
      </c>
      <c r="X11" s="10">
        <v>0</v>
      </c>
      <c r="Y11" s="10">
        <v>0</v>
      </c>
      <c r="Z11" s="10">
        <v>0</v>
      </c>
      <c r="AA11" s="9">
        <v>0</v>
      </c>
      <c r="AB11" s="10">
        <v>0</v>
      </c>
      <c r="AC11" s="10">
        <v>0</v>
      </c>
      <c r="AD11" s="10">
        <v>0</v>
      </c>
      <c r="AE11" s="9">
        <v>0</v>
      </c>
      <c r="AF11" s="10">
        <v>0</v>
      </c>
      <c r="AG11" s="10">
        <v>0</v>
      </c>
      <c r="AH11" s="10">
        <v>7620</v>
      </c>
      <c r="AI11" s="10">
        <v>42.2</v>
      </c>
      <c r="AJ11" s="10">
        <v>148</v>
      </c>
      <c r="AK11" s="10">
        <v>71.3</v>
      </c>
      <c r="AL11" s="10">
        <v>21.5</v>
      </c>
      <c r="AM11" s="10">
        <f t="shared" si="3"/>
        <v>6.8837209302325579</v>
      </c>
      <c r="AN11" s="10">
        <f t="shared" si="4"/>
        <v>3.3162790697674418</v>
      </c>
      <c r="AO11" s="10">
        <v>16.2</v>
      </c>
      <c r="AP11" s="10">
        <v>0.03</v>
      </c>
      <c r="AQ11" s="9"/>
      <c r="AR11" s="10">
        <v>26</v>
      </c>
      <c r="AS11" s="10"/>
      <c r="AT11" s="10">
        <v>0.6</v>
      </c>
      <c r="AU11" s="9">
        <v>1</v>
      </c>
      <c r="AV11" s="10">
        <v>0</v>
      </c>
      <c r="AW11" s="9">
        <v>0</v>
      </c>
    </row>
    <row r="12" spans="1:49" ht="16.5" customHeight="1" x14ac:dyDescent="0.25">
      <c r="A12" s="7">
        <v>11</v>
      </c>
      <c r="B12" s="9">
        <v>3</v>
      </c>
      <c r="C12" s="9" t="s">
        <v>190</v>
      </c>
      <c r="D12" s="9">
        <v>55</v>
      </c>
      <c r="E12" s="9" t="s">
        <v>82</v>
      </c>
      <c r="F12" s="9" t="s">
        <v>83</v>
      </c>
      <c r="G12" s="9" t="s">
        <v>72</v>
      </c>
      <c r="H12" s="9" t="s">
        <v>73</v>
      </c>
      <c r="I12" s="9"/>
      <c r="J12" s="9"/>
      <c r="K12" s="10">
        <v>147</v>
      </c>
      <c r="L12" s="9">
        <v>77</v>
      </c>
      <c r="M12" s="9">
        <f t="shared" si="0"/>
        <v>100.33333333333334</v>
      </c>
      <c r="N12" s="10">
        <v>97</v>
      </c>
      <c r="O12" s="10">
        <v>16</v>
      </c>
      <c r="P12" s="10">
        <f t="shared" si="1"/>
        <v>0.65986394557823125</v>
      </c>
      <c r="Q12" s="10">
        <v>37.700000000000003</v>
      </c>
      <c r="R12" s="10">
        <v>97</v>
      </c>
      <c r="S12" s="10">
        <v>164</v>
      </c>
      <c r="T12" s="9">
        <v>67</v>
      </c>
      <c r="U12" s="9">
        <f t="shared" si="2"/>
        <v>24.910767400356935</v>
      </c>
      <c r="V12" s="9">
        <v>1</v>
      </c>
      <c r="W12" s="10">
        <v>1</v>
      </c>
      <c r="X12" s="10">
        <v>0</v>
      </c>
      <c r="Y12" s="10">
        <v>0</v>
      </c>
      <c r="Z12" s="10">
        <v>1</v>
      </c>
      <c r="AA12" s="9">
        <v>0</v>
      </c>
      <c r="AB12" s="10">
        <v>0</v>
      </c>
      <c r="AC12" s="10">
        <v>0</v>
      </c>
      <c r="AD12" s="10">
        <v>0</v>
      </c>
      <c r="AE12" s="9">
        <v>1</v>
      </c>
      <c r="AF12" s="10">
        <v>0</v>
      </c>
      <c r="AG12" s="10">
        <v>0</v>
      </c>
      <c r="AH12" s="10">
        <v>14010</v>
      </c>
      <c r="AI12" s="10">
        <v>39.9</v>
      </c>
      <c r="AJ12" s="10">
        <v>234</v>
      </c>
      <c r="AK12" s="10">
        <v>89.6</v>
      </c>
      <c r="AL12" s="10">
        <v>5.4</v>
      </c>
      <c r="AM12" s="10">
        <f t="shared" si="3"/>
        <v>43.333333333333329</v>
      </c>
      <c r="AN12" s="10">
        <f t="shared" si="4"/>
        <v>16.592592592592592</v>
      </c>
      <c r="AO12" s="10">
        <v>18.3</v>
      </c>
      <c r="AP12" s="10">
        <v>0.66</v>
      </c>
      <c r="AQ12" s="9">
        <v>23</v>
      </c>
      <c r="AR12" s="10">
        <v>18</v>
      </c>
      <c r="AS12" s="10">
        <f t="shared" si="5"/>
        <v>1.2777777777777777</v>
      </c>
      <c r="AT12" s="10">
        <v>0.6</v>
      </c>
      <c r="AU12" s="9">
        <v>1</v>
      </c>
      <c r="AV12" s="10">
        <v>0</v>
      </c>
      <c r="AW12" s="9">
        <v>0</v>
      </c>
    </row>
    <row r="13" spans="1:49" ht="16.5" customHeight="1" x14ac:dyDescent="0.25">
      <c r="A13" s="7">
        <v>12</v>
      </c>
      <c r="B13" s="9">
        <v>3</v>
      </c>
      <c r="C13" s="9" t="s">
        <v>191</v>
      </c>
      <c r="D13" s="9">
        <v>64</v>
      </c>
      <c r="E13" s="9" t="s">
        <v>64</v>
      </c>
      <c r="F13" s="9" t="s">
        <v>65</v>
      </c>
      <c r="G13" s="9"/>
      <c r="H13" s="9"/>
      <c r="I13" s="9"/>
      <c r="J13" s="9"/>
      <c r="K13" s="10">
        <v>106</v>
      </c>
      <c r="L13" s="9">
        <v>90</v>
      </c>
      <c r="M13" s="9">
        <f t="shared" si="0"/>
        <v>95.333333333333343</v>
      </c>
      <c r="N13" s="10">
        <v>72</v>
      </c>
      <c r="O13" s="10">
        <v>16</v>
      </c>
      <c r="P13" s="10">
        <f t="shared" si="1"/>
        <v>0.67924528301886788</v>
      </c>
      <c r="Q13" s="10">
        <v>36.1</v>
      </c>
      <c r="R13" s="10">
        <v>99</v>
      </c>
      <c r="S13" s="10">
        <v>165</v>
      </c>
      <c r="T13" s="9">
        <v>56</v>
      </c>
      <c r="U13" s="9">
        <f t="shared" si="2"/>
        <v>20.569329660238751</v>
      </c>
      <c r="V13" s="9">
        <v>1</v>
      </c>
      <c r="W13" s="10">
        <v>0</v>
      </c>
      <c r="X13" s="10">
        <v>1</v>
      </c>
      <c r="Y13" s="10">
        <v>0</v>
      </c>
      <c r="Z13" s="10">
        <v>0</v>
      </c>
      <c r="AA13" s="9">
        <v>0</v>
      </c>
      <c r="AB13" s="10">
        <v>0</v>
      </c>
      <c r="AC13" s="10">
        <v>0</v>
      </c>
      <c r="AD13" s="10">
        <v>0</v>
      </c>
      <c r="AE13" s="9">
        <v>0</v>
      </c>
      <c r="AF13" s="10">
        <v>0</v>
      </c>
      <c r="AG13" s="10">
        <v>0</v>
      </c>
      <c r="AH13" s="10">
        <v>8760</v>
      </c>
      <c r="AI13" s="10">
        <v>38.799999999999997</v>
      </c>
      <c r="AJ13" s="10">
        <v>132</v>
      </c>
      <c r="AK13" s="10">
        <v>67.7</v>
      </c>
      <c r="AL13" s="10">
        <v>19.3</v>
      </c>
      <c r="AM13" s="10">
        <f t="shared" si="3"/>
        <v>6.8393782383419683</v>
      </c>
      <c r="AN13" s="10">
        <f t="shared" si="4"/>
        <v>3.5077720207253886</v>
      </c>
      <c r="AO13" s="10">
        <v>22.7</v>
      </c>
      <c r="AP13" s="10">
        <v>3.4</v>
      </c>
      <c r="AQ13" s="9">
        <v>22</v>
      </c>
      <c r="AR13" s="10">
        <v>13</v>
      </c>
      <c r="AS13" s="10">
        <f t="shared" si="5"/>
        <v>1.6923076923076923</v>
      </c>
      <c r="AT13" s="10">
        <v>0.8</v>
      </c>
      <c r="AU13" s="9">
        <v>1</v>
      </c>
      <c r="AV13" s="10">
        <v>0</v>
      </c>
      <c r="AW13" s="9">
        <v>0</v>
      </c>
    </row>
    <row r="14" spans="1:49" ht="16.5" customHeight="1" x14ac:dyDescent="0.25">
      <c r="A14" s="7">
        <v>13</v>
      </c>
      <c r="B14" s="9">
        <v>3</v>
      </c>
      <c r="C14" s="9" t="s">
        <v>190</v>
      </c>
      <c r="D14" s="9">
        <v>51</v>
      </c>
      <c r="E14" s="9" t="s">
        <v>72</v>
      </c>
      <c r="F14" s="9" t="s">
        <v>73</v>
      </c>
      <c r="G14" s="9" t="s">
        <v>82</v>
      </c>
      <c r="H14" s="9" t="s">
        <v>83</v>
      </c>
      <c r="I14" s="9"/>
      <c r="J14" s="9"/>
      <c r="K14" s="10">
        <v>137</v>
      </c>
      <c r="L14" s="9">
        <v>85</v>
      </c>
      <c r="M14" s="9">
        <f t="shared" si="0"/>
        <v>102.33333333333333</v>
      </c>
      <c r="N14" s="10">
        <v>106</v>
      </c>
      <c r="O14" s="10">
        <v>16</v>
      </c>
      <c r="P14" s="10">
        <f t="shared" si="1"/>
        <v>0.77372262773722633</v>
      </c>
      <c r="Q14" s="10">
        <v>37.9</v>
      </c>
      <c r="R14" s="10">
        <v>97</v>
      </c>
      <c r="S14" s="10">
        <v>157</v>
      </c>
      <c r="T14" s="9">
        <v>50</v>
      </c>
      <c r="U14" s="9">
        <f t="shared" si="2"/>
        <v>20.28479857195018</v>
      </c>
      <c r="V14" s="9">
        <v>1</v>
      </c>
      <c r="W14" s="10">
        <v>1</v>
      </c>
      <c r="X14" s="10">
        <v>1</v>
      </c>
      <c r="Y14" s="10">
        <v>1</v>
      </c>
      <c r="Z14" s="10">
        <v>0</v>
      </c>
      <c r="AA14" s="9">
        <v>0</v>
      </c>
      <c r="AB14" s="10">
        <v>0</v>
      </c>
      <c r="AC14" s="10">
        <v>0</v>
      </c>
      <c r="AD14" s="10">
        <v>0</v>
      </c>
      <c r="AE14" s="9">
        <v>0</v>
      </c>
      <c r="AF14" s="10">
        <v>0</v>
      </c>
      <c r="AG14" s="10">
        <v>0</v>
      </c>
      <c r="AH14" s="10">
        <v>11480</v>
      </c>
      <c r="AI14" s="10">
        <v>41.3</v>
      </c>
      <c r="AJ14" s="10">
        <v>318</v>
      </c>
      <c r="AK14" s="10">
        <v>73</v>
      </c>
      <c r="AL14" s="10">
        <v>18</v>
      </c>
      <c r="AM14" s="10">
        <f t="shared" si="3"/>
        <v>17.666666666666668</v>
      </c>
      <c r="AN14" s="10">
        <f t="shared" si="4"/>
        <v>4.0555555555555554</v>
      </c>
      <c r="AO14" s="10">
        <v>18.600000000000001</v>
      </c>
      <c r="AP14" s="10">
        <v>0.43</v>
      </c>
      <c r="AQ14" s="9"/>
      <c r="AR14" s="10">
        <v>67</v>
      </c>
      <c r="AS14" s="10"/>
      <c r="AT14" s="10">
        <v>0.7</v>
      </c>
      <c r="AU14" s="9">
        <v>1</v>
      </c>
      <c r="AV14" s="10">
        <v>0</v>
      </c>
      <c r="AW14" s="9">
        <v>0</v>
      </c>
    </row>
    <row r="15" spans="1:49" ht="16.5" customHeight="1" x14ac:dyDescent="0.25">
      <c r="A15" s="7">
        <v>14</v>
      </c>
      <c r="B15" s="9">
        <v>1</v>
      </c>
      <c r="C15" s="9" t="s">
        <v>190</v>
      </c>
      <c r="D15" s="9">
        <v>79</v>
      </c>
      <c r="E15" s="9" t="s">
        <v>84</v>
      </c>
      <c r="F15" s="9" t="s">
        <v>85</v>
      </c>
      <c r="G15" s="9" t="s">
        <v>86</v>
      </c>
      <c r="H15" s="9" t="s">
        <v>87</v>
      </c>
      <c r="I15" s="9"/>
      <c r="J15" s="9"/>
      <c r="K15" s="10">
        <v>117</v>
      </c>
      <c r="L15" s="9">
        <v>92</v>
      </c>
      <c r="M15" s="9">
        <f t="shared" si="0"/>
        <v>100.33333333333334</v>
      </c>
      <c r="N15" s="10">
        <v>70</v>
      </c>
      <c r="O15" s="10">
        <v>18</v>
      </c>
      <c r="P15" s="10">
        <f t="shared" si="1"/>
        <v>0.59829059829059827</v>
      </c>
      <c r="Q15" s="10">
        <v>39.299999999999997</v>
      </c>
      <c r="R15" s="10">
        <v>88</v>
      </c>
      <c r="S15" s="10">
        <v>154</v>
      </c>
      <c r="T15" s="9">
        <v>65</v>
      </c>
      <c r="U15" s="9">
        <f t="shared" si="2"/>
        <v>27.407657277787148</v>
      </c>
      <c r="V15" s="9">
        <v>0</v>
      </c>
      <c r="W15" s="10">
        <v>1</v>
      </c>
      <c r="X15" s="10">
        <v>1</v>
      </c>
      <c r="Y15" s="10">
        <v>0</v>
      </c>
      <c r="Z15" s="10">
        <v>0</v>
      </c>
      <c r="AA15" s="9">
        <v>0</v>
      </c>
      <c r="AB15" s="10">
        <v>0</v>
      </c>
      <c r="AC15" s="10">
        <v>1</v>
      </c>
      <c r="AD15" s="10">
        <v>0</v>
      </c>
      <c r="AE15" s="9">
        <v>0</v>
      </c>
      <c r="AF15" s="10">
        <v>1</v>
      </c>
      <c r="AG15" s="10">
        <v>0</v>
      </c>
      <c r="AH15" s="10">
        <v>12750</v>
      </c>
      <c r="AI15" s="10">
        <v>39</v>
      </c>
      <c r="AJ15" s="10">
        <v>145</v>
      </c>
      <c r="AK15" s="10">
        <v>91</v>
      </c>
      <c r="AL15" s="10">
        <v>2.2999999999999998</v>
      </c>
      <c r="AM15" s="10">
        <f t="shared" si="3"/>
        <v>63.04347826086957</v>
      </c>
      <c r="AN15" s="10">
        <f t="shared" si="4"/>
        <v>39.565217391304351</v>
      </c>
      <c r="AO15" s="10">
        <v>23</v>
      </c>
      <c r="AP15" s="10">
        <v>25</v>
      </c>
      <c r="AQ15" s="9">
        <v>56</v>
      </c>
      <c r="AR15" s="10">
        <v>21</v>
      </c>
      <c r="AS15" s="10">
        <f t="shared" si="5"/>
        <v>2.6666666666666665</v>
      </c>
      <c r="AT15" s="10">
        <v>0.9</v>
      </c>
      <c r="AU15" s="9">
        <v>2</v>
      </c>
      <c r="AV15" s="10">
        <v>0</v>
      </c>
      <c r="AW15" s="9">
        <v>0</v>
      </c>
    </row>
    <row r="16" spans="1:49" ht="16.5" customHeight="1" x14ac:dyDescent="0.25">
      <c r="A16" s="7">
        <v>15</v>
      </c>
      <c r="B16" s="9">
        <v>2</v>
      </c>
      <c r="C16" s="9" t="s">
        <v>190</v>
      </c>
      <c r="D16" s="9">
        <v>43</v>
      </c>
      <c r="E16" s="9" t="s">
        <v>72</v>
      </c>
      <c r="F16" s="9" t="s">
        <v>73</v>
      </c>
      <c r="G16" s="9"/>
      <c r="H16" s="9"/>
      <c r="I16" s="9"/>
      <c r="J16" s="9"/>
      <c r="K16" s="10">
        <v>108</v>
      </c>
      <c r="L16" s="9">
        <v>85</v>
      </c>
      <c r="M16" s="9">
        <f t="shared" si="0"/>
        <v>92.666666666666657</v>
      </c>
      <c r="N16" s="10">
        <v>103</v>
      </c>
      <c r="O16" s="10">
        <v>16</v>
      </c>
      <c r="P16" s="10">
        <f t="shared" si="1"/>
        <v>0.95370370370370372</v>
      </c>
      <c r="Q16" s="10">
        <v>38</v>
      </c>
      <c r="R16" s="10">
        <v>98</v>
      </c>
      <c r="T16" s="9"/>
      <c r="U16" s="9" t="e">
        <f t="shared" si="2"/>
        <v>#DIV/0!</v>
      </c>
      <c r="V16" s="9">
        <v>1</v>
      </c>
      <c r="W16" s="10">
        <v>1</v>
      </c>
      <c r="X16" s="10">
        <v>0</v>
      </c>
      <c r="Y16" s="10">
        <v>0</v>
      </c>
      <c r="Z16" s="10">
        <v>0</v>
      </c>
      <c r="AA16" s="9">
        <v>1</v>
      </c>
      <c r="AB16" s="10">
        <v>1</v>
      </c>
      <c r="AC16" s="10">
        <v>0</v>
      </c>
      <c r="AD16" s="10">
        <v>0</v>
      </c>
      <c r="AE16" s="9">
        <v>1</v>
      </c>
      <c r="AF16" s="10">
        <v>0</v>
      </c>
      <c r="AG16" s="10">
        <v>0</v>
      </c>
      <c r="AH16" s="10">
        <v>7170</v>
      </c>
      <c r="AI16" s="10">
        <v>34.4</v>
      </c>
      <c r="AJ16" s="10">
        <v>172</v>
      </c>
      <c r="AK16" s="10">
        <v>81.5</v>
      </c>
      <c r="AL16" s="10">
        <v>11.5</v>
      </c>
      <c r="AM16" s="10">
        <f t="shared" si="3"/>
        <v>14.956521739130435</v>
      </c>
      <c r="AN16" s="10">
        <f t="shared" si="4"/>
        <v>7.0869565217391308</v>
      </c>
      <c r="AO16" s="10">
        <v>34.700000000000003</v>
      </c>
      <c r="AP16" s="10">
        <v>12.9</v>
      </c>
      <c r="AQ16" s="9">
        <v>24</v>
      </c>
      <c r="AR16" s="10">
        <v>15</v>
      </c>
      <c r="AS16" s="10">
        <f t="shared" si="5"/>
        <v>1.6</v>
      </c>
      <c r="AT16" s="10">
        <v>0.6</v>
      </c>
      <c r="AU16" s="9">
        <v>1</v>
      </c>
      <c r="AV16" s="10">
        <v>0</v>
      </c>
      <c r="AW16" s="9">
        <v>0</v>
      </c>
    </row>
    <row r="17" spans="1:49" ht="16.5" customHeight="1" x14ac:dyDescent="0.25">
      <c r="A17" s="7">
        <v>16</v>
      </c>
      <c r="B17" s="9">
        <v>3</v>
      </c>
      <c r="C17" s="9" t="s">
        <v>191</v>
      </c>
      <c r="D17" s="9">
        <v>29</v>
      </c>
      <c r="E17" s="9" t="s">
        <v>72</v>
      </c>
      <c r="F17" s="9" t="s">
        <v>73</v>
      </c>
      <c r="G17" s="9"/>
      <c r="H17" s="9"/>
      <c r="I17" s="9"/>
      <c r="J17" s="9"/>
      <c r="K17" s="10">
        <v>116</v>
      </c>
      <c r="L17" s="9">
        <v>86</v>
      </c>
      <c r="M17" s="9">
        <f t="shared" si="0"/>
        <v>96</v>
      </c>
      <c r="N17" s="10">
        <v>117</v>
      </c>
      <c r="O17" s="10">
        <v>22</v>
      </c>
      <c r="P17" s="10">
        <f t="shared" si="1"/>
        <v>1.0086206896551724</v>
      </c>
      <c r="Q17" s="10">
        <v>38.299999999999997</v>
      </c>
      <c r="R17" s="10">
        <v>99</v>
      </c>
      <c r="T17" s="9"/>
      <c r="U17" s="9" t="e">
        <f t="shared" si="2"/>
        <v>#DIV/0!</v>
      </c>
      <c r="V17" s="9">
        <v>1</v>
      </c>
      <c r="W17" s="10">
        <v>1</v>
      </c>
      <c r="X17" s="10">
        <v>0</v>
      </c>
      <c r="Y17" s="10">
        <v>0</v>
      </c>
      <c r="Z17" s="10">
        <v>1</v>
      </c>
      <c r="AA17" s="9">
        <v>0</v>
      </c>
      <c r="AB17" s="10">
        <v>0</v>
      </c>
      <c r="AC17" s="10">
        <v>1</v>
      </c>
      <c r="AD17" s="10">
        <v>0</v>
      </c>
      <c r="AE17" s="9">
        <v>1</v>
      </c>
      <c r="AF17" s="10">
        <v>0</v>
      </c>
      <c r="AG17" s="10">
        <v>0</v>
      </c>
      <c r="AH17" s="10">
        <v>11000</v>
      </c>
      <c r="AI17" s="10">
        <v>40.5</v>
      </c>
      <c r="AJ17" s="10">
        <v>239</v>
      </c>
      <c r="AK17" s="10">
        <v>76.900000000000006</v>
      </c>
      <c r="AL17" s="10">
        <v>9.9</v>
      </c>
      <c r="AM17" s="10">
        <f t="shared" si="3"/>
        <v>24.141414141414142</v>
      </c>
      <c r="AN17" s="10">
        <f t="shared" si="4"/>
        <v>7.7676767676767682</v>
      </c>
      <c r="AO17" s="10">
        <v>20.9</v>
      </c>
      <c r="AP17" s="10">
        <v>2.02</v>
      </c>
      <c r="AQ17" s="9"/>
      <c r="AS17" s="10"/>
      <c r="AT17" s="10">
        <v>1.3</v>
      </c>
      <c r="AU17" s="9">
        <v>1</v>
      </c>
      <c r="AV17" s="10">
        <v>0</v>
      </c>
      <c r="AW17" s="9">
        <v>0</v>
      </c>
    </row>
    <row r="18" spans="1:49" ht="16.5" customHeight="1" x14ac:dyDescent="0.25">
      <c r="A18" s="7">
        <v>17</v>
      </c>
      <c r="B18" s="9">
        <v>3</v>
      </c>
      <c r="C18" s="9" t="s">
        <v>191</v>
      </c>
      <c r="D18" s="9">
        <v>25</v>
      </c>
      <c r="E18" s="9" t="s">
        <v>88</v>
      </c>
      <c r="F18" s="9" t="s">
        <v>89</v>
      </c>
      <c r="G18" s="9"/>
      <c r="H18" s="9"/>
      <c r="I18" s="9"/>
      <c r="J18" s="9"/>
      <c r="K18" s="10">
        <v>167</v>
      </c>
      <c r="L18" s="9">
        <v>72</v>
      </c>
      <c r="M18" s="9">
        <f t="shared" si="0"/>
        <v>103.66666666666666</v>
      </c>
      <c r="N18" s="10">
        <v>111</v>
      </c>
      <c r="O18" s="10">
        <v>20</v>
      </c>
      <c r="P18" s="10">
        <f t="shared" si="1"/>
        <v>0.66467065868263475</v>
      </c>
      <c r="Q18" s="10">
        <v>36.700000000000003</v>
      </c>
      <c r="R18" s="10">
        <v>99</v>
      </c>
      <c r="S18" s="10">
        <v>170</v>
      </c>
      <c r="T18" s="9">
        <v>92</v>
      </c>
      <c r="U18" s="9">
        <f t="shared" si="2"/>
        <v>31.833910034602077</v>
      </c>
      <c r="V18" s="9">
        <v>0</v>
      </c>
      <c r="W18" s="10">
        <v>1</v>
      </c>
      <c r="X18" s="10">
        <v>1</v>
      </c>
      <c r="Y18" s="10">
        <v>1</v>
      </c>
      <c r="Z18" s="10">
        <v>0</v>
      </c>
      <c r="AA18" s="9">
        <v>0</v>
      </c>
      <c r="AB18" s="10">
        <v>0</v>
      </c>
      <c r="AC18" s="10">
        <v>1</v>
      </c>
      <c r="AD18" s="10">
        <v>0</v>
      </c>
      <c r="AE18" s="9">
        <v>1</v>
      </c>
      <c r="AF18" s="10">
        <v>0</v>
      </c>
      <c r="AG18" s="10">
        <v>0</v>
      </c>
      <c r="AH18" s="10">
        <v>7150</v>
      </c>
      <c r="AI18" s="10">
        <v>42.5</v>
      </c>
      <c r="AJ18" s="10">
        <v>187</v>
      </c>
      <c r="AK18" s="10">
        <v>71.3</v>
      </c>
      <c r="AL18" s="10">
        <v>15.5</v>
      </c>
      <c r="AM18" s="10">
        <f t="shared" si="3"/>
        <v>12.064516129032258</v>
      </c>
      <c r="AN18" s="10">
        <f t="shared" si="4"/>
        <v>4.5999999999999996</v>
      </c>
      <c r="AO18" s="10">
        <v>20.7</v>
      </c>
      <c r="AP18" s="10">
        <v>1.94</v>
      </c>
      <c r="AQ18" s="9">
        <v>20</v>
      </c>
      <c r="AR18" s="10">
        <v>27</v>
      </c>
      <c r="AS18" s="10">
        <f t="shared" si="5"/>
        <v>0.7407407407407407</v>
      </c>
      <c r="AT18" s="10">
        <v>1.1000000000000001</v>
      </c>
      <c r="AU18" s="9">
        <v>1</v>
      </c>
      <c r="AV18" s="10">
        <v>0</v>
      </c>
      <c r="AW18" s="9">
        <v>0</v>
      </c>
    </row>
    <row r="19" spans="1:49" ht="16.5" customHeight="1" x14ac:dyDescent="0.25">
      <c r="A19" s="7">
        <v>18</v>
      </c>
      <c r="B19" s="9">
        <v>3</v>
      </c>
      <c r="C19" s="9" t="s">
        <v>190</v>
      </c>
      <c r="D19" s="9">
        <v>29</v>
      </c>
      <c r="E19" s="9" t="s">
        <v>74</v>
      </c>
      <c r="F19" s="9" t="s">
        <v>75</v>
      </c>
      <c r="G19" s="9"/>
      <c r="H19" s="9"/>
      <c r="I19" s="9"/>
      <c r="J19" s="9"/>
      <c r="K19" s="10">
        <v>112</v>
      </c>
      <c r="L19" s="9">
        <v>51</v>
      </c>
      <c r="M19" s="9">
        <f t="shared" si="0"/>
        <v>71.333333333333343</v>
      </c>
      <c r="N19" s="10">
        <v>110</v>
      </c>
      <c r="O19" s="10">
        <v>18</v>
      </c>
      <c r="P19" s="10">
        <f t="shared" si="1"/>
        <v>0.9821428571428571</v>
      </c>
      <c r="Q19" s="10">
        <v>37.700000000000003</v>
      </c>
      <c r="R19" s="10">
        <v>100</v>
      </c>
      <c r="S19" s="10">
        <v>158</v>
      </c>
      <c r="T19" s="9">
        <v>46</v>
      </c>
      <c r="U19" s="9">
        <f t="shared" si="2"/>
        <v>18.426534209261334</v>
      </c>
      <c r="V19" s="9">
        <v>0</v>
      </c>
      <c r="W19" s="10">
        <v>1</v>
      </c>
      <c r="X19" s="10">
        <v>1</v>
      </c>
      <c r="Y19" s="10">
        <v>0</v>
      </c>
      <c r="Z19" s="10">
        <v>0</v>
      </c>
      <c r="AA19" s="9">
        <v>1</v>
      </c>
      <c r="AB19" s="10">
        <v>0</v>
      </c>
      <c r="AC19" s="10">
        <v>0</v>
      </c>
      <c r="AD19" s="10">
        <v>0</v>
      </c>
      <c r="AE19" s="9">
        <v>0</v>
      </c>
      <c r="AF19" s="10">
        <v>0</v>
      </c>
      <c r="AG19" s="10">
        <v>0</v>
      </c>
      <c r="AH19" s="10">
        <v>15910</v>
      </c>
      <c r="AI19" s="10">
        <v>39.9</v>
      </c>
      <c r="AJ19" s="10">
        <v>310</v>
      </c>
      <c r="AK19" s="10">
        <v>79.3</v>
      </c>
      <c r="AL19" s="10">
        <v>10.8</v>
      </c>
      <c r="AM19" s="10">
        <f t="shared" si="3"/>
        <v>28.703703703703702</v>
      </c>
      <c r="AN19" s="10">
        <f t="shared" si="4"/>
        <v>7.3425925925925917</v>
      </c>
      <c r="AO19" s="10">
        <v>22.5</v>
      </c>
      <c r="AP19" s="10">
        <v>7.57</v>
      </c>
      <c r="AQ19" s="9">
        <v>19</v>
      </c>
      <c r="AS19" s="10"/>
      <c r="AT19" s="10">
        <v>0.6</v>
      </c>
      <c r="AU19" s="9">
        <v>1</v>
      </c>
      <c r="AV19" s="10">
        <v>0</v>
      </c>
      <c r="AW19" s="9">
        <v>0</v>
      </c>
    </row>
    <row r="20" spans="1:49" ht="16.5" customHeight="1" x14ac:dyDescent="0.25">
      <c r="A20" s="7">
        <v>19</v>
      </c>
      <c r="B20" s="9">
        <v>3</v>
      </c>
      <c r="C20" s="9" t="s">
        <v>190</v>
      </c>
      <c r="D20" s="9">
        <v>21</v>
      </c>
      <c r="E20" s="9" t="s">
        <v>58</v>
      </c>
      <c r="F20" s="9" t="s">
        <v>59</v>
      </c>
      <c r="G20" s="9"/>
      <c r="H20" s="9"/>
      <c r="I20" s="9"/>
      <c r="J20" s="9"/>
      <c r="K20" s="10">
        <v>101</v>
      </c>
      <c r="L20" s="9">
        <v>76</v>
      </c>
      <c r="M20" s="9">
        <f t="shared" si="0"/>
        <v>84.333333333333329</v>
      </c>
      <c r="N20" s="10">
        <v>132</v>
      </c>
      <c r="O20" s="10">
        <v>18</v>
      </c>
      <c r="P20" s="10">
        <f t="shared" si="1"/>
        <v>1.306930693069307</v>
      </c>
      <c r="Q20" s="10">
        <v>38.1</v>
      </c>
      <c r="R20" s="10">
        <v>100</v>
      </c>
      <c r="S20" s="10">
        <v>164</v>
      </c>
      <c r="T20" s="9">
        <v>63</v>
      </c>
      <c r="U20" s="9">
        <f t="shared" si="2"/>
        <v>23.423557406305772</v>
      </c>
      <c r="V20" s="9">
        <v>1</v>
      </c>
      <c r="W20" s="10">
        <v>1</v>
      </c>
      <c r="X20" s="10">
        <v>1</v>
      </c>
      <c r="Y20" s="10">
        <v>1</v>
      </c>
      <c r="Z20" s="10">
        <v>1</v>
      </c>
      <c r="AA20" s="9">
        <v>0</v>
      </c>
      <c r="AB20" s="10">
        <v>0</v>
      </c>
      <c r="AC20" s="10">
        <v>0</v>
      </c>
      <c r="AD20" s="10">
        <v>0</v>
      </c>
      <c r="AE20" s="9">
        <v>0</v>
      </c>
      <c r="AF20" s="10">
        <v>0</v>
      </c>
      <c r="AG20" s="10">
        <v>0</v>
      </c>
      <c r="AH20" s="10">
        <v>12640</v>
      </c>
      <c r="AI20" s="10">
        <v>39.4</v>
      </c>
      <c r="AJ20" s="10">
        <v>195</v>
      </c>
      <c r="AK20" s="10">
        <v>85.7</v>
      </c>
      <c r="AL20" s="10">
        <v>6.4</v>
      </c>
      <c r="AM20" s="10">
        <f t="shared" si="3"/>
        <v>30.46875</v>
      </c>
      <c r="AN20" s="10">
        <f t="shared" si="4"/>
        <v>13.390625</v>
      </c>
      <c r="AO20" s="10">
        <v>18.100000000000001</v>
      </c>
      <c r="AP20" s="10">
        <v>0.73</v>
      </c>
      <c r="AQ20" s="9">
        <v>23</v>
      </c>
      <c r="AS20" s="10"/>
      <c r="AT20" s="10">
        <v>0.8</v>
      </c>
      <c r="AU20" s="9">
        <v>2</v>
      </c>
      <c r="AV20" s="10">
        <v>0</v>
      </c>
      <c r="AW20" s="9">
        <v>0</v>
      </c>
    </row>
    <row r="21" spans="1:49" ht="16.5" customHeight="1" x14ac:dyDescent="0.25">
      <c r="A21" s="7">
        <v>20</v>
      </c>
      <c r="B21" s="9">
        <v>1</v>
      </c>
      <c r="C21" s="9" t="s">
        <v>191</v>
      </c>
      <c r="D21" s="9">
        <v>53</v>
      </c>
      <c r="E21" s="9" t="s">
        <v>90</v>
      </c>
      <c r="F21" s="9" t="s">
        <v>91</v>
      </c>
      <c r="G21" s="9" t="s">
        <v>82</v>
      </c>
      <c r="H21" s="9" t="s">
        <v>83</v>
      </c>
      <c r="I21" s="9"/>
      <c r="J21" s="9"/>
      <c r="K21" s="10">
        <v>186</v>
      </c>
      <c r="L21" s="9">
        <v>96</v>
      </c>
      <c r="M21" s="9">
        <f t="shared" si="0"/>
        <v>126</v>
      </c>
      <c r="N21" s="10">
        <v>136</v>
      </c>
      <c r="O21" s="10">
        <v>30</v>
      </c>
      <c r="P21" s="10">
        <f t="shared" si="1"/>
        <v>0.73118279569892475</v>
      </c>
      <c r="Q21" s="10">
        <v>37.700000000000003</v>
      </c>
      <c r="R21" s="10">
        <v>71</v>
      </c>
      <c r="S21" s="10">
        <v>160</v>
      </c>
      <c r="T21" s="9">
        <v>45</v>
      </c>
      <c r="U21" s="9">
        <f t="shared" si="2"/>
        <v>17.578125</v>
      </c>
      <c r="V21" s="9">
        <v>0</v>
      </c>
      <c r="W21" s="10">
        <v>1</v>
      </c>
      <c r="X21" s="10">
        <v>1</v>
      </c>
      <c r="Y21" s="10">
        <v>0</v>
      </c>
      <c r="Z21" s="10">
        <v>0</v>
      </c>
      <c r="AA21" s="9">
        <v>1</v>
      </c>
      <c r="AB21" s="10">
        <v>0</v>
      </c>
      <c r="AC21" s="10">
        <v>0</v>
      </c>
      <c r="AD21" s="10">
        <v>0</v>
      </c>
      <c r="AE21" s="9">
        <v>0</v>
      </c>
      <c r="AF21" s="10">
        <v>0</v>
      </c>
      <c r="AG21" s="10">
        <v>0</v>
      </c>
      <c r="AH21" s="10">
        <v>10370</v>
      </c>
      <c r="AI21" s="10">
        <v>37.4</v>
      </c>
      <c r="AJ21" s="10">
        <v>459</v>
      </c>
      <c r="AK21" s="10">
        <v>74.8</v>
      </c>
      <c r="AL21" s="10">
        <v>15</v>
      </c>
      <c r="AM21" s="10">
        <f t="shared" si="3"/>
        <v>30.6</v>
      </c>
      <c r="AN21" s="10">
        <f t="shared" si="4"/>
        <v>4.9866666666666664</v>
      </c>
      <c r="AO21" s="10">
        <v>21.3</v>
      </c>
      <c r="AP21" s="10">
        <v>13.96</v>
      </c>
      <c r="AQ21" s="9">
        <v>15</v>
      </c>
      <c r="AR21" s="10">
        <v>56</v>
      </c>
      <c r="AS21" s="10">
        <f t="shared" si="5"/>
        <v>0.26785714285714285</v>
      </c>
      <c r="AT21" s="10">
        <v>0.9</v>
      </c>
      <c r="AU21" s="9">
        <v>2</v>
      </c>
      <c r="AV21" s="10">
        <v>0</v>
      </c>
      <c r="AW21" s="9">
        <v>0</v>
      </c>
    </row>
    <row r="22" spans="1:49" ht="16.5" customHeight="1" x14ac:dyDescent="0.25">
      <c r="A22" s="7">
        <v>21</v>
      </c>
      <c r="B22" s="9">
        <v>3</v>
      </c>
      <c r="C22" s="9" t="s">
        <v>190</v>
      </c>
      <c r="D22" s="9">
        <v>15</v>
      </c>
      <c r="E22" s="9" t="s">
        <v>92</v>
      </c>
      <c r="F22" s="9" t="s">
        <v>93</v>
      </c>
      <c r="G22" s="9" t="s">
        <v>94</v>
      </c>
      <c r="H22" s="9" t="s">
        <v>95</v>
      </c>
      <c r="I22" s="9"/>
      <c r="J22" s="9"/>
      <c r="K22" s="10">
        <v>121</v>
      </c>
      <c r="L22" s="9">
        <v>77</v>
      </c>
      <c r="M22" s="9">
        <f t="shared" si="0"/>
        <v>91.666666666666671</v>
      </c>
      <c r="N22" s="10">
        <v>96</v>
      </c>
      <c r="O22" s="10">
        <v>19</v>
      </c>
      <c r="P22" s="10">
        <f t="shared" si="1"/>
        <v>0.79338842975206614</v>
      </c>
      <c r="Q22" s="10">
        <v>36.700000000000003</v>
      </c>
      <c r="R22" s="10">
        <v>95</v>
      </c>
      <c r="S22" s="10">
        <v>155</v>
      </c>
      <c r="T22" s="9">
        <v>49</v>
      </c>
      <c r="U22" s="9">
        <f t="shared" si="2"/>
        <v>20.395421436004163</v>
      </c>
      <c r="V22" s="9">
        <v>0</v>
      </c>
      <c r="W22" s="10">
        <v>1</v>
      </c>
      <c r="X22" s="10">
        <v>1</v>
      </c>
      <c r="Y22" s="10">
        <v>0</v>
      </c>
      <c r="Z22" s="10">
        <v>0</v>
      </c>
      <c r="AA22" s="9">
        <v>1</v>
      </c>
      <c r="AB22" s="10">
        <v>0</v>
      </c>
      <c r="AC22" s="10">
        <v>0</v>
      </c>
      <c r="AD22" s="10">
        <v>0</v>
      </c>
      <c r="AE22" s="9">
        <v>0</v>
      </c>
      <c r="AF22" s="10">
        <v>0</v>
      </c>
      <c r="AG22" s="10">
        <v>0</v>
      </c>
      <c r="AH22" s="10">
        <v>14350</v>
      </c>
      <c r="AI22" s="10">
        <v>34.5</v>
      </c>
      <c r="AJ22" s="10">
        <v>305</v>
      </c>
      <c r="AK22" s="10">
        <v>82</v>
      </c>
      <c r="AL22" s="10">
        <v>7.7</v>
      </c>
      <c r="AM22" s="10">
        <f t="shared" si="3"/>
        <v>39.61038961038961</v>
      </c>
      <c r="AN22" s="10">
        <f t="shared" si="4"/>
        <v>10.64935064935065</v>
      </c>
      <c r="AO22" s="10">
        <v>26.1</v>
      </c>
      <c r="AP22" s="10">
        <v>8.52</v>
      </c>
      <c r="AQ22" s="9">
        <v>16</v>
      </c>
      <c r="AR22" s="10">
        <v>18</v>
      </c>
      <c r="AS22" s="10">
        <f t="shared" si="5"/>
        <v>0.88888888888888884</v>
      </c>
      <c r="AT22" s="10">
        <v>0.3</v>
      </c>
      <c r="AU22" s="9">
        <v>1</v>
      </c>
      <c r="AV22" s="10">
        <v>0</v>
      </c>
      <c r="AW22" s="9">
        <v>0</v>
      </c>
    </row>
    <row r="23" spans="1:49" ht="16.5" customHeight="1" x14ac:dyDescent="0.25">
      <c r="A23" s="7">
        <v>22</v>
      </c>
      <c r="B23" s="9">
        <v>3</v>
      </c>
      <c r="C23" s="9" t="s">
        <v>191</v>
      </c>
      <c r="D23" s="9">
        <v>90</v>
      </c>
      <c r="E23" s="9" t="s">
        <v>82</v>
      </c>
      <c r="F23" s="9" t="s">
        <v>83</v>
      </c>
      <c r="G23" s="9"/>
      <c r="H23" s="9"/>
      <c r="I23" s="9"/>
      <c r="J23" s="9"/>
      <c r="K23" s="10">
        <v>116</v>
      </c>
      <c r="L23" s="9">
        <v>65</v>
      </c>
      <c r="M23" s="9">
        <f t="shared" si="0"/>
        <v>82</v>
      </c>
      <c r="N23" s="10">
        <v>113</v>
      </c>
      <c r="O23" s="10">
        <v>18</v>
      </c>
      <c r="P23" s="10">
        <f t="shared" si="1"/>
        <v>0.97413793103448276</v>
      </c>
      <c r="Q23" s="10">
        <v>37</v>
      </c>
      <c r="R23" s="10">
        <v>94</v>
      </c>
      <c r="S23" s="10">
        <v>166</v>
      </c>
      <c r="T23" s="9">
        <v>60</v>
      </c>
      <c r="U23" s="9">
        <f t="shared" si="2"/>
        <v>21.773842357381334</v>
      </c>
      <c r="V23" s="9">
        <v>0</v>
      </c>
      <c r="W23" s="10">
        <v>0</v>
      </c>
      <c r="X23" s="10">
        <v>1</v>
      </c>
      <c r="Y23" s="10">
        <v>0</v>
      </c>
      <c r="Z23" s="10">
        <v>0</v>
      </c>
      <c r="AA23" s="9">
        <v>1</v>
      </c>
      <c r="AB23" s="10">
        <v>0</v>
      </c>
      <c r="AC23" s="10">
        <v>0</v>
      </c>
      <c r="AD23" s="10">
        <v>0</v>
      </c>
      <c r="AE23" s="9">
        <v>0</v>
      </c>
      <c r="AF23" s="10">
        <v>0</v>
      </c>
      <c r="AG23" s="10">
        <v>0</v>
      </c>
      <c r="AH23" s="10">
        <v>10230</v>
      </c>
      <c r="AI23" s="10">
        <v>39.799999999999997</v>
      </c>
      <c r="AJ23" s="10">
        <v>242</v>
      </c>
      <c r="AK23" s="10">
        <v>76.400000000000006</v>
      </c>
      <c r="AL23" s="10">
        <v>11</v>
      </c>
      <c r="AM23" s="10">
        <f t="shared" si="3"/>
        <v>22</v>
      </c>
      <c r="AN23" s="10">
        <f t="shared" si="4"/>
        <v>6.9454545454545462</v>
      </c>
      <c r="AO23" s="10">
        <v>20.6</v>
      </c>
      <c r="AP23" s="10">
        <v>3.77</v>
      </c>
      <c r="AQ23" s="9">
        <v>27</v>
      </c>
      <c r="AS23" s="10"/>
      <c r="AT23" s="10">
        <v>1.2</v>
      </c>
      <c r="AU23" s="9">
        <v>1</v>
      </c>
      <c r="AV23" s="10">
        <v>0</v>
      </c>
      <c r="AW23" s="9">
        <v>0</v>
      </c>
    </row>
    <row r="24" spans="1:49" ht="16.5" customHeight="1" x14ac:dyDescent="0.25">
      <c r="A24" s="7">
        <v>23</v>
      </c>
      <c r="B24" s="9">
        <v>3</v>
      </c>
      <c r="C24" s="9" t="s">
        <v>190</v>
      </c>
      <c r="D24" s="9">
        <v>38</v>
      </c>
      <c r="E24" s="9" t="s">
        <v>72</v>
      </c>
      <c r="F24" s="9" t="s">
        <v>73</v>
      </c>
      <c r="G24" s="9"/>
      <c r="H24" s="9"/>
      <c r="I24" s="9"/>
      <c r="J24" s="9"/>
      <c r="K24" s="10">
        <v>141</v>
      </c>
      <c r="L24" s="9">
        <v>93</v>
      </c>
      <c r="M24" s="9">
        <f t="shared" si="0"/>
        <v>109</v>
      </c>
      <c r="N24" s="10">
        <v>119</v>
      </c>
      <c r="O24" s="10">
        <v>16</v>
      </c>
      <c r="P24" s="10">
        <f t="shared" si="1"/>
        <v>0.84397163120567376</v>
      </c>
      <c r="Q24" s="10">
        <v>37.799999999999997</v>
      </c>
      <c r="R24" s="10">
        <v>100</v>
      </c>
      <c r="S24" s="10">
        <v>158</v>
      </c>
      <c r="T24" s="9">
        <v>70</v>
      </c>
      <c r="U24" s="9">
        <f t="shared" si="2"/>
        <v>28.040378144528116</v>
      </c>
      <c r="V24" s="9">
        <v>0</v>
      </c>
      <c r="W24" s="10">
        <v>1</v>
      </c>
      <c r="X24" s="10">
        <v>0</v>
      </c>
      <c r="Y24" s="10">
        <v>0</v>
      </c>
      <c r="Z24" s="10">
        <v>0</v>
      </c>
      <c r="AA24" s="9">
        <v>0</v>
      </c>
      <c r="AB24" s="10">
        <v>0</v>
      </c>
      <c r="AC24" s="10">
        <v>0</v>
      </c>
      <c r="AD24" s="10">
        <v>0</v>
      </c>
      <c r="AE24" s="9">
        <v>1</v>
      </c>
      <c r="AF24" s="10">
        <v>0</v>
      </c>
      <c r="AG24" s="10">
        <v>0</v>
      </c>
      <c r="AH24" s="10">
        <v>8120</v>
      </c>
      <c r="AI24" s="10">
        <v>42.1</v>
      </c>
      <c r="AJ24" s="10">
        <v>226</v>
      </c>
      <c r="AK24" s="10">
        <v>78.2</v>
      </c>
      <c r="AL24" s="10">
        <v>8.8000000000000007</v>
      </c>
      <c r="AM24" s="10">
        <f t="shared" si="3"/>
        <v>25.68181818181818</v>
      </c>
      <c r="AN24" s="10">
        <f t="shared" si="4"/>
        <v>8.8863636363636367</v>
      </c>
      <c r="AO24" s="10">
        <v>23.5</v>
      </c>
      <c r="AP24" s="10">
        <v>7.63</v>
      </c>
      <c r="AQ24" s="9"/>
      <c r="AS24" s="10"/>
      <c r="AT24" s="10">
        <v>0.7</v>
      </c>
      <c r="AU24" s="9">
        <v>1</v>
      </c>
      <c r="AV24" s="10">
        <v>0</v>
      </c>
      <c r="AW24" s="9">
        <v>0</v>
      </c>
    </row>
    <row r="25" spans="1:49" ht="16.5" customHeight="1" x14ac:dyDescent="0.25">
      <c r="A25" s="7">
        <v>24</v>
      </c>
      <c r="B25" s="9">
        <v>3</v>
      </c>
      <c r="C25" s="9" t="s">
        <v>191</v>
      </c>
      <c r="D25" s="9">
        <v>1</v>
      </c>
      <c r="E25" s="9" t="s">
        <v>72</v>
      </c>
      <c r="F25" s="9" t="s">
        <v>73</v>
      </c>
      <c r="G25" s="9"/>
      <c r="H25" s="9"/>
      <c r="I25" s="9"/>
      <c r="J25" s="9"/>
      <c r="L25" s="9"/>
      <c r="M25" s="9">
        <f t="shared" si="0"/>
        <v>0</v>
      </c>
      <c r="P25" s="10" t="e">
        <f t="shared" si="1"/>
        <v>#DIV/0!</v>
      </c>
      <c r="Q25" s="10">
        <v>37.799999999999997</v>
      </c>
      <c r="T25" s="9"/>
      <c r="U25" s="9" t="e">
        <f t="shared" si="2"/>
        <v>#DIV/0!</v>
      </c>
      <c r="V25" s="9">
        <v>1</v>
      </c>
      <c r="W25" s="10">
        <v>1</v>
      </c>
      <c r="X25" s="10">
        <v>0</v>
      </c>
      <c r="Y25" s="10">
        <v>0</v>
      </c>
      <c r="Z25" s="10">
        <v>0</v>
      </c>
      <c r="AA25" s="9">
        <v>0</v>
      </c>
      <c r="AB25" s="10">
        <v>1</v>
      </c>
      <c r="AC25" s="10">
        <v>0</v>
      </c>
      <c r="AD25" s="10">
        <v>0</v>
      </c>
      <c r="AE25" s="9">
        <v>0</v>
      </c>
      <c r="AF25" s="10">
        <v>0</v>
      </c>
      <c r="AG25" s="10">
        <v>0</v>
      </c>
      <c r="AH25" s="10">
        <v>9900</v>
      </c>
      <c r="AI25" s="10">
        <v>35.6</v>
      </c>
      <c r="AJ25" s="10">
        <v>183</v>
      </c>
      <c r="AK25" s="10">
        <v>60</v>
      </c>
      <c r="AL25" s="10">
        <v>22.2</v>
      </c>
      <c r="AM25" s="10">
        <f t="shared" si="3"/>
        <v>8.2432432432432439</v>
      </c>
      <c r="AN25" s="10">
        <f t="shared" si="4"/>
        <v>2.7027027027027026</v>
      </c>
      <c r="AO25" s="10">
        <v>31.3</v>
      </c>
      <c r="AP25" s="10">
        <v>9.5299999999999994</v>
      </c>
      <c r="AQ25" s="9">
        <v>49</v>
      </c>
      <c r="AS25" s="10"/>
      <c r="AT25" s="10">
        <v>0.3</v>
      </c>
      <c r="AU25" s="9">
        <v>0</v>
      </c>
      <c r="AV25" s="10">
        <v>0</v>
      </c>
      <c r="AW25" s="9">
        <v>0</v>
      </c>
    </row>
    <row r="26" spans="1:49" ht="16.5" customHeight="1" x14ac:dyDescent="0.25">
      <c r="A26" s="7">
        <v>25</v>
      </c>
      <c r="B26" s="9">
        <v>1</v>
      </c>
      <c r="C26" s="9" t="s">
        <v>190</v>
      </c>
      <c r="D26" s="9">
        <v>91</v>
      </c>
      <c r="E26" s="9" t="s">
        <v>96</v>
      </c>
      <c r="F26" s="9" t="s">
        <v>97</v>
      </c>
      <c r="G26" s="9"/>
      <c r="H26" s="9"/>
      <c r="I26" s="9"/>
      <c r="J26" s="9"/>
      <c r="K26" s="10">
        <v>87</v>
      </c>
      <c r="L26" s="9">
        <v>46</v>
      </c>
      <c r="M26" s="9">
        <f t="shared" si="0"/>
        <v>59.666666666666671</v>
      </c>
      <c r="N26" s="10">
        <v>143</v>
      </c>
      <c r="O26" s="10">
        <v>8</v>
      </c>
      <c r="P26" s="10">
        <f t="shared" si="1"/>
        <v>1.6436781609195403</v>
      </c>
      <c r="Q26" s="10">
        <v>37.9</v>
      </c>
      <c r="R26" s="10">
        <v>69</v>
      </c>
      <c r="T26" s="9"/>
      <c r="U26" s="9" t="e">
        <f t="shared" si="2"/>
        <v>#DIV/0!</v>
      </c>
      <c r="V26" s="9">
        <v>0</v>
      </c>
      <c r="W26" s="10">
        <v>1</v>
      </c>
      <c r="X26" s="10">
        <v>1</v>
      </c>
      <c r="Y26" s="10">
        <v>0</v>
      </c>
      <c r="Z26" s="10">
        <v>0</v>
      </c>
      <c r="AA26" s="9">
        <v>1</v>
      </c>
      <c r="AB26" s="10">
        <v>0</v>
      </c>
      <c r="AC26" s="10">
        <v>0</v>
      </c>
      <c r="AD26" s="10">
        <v>0</v>
      </c>
      <c r="AE26" s="9">
        <v>1</v>
      </c>
      <c r="AF26" s="10">
        <v>1</v>
      </c>
      <c r="AG26" s="10">
        <v>1</v>
      </c>
      <c r="AH26" s="10">
        <v>13710</v>
      </c>
      <c r="AI26" s="10">
        <v>34.6</v>
      </c>
      <c r="AJ26" s="10">
        <v>290</v>
      </c>
      <c r="AK26" s="10">
        <v>82.2</v>
      </c>
      <c r="AL26" s="10">
        <v>15.9</v>
      </c>
      <c r="AM26" s="10">
        <f t="shared" si="3"/>
        <v>18.238993710691823</v>
      </c>
      <c r="AN26" s="10">
        <f t="shared" si="4"/>
        <v>5.1698113207547172</v>
      </c>
      <c r="AO26" s="10">
        <v>25.6</v>
      </c>
      <c r="AP26" s="10">
        <v>24.2</v>
      </c>
      <c r="AQ26" s="9">
        <v>19</v>
      </c>
      <c r="AS26" s="10"/>
      <c r="AT26" s="10">
        <v>1.1000000000000001</v>
      </c>
      <c r="AU26" s="9">
        <v>2</v>
      </c>
      <c r="AV26" s="10">
        <v>0</v>
      </c>
      <c r="AW26" s="9">
        <v>0</v>
      </c>
    </row>
    <row r="27" spans="1:49" ht="16.5" customHeight="1" x14ac:dyDescent="0.25">
      <c r="A27" s="7">
        <v>26</v>
      </c>
      <c r="B27" s="9">
        <v>3</v>
      </c>
      <c r="C27" s="9" t="s">
        <v>191</v>
      </c>
      <c r="D27" s="9">
        <v>5</v>
      </c>
      <c r="E27" s="9" t="s">
        <v>72</v>
      </c>
      <c r="F27" s="9" t="s">
        <v>73</v>
      </c>
      <c r="G27" s="9"/>
      <c r="H27" s="9"/>
      <c r="I27" s="9"/>
      <c r="J27" s="9"/>
      <c r="L27" s="9"/>
      <c r="M27" s="9">
        <f t="shared" si="0"/>
        <v>0</v>
      </c>
      <c r="P27" s="10" t="e">
        <f t="shared" si="1"/>
        <v>#DIV/0!</v>
      </c>
      <c r="Q27" s="10">
        <v>37.1</v>
      </c>
      <c r="T27" s="9"/>
      <c r="U27" s="9" t="e">
        <f t="shared" si="2"/>
        <v>#DIV/0!</v>
      </c>
      <c r="V27" s="9">
        <v>1</v>
      </c>
      <c r="W27" s="10">
        <v>1</v>
      </c>
      <c r="X27" s="10">
        <v>0</v>
      </c>
      <c r="Y27" s="10">
        <v>0</v>
      </c>
      <c r="Z27" s="10">
        <v>0</v>
      </c>
      <c r="AA27" s="9">
        <v>0</v>
      </c>
      <c r="AB27" s="10">
        <v>0</v>
      </c>
      <c r="AC27" s="10">
        <v>0</v>
      </c>
      <c r="AD27" s="10">
        <v>0</v>
      </c>
      <c r="AE27" s="9">
        <v>1</v>
      </c>
      <c r="AF27" s="10">
        <v>0</v>
      </c>
      <c r="AG27" s="10">
        <v>0</v>
      </c>
      <c r="AH27" s="10">
        <v>8880</v>
      </c>
      <c r="AI27" s="10">
        <v>39.799999999999997</v>
      </c>
      <c r="AJ27" s="10">
        <v>249</v>
      </c>
      <c r="AK27" s="10">
        <v>51.7</v>
      </c>
      <c r="AL27" s="10">
        <v>39</v>
      </c>
      <c r="AM27" s="10">
        <f t="shared" si="3"/>
        <v>6.384615384615385</v>
      </c>
      <c r="AN27" s="10">
        <f t="shared" si="4"/>
        <v>1.3256410256410258</v>
      </c>
      <c r="AO27" s="10">
        <v>25.1</v>
      </c>
      <c r="AP27" s="10">
        <v>0.26</v>
      </c>
      <c r="AQ27" s="9"/>
      <c r="AS27" s="10"/>
      <c r="AT27" s="10">
        <v>0.5</v>
      </c>
      <c r="AU27" s="9">
        <v>1</v>
      </c>
      <c r="AV27" s="10">
        <v>0</v>
      </c>
      <c r="AW27" s="9">
        <v>0</v>
      </c>
    </row>
    <row r="28" spans="1:49" ht="16.5" customHeight="1" x14ac:dyDescent="0.25">
      <c r="A28" s="7">
        <v>27</v>
      </c>
      <c r="B28" s="9">
        <v>2</v>
      </c>
      <c r="C28" s="9" t="s">
        <v>190</v>
      </c>
      <c r="D28" s="9">
        <v>40</v>
      </c>
      <c r="E28" s="9" t="s">
        <v>82</v>
      </c>
      <c r="F28" s="9" t="s">
        <v>83</v>
      </c>
      <c r="G28" s="9" t="s">
        <v>64</v>
      </c>
      <c r="H28" s="9" t="s">
        <v>65</v>
      </c>
      <c r="I28" s="9"/>
      <c r="J28" s="9"/>
      <c r="K28" s="10">
        <v>99</v>
      </c>
      <c r="L28" s="9">
        <v>61</v>
      </c>
      <c r="M28" s="9">
        <f t="shared" si="0"/>
        <v>73.666666666666657</v>
      </c>
      <c r="N28" s="10">
        <v>98</v>
      </c>
      <c r="O28" s="10">
        <v>19</v>
      </c>
      <c r="P28" s="10">
        <f t="shared" si="1"/>
        <v>0.98989898989898994</v>
      </c>
      <c r="Q28" s="10">
        <v>37</v>
      </c>
      <c r="R28" s="10">
        <v>95</v>
      </c>
      <c r="T28" s="9"/>
      <c r="U28" s="9" t="e">
        <f t="shared" si="2"/>
        <v>#DIV/0!</v>
      </c>
      <c r="V28" s="9">
        <v>0</v>
      </c>
      <c r="W28" s="10">
        <v>1</v>
      </c>
      <c r="X28" s="10">
        <v>1</v>
      </c>
      <c r="Y28" s="10">
        <v>0</v>
      </c>
      <c r="Z28" s="10">
        <v>0</v>
      </c>
      <c r="AA28" s="9">
        <v>1</v>
      </c>
      <c r="AB28" s="10">
        <v>0</v>
      </c>
      <c r="AC28" s="10">
        <v>0</v>
      </c>
      <c r="AD28" s="10">
        <v>0</v>
      </c>
      <c r="AE28" s="9">
        <v>0</v>
      </c>
      <c r="AF28" s="10">
        <v>0</v>
      </c>
      <c r="AG28" s="10">
        <v>0</v>
      </c>
      <c r="AH28" s="10">
        <v>10760</v>
      </c>
      <c r="AI28" s="10">
        <v>34.700000000000003</v>
      </c>
      <c r="AJ28" s="10">
        <v>253</v>
      </c>
      <c r="AK28" s="10">
        <v>71.7</v>
      </c>
      <c r="AL28" s="10">
        <v>6.8</v>
      </c>
      <c r="AM28" s="10">
        <f t="shared" si="3"/>
        <v>37.205882352941174</v>
      </c>
      <c r="AN28" s="10">
        <f t="shared" si="4"/>
        <v>10.544117647058824</v>
      </c>
      <c r="AO28" s="10">
        <v>23.3</v>
      </c>
      <c r="AP28" s="10">
        <v>3.78</v>
      </c>
      <c r="AQ28" s="9">
        <v>10</v>
      </c>
      <c r="AS28" s="10"/>
      <c r="AT28" s="10">
        <v>0.6</v>
      </c>
      <c r="AU28" s="9">
        <v>2</v>
      </c>
      <c r="AV28" s="10">
        <v>0</v>
      </c>
      <c r="AW28" s="9">
        <v>0</v>
      </c>
    </row>
    <row r="29" spans="1:49" ht="16.5" customHeight="1" x14ac:dyDescent="0.25">
      <c r="A29" s="7">
        <v>28</v>
      </c>
      <c r="B29" s="9">
        <v>2</v>
      </c>
      <c r="C29" s="9" t="s">
        <v>190</v>
      </c>
      <c r="D29" s="9">
        <v>23</v>
      </c>
      <c r="E29" s="9" t="s">
        <v>58</v>
      </c>
      <c r="F29" s="9" t="s">
        <v>59</v>
      </c>
      <c r="G29" s="9" t="s">
        <v>98</v>
      </c>
      <c r="H29" s="9" t="s">
        <v>99</v>
      </c>
      <c r="I29" s="9"/>
      <c r="J29" s="9"/>
      <c r="K29" s="10">
        <v>124</v>
      </c>
      <c r="L29" s="9">
        <v>82</v>
      </c>
      <c r="M29" s="9">
        <f t="shared" si="0"/>
        <v>96</v>
      </c>
      <c r="N29" s="10">
        <v>124</v>
      </c>
      <c r="O29" s="10">
        <v>16</v>
      </c>
      <c r="P29" s="10">
        <f t="shared" si="1"/>
        <v>1</v>
      </c>
      <c r="Q29" s="10">
        <v>38.299999999999997</v>
      </c>
      <c r="R29" s="10">
        <v>100</v>
      </c>
      <c r="S29" s="10">
        <v>155</v>
      </c>
      <c r="T29" s="9">
        <v>48</v>
      </c>
      <c r="U29" s="9">
        <f t="shared" si="2"/>
        <v>19.979188345473464</v>
      </c>
      <c r="V29" s="9">
        <v>1</v>
      </c>
      <c r="W29" s="10">
        <v>1</v>
      </c>
      <c r="X29" s="10">
        <v>1</v>
      </c>
      <c r="Y29" s="10">
        <v>0</v>
      </c>
      <c r="Z29" s="10">
        <v>0</v>
      </c>
      <c r="AA29" s="9">
        <v>0</v>
      </c>
      <c r="AB29" s="10">
        <v>0</v>
      </c>
      <c r="AC29" s="10">
        <v>0</v>
      </c>
      <c r="AD29" s="10">
        <v>0</v>
      </c>
      <c r="AE29" s="9">
        <v>0</v>
      </c>
      <c r="AF29" s="10">
        <v>0</v>
      </c>
      <c r="AG29" s="10">
        <v>0</v>
      </c>
      <c r="AH29" s="10">
        <v>10520</v>
      </c>
      <c r="AI29" s="10">
        <v>39.1</v>
      </c>
      <c r="AJ29" s="10">
        <v>215</v>
      </c>
      <c r="AK29" s="10">
        <v>81.8</v>
      </c>
      <c r="AL29" s="10">
        <v>9.6999999999999993</v>
      </c>
      <c r="AM29" s="10">
        <f t="shared" si="3"/>
        <v>22.16494845360825</v>
      </c>
      <c r="AN29" s="10">
        <f t="shared" si="4"/>
        <v>8.4329896907216497</v>
      </c>
      <c r="AO29" s="10">
        <v>21.7</v>
      </c>
      <c r="AP29" s="10">
        <v>18.75</v>
      </c>
      <c r="AQ29" s="9"/>
      <c r="AR29" s="10">
        <v>11</v>
      </c>
      <c r="AS29" s="10"/>
      <c r="AT29" s="10">
        <v>0.7</v>
      </c>
      <c r="AU29" s="9">
        <v>1</v>
      </c>
      <c r="AV29" s="10">
        <v>0</v>
      </c>
      <c r="AW29" s="9">
        <v>0</v>
      </c>
    </row>
    <row r="30" spans="1:49" ht="16.5" customHeight="1" x14ac:dyDescent="0.25">
      <c r="A30" s="7">
        <v>29</v>
      </c>
      <c r="B30" s="9">
        <v>3</v>
      </c>
      <c r="C30" s="9" t="s">
        <v>191</v>
      </c>
      <c r="D30" s="9">
        <v>87</v>
      </c>
      <c r="E30" s="9" t="s">
        <v>100</v>
      </c>
      <c r="F30" s="9" t="s">
        <v>101</v>
      </c>
      <c r="G30" s="9" t="s">
        <v>72</v>
      </c>
      <c r="H30" s="9" t="s">
        <v>73</v>
      </c>
      <c r="I30" s="9"/>
      <c r="J30" s="9"/>
      <c r="K30" s="10">
        <v>175</v>
      </c>
      <c r="L30" s="9">
        <v>83</v>
      </c>
      <c r="M30" s="9">
        <f t="shared" si="0"/>
        <v>113.66666666666667</v>
      </c>
      <c r="N30" s="10">
        <v>85</v>
      </c>
      <c r="O30" s="10">
        <v>24</v>
      </c>
      <c r="P30" s="10">
        <f t="shared" si="1"/>
        <v>0.48571428571428571</v>
      </c>
      <c r="Q30" s="10">
        <v>39.299999999999997</v>
      </c>
      <c r="R30" s="10">
        <v>99</v>
      </c>
      <c r="S30" s="10">
        <v>160</v>
      </c>
      <c r="T30" s="9">
        <v>58</v>
      </c>
      <c r="U30" s="9">
        <f t="shared" si="2"/>
        <v>22.65625</v>
      </c>
      <c r="V30" s="9">
        <v>0</v>
      </c>
      <c r="W30" s="10">
        <v>1</v>
      </c>
      <c r="X30" s="10">
        <v>0</v>
      </c>
      <c r="Y30" s="10">
        <v>0</v>
      </c>
      <c r="Z30" s="10">
        <v>0</v>
      </c>
      <c r="AA30" s="9">
        <v>1</v>
      </c>
      <c r="AB30" s="10">
        <v>0</v>
      </c>
      <c r="AC30" s="10">
        <v>0</v>
      </c>
      <c r="AD30" s="10">
        <v>0</v>
      </c>
      <c r="AE30" s="9">
        <v>1</v>
      </c>
      <c r="AF30" s="10">
        <v>0</v>
      </c>
      <c r="AG30" s="10">
        <v>1</v>
      </c>
      <c r="AH30" s="10">
        <v>5170</v>
      </c>
      <c r="AI30" s="10">
        <v>33.200000000000003</v>
      </c>
      <c r="AJ30" s="10">
        <v>229</v>
      </c>
      <c r="AK30" s="10">
        <v>85.8</v>
      </c>
      <c r="AL30" s="10">
        <v>7.5</v>
      </c>
      <c r="AM30" s="10">
        <f t="shared" si="3"/>
        <v>30.533333333333335</v>
      </c>
      <c r="AN30" s="10">
        <f t="shared" si="4"/>
        <v>11.44</v>
      </c>
      <c r="AO30" s="10">
        <v>33</v>
      </c>
      <c r="AP30" s="10">
        <v>7.34</v>
      </c>
      <c r="AQ30" s="9">
        <v>13</v>
      </c>
      <c r="AS30" s="10"/>
      <c r="AT30" s="10">
        <v>1.4</v>
      </c>
      <c r="AU30" s="9">
        <v>0</v>
      </c>
      <c r="AV30" s="10">
        <v>0</v>
      </c>
      <c r="AW30" s="9">
        <v>0</v>
      </c>
    </row>
    <row r="31" spans="1:49" ht="16.5" customHeight="1" x14ac:dyDescent="0.25">
      <c r="A31" s="7">
        <v>30</v>
      </c>
      <c r="B31" s="9">
        <v>3</v>
      </c>
      <c r="C31" s="9" t="s">
        <v>190</v>
      </c>
      <c r="D31" s="9">
        <v>32</v>
      </c>
      <c r="E31" s="9" t="s">
        <v>82</v>
      </c>
      <c r="F31" s="9" t="s">
        <v>83</v>
      </c>
      <c r="G31" s="9" t="s">
        <v>72</v>
      </c>
      <c r="H31" s="9" t="s">
        <v>73</v>
      </c>
      <c r="I31" s="9"/>
      <c r="J31" s="9"/>
      <c r="K31" s="10">
        <v>115</v>
      </c>
      <c r="L31" s="9">
        <v>73</v>
      </c>
      <c r="M31" s="9">
        <f t="shared" si="0"/>
        <v>87</v>
      </c>
      <c r="N31" s="10">
        <v>117</v>
      </c>
      <c r="O31" s="10">
        <v>18</v>
      </c>
      <c r="P31" s="10">
        <f t="shared" si="1"/>
        <v>1.017391304347826</v>
      </c>
      <c r="Q31" s="10">
        <v>38.6</v>
      </c>
      <c r="R31" s="10">
        <v>98</v>
      </c>
      <c r="S31" s="10">
        <v>162</v>
      </c>
      <c r="T31" s="9">
        <v>70</v>
      </c>
      <c r="U31" s="9">
        <f t="shared" si="2"/>
        <v>26.672763298277697</v>
      </c>
      <c r="V31" s="9">
        <v>0</v>
      </c>
      <c r="W31" s="10">
        <v>1</v>
      </c>
      <c r="X31" s="10">
        <v>1</v>
      </c>
      <c r="Y31" s="10">
        <v>0</v>
      </c>
      <c r="Z31" s="10">
        <v>0</v>
      </c>
      <c r="AA31" s="9">
        <v>0</v>
      </c>
      <c r="AB31" s="10">
        <v>0</v>
      </c>
      <c r="AC31" s="10">
        <v>0</v>
      </c>
      <c r="AD31" s="10">
        <v>0</v>
      </c>
      <c r="AE31" s="9">
        <v>1</v>
      </c>
      <c r="AF31" s="10">
        <v>0</v>
      </c>
      <c r="AG31" s="10">
        <v>0</v>
      </c>
      <c r="AH31" s="10">
        <v>7750</v>
      </c>
      <c r="AI31" s="10">
        <v>35.6</v>
      </c>
      <c r="AJ31" s="10">
        <v>247</v>
      </c>
      <c r="AK31" s="10">
        <v>71.7</v>
      </c>
      <c r="AL31" s="10">
        <v>16</v>
      </c>
      <c r="AM31" s="10">
        <f t="shared" si="3"/>
        <v>15.4375</v>
      </c>
      <c r="AN31" s="10">
        <f t="shared" si="4"/>
        <v>4.4812500000000002</v>
      </c>
      <c r="AO31" s="10">
        <v>26</v>
      </c>
      <c r="AP31" s="10">
        <v>4.97</v>
      </c>
      <c r="AQ31" s="9">
        <v>52</v>
      </c>
      <c r="AS31" s="10"/>
      <c r="AT31" s="10">
        <v>0.8</v>
      </c>
      <c r="AU31" s="9">
        <v>1</v>
      </c>
      <c r="AV31" s="10">
        <v>0</v>
      </c>
      <c r="AW31" s="9">
        <v>0</v>
      </c>
    </row>
    <row r="32" spans="1:49" ht="16.5" customHeight="1" x14ac:dyDescent="0.25">
      <c r="A32" s="7">
        <v>31</v>
      </c>
      <c r="B32" s="9">
        <v>3</v>
      </c>
      <c r="C32" s="9" t="s">
        <v>191</v>
      </c>
      <c r="D32" s="9">
        <v>57</v>
      </c>
      <c r="E32" s="9" t="s">
        <v>72</v>
      </c>
      <c r="F32" s="9" t="s">
        <v>73</v>
      </c>
      <c r="G32" s="9"/>
      <c r="H32" s="9"/>
      <c r="I32" s="9"/>
      <c r="J32" s="9"/>
      <c r="K32" s="10">
        <v>150</v>
      </c>
      <c r="L32" s="9">
        <v>105</v>
      </c>
      <c r="M32" s="9">
        <f t="shared" si="0"/>
        <v>120</v>
      </c>
      <c r="N32" s="10">
        <v>112</v>
      </c>
      <c r="O32" s="10">
        <v>16</v>
      </c>
      <c r="P32" s="10">
        <f t="shared" si="1"/>
        <v>0.7466666666666667</v>
      </c>
      <c r="Q32" s="10">
        <v>38.700000000000003</v>
      </c>
      <c r="R32" s="10">
        <v>99</v>
      </c>
      <c r="S32" s="10">
        <v>164</v>
      </c>
      <c r="T32" s="9">
        <v>65</v>
      </c>
      <c r="U32" s="9">
        <f t="shared" si="2"/>
        <v>24.167162403331357</v>
      </c>
      <c r="V32" s="9">
        <v>1</v>
      </c>
      <c r="W32" s="10">
        <v>1</v>
      </c>
      <c r="X32" s="10">
        <v>1</v>
      </c>
      <c r="Y32" s="10">
        <v>0</v>
      </c>
      <c r="Z32" s="10">
        <v>0</v>
      </c>
      <c r="AA32" s="9">
        <v>0</v>
      </c>
      <c r="AB32" s="10">
        <v>0</v>
      </c>
      <c r="AC32" s="10">
        <v>0</v>
      </c>
      <c r="AD32" s="10">
        <v>0</v>
      </c>
      <c r="AE32" s="9">
        <v>0</v>
      </c>
      <c r="AF32" s="10">
        <v>0</v>
      </c>
      <c r="AG32" s="10">
        <v>0</v>
      </c>
      <c r="AH32" s="10">
        <v>7320</v>
      </c>
      <c r="AI32" s="10">
        <v>46.5</v>
      </c>
      <c r="AJ32" s="10">
        <v>139</v>
      </c>
      <c r="AK32" s="10">
        <v>78.3</v>
      </c>
      <c r="AL32" s="10">
        <v>9.6999999999999993</v>
      </c>
      <c r="AM32" s="10">
        <f t="shared" si="3"/>
        <v>14.329896907216495</v>
      </c>
      <c r="AN32" s="10">
        <f t="shared" si="4"/>
        <v>8.072164948453608</v>
      </c>
      <c r="AO32" s="10">
        <v>26.7</v>
      </c>
      <c r="AP32" s="10">
        <v>2.94</v>
      </c>
      <c r="AQ32" s="9">
        <v>38</v>
      </c>
      <c r="AR32" s="10">
        <v>80</v>
      </c>
      <c r="AS32" s="10">
        <f t="shared" si="5"/>
        <v>0.47499999999999998</v>
      </c>
      <c r="AT32" s="10">
        <v>1</v>
      </c>
      <c r="AU32" s="9">
        <v>0</v>
      </c>
      <c r="AV32" s="10">
        <v>0</v>
      </c>
      <c r="AW32" s="9">
        <v>0</v>
      </c>
    </row>
    <row r="33" spans="1:49" ht="16.5" customHeight="1" x14ac:dyDescent="0.25">
      <c r="A33" s="7">
        <v>32</v>
      </c>
      <c r="B33" s="9">
        <v>3</v>
      </c>
      <c r="C33" s="9" t="s">
        <v>191</v>
      </c>
      <c r="D33" s="9">
        <v>43</v>
      </c>
      <c r="E33" s="9" t="s">
        <v>72</v>
      </c>
      <c r="F33" s="9" t="s">
        <v>73</v>
      </c>
      <c r="G33" s="9"/>
      <c r="H33" s="9"/>
      <c r="I33" s="9"/>
      <c r="J33" s="9"/>
      <c r="K33" s="10">
        <v>154</v>
      </c>
      <c r="L33" s="9">
        <v>81</v>
      </c>
      <c r="M33" s="9">
        <f t="shared" si="0"/>
        <v>105.33333333333334</v>
      </c>
      <c r="N33" s="10">
        <v>89</v>
      </c>
      <c r="O33" s="10">
        <v>16</v>
      </c>
      <c r="P33" s="10">
        <f t="shared" si="1"/>
        <v>0.57792207792207795</v>
      </c>
      <c r="Q33" s="10">
        <v>36.9</v>
      </c>
      <c r="R33" s="10">
        <v>99</v>
      </c>
      <c r="S33" s="10">
        <v>185</v>
      </c>
      <c r="T33" s="9">
        <v>75</v>
      </c>
      <c r="U33" s="9">
        <f t="shared" si="2"/>
        <v>21.913805697589481</v>
      </c>
      <c r="V33" s="9">
        <v>1</v>
      </c>
      <c r="W33" s="10">
        <v>1</v>
      </c>
      <c r="X33" s="10">
        <v>1</v>
      </c>
      <c r="Y33" s="10">
        <v>0</v>
      </c>
      <c r="Z33" s="10">
        <v>0</v>
      </c>
      <c r="AA33" s="9">
        <v>0</v>
      </c>
      <c r="AB33" s="10">
        <v>0</v>
      </c>
      <c r="AC33" s="10">
        <v>0</v>
      </c>
      <c r="AD33" s="10">
        <v>0</v>
      </c>
      <c r="AE33" s="9">
        <v>0</v>
      </c>
      <c r="AF33" s="10">
        <v>0</v>
      </c>
      <c r="AG33" s="10">
        <v>0</v>
      </c>
      <c r="AH33" s="10">
        <v>8570</v>
      </c>
      <c r="AI33" s="10">
        <v>45.2</v>
      </c>
      <c r="AJ33" s="10">
        <v>202</v>
      </c>
      <c r="AK33" s="10">
        <v>73.900000000000006</v>
      </c>
      <c r="AL33" s="10">
        <v>17.600000000000001</v>
      </c>
      <c r="AM33" s="10">
        <f t="shared" si="3"/>
        <v>11.477272727272727</v>
      </c>
      <c r="AN33" s="10">
        <f t="shared" si="4"/>
        <v>4.1988636363636367</v>
      </c>
      <c r="AO33" s="10">
        <v>20.3</v>
      </c>
      <c r="AP33" s="10">
        <v>13.31</v>
      </c>
      <c r="AQ33" s="9">
        <v>20</v>
      </c>
      <c r="AR33" s="10">
        <v>18</v>
      </c>
      <c r="AS33" s="10">
        <f t="shared" si="5"/>
        <v>1.1111111111111112</v>
      </c>
      <c r="AT33" s="10">
        <v>1.2</v>
      </c>
      <c r="AU33" s="9">
        <v>1</v>
      </c>
      <c r="AV33" s="10">
        <v>0</v>
      </c>
      <c r="AW33" s="9">
        <v>0</v>
      </c>
    </row>
    <row r="34" spans="1:49" ht="16.5" customHeight="1" x14ac:dyDescent="0.25">
      <c r="A34" s="7">
        <v>33</v>
      </c>
      <c r="B34" s="9">
        <v>3</v>
      </c>
      <c r="C34" s="9" t="s">
        <v>190</v>
      </c>
      <c r="D34" s="9">
        <v>8</v>
      </c>
      <c r="E34" s="9" t="s">
        <v>98</v>
      </c>
      <c r="F34" s="9" t="s">
        <v>99</v>
      </c>
      <c r="G34" s="9" t="s">
        <v>102</v>
      </c>
      <c r="H34" s="9" t="s">
        <v>103</v>
      </c>
      <c r="I34" s="9"/>
      <c r="J34" s="9"/>
      <c r="L34" s="9"/>
      <c r="M34" s="9">
        <f t="shared" ref="M34:M65" si="6">(K34/3)+(L34*2/3)</f>
        <v>0</v>
      </c>
      <c r="P34" s="10" t="e">
        <f t="shared" ref="P34:P65" si="7">N34/K34</f>
        <v>#DIV/0!</v>
      </c>
      <c r="Q34" s="10">
        <v>36.700000000000003</v>
      </c>
      <c r="S34" s="10">
        <v>130</v>
      </c>
      <c r="T34" s="9"/>
      <c r="U34" s="9">
        <f t="shared" ref="U34:U65" si="8">T34/(S34/100)/(S34/100)</f>
        <v>0</v>
      </c>
      <c r="V34" s="9">
        <v>1</v>
      </c>
      <c r="W34" s="10">
        <v>0</v>
      </c>
      <c r="X34" s="10">
        <v>0</v>
      </c>
      <c r="Y34" s="10">
        <v>1</v>
      </c>
      <c r="Z34" s="10">
        <v>0</v>
      </c>
      <c r="AA34" s="9">
        <v>0</v>
      </c>
      <c r="AB34" s="10">
        <v>0</v>
      </c>
      <c r="AC34" s="10">
        <v>0</v>
      </c>
      <c r="AD34" s="10">
        <v>0</v>
      </c>
      <c r="AE34" s="9">
        <v>0</v>
      </c>
      <c r="AF34" s="10">
        <v>0</v>
      </c>
      <c r="AG34" s="10">
        <v>0</v>
      </c>
      <c r="AH34" s="10">
        <v>8670</v>
      </c>
      <c r="AI34" s="10">
        <v>40.799999999999997</v>
      </c>
      <c r="AJ34" s="10">
        <v>415</v>
      </c>
      <c r="AK34" s="10">
        <v>51</v>
      </c>
      <c r="AL34" s="10">
        <v>39.299999999999997</v>
      </c>
      <c r="AM34" s="10">
        <f t="shared" si="3"/>
        <v>10.559796437659033</v>
      </c>
      <c r="AN34" s="10">
        <f t="shared" si="4"/>
        <v>1.2977099236641223</v>
      </c>
      <c r="AO34" s="10">
        <v>15.9</v>
      </c>
      <c r="AP34" s="10">
        <v>0.17</v>
      </c>
      <c r="AQ34" s="9">
        <v>26</v>
      </c>
      <c r="AR34" s="10">
        <v>26</v>
      </c>
      <c r="AS34" s="10">
        <f t="shared" si="5"/>
        <v>1</v>
      </c>
      <c r="AT34" s="10">
        <v>0.5</v>
      </c>
      <c r="AU34" s="9">
        <v>0</v>
      </c>
      <c r="AV34" s="10">
        <v>0</v>
      </c>
      <c r="AW34" s="9">
        <v>0</v>
      </c>
    </row>
    <row r="35" spans="1:49" ht="16.5" customHeight="1" x14ac:dyDescent="0.25">
      <c r="A35" s="7">
        <v>34</v>
      </c>
      <c r="B35" s="9">
        <v>3</v>
      </c>
      <c r="C35" s="9" t="s">
        <v>190</v>
      </c>
      <c r="D35" s="9">
        <v>38</v>
      </c>
      <c r="E35" s="9" t="s">
        <v>104</v>
      </c>
      <c r="F35" s="9" t="s">
        <v>105</v>
      </c>
      <c r="G35" s="9"/>
      <c r="H35" s="9"/>
      <c r="I35" s="9"/>
      <c r="J35" s="9"/>
      <c r="K35" s="10">
        <v>125</v>
      </c>
      <c r="L35" s="9">
        <v>69</v>
      </c>
      <c r="M35" s="9">
        <f t="shared" si="6"/>
        <v>87.666666666666657</v>
      </c>
      <c r="N35" s="10">
        <v>85</v>
      </c>
      <c r="O35" s="10">
        <v>16</v>
      </c>
      <c r="P35" s="10">
        <f t="shared" si="7"/>
        <v>0.68</v>
      </c>
      <c r="Q35" s="10">
        <v>36.9</v>
      </c>
      <c r="R35" s="10">
        <v>100</v>
      </c>
      <c r="T35" s="9"/>
      <c r="U35" s="9" t="e">
        <f t="shared" si="8"/>
        <v>#DIV/0!</v>
      </c>
      <c r="V35" s="9">
        <v>0</v>
      </c>
      <c r="W35" s="10">
        <v>1</v>
      </c>
      <c r="X35" s="10">
        <v>1</v>
      </c>
      <c r="Y35" s="10">
        <v>0</v>
      </c>
      <c r="Z35" s="10">
        <v>0</v>
      </c>
      <c r="AA35" s="9">
        <v>0</v>
      </c>
      <c r="AB35" s="10">
        <v>0</v>
      </c>
      <c r="AC35" s="10">
        <v>0</v>
      </c>
      <c r="AD35" s="10">
        <v>0</v>
      </c>
      <c r="AE35" s="9">
        <v>0</v>
      </c>
      <c r="AF35" s="10">
        <v>0</v>
      </c>
      <c r="AG35" s="10">
        <v>0</v>
      </c>
      <c r="AH35" s="10">
        <v>9260</v>
      </c>
      <c r="AI35" s="10">
        <v>36.6</v>
      </c>
      <c r="AJ35" s="10">
        <v>255</v>
      </c>
      <c r="AK35" s="10">
        <v>74.7</v>
      </c>
      <c r="AL35" s="10">
        <v>16.899999999999999</v>
      </c>
      <c r="AM35" s="10">
        <f t="shared" si="3"/>
        <v>15.088757396449706</v>
      </c>
      <c r="AN35" s="10">
        <f t="shared" si="4"/>
        <v>4.4201183431952664</v>
      </c>
      <c r="AO35" s="10">
        <v>23</v>
      </c>
      <c r="AP35" s="10">
        <v>10.97</v>
      </c>
      <c r="AQ35" s="9"/>
      <c r="AR35" s="10">
        <v>73</v>
      </c>
      <c r="AS35" s="10"/>
      <c r="AT35" s="10">
        <v>0.9</v>
      </c>
      <c r="AU35" s="9">
        <v>1</v>
      </c>
      <c r="AV35" s="10">
        <v>0</v>
      </c>
      <c r="AW35" s="9">
        <v>0</v>
      </c>
    </row>
    <row r="36" spans="1:49" ht="16.5" customHeight="1" x14ac:dyDescent="0.25">
      <c r="A36" s="7">
        <v>35</v>
      </c>
      <c r="B36" s="9">
        <v>3</v>
      </c>
      <c r="C36" s="9" t="s">
        <v>191</v>
      </c>
      <c r="D36" s="9">
        <v>7</v>
      </c>
      <c r="E36" s="9" t="s">
        <v>102</v>
      </c>
      <c r="F36" s="9" t="s">
        <v>103</v>
      </c>
      <c r="G36" s="9" t="s">
        <v>64</v>
      </c>
      <c r="H36" s="9" t="s">
        <v>65</v>
      </c>
      <c r="I36" s="9"/>
      <c r="J36" s="9"/>
      <c r="L36" s="9"/>
      <c r="M36" s="9">
        <f t="shared" si="6"/>
        <v>0</v>
      </c>
      <c r="P36" s="10" t="e">
        <f t="shared" si="7"/>
        <v>#DIV/0!</v>
      </c>
      <c r="Q36" s="10">
        <v>36.799999999999997</v>
      </c>
      <c r="T36" s="9"/>
      <c r="U36" s="9" t="e">
        <f t="shared" si="8"/>
        <v>#DIV/0!</v>
      </c>
      <c r="V36" s="9">
        <v>1</v>
      </c>
      <c r="W36" s="10">
        <v>0</v>
      </c>
      <c r="X36" s="10">
        <v>1</v>
      </c>
      <c r="Y36" s="10">
        <v>0</v>
      </c>
      <c r="Z36" s="10">
        <v>0</v>
      </c>
      <c r="AA36" s="9">
        <v>0</v>
      </c>
      <c r="AB36" s="10">
        <v>0</v>
      </c>
      <c r="AC36" s="10">
        <v>0</v>
      </c>
      <c r="AD36" s="10">
        <v>0</v>
      </c>
      <c r="AE36" s="9">
        <v>0</v>
      </c>
      <c r="AF36" s="10">
        <v>0</v>
      </c>
      <c r="AG36" s="10">
        <v>0</v>
      </c>
      <c r="AH36" s="10">
        <v>11040</v>
      </c>
      <c r="AI36" s="10">
        <v>41</v>
      </c>
      <c r="AJ36" s="10">
        <v>247</v>
      </c>
      <c r="AK36" s="10">
        <v>75.7</v>
      </c>
      <c r="AL36" s="10">
        <v>14.1</v>
      </c>
      <c r="AM36" s="10">
        <f t="shared" si="3"/>
        <v>17.5177304964539</v>
      </c>
      <c r="AN36" s="10">
        <f t="shared" si="4"/>
        <v>5.3687943262411348</v>
      </c>
      <c r="AO36" s="10">
        <v>21.4</v>
      </c>
      <c r="AP36" s="10">
        <v>0.4</v>
      </c>
      <c r="AQ36" s="9">
        <v>31</v>
      </c>
      <c r="AR36" s="10">
        <v>14</v>
      </c>
      <c r="AS36" s="10">
        <f t="shared" si="5"/>
        <v>2.2142857142857144</v>
      </c>
      <c r="AT36" s="10">
        <v>0.5</v>
      </c>
      <c r="AU36" s="9">
        <v>1</v>
      </c>
      <c r="AV36" s="10">
        <v>0</v>
      </c>
      <c r="AW36" s="9">
        <v>0</v>
      </c>
    </row>
    <row r="37" spans="1:49" ht="16.5" customHeight="1" x14ac:dyDescent="0.25">
      <c r="A37" s="7">
        <v>36</v>
      </c>
      <c r="B37" s="9">
        <v>3</v>
      </c>
      <c r="C37" s="9" t="s">
        <v>191</v>
      </c>
      <c r="D37" s="9">
        <v>85</v>
      </c>
      <c r="E37" s="9" t="s">
        <v>82</v>
      </c>
      <c r="F37" s="9" t="s">
        <v>83</v>
      </c>
      <c r="G37" s="9" t="s">
        <v>106</v>
      </c>
      <c r="H37" s="9" t="s">
        <v>107</v>
      </c>
      <c r="I37" s="9"/>
      <c r="J37" s="9"/>
      <c r="K37" s="10">
        <v>106</v>
      </c>
      <c r="L37" s="9">
        <v>69</v>
      </c>
      <c r="M37" s="9">
        <f t="shared" si="6"/>
        <v>81.333333333333343</v>
      </c>
      <c r="N37" s="10">
        <v>95</v>
      </c>
      <c r="O37" s="10">
        <v>17</v>
      </c>
      <c r="P37" s="10">
        <f t="shared" si="7"/>
        <v>0.89622641509433965</v>
      </c>
      <c r="Q37" s="10">
        <v>36.4</v>
      </c>
      <c r="R37" s="10">
        <v>97</v>
      </c>
      <c r="S37" s="10">
        <v>172</v>
      </c>
      <c r="T37" s="9">
        <v>74</v>
      </c>
      <c r="U37" s="9">
        <f t="shared" si="8"/>
        <v>25.013520822065985</v>
      </c>
      <c r="V37" s="9">
        <v>0</v>
      </c>
      <c r="W37" s="10">
        <v>1</v>
      </c>
      <c r="X37" s="10">
        <v>1</v>
      </c>
      <c r="Y37" s="10">
        <v>0</v>
      </c>
      <c r="Z37" s="10">
        <v>0</v>
      </c>
      <c r="AA37" s="9">
        <v>0</v>
      </c>
      <c r="AB37" s="10">
        <v>0</v>
      </c>
      <c r="AC37" s="10">
        <v>0</v>
      </c>
      <c r="AD37" s="10">
        <v>0</v>
      </c>
      <c r="AE37" s="9">
        <v>1</v>
      </c>
      <c r="AF37" s="10">
        <v>0</v>
      </c>
      <c r="AG37" s="10">
        <v>1</v>
      </c>
      <c r="AH37" s="10">
        <v>7810</v>
      </c>
      <c r="AI37" s="10">
        <v>36.9</v>
      </c>
      <c r="AJ37" s="10">
        <v>172</v>
      </c>
      <c r="AK37" s="10">
        <v>76.7</v>
      </c>
      <c r="AL37" s="10">
        <v>7.9</v>
      </c>
      <c r="AM37" s="10">
        <f t="shared" si="3"/>
        <v>21.772151898734176</v>
      </c>
      <c r="AN37" s="10">
        <f t="shared" si="4"/>
        <v>9.7088607594936711</v>
      </c>
      <c r="AO37" s="10">
        <v>21.9</v>
      </c>
      <c r="AP37" s="10">
        <v>8.92</v>
      </c>
      <c r="AQ37" s="9">
        <v>88</v>
      </c>
      <c r="AR37" s="10">
        <v>60</v>
      </c>
      <c r="AS37" s="10">
        <f t="shared" si="5"/>
        <v>1.4666666666666666</v>
      </c>
      <c r="AT37" s="10">
        <v>1.5</v>
      </c>
      <c r="AU37" s="9">
        <v>1</v>
      </c>
      <c r="AV37" s="10">
        <v>0</v>
      </c>
      <c r="AW37" s="9">
        <v>0</v>
      </c>
    </row>
    <row r="38" spans="1:49" ht="16.5" customHeight="1" x14ac:dyDescent="0.25">
      <c r="A38" s="7">
        <v>37</v>
      </c>
      <c r="B38" s="9">
        <v>3</v>
      </c>
      <c r="C38" s="9" t="s">
        <v>190</v>
      </c>
      <c r="D38" s="9">
        <v>65</v>
      </c>
      <c r="E38" s="9" t="s">
        <v>72</v>
      </c>
      <c r="F38" s="9" t="s">
        <v>73</v>
      </c>
      <c r="G38" s="9"/>
      <c r="H38" s="9"/>
      <c r="I38" s="9"/>
      <c r="J38" s="9"/>
      <c r="K38" s="10">
        <v>170</v>
      </c>
      <c r="L38" s="9">
        <v>85</v>
      </c>
      <c r="M38" s="9">
        <f t="shared" si="6"/>
        <v>113.33333333333333</v>
      </c>
      <c r="N38" s="10">
        <v>118</v>
      </c>
      <c r="O38" s="10">
        <v>20</v>
      </c>
      <c r="P38" s="10">
        <f t="shared" si="7"/>
        <v>0.69411764705882351</v>
      </c>
      <c r="Q38" s="10">
        <v>39.200000000000003</v>
      </c>
      <c r="R38" s="10">
        <v>96</v>
      </c>
      <c r="S38" s="10">
        <v>167</v>
      </c>
      <c r="T38" s="9">
        <v>80</v>
      </c>
      <c r="U38" s="9">
        <f t="shared" si="8"/>
        <v>28.685144680698485</v>
      </c>
      <c r="V38" s="9">
        <v>1</v>
      </c>
      <c r="W38" s="10">
        <v>1</v>
      </c>
      <c r="X38" s="10">
        <v>0</v>
      </c>
      <c r="Y38" s="10">
        <v>0</v>
      </c>
      <c r="Z38" s="10">
        <v>0</v>
      </c>
      <c r="AA38" s="9">
        <v>0</v>
      </c>
      <c r="AB38" s="10">
        <v>1</v>
      </c>
      <c r="AC38" s="10">
        <v>0</v>
      </c>
      <c r="AD38" s="10">
        <v>0</v>
      </c>
      <c r="AE38" s="9">
        <v>0</v>
      </c>
      <c r="AF38" s="10">
        <v>1</v>
      </c>
      <c r="AG38" s="10">
        <v>1</v>
      </c>
      <c r="AH38" s="10">
        <v>11620</v>
      </c>
      <c r="AI38" s="10">
        <v>33.6</v>
      </c>
      <c r="AJ38" s="10">
        <v>144</v>
      </c>
      <c r="AK38" s="10">
        <v>76.5</v>
      </c>
      <c r="AL38" s="10">
        <v>10.9</v>
      </c>
      <c r="AM38" s="10">
        <f t="shared" si="3"/>
        <v>13.211009174311926</v>
      </c>
      <c r="AN38" s="10">
        <f t="shared" si="4"/>
        <v>7.0183486238532105</v>
      </c>
      <c r="AO38" s="10">
        <v>28.7</v>
      </c>
      <c r="AP38" s="10">
        <v>8.67</v>
      </c>
      <c r="AQ38" s="9"/>
      <c r="AR38" s="10">
        <v>21</v>
      </c>
      <c r="AS38" s="10"/>
      <c r="AT38" s="10">
        <v>1.1000000000000001</v>
      </c>
      <c r="AU38" s="9">
        <v>1</v>
      </c>
      <c r="AV38" s="10">
        <v>0</v>
      </c>
      <c r="AW38" s="9">
        <v>0</v>
      </c>
    </row>
    <row r="39" spans="1:49" ht="16.5" customHeight="1" x14ac:dyDescent="0.25">
      <c r="A39" s="7">
        <v>38</v>
      </c>
      <c r="B39" s="9">
        <v>3</v>
      </c>
      <c r="C39" s="9" t="s">
        <v>191</v>
      </c>
      <c r="D39" s="9">
        <v>46</v>
      </c>
      <c r="E39" s="9" t="s">
        <v>72</v>
      </c>
      <c r="F39" s="9" t="s">
        <v>73</v>
      </c>
      <c r="G39" s="9" t="s">
        <v>108</v>
      </c>
      <c r="H39" s="9" t="s">
        <v>109</v>
      </c>
      <c r="I39" s="9"/>
      <c r="J39" s="9"/>
      <c r="K39" s="10">
        <v>147</v>
      </c>
      <c r="L39" s="9">
        <v>85</v>
      </c>
      <c r="M39" s="9">
        <f t="shared" si="6"/>
        <v>105.66666666666666</v>
      </c>
      <c r="N39" s="10">
        <v>78</v>
      </c>
      <c r="O39" s="10">
        <v>18</v>
      </c>
      <c r="P39" s="10">
        <f t="shared" si="7"/>
        <v>0.53061224489795922</v>
      </c>
      <c r="Q39" s="10">
        <v>38</v>
      </c>
      <c r="R39" s="10">
        <v>96</v>
      </c>
      <c r="S39" s="10">
        <v>160</v>
      </c>
      <c r="T39" s="9">
        <v>62</v>
      </c>
      <c r="U39" s="9">
        <f t="shared" si="8"/>
        <v>24.21875</v>
      </c>
      <c r="V39" s="9">
        <v>0</v>
      </c>
      <c r="W39" s="10">
        <v>1</v>
      </c>
      <c r="X39" s="10">
        <v>1</v>
      </c>
      <c r="Y39" s="10">
        <v>1</v>
      </c>
      <c r="Z39" s="10">
        <v>0</v>
      </c>
      <c r="AA39" s="9">
        <v>0</v>
      </c>
      <c r="AB39" s="10">
        <v>0</v>
      </c>
      <c r="AC39" s="10">
        <v>0</v>
      </c>
      <c r="AD39" s="10">
        <v>0</v>
      </c>
      <c r="AE39" s="9">
        <v>0</v>
      </c>
      <c r="AF39" s="10">
        <v>1</v>
      </c>
      <c r="AG39" s="10">
        <v>0</v>
      </c>
      <c r="AH39" s="10">
        <v>6200</v>
      </c>
      <c r="AI39" s="10">
        <v>25.8</v>
      </c>
      <c r="AJ39" s="10">
        <v>175</v>
      </c>
      <c r="AK39" s="10">
        <v>43.8</v>
      </c>
      <c r="AL39" s="10">
        <v>39.200000000000003</v>
      </c>
      <c r="AM39" s="10">
        <f t="shared" si="3"/>
        <v>4.4642857142857135</v>
      </c>
      <c r="AN39" s="10">
        <f t="shared" si="4"/>
        <v>1.1173469387755099</v>
      </c>
      <c r="AO39" s="10">
        <v>22.9</v>
      </c>
      <c r="AP39" s="10">
        <v>4.76</v>
      </c>
      <c r="AQ39" s="9"/>
      <c r="AR39" s="10">
        <v>36</v>
      </c>
      <c r="AS39" s="10"/>
      <c r="AT39" s="10">
        <v>8.6</v>
      </c>
      <c r="AU39" s="9">
        <v>1</v>
      </c>
      <c r="AV39" s="10">
        <v>0</v>
      </c>
      <c r="AW39" s="9">
        <v>0</v>
      </c>
    </row>
    <row r="40" spans="1:49" ht="16.5" customHeight="1" x14ac:dyDescent="0.25">
      <c r="A40" s="7">
        <v>39</v>
      </c>
      <c r="B40" s="9">
        <v>3</v>
      </c>
      <c r="C40" s="9" t="s">
        <v>190</v>
      </c>
      <c r="D40" s="9">
        <v>41</v>
      </c>
      <c r="E40" s="9" t="s">
        <v>72</v>
      </c>
      <c r="F40" s="9" t="s">
        <v>73</v>
      </c>
      <c r="G40" s="9"/>
      <c r="H40" s="9"/>
      <c r="I40" s="9"/>
      <c r="J40" s="9"/>
      <c r="K40" s="10">
        <v>127</v>
      </c>
      <c r="L40" s="9">
        <v>96</v>
      </c>
      <c r="M40" s="9">
        <f t="shared" si="6"/>
        <v>106.33333333333334</v>
      </c>
      <c r="N40" s="10">
        <v>94</v>
      </c>
      <c r="O40" s="10">
        <v>18</v>
      </c>
      <c r="P40" s="10">
        <f t="shared" si="7"/>
        <v>0.74015748031496065</v>
      </c>
      <c r="Q40" s="10">
        <v>36.9</v>
      </c>
      <c r="R40" s="10">
        <v>99</v>
      </c>
      <c r="S40" s="10">
        <v>158</v>
      </c>
      <c r="T40" s="9">
        <v>88</v>
      </c>
      <c r="U40" s="9">
        <f t="shared" si="8"/>
        <v>35.250761095978206</v>
      </c>
      <c r="V40" s="9">
        <v>1</v>
      </c>
      <c r="W40" s="10">
        <v>1</v>
      </c>
      <c r="X40" s="10">
        <v>0</v>
      </c>
      <c r="Y40" s="10">
        <v>1</v>
      </c>
      <c r="Z40" s="10">
        <v>0</v>
      </c>
      <c r="AA40" s="9">
        <v>0</v>
      </c>
      <c r="AB40" s="10">
        <v>0</v>
      </c>
      <c r="AC40" s="10">
        <v>0</v>
      </c>
      <c r="AD40" s="10">
        <v>0</v>
      </c>
      <c r="AE40" s="9">
        <v>0</v>
      </c>
      <c r="AF40" s="10">
        <v>0</v>
      </c>
      <c r="AG40" s="10">
        <v>0</v>
      </c>
      <c r="AH40" s="10">
        <v>9070</v>
      </c>
      <c r="AI40" s="10">
        <v>37.4</v>
      </c>
      <c r="AJ40" s="10">
        <v>281</v>
      </c>
      <c r="AK40" s="10">
        <v>70.599999999999994</v>
      </c>
      <c r="AL40" s="10">
        <v>21.4</v>
      </c>
      <c r="AM40" s="10">
        <f t="shared" si="3"/>
        <v>13.130841121495328</v>
      </c>
      <c r="AN40" s="10">
        <f t="shared" si="4"/>
        <v>3.2990654205607477</v>
      </c>
      <c r="AO40" s="10">
        <v>27.7</v>
      </c>
      <c r="AP40" s="10">
        <v>3.94</v>
      </c>
      <c r="AQ40" s="9"/>
      <c r="AR40" s="10">
        <v>18</v>
      </c>
      <c r="AS40" s="10"/>
      <c r="AT40" s="10">
        <v>0.8</v>
      </c>
      <c r="AU40" s="9">
        <v>1</v>
      </c>
      <c r="AV40" s="10">
        <v>0</v>
      </c>
      <c r="AW40" s="9">
        <v>0</v>
      </c>
    </row>
    <row r="41" spans="1:49" ht="16.5" customHeight="1" x14ac:dyDescent="0.25">
      <c r="A41" s="7">
        <v>40</v>
      </c>
      <c r="B41" s="9">
        <v>3</v>
      </c>
      <c r="C41" s="9" t="s">
        <v>191</v>
      </c>
      <c r="D41" s="9">
        <v>48</v>
      </c>
      <c r="E41" s="9" t="s">
        <v>72</v>
      </c>
      <c r="F41" s="9" t="s">
        <v>73</v>
      </c>
      <c r="G41" s="9"/>
      <c r="H41" s="9"/>
      <c r="I41" s="9"/>
      <c r="J41" s="9"/>
      <c r="K41" s="10">
        <v>136</v>
      </c>
      <c r="L41" s="9">
        <v>101</v>
      </c>
      <c r="M41" s="9">
        <f t="shared" si="6"/>
        <v>112.66666666666666</v>
      </c>
      <c r="N41" s="10">
        <v>119</v>
      </c>
      <c r="O41" s="10">
        <v>18</v>
      </c>
      <c r="P41" s="10">
        <f t="shared" si="7"/>
        <v>0.875</v>
      </c>
      <c r="Q41" s="10">
        <v>37</v>
      </c>
      <c r="R41" s="10">
        <v>100</v>
      </c>
      <c r="S41" s="10">
        <v>172</v>
      </c>
      <c r="T41" s="9">
        <v>70</v>
      </c>
      <c r="U41" s="9">
        <f t="shared" si="8"/>
        <v>23.661438615467819</v>
      </c>
      <c r="V41" s="9">
        <v>1</v>
      </c>
      <c r="W41" s="10">
        <v>1</v>
      </c>
      <c r="X41" s="10">
        <v>0</v>
      </c>
      <c r="Y41" s="10">
        <v>0</v>
      </c>
      <c r="Z41" s="10">
        <v>1</v>
      </c>
      <c r="AA41" s="9">
        <v>0</v>
      </c>
      <c r="AB41" s="10">
        <v>0</v>
      </c>
      <c r="AC41" s="10">
        <v>0</v>
      </c>
      <c r="AD41" s="10">
        <v>0</v>
      </c>
      <c r="AE41" s="9">
        <v>0</v>
      </c>
      <c r="AF41" s="10">
        <v>0</v>
      </c>
      <c r="AG41" s="10">
        <v>0</v>
      </c>
      <c r="AH41" s="10">
        <v>7190</v>
      </c>
      <c r="AI41" s="10">
        <v>50.5</v>
      </c>
      <c r="AJ41" s="10">
        <v>307</v>
      </c>
      <c r="AK41" s="10">
        <v>74</v>
      </c>
      <c r="AL41" s="10">
        <v>13</v>
      </c>
      <c r="AM41" s="10">
        <f t="shared" si="3"/>
        <v>23.615384615384617</v>
      </c>
      <c r="AN41" s="10">
        <f t="shared" si="4"/>
        <v>5.6923076923076925</v>
      </c>
      <c r="AO41" s="10">
        <v>24.2</v>
      </c>
      <c r="AP41" s="10">
        <v>7.94</v>
      </c>
      <c r="AQ41" s="9">
        <v>61</v>
      </c>
      <c r="AR41" s="10">
        <v>69</v>
      </c>
      <c r="AS41" s="10">
        <f t="shared" si="5"/>
        <v>0.88405797101449279</v>
      </c>
      <c r="AT41" s="10">
        <v>0.9</v>
      </c>
      <c r="AU41" s="9">
        <v>1</v>
      </c>
      <c r="AV41" s="10">
        <v>0</v>
      </c>
      <c r="AW41" s="9">
        <v>0</v>
      </c>
    </row>
    <row r="42" spans="1:49" ht="16.5" customHeight="1" x14ac:dyDescent="0.25">
      <c r="A42" s="7">
        <v>41</v>
      </c>
      <c r="B42" s="9">
        <v>3</v>
      </c>
      <c r="C42" s="9" t="s">
        <v>191</v>
      </c>
      <c r="D42" s="9">
        <v>30</v>
      </c>
      <c r="E42" s="9" t="s">
        <v>104</v>
      </c>
      <c r="F42" s="9" t="s">
        <v>105</v>
      </c>
      <c r="G42" s="9"/>
      <c r="H42" s="9"/>
      <c r="I42" s="9"/>
      <c r="J42" s="9"/>
      <c r="K42" s="10">
        <v>118</v>
      </c>
      <c r="L42" s="9">
        <v>54</v>
      </c>
      <c r="M42" s="9">
        <f t="shared" si="6"/>
        <v>75.333333333333343</v>
      </c>
      <c r="N42" s="10">
        <v>112</v>
      </c>
      <c r="O42" s="10">
        <v>18</v>
      </c>
      <c r="P42" s="10">
        <f t="shared" si="7"/>
        <v>0.94915254237288138</v>
      </c>
      <c r="Q42" s="10">
        <v>38.700000000000003</v>
      </c>
      <c r="R42" s="10">
        <v>98</v>
      </c>
      <c r="S42" s="10">
        <v>174</v>
      </c>
      <c r="T42" s="9">
        <v>91</v>
      </c>
      <c r="U42" s="9">
        <f t="shared" si="8"/>
        <v>30.056810675122211</v>
      </c>
      <c r="V42" s="9">
        <v>1</v>
      </c>
      <c r="W42" s="10">
        <v>1</v>
      </c>
      <c r="X42" s="10">
        <v>1</v>
      </c>
      <c r="Y42" s="10">
        <v>0</v>
      </c>
      <c r="Z42" s="10">
        <v>0</v>
      </c>
      <c r="AA42" s="9">
        <v>0</v>
      </c>
      <c r="AB42" s="10">
        <v>0</v>
      </c>
      <c r="AC42" s="10">
        <v>0</v>
      </c>
      <c r="AD42" s="10">
        <v>0</v>
      </c>
      <c r="AE42" s="9">
        <v>1</v>
      </c>
      <c r="AF42" s="10">
        <v>0</v>
      </c>
      <c r="AG42" s="10">
        <v>0</v>
      </c>
      <c r="AH42" s="10">
        <v>11620</v>
      </c>
      <c r="AI42" s="10">
        <v>45.6</v>
      </c>
      <c r="AJ42" s="10">
        <v>198</v>
      </c>
      <c r="AK42" s="10">
        <v>91.1</v>
      </c>
      <c r="AL42" s="10">
        <v>4.4000000000000004</v>
      </c>
      <c r="AM42" s="10">
        <f t="shared" si="3"/>
        <v>44.999999999999993</v>
      </c>
      <c r="AN42" s="10">
        <f t="shared" si="4"/>
        <v>20.704545454545453</v>
      </c>
      <c r="AO42" s="10">
        <v>19.600000000000001</v>
      </c>
      <c r="AP42" s="10">
        <v>1.87</v>
      </c>
      <c r="AQ42" s="9"/>
      <c r="AS42" s="10"/>
      <c r="AT42" s="10">
        <v>1</v>
      </c>
      <c r="AU42" s="9">
        <v>0</v>
      </c>
      <c r="AV42" s="10">
        <v>0</v>
      </c>
      <c r="AW42" s="9">
        <v>1</v>
      </c>
    </row>
    <row r="43" spans="1:49" ht="16.5" customHeight="1" x14ac:dyDescent="0.25">
      <c r="A43" s="7">
        <v>42</v>
      </c>
      <c r="B43" s="9">
        <v>3</v>
      </c>
      <c r="C43" s="9" t="s">
        <v>190</v>
      </c>
      <c r="D43" s="9">
        <v>43</v>
      </c>
      <c r="E43" s="9" t="s">
        <v>72</v>
      </c>
      <c r="F43" s="9" t="s">
        <v>73</v>
      </c>
      <c r="G43" s="9"/>
      <c r="H43" s="9"/>
      <c r="I43" s="9"/>
      <c r="J43" s="9"/>
      <c r="K43" s="10">
        <v>106</v>
      </c>
      <c r="L43" s="9">
        <v>70</v>
      </c>
      <c r="M43" s="9">
        <f t="shared" si="6"/>
        <v>82</v>
      </c>
      <c r="N43" s="10">
        <v>81</v>
      </c>
      <c r="O43" s="10">
        <v>16</v>
      </c>
      <c r="P43" s="10">
        <f t="shared" si="7"/>
        <v>0.76415094339622647</v>
      </c>
      <c r="Q43" s="10">
        <v>36.5</v>
      </c>
      <c r="R43" s="10">
        <v>100</v>
      </c>
      <c r="S43" s="10">
        <v>167</v>
      </c>
      <c r="T43" s="9">
        <v>50</v>
      </c>
      <c r="U43" s="9">
        <f t="shared" si="8"/>
        <v>17.928215425436552</v>
      </c>
      <c r="V43" s="9">
        <v>1</v>
      </c>
      <c r="W43" s="10">
        <v>1</v>
      </c>
      <c r="X43" s="10">
        <v>0</v>
      </c>
      <c r="Y43" s="10">
        <v>0</v>
      </c>
      <c r="Z43" s="10">
        <v>0</v>
      </c>
      <c r="AA43" s="9">
        <v>0</v>
      </c>
      <c r="AB43" s="10">
        <v>0</v>
      </c>
      <c r="AC43" s="10">
        <v>0</v>
      </c>
      <c r="AD43" s="10">
        <v>0</v>
      </c>
      <c r="AE43" s="9">
        <v>0</v>
      </c>
      <c r="AF43" s="10">
        <v>0</v>
      </c>
      <c r="AG43" s="10">
        <v>0</v>
      </c>
      <c r="AH43" s="10">
        <v>8200</v>
      </c>
      <c r="AI43" s="10">
        <v>41.7</v>
      </c>
      <c r="AJ43" s="10">
        <v>243</v>
      </c>
      <c r="AK43" s="10">
        <v>66.900000000000006</v>
      </c>
      <c r="AL43" s="10">
        <v>25.2</v>
      </c>
      <c r="AM43" s="10">
        <f t="shared" si="3"/>
        <v>9.6428571428571423</v>
      </c>
      <c r="AN43" s="10">
        <f t="shared" si="4"/>
        <v>2.6547619047619051</v>
      </c>
      <c r="AO43" s="10">
        <v>18.5</v>
      </c>
      <c r="AP43" s="10">
        <v>0.03</v>
      </c>
      <c r="AQ43" s="9">
        <v>20</v>
      </c>
      <c r="AS43" s="10"/>
      <c r="AT43" s="10">
        <v>0.6</v>
      </c>
      <c r="AU43" s="9">
        <v>1</v>
      </c>
      <c r="AV43" s="10">
        <v>0</v>
      </c>
      <c r="AW43" s="9">
        <v>0</v>
      </c>
    </row>
    <row r="44" spans="1:49" ht="16.5" customHeight="1" x14ac:dyDescent="0.25">
      <c r="A44" s="7">
        <v>43</v>
      </c>
      <c r="B44" s="9">
        <v>3</v>
      </c>
      <c r="C44" s="9" t="s">
        <v>190</v>
      </c>
      <c r="D44" s="9">
        <v>67</v>
      </c>
      <c r="E44" s="9" t="s">
        <v>58</v>
      </c>
      <c r="F44" s="9" t="s">
        <v>59</v>
      </c>
      <c r="G44" s="9"/>
      <c r="H44" s="9"/>
      <c r="I44" s="9"/>
      <c r="J44" s="9"/>
      <c r="K44" s="10">
        <v>198</v>
      </c>
      <c r="L44" s="9">
        <v>115</v>
      </c>
      <c r="M44" s="9">
        <f t="shared" si="6"/>
        <v>142.66666666666669</v>
      </c>
      <c r="N44" s="10">
        <v>86</v>
      </c>
      <c r="O44" s="10">
        <v>18</v>
      </c>
      <c r="P44" s="10">
        <f t="shared" si="7"/>
        <v>0.43434343434343436</v>
      </c>
      <c r="Q44" s="10">
        <v>36.9</v>
      </c>
      <c r="R44" s="10">
        <v>100</v>
      </c>
      <c r="S44" s="10">
        <v>158</v>
      </c>
      <c r="T44" s="9">
        <v>61</v>
      </c>
      <c r="U44" s="9">
        <f t="shared" si="8"/>
        <v>24.435186668803073</v>
      </c>
      <c r="V44" s="9">
        <v>0</v>
      </c>
      <c r="W44" s="10">
        <v>0</v>
      </c>
      <c r="X44" s="10">
        <v>1</v>
      </c>
      <c r="Y44" s="10">
        <v>0</v>
      </c>
      <c r="Z44" s="10">
        <v>0</v>
      </c>
      <c r="AA44" s="9">
        <v>0</v>
      </c>
      <c r="AB44" s="10">
        <v>0</v>
      </c>
      <c r="AC44" s="10">
        <v>0</v>
      </c>
      <c r="AD44" s="10">
        <v>0</v>
      </c>
      <c r="AE44" s="9">
        <v>0</v>
      </c>
      <c r="AF44" s="10">
        <v>0</v>
      </c>
      <c r="AG44" s="10">
        <v>0</v>
      </c>
      <c r="AH44" s="10">
        <v>7790</v>
      </c>
      <c r="AI44" s="10">
        <v>41.1</v>
      </c>
      <c r="AJ44" s="10">
        <v>261</v>
      </c>
      <c r="AK44" s="10">
        <v>65.599999999999994</v>
      </c>
      <c r="AL44" s="10">
        <v>26.7</v>
      </c>
      <c r="AM44" s="10">
        <f t="shared" si="3"/>
        <v>9.7752808988764048</v>
      </c>
      <c r="AN44" s="10">
        <f t="shared" si="4"/>
        <v>2.4569288389513106</v>
      </c>
      <c r="AO44" s="10">
        <v>17.600000000000001</v>
      </c>
      <c r="AQ44" s="9">
        <v>53</v>
      </c>
      <c r="AS44" s="10"/>
      <c r="AT44" s="10">
        <v>1</v>
      </c>
      <c r="AU44" s="9">
        <v>0</v>
      </c>
      <c r="AV44" s="10">
        <v>0</v>
      </c>
      <c r="AW44" s="9">
        <v>0</v>
      </c>
    </row>
    <row r="45" spans="1:49" ht="16.5" customHeight="1" x14ac:dyDescent="0.25">
      <c r="A45" s="7">
        <v>44</v>
      </c>
      <c r="B45" s="9">
        <v>3</v>
      </c>
      <c r="C45" s="9" t="s">
        <v>191</v>
      </c>
      <c r="D45" s="9">
        <v>87</v>
      </c>
      <c r="E45" s="9" t="s">
        <v>74</v>
      </c>
      <c r="F45" s="9" t="s">
        <v>75</v>
      </c>
      <c r="G45" s="9" t="s">
        <v>72</v>
      </c>
      <c r="H45" s="9" t="s">
        <v>73</v>
      </c>
      <c r="I45" s="9"/>
      <c r="J45" s="9"/>
      <c r="K45" s="10">
        <v>158</v>
      </c>
      <c r="L45" s="9">
        <v>62</v>
      </c>
      <c r="M45" s="9">
        <f t="shared" si="6"/>
        <v>94</v>
      </c>
      <c r="N45" s="10">
        <v>59</v>
      </c>
      <c r="O45" s="10">
        <v>18</v>
      </c>
      <c r="P45" s="10">
        <f t="shared" si="7"/>
        <v>0.37341772151898733</v>
      </c>
      <c r="Q45" s="10">
        <v>37.4</v>
      </c>
      <c r="R45" s="10">
        <v>98</v>
      </c>
      <c r="S45" s="10">
        <v>175</v>
      </c>
      <c r="T45" s="9">
        <v>72</v>
      </c>
      <c r="U45" s="9">
        <f t="shared" si="8"/>
        <v>23.510204081632654</v>
      </c>
      <c r="V45" s="9">
        <v>0</v>
      </c>
      <c r="W45" s="10">
        <v>1</v>
      </c>
      <c r="X45" s="10">
        <v>0</v>
      </c>
      <c r="Y45" s="10">
        <v>0</v>
      </c>
      <c r="Z45" s="10">
        <v>0</v>
      </c>
      <c r="AA45" s="9">
        <v>0</v>
      </c>
      <c r="AB45" s="10">
        <v>1</v>
      </c>
      <c r="AC45" s="10">
        <v>0</v>
      </c>
      <c r="AD45" s="10">
        <v>0</v>
      </c>
      <c r="AE45" s="9">
        <v>0</v>
      </c>
      <c r="AF45" s="10">
        <v>1</v>
      </c>
      <c r="AG45" s="10">
        <v>1</v>
      </c>
      <c r="AH45" s="10">
        <v>6440</v>
      </c>
      <c r="AI45" s="10">
        <v>20.6</v>
      </c>
      <c r="AJ45" s="10">
        <v>99</v>
      </c>
      <c r="AK45" s="10">
        <v>68.599999999999994</v>
      </c>
      <c r="AL45" s="10">
        <v>20.2</v>
      </c>
      <c r="AM45" s="10">
        <f t="shared" si="3"/>
        <v>4.9009900990099009</v>
      </c>
      <c r="AN45" s="10">
        <f t="shared" si="4"/>
        <v>3.3960396039603959</v>
      </c>
      <c r="AO45" s="10">
        <v>24.3</v>
      </c>
      <c r="AP45" s="10">
        <v>3.32</v>
      </c>
      <c r="AQ45" s="9"/>
      <c r="AR45" s="10">
        <v>31</v>
      </c>
      <c r="AS45" s="10"/>
      <c r="AT45" s="10">
        <v>2.1</v>
      </c>
      <c r="AU45" s="9">
        <v>1</v>
      </c>
      <c r="AV45" s="10">
        <v>0</v>
      </c>
      <c r="AW45" s="9">
        <v>0</v>
      </c>
    </row>
    <row r="46" spans="1:49" ht="16.5" customHeight="1" x14ac:dyDescent="0.25">
      <c r="A46" s="7">
        <v>45</v>
      </c>
      <c r="B46" s="9">
        <v>3</v>
      </c>
      <c r="C46" s="9" t="s">
        <v>190</v>
      </c>
      <c r="D46" s="9">
        <v>20</v>
      </c>
      <c r="E46" s="9" t="s">
        <v>72</v>
      </c>
      <c r="F46" s="9" t="s">
        <v>73</v>
      </c>
      <c r="G46" s="9"/>
      <c r="H46" s="9"/>
      <c r="I46" s="9"/>
      <c r="J46" s="9"/>
      <c r="K46" s="10">
        <v>135</v>
      </c>
      <c r="L46" s="9">
        <v>90</v>
      </c>
      <c r="M46" s="9">
        <f t="shared" si="6"/>
        <v>105</v>
      </c>
      <c r="N46" s="10">
        <v>83</v>
      </c>
      <c r="O46" s="10">
        <v>18</v>
      </c>
      <c r="P46" s="10">
        <f t="shared" si="7"/>
        <v>0.61481481481481481</v>
      </c>
      <c r="Q46" s="10">
        <v>37</v>
      </c>
      <c r="R46" s="10">
        <v>96</v>
      </c>
      <c r="S46" s="10">
        <v>169</v>
      </c>
      <c r="T46" s="9">
        <v>66</v>
      </c>
      <c r="U46" s="9">
        <f t="shared" si="8"/>
        <v>23.1084345786212</v>
      </c>
      <c r="V46" s="9">
        <v>0</v>
      </c>
      <c r="W46" s="10">
        <v>1</v>
      </c>
      <c r="X46" s="10">
        <v>0</v>
      </c>
      <c r="Y46" s="10">
        <v>0</v>
      </c>
      <c r="Z46" s="10">
        <v>0</v>
      </c>
      <c r="AA46" s="9">
        <v>0</v>
      </c>
      <c r="AB46" s="10">
        <v>1</v>
      </c>
      <c r="AC46" s="10">
        <v>0</v>
      </c>
      <c r="AD46" s="10">
        <v>0</v>
      </c>
      <c r="AE46" s="9">
        <v>0</v>
      </c>
      <c r="AF46" s="10">
        <v>0</v>
      </c>
      <c r="AG46" s="10">
        <v>0</v>
      </c>
      <c r="AH46" s="10">
        <v>8610</v>
      </c>
      <c r="AI46" s="10">
        <v>46.3</v>
      </c>
      <c r="AJ46" s="10">
        <v>301</v>
      </c>
      <c r="AK46" s="10">
        <v>64</v>
      </c>
      <c r="AL46" s="10">
        <v>29</v>
      </c>
      <c r="AM46" s="10">
        <f t="shared" si="3"/>
        <v>10.379310344827585</v>
      </c>
      <c r="AN46" s="10">
        <f t="shared" si="4"/>
        <v>2.2068965517241379</v>
      </c>
      <c r="AO46" s="10">
        <v>15.8</v>
      </c>
      <c r="AP46" s="10">
        <v>0.09</v>
      </c>
      <c r="AQ46" s="9"/>
      <c r="AR46" s="10">
        <v>11</v>
      </c>
      <c r="AS46" s="10"/>
      <c r="AT46" s="10">
        <v>0.7</v>
      </c>
      <c r="AU46" s="9">
        <v>0</v>
      </c>
      <c r="AV46" s="10">
        <v>0</v>
      </c>
      <c r="AW46" s="9">
        <v>0</v>
      </c>
    </row>
    <row r="47" spans="1:49" ht="16.5" customHeight="1" x14ac:dyDescent="0.25">
      <c r="A47" s="7">
        <v>46</v>
      </c>
      <c r="B47" s="9">
        <v>2</v>
      </c>
      <c r="C47" s="9" t="s">
        <v>190</v>
      </c>
      <c r="D47" s="9">
        <v>56</v>
      </c>
      <c r="E47" s="9" t="s">
        <v>74</v>
      </c>
      <c r="F47" s="9" t="s">
        <v>75</v>
      </c>
      <c r="G47" s="9"/>
      <c r="H47" s="9"/>
      <c r="I47" s="9"/>
      <c r="J47" s="9"/>
      <c r="K47" s="10">
        <v>136</v>
      </c>
      <c r="L47" s="9">
        <v>91</v>
      </c>
      <c r="M47" s="9">
        <f t="shared" si="6"/>
        <v>106</v>
      </c>
      <c r="N47" s="10">
        <v>137</v>
      </c>
      <c r="O47" s="10">
        <v>20</v>
      </c>
      <c r="P47" s="10">
        <f t="shared" si="7"/>
        <v>1.0073529411764706</v>
      </c>
      <c r="Q47" s="10">
        <v>36.4</v>
      </c>
      <c r="R47" s="10">
        <v>99</v>
      </c>
      <c r="S47" s="10">
        <v>160</v>
      </c>
      <c r="T47" s="9">
        <v>45</v>
      </c>
      <c r="U47" s="9">
        <f t="shared" si="8"/>
        <v>17.578125</v>
      </c>
      <c r="V47" s="9">
        <v>0</v>
      </c>
      <c r="W47" s="10">
        <v>0</v>
      </c>
      <c r="X47" s="10">
        <v>1</v>
      </c>
      <c r="Y47" s="10">
        <v>0</v>
      </c>
      <c r="Z47" s="10">
        <v>0</v>
      </c>
      <c r="AA47" s="9">
        <v>0</v>
      </c>
      <c r="AB47" s="10">
        <v>0</v>
      </c>
      <c r="AC47" s="10">
        <v>0</v>
      </c>
      <c r="AD47" s="10">
        <v>0</v>
      </c>
      <c r="AE47" s="9">
        <v>0</v>
      </c>
      <c r="AF47" s="10">
        <v>0</v>
      </c>
      <c r="AG47" s="10">
        <v>0</v>
      </c>
      <c r="AH47" s="10">
        <v>10940</v>
      </c>
      <c r="AI47" s="10">
        <v>34.9</v>
      </c>
      <c r="AJ47" s="10">
        <v>531</v>
      </c>
      <c r="AK47" s="10">
        <v>86.5</v>
      </c>
      <c r="AL47" s="10">
        <v>9.5</v>
      </c>
      <c r="AM47" s="10">
        <f t="shared" si="3"/>
        <v>55.89473684210526</v>
      </c>
      <c r="AN47" s="10">
        <f t="shared" si="4"/>
        <v>9.1052631578947363</v>
      </c>
      <c r="AO47" s="10">
        <v>21</v>
      </c>
      <c r="AP47" s="10">
        <v>0.3</v>
      </c>
      <c r="AQ47" s="9"/>
      <c r="AR47" s="10">
        <v>16</v>
      </c>
      <c r="AS47" s="10"/>
      <c r="AT47" s="10">
        <v>0.5</v>
      </c>
      <c r="AU47" s="9">
        <v>0</v>
      </c>
      <c r="AV47" s="10">
        <v>0</v>
      </c>
      <c r="AW47" s="9">
        <v>0</v>
      </c>
    </row>
    <row r="48" spans="1:49" ht="16.5" customHeight="1" x14ac:dyDescent="0.25">
      <c r="A48" s="7">
        <v>47</v>
      </c>
      <c r="B48" s="9">
        <v>3</v>
      </c>
      <c r="C48" s="9" t="s">
        <v>190</v>
      </c>
      <c r="D48" s="9">
        <v>41</v>
      </c>
      <c r="E48" s="9" t="s">
        <v>72</v>
      </c>
      <c r="F48" s="9" t="s">
        <v>73</v>
      </c>
      <c r="G48" s="9" t="s">
        <v>74</v>
      </c>
      <c r="H48" s="9" t="s">
        <v>75</v>
      </c>
      <c r="I48" s="9"/>
      <c r="J48" s="9"/>
      <c r="K48" s="10">
        <v>132</v>
      </c>
      <c r="L48" s="9">
        <v>90</v>
      </c>
      <c r="M48" s="9">
        <f t="shared" si="6"/>
        <v>104</v>
      </c>
      <c r="N48" s="10">
        <v>119</v>
      </c>
      <c r="O48" s="10">
        <v>18</v>
      </c>
      <c r="P48" s="10">
        <f t="shared" si="7"/>
        <v>0.90151515151515149</v>
      </c>
      <c r="Q48" s="10">
        <v>37.4</v>
      </c>
      <c r="R48" s="10">
        <v>100</v>
      </c>
      <c r="S48" s="10">
        <v>157</v>
      </c>
      <c r="T48" s="9">
        <v>60</v>
      </c>
      <c r="U48" s="9">
        <f t="shared" si="8"/>
        <v>24.341758286340212</v>
      </c>
      <c r="V48" s="9">
        <v>0</v>
      </c>
      <c r="W48" s="10">
        <v>1</v>
      </c>
      <c r="X48" s="10">
        <v>1</v>
      </c>
      <c r="Y48" s="10">
        <v>0</v>
      </c>
      <c r="Z48" s="10">
        <v>0</v>
      </c>
      <c r="AA48" s="9">
        <v>0</v>
      </c>
      <c r="AB48" s="10">
        <v>0</v>
      </c>
      <c r="AC48" s="10">
        <v>0</v>
      </c>
      <c r="AD48" s="10">
        <v>0</v>
      </c>
      <c r="AE48" s="9">
        <v>0</v>
      </c>
      <c r="AF48" s="10">
        <v>0</v>
      </c>
      <c r="AG48" s="10">
        <v>0</v>
      </c>
      <c r="AH48" s="10">
        <v>5640</v>
      </c>
      <c r="AI48" s="10">
        <v>40.799999999999997</v>
      </c>
      <c r="AJ48" s="10">
        <v>260</v>
      </c>
      <c r="AK48" s="10">
        <v>76.099999999999994</v>
      </c>
      <c r="AL48" s="10">
        <v>15.9</v>
      </c>
      <c r="AM48" s="10">
        <f t="shared" si="3"/>
        <v>16.352201257861633</v>
      </c>
      <c r="AN48" s="10">
        <f t="shared" si="4"/>
        <v>4.7861635220125782</v>
      </c>
      <c r="AO48" s="10">
        <v>24.5</v>
      </c>
      <c r="AP48" s="10">
        <v>1.35</v>
      </c>
      <c r="AQ48" s="9"/>
      <c r="AR48" s="10">
        <v>18</v>
      </c>
      <c r="AS48" s="10"/>
      <c r="AT48" s="10">
        <v>0.6</v>
      </c>
      <c r="AU48" s="9">
        <v>1</v>
      </c>
      <c r="AV48" s="10">
        <v>0</v>
      </c>
      <c r="AW48" s="9">
        <v>0</v>
      </c>
    </row>
    <row r="49" spans="1:49" ht="16.5" customHeight="1" x14ac:dyDescent="0.25">
      <c r="A49" s="7">
        <v>48</v>
      </c>
      <c r="B49" s="9">
        <v>2</v>
      </c>
      <c r="C49" s="9" t="s">
        <v>190</v>
      </c>
      <c r="D49" s="9">
        <v>55</v>
      </c>
      <c r="E49" s="9" t="s">
        <v>72</v>
      </c>
      <c r="F49" s="9" t="s">
        <v>73</v>
      </c>
      <c r="G49" s="9"/>
      <c r="H49" s="9"/>
      <c r="I49" s="9"/>
      <c r="J49" s="9"/>
      <c r="K49" s="10">
        <v>128</v>
      </c>
      <c r="L49" s="9">
        <v>91</v>
      </c>
      <c r="M49" s="9">
        <f t="shared" si="6"/>
        <v>103.33333333333333</v>
      </c>
      <c r="N49" s="10">
        <v>124</v>
      </c>
      <c r="O49" s="10">
        <v>18</v>
      </c>
      <c r="P49" s="10">
        <f t="shared" si="7"/>
        <v>0.96875</v>
      </c>
      <c r="Q49" s="10">
        <v>38.5</v>
      </c>
      <c r="R49" s="10">
        <v>98</v>
      </c>
      <c r="S49" s="10">
        <v>164</v>
      </c>
      <c r="T49" s="9">
        <v>55</v>
      </c>
      <c r="U49" s="9">
        <f t="shared" si="8"/>
        <v>20.449137418203453</v>
      </c>
      <c r="V49" s="9">
        <v>0</v>
      </c>
      <c r="W49" s="10">
        <v>1</v>
      </c>
      <c r="X49" s="10">
        <v>0</v>
      </c>
      <c r="Y49" s="10">
        <v>0</v>
      </c>
      <c r="Z49" s="10">
        <v>0</v>
      </c>
      <c r="AA49" s="9">
        <v>0</v>
      </c>
      <c r="AB49" s="10">
        <v>0</v>
      </c>
      <c r="AC49" s="10">
        <v>0</v>
      </c>
      <c r="AD49" s="10">
        <v>0</v>
      </c>
      <c r="AE49" s="9">
        <v>1</v>
      </c>
      <c r="AF49" s="10">
        <v>0</v>
      </c>
      <c r="AG49" s="10">
        <v>0</v>
      </c>
      <c r="AH49" s="10">
        <v>8810</v>
      </c>
      <c r="AI49" s="10">
        <v>38</v>
      </c>
      <c r="AJ49" s="10">
        <v>223</v>
      </c>
      <c r="AK49" s="10">
        <v>89.4</v>
      </c>
      <c r="AL49" s="10">
        <v>4.7</v>
      </c>
      <c r="AM49" s="10">
        <f t="shared" si="3"/>
        <v>47.446808510638299</v>
      </c>
      <c r="AN49" s="10">
        <f t="shared" si="4"/>
        <v>19.021276595744681</v>
      </c>
      <c r="AO49" s="10">
        <v>24.4</v>
      </c>
      <c r="AP49" s="10">
        <v>5.97</v>
      </c>
      <c r="AQ49" s="9">
        <v>56</v>
      </c>
      <c r="AR49" s="10">
        <v>30</v>
      </c>
      <c r="AS49" s="10">
        <f t="shared" si="5"/>
        <v>1.8666666666666667</v>
      </c>
      <c r="AT49" s="10">
        <v>0.6</v>
      </c>
      <c r="AU49" s="9">
        <v>0</v>
      </c>
      <c r="AV49" s="10">
        <v>0</v>
      </c>
      <c r="AW49" s="9">
        <v>0</v>
      </c>
    </row>
    <row r="50" spans="1:49" ht="16.5" customHeight="1" x14ac:dyDescent="0.25">
      <c r="A50" s="7">
        <v>49</v>
      </c>
      <c r="B50" s="9">
        <v>3</v>
      </c>
      <c r="C50" s="9" t="s">
        <v>191</v>
      </c>
      <c r="D50" s="9">
        <v>31</v>
      </c>
      <c r="E50" s="9" t="s">
        <v>88</v>
      </c>
      <c r="F50" s="9" t="s">
        <v>89</v>
      </c>
      <c r="G50" s="9" t="s">
        <v>72</v>
      </c>
      <c r="H50" s="9" t="s">
        <v>73</v>
      </c>
      <c r="I50" s="9"/>
      <c r="J50" s="9"/>
      <c r="K50" s="10">
        <v>140</v>
      </c>
      <c r="L50" s="9">
        <v>90</v>
      </c>
      <c r="M50" s="9">
        <f t="shared" si="6"/>
        <v>106.66666666666666</v>
      </c>
      <c r="N50" s="10">
        <v>90</v>
      </c>
      <c r="O50" s="10">
        <v>18</v>
      </c>
      <c r="P50" s="10">
        <f t="shared" si="7"/>
        <v>0.6428571428571429</v>
      </c>
      <c r="Q50" s="10">
        <v>38.299999999999997</v>
      </c>
      <c r="R50" s="10">
        <v>100</v>
      </c>
      <c r="T50" s="9"/>
      <c r="U50" s="9" t="e">
        <f t="shared" si="8"/>
        <v>#DIV/0!</v>
      </c>
      <c r="V50" s="9">
        <v>0</v>
      </c>
      <c r="W50" s="10">
        <v>1</v>
      </c>
      <c r="X50" s="10">
        <v>0</v>
      </c>
      <c r="Y50" s="10">
        <v>0</v>
      </c>
      <c r="Z50" s="10">
        <v>0</v>
      </c>
      <c r="AA50" s="9">
        <v>0</v>
      </c>
      <c r="AB50" s="10">
        <v>0</v>
      </c>
      <c r="AC50" s="10">
        <v>0</v>
      </c>
      <c r="AD50" s="10">
        <v>0</v>
      </c>
      <c r="AE50" s="9">
        <v>0</v>
      </c>
      <c r="AF50" s="10">
        <v>0</v>
      </c>
      <c r="AG50" s="10">
        <v>0</v>
      </c>
      <c r="AH50" s="10">
        <v>9090</v>
      </c>
      <c r="AI50" s="10">
        <v>46.2</v>
      </c>
      <c r="AJ50" s="10">
        <v>257</v>
      </c>
      <c r="AK50" s="10">
        <v>72.7</v>
      </c>
      <c r="AL50" s="10">
        <v>18.899999999999999</v>
      </c>
      <c r="AM50" s="10">
        <f t="shared" si="3"/>
        <v>13.597883597883598</v>
      </c>
      <c r="AN50" s="10">
        <f t="shared" si="4"/>
        <v>3.846560846560847</v>
      </c>
      <c r="AO50" s="10">
        <v>17.899999999999999</v>
      </c>
      <c r="AP50" s="10">
        <v>0.26</v>
      </c>
      <c r="AQ50" s="9">
        <v>25</v>
      </c>
      <c r="AS50" s="10"/>
      <c r="AT50" s="10">
        <v>1</v>
      </c>
      <c r="AU50" s="9">
        <v>0</v>
      </c>
      <c r="AV50" s="10">
        <v>0</v>
      </c>
      <c r="AW50" s="9">
        <v>0</v>
      </c>
    </row>
    <row r="51" spans="1:49" ht="16.5" customHeight="1" x14ac:dyDescent="0.25">
      <c r="A51" s="7">
        <v>50</v>
      </c>
      <c r="B51" s="9">
        <v>3</v>
      </c>
      <c r="C51" s="9" t="s">
        <v>191</v>
      </c>
      <c r="D51" s="9">
        <v>26</v>
      </c>
      <c r="E51" s="9" t="s">
        <v>110</v>
      </c>
      <c r="F51" s="9" t="s">
        <v>111</v>
      </c>
      <c r="G51" s="9"/>
      <c r="H51" s="9"/>
      <c r="I51" s="9"/>
      <c r="J51" s="9"/>
      <c r="K51" s="10">
        <v>162</v>
      </c>
      <c r="L51" s="9">
        <v>93</v>
      </c>
      <c r="M51" s="9">
        <f t="shared" si="6"/>
        <v>116</v>
      </c>
      <c r="N51" s="10">
        <v>115</v>
      </c>
      <c r="O51" s="10">
        <v>20</v>
      </c>
      <c r="P51" s="10">
        <f t="shared" si="7"/>
        <v>0.70987654320987659</v>
      </c>
      <c r="Q51" s="10">
        <v>36.6</v>
      </c>
      <c r="R51" s="10">
        <v>98</v>
      </c>
      <c r="S51" s="10">
        <v>170</v>
      </c>
      <c r="T51" s="9">
        <v>64</v>
      </c>
      <c r="U51" s="9">
        <f t="shared" si="8"/>
        <v>22.145328719723185</v>
      </c>
      <c r="V51" s="9">
        <v>1</v>
      </c>
      <c r="W51" s="10">
        <v>0</v>
      </c>
      <c r="X51" s="10">
        <v>0</v>
      </c>
      <c r="Y51" s="10">
        <v>0</v>
      </c>
      <c r="Z51" s="10">
        <v>0</v>
      </c>
      <c r="AA51" s="9">
        <v>0</v>
      </c>
      <c r="AB51" s="10">
        <v>0</v>
      </c>
      <c r="AC51" s="10">
        <v>0</v>
      </c>
      <c r="AD51" s="10">
        <v>0</v>
      </c>
      <c r="AE51" s="9">
        <v>0</v>
      </c>
      <c r="AF51" s="10">
        <v>0</v>
      </c>
      <c r="AG51" s="10">
        <v>0</v>
      </c>
      <c r="AH51" s="10">
        <v>6260</v>
      </c>
      <c r="AI51" s="10">
        <v>46.7</v>
      </c>
      <c r="AJ51" s="10">
        <v>281</v>
      </c>
      <c r="AK51" s="10">
        <v>69.7</v>
      </c>
      <c r="AL51" s="10">
        <v>23.7</v>
      </c>
      <c r="AM51" s="10">
        <f t="shared" si="3"/>
        <v>11.856540084388186</v>
      </c>
      <c r="AN51" s="10">
        <f t="shared" si="4"/>
        <v>2.9409282700421944</v>
      </c>
      <c r="AO51" s="10">
        <v>16.5</v>
      </c>
      <c r="AP51" s="10">
        <v>0.1</v>
      </c>
      <c r="AQ51" s="9">
        <v>19</v>
      </c>
      <c r="AR51" s="10">
        <v>12</v>
      </c>
      <c r="AS51" s="10">
        <f t="shared" si="5"/>
        <v>1.5833333333333333</v>
      </c>
      <c r="AT51" s="10">
        <v>1</v>
      </c>
      <c r="AU51" s="9">
        <v>0</v>
      </c>
      <c r="AV51" s="10">
        <v>0</v>
      </c>
      <c r="AW51" s="9">
        <v>0</v>
      </c>
    </row>
    <row r="52" spans="1:49" ht="16.5" customHeight="1" x14ac:dyDescent="0.25">
      <c r="A52" s="7">
        <v>51</v>
      </c>
      <c r="B52" s="9">
        <v>3</v>
      </c>
      <c r="C52" s="9" t="s">
        <v>191</v>
      </c>
      <c r="D52" s="9">
        <v>30</v>
      </c>
      <c r="E52" s="9" t="s">
        <v>112</v>
      </c>
      <c r="F52" s="9" t="s">
        <v>113</v>
      </c>
      <c r="G52" s="9"/>
      <c r="H52" s="9"/>
      <c r="I52" s="9"/>
      <c r="J52" s="9"/>
      <c r="K52" s="10">
        <v>131</v>
      </c>
      <c r="L52" s="9">
        <v>83</v>
      </c>
      <c r="M52" s="9">
        <f t="shared" si="6"/>
        <v>99</v>
      </c>
      <c r="N52" s="10">
        <v>95</v>
      </c>
      <c r="O52" s="10">
        <v>18</v>
      </c>
      <c r="P52" s="10">
        <f t="shared" si="7"/>
        <v>0.72519083969465647</v>
      </c>
      <c r="Q52" s="10">
        <v>37.4</v>
      </c>
      <c r="R52" s="10">
        <v>100</v>
      </c>
      <c r="S52" s="10">
        <v>172</v>
      </c>
      <c r="T52" s="9">
        <v>64</v>
      </c>
      <c r="U52" s="9">
        <f t="shared" si="8"/>
        <v>21.63331530557058</v>
      </c>
      <c r="V52" s="9">
        <v>1</v>
      </c>
      <c r="W52" s="10">
        <v>1</v>
      </c>
      <c r="X52" s="10">
        <v>0</v>
      </c>
      <c r="Y52" s="10">
        <v>0</v>
      </c>
      <c r="Z52" s="10">
        <v>0</v>
      </c>
      <c r="AA52" s="9">
        <v>0</v>
      </c>
      <c r="AB52" s="10">
        <v>0</v>
      </c>
      <c r="AC52" s="10">
        <v>0</v>
      </c>
      <c r="AD52" s="10">
        <v>0</v>
      </c>
      <c r="AE52" s="9">
        <v>0</v>
      </c>
      <c r="AF52" s="10">
        <v>0</v>
      </c>
      <c r="AG52" s="10">
        <v>0</v>
      </c>
      <c r="AH52" s="10">
        <v>5290</v>
      </c>
      <c r="AI52" s="10">
        <v>45.2</v>
      </c>
      <c r="AJ52" s="10">
        <v>199</v>
      </c>
      <c r="AK52" s="10">
        <v>59.7</v>
      </c>
      <c r="AL52" s="10">
        <v>30.7</v>
      </c>
      <c r="AM52" s="10">
        <f t="shared" si="3"/>
        <v>6.4820846905537461</v>
      </c>
      <c r="AN52" s="10">
        <f t="shared" si="4"/>
        <v>1.944625407166124</v>
      </c>
      <c r="AO52" s="10">
        <v>18.7</v>
      </c>
      <c r="AP52" s="10">
        <v>0.09</v>
      </c>
      <c r="AQ52" s="9">
        <v>18</v>
      </c>
      <c r="AR52" s="10">
        <v>18</v>
      </c>
      <c r="AS52" s="10">
        <f t="shared" si="5"/>
        <v>1</v>
      </c>
      <c r="AT52" s="10">
        <v>1</v>
      </c>
      <c r="AU52" s="9">
        <v>0</v>
      </c>
      <c r="AV52" s="10">
        <v>0</v>
      </c>
      <c r="AW52" s="9">
        <v>0</v>
      </c>
    </row>
    <row r="53" spans="1:49" ht="16.5" customHeight="1" x14ac:dyDescent="0.25">
      <c r="A53" s="7">
        <v>52</v>
      </c>
      <c r="B53" s="9">
        <v>3</v>
      </c>
      <c r="C53" s="9" t="s">
        <v>190</v>
      </c>
      <c r="D53" s="9">
        <v>4</v>
      </c>
      <c r="E53" s="9" t="s">
        <v>58</v>
      </c>
      <c r="F53" s="9" t="s">
        <v>59</v>
      </c>
      <c r="G53" s="9" t="s">
        <v>114</v>
      </c>
      <c r="H53" s="9" t="s">
        <v>115</v>
      </c>
      <c r="I53" s="9"/>
      <c r="J53" s="9"/>
      <c r="L53" s="9"/>
      <c r="M53" s="9">
        <f t="shared" si="6"/>
        <v>0</v>
      </c>
      <c r="P53" s="10" t="e">
        <f t="shared" si="7"/>
        <v>#DIV/0!</v>
      </c>
      <c r="Q53" s="10">
        <v>36.4</v>
      </c>
      <c r="T53" s="9"/>
      <c r="U53" s="9" t="e">
        <f t="shared" si="8"/>
        <v>#DIV/0!</v>
      </c>
      <c r="V53" s="9">
        <v>0</v>
      </c>
      <c r="W53" s="10">
        <v>1</v>
      </c>
      <c r="X53" s="10">
        <v>0</v>
      </c>
      <c r="Y53" s="10">
        <v>0</v>
      </c>
      <c r="Z53" s="10">
        <v>1</v>
      </c>
      <c r="AA53" s="9">
        <v>0</v>
      </c>
      <c r="AB53" s="10">
        <v>0</v>
      </c>
      <c r="AC53" s="10">
        <v>0</v>
      </c>
      <c r="AD53" s="10">
        <v>0</v>
      </c>
      <c r="AE53" s="9">
        <v>0</v>
      </c>
      <c r="AF53" s="10">
        <v>0</v>
      </c>
      <c r="AG53" s="10">
        <v>0</v>
      </c>
      <c r="AH53" s="10">
        <v>10510</v>
      </c>
      <c r="AI53" s="10">
        <v>38</v>
      </c>
      <c r="AJ53" s="10">
        <v>334</v>
      </c>
      <c r="AK53" s="10">
        <v>83.8</v>
      </c>
      <c r="AL53" s="10">
        <v>12.8</v>
      </c>
      <c r="AM53" s="10">
        <f t="shared" si="3"/>
        <v>26.09375</v>
      </c>
      <c r="AN53" s="10">
        <f t="shared" si="4"/>
        <v>6.5468749999999991</v>
      </c>
      <c r="AO53" s="10">
        <v>21.9</v>
      </c>
      <c r="AP53" s="10">
        <v>0.65</v>
      </c>
      <c r="AQ53" s="9"/>
      <c r="AR53" s="10">
        <v>21</v>
      </c>
      <c r="AS53" s="10"/>
      <c r="AT53" s="10">
        <v>0.5</v>
      </c>
      <c r="AU53" s="9">
        <v>1</v>
      </c>
      <c r="AV53" s="10">
        <v>0</v>
      </c>
      <c r="AW53" s="9">
        <v>0</v>
      </c>
    </row>
    <row r="54" spans="1:49" ht="16.5" customHeight="1" x14ac:dyDescent="0.25">
      <c r="A54" s="7">
        <v>53</v>
      </c>
      <c r="B54" s="13">
        <v>3</v>
      </c>
      <c r="C54" s="13" t="s">
        <v>190</v>
      </c>
      <c r="D54" s="13">
        <v>45</v>
      </c>
      <c r="E54" s="13" t="s">
        <v>116</v>
      </c>
      <c r="F54" s="13" t="s">
        <v>117</v>
      </c>
      <c r="G54" s="13"/>
      <c r="H54" s="13"/>
      <c r="I54" s="13"/>
      <c r="J54" s="13"/>
      <c r="K54" s="13">
        <v>110</v>
      </c>
      <c r="L54" s="13">
        <v>73</v>
      </c>
      <c r="M54" s="9">
        <f t="shared" si="6"/>
        <v>85.333333333333329</v>
      </c>
      <c r="N54" s="13">
        <v>78</v>
      </c>
      <c r="O54" s="13">
        <v>15</v>
      </c>
      <c r="P54" s="10">
        <f t="shared" si="7"/>
        <v>0.70909090909090911</v>
      </c>
      <c r="Q54" s="13">
        <v>36.799999999999997</v>
      </c>
      <c r="R54" s="13">
        <v>100</v>
      </c>
      <c r="S54" s="13">
        <v>163</v>
      </c>
      <c r="T54" s="13">
        <v>54</v>
      </c>
      <c r="U54" s="9">
        <f t="shared" si="8"/>
        <v>20.324438255109342</v>
      </c>
      <c r="V54" s="13">
        <v>1</v>
      </c>
      <c r="W54" s="13">
        <v>0</v>
      </c>
      <c r="X54" s="13">
        <v>0</v>
      </c>
      <c r="Y54" s="13">
        <v>1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/>
      <c r="AF54" s="13">
        <v>0</v>
      </c>
      <c r="AG54" s="13">
        <v>0</v>
      </c>
      <c r="AH54" s="13">
        <v>3200</v>
      </c>
      <c r="AI54" s="13">
        <v>39.1</v>
      </c>
      <c r="AJ54" s="13">
        <v>215</v>
      </c>
      <c r="AK54" s="13">
        <v>53.9</v>
      </c>
      <c r="AL54" s="13">
        <v>35.200000000000003</v>
      </c>
      <c r="AM54" s="10">
        <f t="shared" si="3"/>
        <v>6.107954545454545</v>
      </c>
      <c r="AN54" s="10">
        <f t="shared" si="4"/>
        <v>1.5312499999999998</v>
      </c>
      <c r="AO54" s="13">
        <v>22.4</v>
      </c>
      <c r="AP54" s="13">
        <v>0.06</v>
      </c>
      <c r="AQ54" s="13">
        <v>18</v>
      </c>
      <c r="AR54" s="13">
        <v>15</v>
      </c>
      <c r="AS54" s="10">
        <f t="shared" si="5"/>
        <v>1.2</v>
      </c>
      <c r="AT54" s="13">
        <v>0.8</v>
      </c>
      <c r="AU54" s="13">
        <v>0</v>
      </c>
      <c r="AV54" s="13">
        <v>1</v>
      </c>
      <c r="AW54" s="13">
        <v>0</v>
      </c>
    </row>
    <row r="55" spans="1:49" ht="16.5" customHeight="1" x14ac:dyDescent="0.25">
      <c r="A55" s="7">
        <v>54</v>
      </c>
      <c r="B55" s="9">
        <v>3</v>
      </c>
      <c r="C55" s="9" t="s">
        <v>190</v>
      </c>
      <c r="D55" s="9">
        <v>26</v>
      </c>
      <c r="E55" s="9" t="s">
        <v>64</v>
      </c>
      <c r="F55" s="9" t="s">
        <v>65</v>
      </c>
      <c r="G55" s="9"/>
      <c r="H55" s="9"/>
      <c r="I55" s="9"/>
      <c r="J55" s="9"/>
      <c r="K55" s="10">
        <v>126</v>
      </c>
      <c r="L55" s="9">
        <v>103</v>
      </c>
      <c r="M55" s="9">
        <f t="shared" si="6"/>
        <v>110.66666666666667</v>
      </c>
      <c r="N55" s="10">
        <v>91</v>
      </c>
      <c r="O55" s="10">
        <v>17</v>
      </c>
      <c r="P55" s="10">
        <f t="shared" si="7"/>
        <v>0.72222222222222221</v>
      </c>
      <c r="Q55" s="10">
        <v>36.5</v>
      </c>
      <c r="R55" s="10">
        <v>98</v>
      </c>
      <c r="S55" s="10">
        <v>161</v>
      </c>
      <c r="T55" s="9">
        <v>56</v>
      </c>
      <c r="U55" s="9">
        <f t="shared" si="8"/>
        <v>21.60410477990818</v>
      </c>
      <c r="V55" s="9">
        <v>1</v>
      </c>
      <c r="W55" s="10">
        <v>0</v>
      </c>
      <c r="X55" s="10">
        <v>1</v>
      </c>
      <c r="Y55" s="10">
        <v>0</v>
      </c>
      <c r="Z55" s="10">
        <v>0</v>
      </c>
      <c r="AA55" s="9">
        <v>1</v>
      </c>
      <c r="AB55" s="10">
        <v>0</v>
      </c>
      <c r="AC55" s="10">
        <v>0</v>
      </c>
      <c r="AD55" s="10">
        <v>0</v>
      </c>
      <c r="AE55" s="9">
        <v>0</v>
      </c>
      <c r="AF55" s="10">
        <v>0</v>
      </c>
      <c r="AG55" s="10">
        <v>0</v>
      </c>
      <c r="AH55" s="10">
        <v>6150</v>
      </c>
      <c r="AI55" s="10">
        <v>34.299999999999997</v>
      </c>
      <c r="AJ55" s="10">
        <v>234</v>
      </c>
      <c r="AK55" s="10">
        <v>58.9</v>
      </c>
      <c r="AL55" s="10">
        <v>23.8</v>
      </c>
      <c r="AM55" s="10">
        <f t="shared" si="3"/>
        <v>9.8319327731092425</v>
      </c>
      <c r="AN55" s="10">
        <f t="shared" si="4"/>
        <v>2.4747899159663862</v>
      </c>
      <c r="AO55" s="10">
        <v>17.5</v>
      </c>
      <c r="AP55" s="10">
        <v>0.4</v>
      </c>
      <c r="AQ55" s="9">
        <v>13</v>
      </c>
      <c r="AR55" s="10">
        <v>7</v>
      </c>
      <c r="AS55" s="10">
        <f t="shared" si="5"/>
        <v>1.8571428571428572</v>
      </c>
      <c r="AT55" s="10">
        <v>0.7</v>
      </c>
      <c r="AU55" s="9">
        <v>0</v>
      </c>
      <c r="AV55" s="10">
        <v>0</v>
      </c>
      <c r="AW55" s="9">
        <v>0</v>
      </c>
    </row>
    <row r="56" spans="1:49" ht="16.5" customHeight="1" x14ac:dyDescent="0.25">
      <c r="A56" s="7">
        <v>55</v>
      </c>
      <c r="B56" s="9">
        <v>2</v>
      </c>
      <c r="C56" s="9" t="s">
        <v>190</v>
      </c>
      <c r="D56" s="9">
        <v>89</v>
      </c>
      <c r="E56" s="9" t="s">
        <v>64</v>
      </c>
      <c r="F56" s="9" t="s">
        <v>65</v>
      </c>
      <c r="G56" s="9"/>
      <c r="H56" s="9"/>
      <c r="I56" s="9"/>
      <c r="J56" s="9"/>
      <c r="K56" s="10">
        <v>157</v>
      </c>
      <c r="L56" s="14">
        <v>70</v>
      </c>
      <c r="M56" s="9">
        <f t="shared" si="6"/>
        <v>99</v>
      </c>
      <c r="N56" s="10">
        <v>122</v>
      </c>
      <c r="O56" s="10">
        <v>24</v>
      </c>
      <c r="P56" s="10">
        <f t="shared" si="7"/>
        <v>0.77707006369426757</v>
      </c>
      <c r="Q56" s="10">
        <v>37.200000000000003</v>
      </c>
      <c r="R56" s="10">
        <v>95</v>
      </c>
      <c r="S56" s="10">
        <v>155</v>
      </c>
      <c r="T56" s="14">
        <v>70</v>
      </c>
      <c r="U56" s="9">
        <f t="shared" si="8"/>
        <v>29.136316337148799</v>
      </c>
      <c r="V56" s="14">
        <v>0</v>
      </c>
      <c r="W56" s="10">
        <v>0</v>
      </c>
      <c r="X56" s="10">
        <v>1</v>
      </c>
      <c r="Y56" s="10">
        <v>0</v>
      </c>
      <c r="Z56" s="10">
        <v>0</v>
      </c>
      <c r="AA56" s="14">
        <v>1</v>
      </c>
      <c r="AB56" s="10">
        <v>0</v>
      </c>
      <c r="AC56" s="10">
        <v>0</v>
      </c>
      <c r="AD56" s="10">
        <v>0</v>
      </c>
      <c r="AE56" s="14">
        <v>0</v>
      </c>
      <c r="AF56" s="10">
        <v>0</v>
      </c>
      <c r="AG56" s="10">
        <v>0</v>
      </c>
      <c r="AH56" s="10">
        <v>5120</v>
      </c>
      <c r="AI56" s="10">
        <v>39.799999999999997</v>
      </c>
      <c r="AJ56" s="10">
        <v>190</v>
      </c>
      <c r="AK56" s="10">
        <v>64</v>
      </c>
      <c r="AL56" s="10">
        <v>19.399999999999999</v>
      </c>
      <c r="AM56" s="10">
        <f t="shared" si="3"/>
        <v>9.7938144329896915</v>
      </c>
      <c r="AN56" s="10">
        <f t="shared" si="4"/>
        <v>3.2989690721649487</v>
      </c>
      <c r="AO56" s="10">
        <v>22</v>
      </c>
      <c r="AP56" s="10">
        <v>2.2400000000000002</v>
      </c>
      <c r="AQ56" s="9"/>
      <c r="AR56" s="10">
        <v>24</v>
      </c>
      <c r="AS56" s="10"/>
      <c r="AT56" s="10">
        <v>0.8</v>
      </c>
      <c r="AU56" s="14">
        <v>1</v>
      </c>
      <c r="AV56" s="10">
        <v>0</v>
      </c>
      <c r="AW56" s="14">
        <v>0</v>
      </c>
    </row>
    <row r="57" spans="1:49" ht="16.5" customHeight="1" x14ac:dyDescent="0.25">
      <c r="A57" s="7">
        <v>56</v>
      </c>
      <c r="B57" s="9">
        <v>3</v>
      </c>
      <c r="C57" s="9" t="s">
        <v>190</v>
      </c>
      <c r="D57" s="9">
        <v>45</v>
      </c>
      <c r="E57" s="9" t="s">
        <v>86</v>
      </c>
      <c r="F57" s="9" t="s">
        <v>87</v>
      </c>
      <c r="G57" s="9"/>
      <c r="H57" s="9"/>
      <c r="I57" s="9"/>
      <c r="J57" s="9"/>
      <c r="K57" s="10">
        <v>146</v>
      </c>
      <c r="L57" s="14">
        <v>83</v>
      </c>
      <c r="M57" s="9">
        <f t="shared" si="6"/>
        <v>104</v>
      </c>
      <c r="N57" s="10">
        <v>118</v>
      </c>
      <c r="O57" s="10">
        <v>18</v>
      </c>
      <c r="P57" s="10">
        <f t="shared" si="7"/>
        <v>0.80821917808219179</v>
      </c>
      <c r="Q57" s="10">
        <v>36.9</v>
      </c>
      <c r="R57" s="10">
        <v>98</v>
      </c>
      <c r="S57" s="10">
        <v>154</v>
      </c>
      <c r="T57" s="14">
        <v>44</v>
      </c>
      <c r="U57" s="9">
        <f t="shared" si="8"/>
        <v>18.552875695732837</v>
      </c>
      <c r="V57" s="14">
        <v>0</v>
      </c>
      <c r="W57" s="10">
        <v>0</v>
      </c>
      <c r="X57" s="10">
        <v>0</v>
      </c>
      <c r="Y57" s="10">
        <v>0</v>
      </c>
      <c r="Z57" s="10">
        <v>0</v>
      </c>
      <c r="AA57" s="14">
        <v>0</v>
      </c>
      <c r="AB57" s="10">
        <v>0</v>
      </c>
      <c r="AC57" s="10">
        <v>1</v>
      </c>
      <c r="AD57" s="10">
        <v>0</v>
      </c>
      <c r="AE57" s="14">
        <v>1</v>
      </c>
      <c r="AF57" s="10">
        <v>0</v>
      </c>
      <c r="AG57" s="10">
        <v>0</v>
      </c>
      <c r="AH57" s="10">
        <v>3090</v>
      </c>
      <c r="AI57" s="10">
        <v>30.5</v>
      </c>
      <c r="AJ57" s="10">
        <v>226</v>
      </c>
      <c r="AK57" s="10">
        <v>82.1</v>
      </c>
      <c r="AL57" s="10">
        <v>14</v>
      </c>
      <c r="AM57" s="10">
        <f t="shared" si="3"/>
        <v>16.142857142857142</v>
      </c>
      <c r="AN57" s="10">
        <f t="shared" si="4"/>
        <v>5.8642857142857139</v>
      </c>
      <c r="AO57" s="10">
        <v>44.3</v>
      </c>
      <c r="AP57" s="10">
        <v>4.0199999999999996</v>
      </c>
      <c r="AQ57" s="14">
        <v>40</v>
      </c>
      <c r="AR57" s="10">
        <v>49</v>
      </c>
      <c r="AS57" s="10">
        <f t="shared" si="5"/>
        <v>0.81632653061224492</v>
      </c>
      <c r="AT57" s="10">
        <v>0.4</v>
      </c>
      <c r="AU57" s="14">
        <v>1</v>
      </c>
      <c r="AV57" s="10">
        <v>0</v>
      </c>
      <c r="AW57" s="14">
        <v>0</v>
      </c>
    </row>
    <row r="58" spans="1:49" ht="16.5" customHeight="1" x14ac:dyDescent="0.25">
      <c r="A58" s="7">
        <v>57</v>
      </c>
      <c r="B58" s="9">
        <v>3</v>
      </c>
      <c r="C58" s="9" t="s">
        <v>191</v>
      </c>
      <c r="D58" s="9">
        <v>33</v>
      </c>
      <c r="E58" s="9" t="s">
        <v>118</v>
      </c>
      <c r="F58" s="9" t="s">
        <v>119</v>
      </c>
      <c r="G58" s="9"/>
      <c r="H58" s="9"/>
      <c r="I58" s="9"/>
      <c r="J58" s="9"/>
      <c r="K58" s="10">
        <v>139</v>
      </c>
      <c r="L58" s="14">
        <v>85</v>
      </c>
      <c r="M58" s="9">
        <f t="shared" si="6"/>
        <v>103</v>
      </c>
      <c r="N58" s="10">
        <v>95</v>
      </c>
      <c r="O58" s="10">
        <v>18</v>
      </c>
      <c r="P58" s="10">
        <f t="shared" si="7"/>
        <v>0.68345323741007191</v>
      </c>
      <c r="Q58" s="10">
        <v>36.799999999999997</v>
      </c>
      <c r="R58" s="10">
        <v>100</v>
      </c>
      <c r="S58" s="10">
        <v>174</v>
      </c>
      <c r="T58" s="14">
        <v>68</v>
      </c>
      <c r="U58" s="9">
        <f t="shared" si="8"/>
        <v>22.460034350640772</v>
      </c>
      <c r="V58" s="14">
        <v>1</v>
      </c>
      <c r="W58" s="10">
        <v>1</v>
      </c>
      <c r="X58" s="10">
        <v>0</v>
      </c>
      <c r="Y58" s="10">
        <v>0</v>
      </c>
      <c r="Z58" s="10">
        <v>1</v>
      </c>
      <c r="AA58" s="14">
        <v>0</v>
      </c>
      <c r="AB58" s="10">
        <v>0</v>
      </c>
      <c r="AC58" s="10">
        <v>0</v>
      </c>
      <c r="AD58" s="10">
        <v>0</v>
      </c>
      <c r="AE58" s="14">
        <v>1</v>
      </c>
      <c r="AF58" s="10">
        <v>0</v>
      </c>
      <c r="AG58" s="10">
        <v>0</v>
      </c>
      <c r="AH58" s="10">
        <v>8700</v>
      </c>
      <c r="AI58" s="10">
        <v>45.2</v>
      </c>
      <c r="AJ58" s="10">
        <v>267</v>
      </c>
      <c r="AK58" s="10">
        <v>80.5</v>
      </c>
      <c r="AL58" s="10">
        <v>12.9</v>
      </c>
      <c r="AM58" s="10">
        <f t="shared" si="3"/>
        <v>20.697674418604649</v>
      </c>
      <c r="AN58" s="10">
        <f t="shared" si="4"/>
        <v>6.2403100775193794</v>
      </c>
      <c r="AO58" s="10">
        <v>19.2</v>
      </c>
      <c r="AP58" s="10">
        <v>1.03</v>
      </c>
      <c r="AQ58" s="14">
        <v>26</v>
      </c>
      <c r="AR58" s="10">
        <v>28</v>
      </c>
      <c r="AS58" s="10">
        <f t="shared" si="5"/>
        <v>0.9285714285714286</v>
      </c>
      <c r="AT58" s="10">
        <v>1.3</v>
      </c>
      <c r="AU58" s="14">
        <v>0</v>
      </c>
      <c r="AV58" s="10">
        <v>0</v>
      </c>
      <c r="AW58" s="14">
        <v>0</v>
      </c>
    </row>
    <row r="59" spans="1:49" ht="16.5" customHeight="1" x14ac:dyDescent="0.25">
      <c r="A59" s="7">
        <v>58</v>
      </c>
      <c r="B59" s="9">
        <v>3</v>
      </c>
      <c r="C59" s="9" t="s">
        <v>190</v>
      </c>
      <c r="D59" s="9">
        <v>28</v>
      </c>
      <c r="E59" s="9" t="s">
        <v>78</v>
      </c>
      <c r="F59" s="9" t="s">
        <v>79</v>
      </c>
      <c r="G59" s="9"/>
      <c r="H59" s="9"/>
      <c r="I59" s="9"/>
      <c r="J59" s="9"/>
      <c r="K59" s="10">
        <v>140</v>
      </c>
      <c r="L59" s="14">
        <v>93</v>
      </c>
      <c r="M59" s="9">
        <f t="shared" si="6"/>
        <v>108.66666666666666</v>
      </c>
      <c r="N59" s="10">
        <v>93</v>
      </c>
      <c r="O59" s="10">
        <v>18</v>
      </c>
      <c r="P59" s="10">
        <f t="shared" si="7"/>
        <v>0.66428571428571426</v>
      </c>
      <c r="Q59" s="10">
        <v>36.5</v>
      </c>
      <c r="R59" s="10">
        <v>100</v>
      </c>
      <c r="S59" s="10">
        <v>160</v>
      </c>
      <c r="T59" s="14">
        <v>55</v>
      </c>
      <c r="U59" s="9">
        <f t="shared" si="8"/>
        <v>21.484375</v>
      </c>
      <c r="V59" s="14">
        <v>1</v>
      </c>
      <c r="W59" s="10">
        <v>0</v>
      </c>
      <c r="X59" s="10">
        <v>0</v>
      </c>
      <c r="Y59" s="10">
        <v>0</v>
      </c>
      <c r="Z59" s="10">
        <v>1</v>
      </c>
      <c r="AA59" s="14">
        <v>0</v>
      </c>
      <c r="AB59" s="10">
        <v>0</v>
      </c>
      <c r="AC59" s="10">
        <v>0</v>
      </c>
      <c r="AD59" s="10">
        <v>0</v>
      </c>
      <c r="AE59" s="14">
        <v>0</v>
      </c>
      <c r="AF59" s="10">
        <v>0</v>
      </c>
      <c r="AG59" s="10">
        <v>0</v>
      </c>
      <c r="AH59" s="10">
        <v>5890</v>
      </c>
      <c r="AI59" s="10">
        <v>40</v>
      </c>
      <c r="AJ59" s="10">
        <v>246</v>
      </c>
      <c r="AK59" s="10">
        <v>47</v>
      </c>
      <c r="AL59" s="10">
        <v>38.1</v>
      </c>
      <c r="AM59" s="10">
        <f t="shared" si="3"/>
        <v>6.4566929133858268</v>
      </c>
      <c r="AN59" s="10">
        <f t="shared" si="4"/>
        <v>1.2335958005249343</v>
      </c>
      <c r="AO59" s="10">
        <v>18</v>
      </c>
      <c r="AP59" s="10">
        <v>0.03</v>
      </c>
      <c r="AQ59" s="9"/>
      <c r="AR59" s="10">
        <v>10</v>
      </c>
      <c r="AS59" s="10"/>
      <c r="AT59" s="10">
        <v>1</v>
      </c>
      <c r="AU59" s="14">
        <v>0</v>
      </c>
      <c r="AV59" s="10">
        <v>0</v>
      </c>
      <c r="AW59" s="14">
        <v>0</v>
      </c>
    </row>
    <row r="60" spans="1:49" ht="16.5" customHeight="1" x14ac:dyDescent="0.25">
      <c r="A60" s="7">
        <v>59</v>
      </c>
      <c r="B60" s="9">
        <v>3</v>
      </c>
      <c r="C60" s="9" t="s">
        <v>191</v>
      </c>
      <c r="D60" s="9">
        <v>14</v>
      </c>
      <c r="E60" s="9" t="s">
        <v>54</v>
      </c>
      <c r="F60" s="9" t="s">
        <v>55</v>
      </c>
      <c r="G60" s="9" t="s">
        <v>56</v>
      </c>
      <c r="H60" s="9" t="s">
        <v>57</v>
      </c>
      <c r="I60" s="9"/>
      <c r="J60" s="9"/>
      <c r="L60" s="9"/>
      <c r="M60" s="9">
        <f t="shared" si="6"/>
        <v>0</v>
      </c>
      <c r="P60" s="10" t="e">
        <f t="shared" si="7"/>
        <v>#DIV/0!</v>
      </c>
      <c r="Q60" s="10">
        <v>36.299999999999997</v>
      </c>
      <c r="S60" s="10">
        <v>141</v>
      </c>
      <c r="T60" s="14">
        <v>32</v>
      </c>
      <c r="U60" s="9">
        <f t="shared" si="8"/>
        <v>16.095769830491424</v>
      </c>
      <c r="V60" s="14">
        <v>1</v>
      </c>
      <c r="W60" s="10">
        <v>1</v>
      </c>
      <c r="X60" s="10">
        <v>0</v>
      </c>
      <c r="Y60" s="10">
        <v>0</v>
      </c>
      <c r="Z60" s="10">
        <v>1</v>
      </c>
      <c r="AA60" s="14">
        <v>0</v>
      </c>
      <c r="AB60" s="10">
        <v>0</v>
      </c>
      <c r="AC60" s="10">
        <v>0</v>
      </c>
      <c r="AD60" s="10">
        <v>0</v>
      </c>
      <c r="AE60" s="14">
        <v>0</v>
      </c>
      <c r="AF60" s="10">
        <v>0</v>
      </c>
      <c r="AG60" s="10">
        <v>0</v>
      </c>
      <c r="AH60" s="10">
        <v>9100</v>
      </c>
      <c r="AI60" s="10">
        <v>39.4</v>
      </c>
      <c r="AJ60" s="10">
        <v>269</v>
      </c>
      <c r="AK60" s="10">
        <v>62.3</v>
      </c>
      <c r="AL60" s="10">
        <v>29.3</v>
      </c>
      <c r="AM60" s="10">
        <f t="shared" si="3"/>
        <v>9.1808873720136521</v>
      </c>
      <c r="AN60" s="10">
        <f t="shared" si="4"/>
        <v>2.1262798634812285</v>
      </c>
      <c r="AO60" s="10">
        <v>15.5</v>
      </c>
      <c r="AP60" s="10">
        <v>0.03</v>
      </c>
      <c r="AQ60" s="14">
        <v>25</v>
      </c>
      <c r="AR60" s="10">
        <v>17</v>
      </c>
      <c r="AS60" s="10">
        <f t="shared" si="5"/>
        <v>1.4705882352941178</v>
      </c>
      <c r="AT60" s="10">
        <v>0.6</v>
      </c>
      <c r="AU60" s="14">
        <v>0</v>
      </c>
      <c r="AV60" s="10">
        <v>0</v>
      </c>
      <c r="AW60" s="14">
        <v>0</v>
      </c>
    </row>
    <row r="61" spans="1:49" ht="16.5" customHeight="1" x14ac:dyDescent="0.25">
      <c r="A61" s="7">
        <v>60</v>
      </c>
      <c r="B61" s="9">
        <v>3</v>
      </c>
      <c r="C61" s="9" t="s">
        <v>190</v>
      </c>
      <c r="D61" s="9">
        <v>34</v>
      </c>
      <c r="E61" s="9" t="s">
        <v>116</v>
      </c>
      <c r="F61" s="9" t="s">
        <v>117</v>
      </c>
      <c r="G61" s="9" t="s">
        <v>86</v>
      </c>
      <c r="H61" s="9" t="s">
        <v>87</v>
      </c>
      <c r="I61" s="9"/>
      <c r="J61" s="9"/>
      <c r="K61" s="10">
        <v>138</v>
      </c>
      <c r="L61" s="14">
        <v>63</v>
      </c>
      <c r="M61" s="9">
        <f t="shared" si="6"/>
        <v>88</v>
      </c>
      <c r="N61" s="10">
        <v>80</v>
      </c>
      <c r="O61" s="10">
        <v>18</v>
      </c>
      <c r="P61" s="10">
        <f t="shared" si="7"/>
        <v>0.57971014492753625</v>
      </c>
      <c r="Q61" s="10">
        <v>36.5</v>
      </c>
      <c r="R61" s="10">
        <v>100</v>
      </c>
      <c r="S61" s="10">
        <v>159</v>
      </c>
      <c r="T61" s="14">
        <v>49</v>
      </c>
      <c r="U61" s="9">
        <f t="shared" si="8"/>
        <v>19.382144693643447</v>
      </c>
      <c r="V61" s="14">
        <v>1</v>
      </c>
      <c r="W61" s="10">
        <v>1</v>
      </c>
      <c r="X61" s="10">
        <v>0</v>
      </c>
      <c r="Y61" s="10">
        <v>0</v>
      </c>
      <c r="Z61" s="10">
        <v>1</v>
      </c>
      <c r="AA61" s="14">
        <v>0</v>
      </c>
      <c r="AB61" s="10">
        <v>0</v>
      </c>
      <c r="AC61" s="10">
        <v>1</v>
      </c>
      <c r="AD61" s="10">
        <v>0</v>
      </c>
      <c r="AE61" s="14">
        <v>0</v>
      </c>
      <c r="AF61" s="10">
        <v>0</v>
      </c>
      <c r="AG61" s="10">
        <v>0</v>
      </c>
      <c r="AH61" s="10">
        <v>6030</v>
      </c>
      <c r="AI61" s="10">
        <v>37.1</v>
      </c>
      <c r="AJ61" s="10">
        <v>312</v>
      </c>
      <c r="AK61" s="10">
        <v>54.8</v>
      </c>
      <c r="AL61" s="10">
        <v>36</v>
      </c>
      <c r="AM61" s="10">
        <f t="shared" si="3"/>
        <v>8.6666666666666661</v>
      </c>
      <c r="AN61" s="10">
        <f t="shared" si="4"/>
        <v>1.5222222222222221</v>
      </c>
      <c r="AO61" s="10">
        <v>16.600000000000001</v>
      </c>
      <c r="AP61" s="10">
        <v>0.03</v>
      </c>
      <c r="AQ61" s="9"/>
      <c r="AR61" s="10">
        <v>8</v>
      </c>
      <c r="AS61" s="10"/>
      <c r="AT61" s="10">
        <v>0.7</v>
      </c>
      <c r="AU61" s="14">
        <v>0</v>
      </c>
      <c r="AV61" s="10">
        <v>0</v>
      </c>
      <c r="AW61" s="14">
        <v>0</v>
      </c>
    </row>
    <row r="62" spans="1:49" ht="16.5" customHeight="1" x14ac:dyDescent="0.25">
      <c r="A62" s="7">
        <v>61</v>
      </c>
      <c r="B62" s="9">
        <v>3</v>
      </c>
      <c r="C62" s="9" t="s">
        <v>190</v>
      </c>
      <c r="D62" s="9">
        <v>27</v>
      </c>
      <c r="E62" s="9" t="s">
        <v>64</v>
      </c>
      <c r="F62" s="9" t="s">
        <v>65</v>
      </c>
      <c r="G62" s="9"/>
      <c r="H62" s="9"/>
      <c r="I62" s="9"/>
      <c r="J62" s="9"/>
      <c r="K62" s="10">
        <v>127</v>
      </c>
      <c r="L62" s="14">
        <v>91</v>
      </c>
      <c r="M62" s="9">
        <f t="shared" si="6"/>
        <v>103</v>
      </c>
      <c r="N62" s="10">
        <v>110</v>
      </c>
      <c r="O62" s="10">
        <v>20</v>
      </c>
      <c r="P62" s="10">
        <f t="shared" si="7"/>
        <v>0.86614173228346458</v>
      </c>
      <c r="Q62" s="10">
        <v>36.6</v>
      </c>
      <c r="R62" s="10">
        <v>110</v>
      </c>
      <c r="S62" s="10">
        <v>168</v>
      </c>
      <c r="T62" s="14">
        <v>63</v>
      </c>
      <c r="U62" s="9">
        <f t="shared" si="8"/>
        <v>22.321428571428573</v>
      </c>
      <c r="V62" s="14">
        <v>1</v>
      </c>
      <c r="W62" s="10">
        <v>0</v>
      </c>
      <c r="X62" s="10">
        <v>1</v>
      </c>
      <c r="Y62" s="10">
        <v>0</v>
      </c>
      <c r="Z62" s="10">
        <v>0</v>
      </c>
      <c r="AA62" s="14">
        <v>0</v>
      </c>
      <c r="AB62" s="10">
        <v>0</v>
      </c>
      <c r="AC62" s="10">
        <v>0</v>
      </c>
      <c r="AD62" s="10">
        <v>0</v>
      </c>
      <c r="AE62" s="14">
        <v>0</v>
      </c>
      <c r="AF62" s="10">
        <v>0</v>
      </c>
      <c r="AG62" s="10">
        <v>0</v>
      </c>
      <c r="AH62" s="10">
        <v>5420</v>
      </c>
      <c r="AI62" s="10">
        <v>40.1</v>
      </c>
      <c r="AJ62" s="10">
        <v>246</v>
      </c>
      <c r="AK62" s="10">
        <v>48.7</v>
      </c>
      <c r="AL62" s="10">
        <v>38.9</v>
      </c>
      <c r="AM62" s="10">
        <f t="shared" si="3"/>
        <v>6.3239074550128533</v>
      </c>
      <c r="AN62" s="10">
        <f t="shared" si="4"/>
        <v>1.2519280205655527</v>
      </c>
      <c r="AO62" s="10">
        <v>21.4</v>
      </c>
      <c r="AP62" s="10">
        <v>0.22</v>
      </c>
      <c r="AQ62" s="14">
        <v>19</v>
      </c>
      <c r="AR62" s="10">
        <v>15</v>
      </c>
      <c r="AS62" s="10">
        <f t="shared" si="5"/>
        <v>1.2666666666666666</v>
      </c>
      <c r="AT62" s="10">
        <v>0.6</v>
      </c>
      <c r="AU62" s="14">
        <v>0</v>
      </c>
      <c r="AV62" s="10">
        <v>0</v>
      </c>
      <c r="AW62" s="14">
        <v>0</v>
      </c>
    </row>
    <row r="63" spans="1:49" ht="16.5" customHeight="1" x14ac:dyDescent="0.25">
      <c r="A63" s="7">
        <v>62</v>
      </c>
      <c r="B63" s="9">
        <v>3</v>
      </c>
      <c r="C63" s="9" t="s">
        <v>190</v>
      </c>
      <c r="D63" s="9">
        <v>34</v>
      </c>
      <c r="E63" s="9" t="s">
        <v>74</v>
      </c>
      <c r="F63" s="9" t="s">
        <v>75</v>
      </c>
      <c r="G63" s="9"/>
      <c r="H63" s="9"/>
      <c r="I63" s="9"/>
      <c r="J63" s="9"/>
      <c r="K63" s="10">
        <v>126</v>
      </c>
      <c r="L63" s="14">
        <v>74</v>
      </c>
      <c r="M63" s="9">
        <f t="shared" si="6"/>
        <v>91.333333333333343</v>
      </c>
      <c r="N63" s="10">
        <v>80</v>
      </c>
      <c r="O63" s="10">
        <v>18</v>
      </c>
      <c r="P63" s="10">
        <f t="shared" si="7"/>
        <v>0.63492063492063489</v>
      </c>
      <c r="Q63" s="10">
        <v>36.700000000000003</v>
      </c>
      <c r="R63" s="10">
        <v>100</v>
      </c>
      <c r="S63" s="10">
        <v>166</v>
      </c>
      <c r="T63" s="14">
        <v>62</v>
      </c>
      <c r="U63" s="9">
        <f t="shared" si="8"/>
        <v>22.499637102627378</v>
      </c>
      <c r="V63" s="14">
        <v>1</v>
      </c>
      <c r="W63" s="10">
        <v>0</v>
      </c>
      <c r="X63" s="10">
        <v>1</v>
      </c>
      <c r="Y63" s="10">
        <v>1</v>
      </c>
      <c r="Z63" s="10">
        <v>0</v>
      </c>
      <c r="AA63" s="14">
        <v>0</v>
      </c>
      <c r="AB63" s="10">
        <v>0</v>
      </c>
      <c r="AC63" s="10">
        <v>0</v>
      </c>
      <c r="AD63" s="10">
        <v>0</v>
      </c>
      <c r="AE63" s="14">
        <v>0</v>
      </c>
      <c r="AF63" s="10">
        <v>0</v>
      </c>
      <c r="AG63" s="10">
        <v>0</v>
      </c>
      <c r="AH63" s="10">
        <v>10460</v>
      </c>
      <c r="AI63" s="10">
        <v>40.4</v>
      </c>
      <c r="AJ63" s="10">
        <v>307</v>
      </c>
      <c r="AK63" s="10">
        <v>70.8</v>
      </c>
      <c r="AL63" s="10">
        <v>18.600000000000001</v>
      </c>
      <c r="AM63" s="10">
        <f t="shared" si="3"/>
        <v>16.50537634408602</v>
      </c>
      <c r="AN63" s="10">
        <f t="shared" si="4"/>
        <v>3.8064516129032255</v>
      </c>
      <c r="AO63" s="10">
        <v>17.5</v>
      </c>
      <c r="AP63" s="10">
        <v>0.11</v>
      </c>
      <c r="AQ63" s="9"/>
      <c r="AS63" s="10"/>
      <c r="AT63" s="10">
        <v>0.6</v>
      </c>
      <c r="AU63" s="14">
        <v>0</v>
      </c>
      <c r="AV63" s="10">
        <v>0</v>
      </c>
      <c r="AW63" s="14">
        <v>0</v>
      </c>
    </row>
    <row r="64" spans="1:49" ht="16.5" customHeight="1" x14ac:dyDescent="0.25">
      <c r="A64" s="7">
        <v>63</v>
      </c>
      <c r="B64" s="9">
        <v>3</v>
      </c>
      <c r="C64" s="9" t="s">
        <v>190</v>
      </c>
      <c r="D64" s="9">
        <v>32</v>
      </c>
      <c r="E64" s="9" t="s">
        <v>72</v>
      </c>
      <c r="F64" s="9" t="s">
        <v>73</v>
      </c>
      <c r="G64" s="9" t="s">
        <v>120</v>
      </c>
      <c r="H64" s="9" t="s">
        <v>121</v>
      </c>
      <c r="I64" s="9"/>
      <c r="J64" s="9"/>
      <c r="K64" s="10">
        <v>153</v>
      </c>
      <c r="L64" s="14">
        <v>93</v>
      </c>
      <c r="M64" s="9">
        <f t="shared" si="6"/>
        <v>113</v>
      </c>
      <c r="N64" s="10">
        <v>86</v>
      </c>
      <c r="O64" s="10">
        <v>18</v>
      </c>
      <c r="P64" s="10">
        <f t="shared" si="7"/>
        <v>0.56209150326797386</v>
      </c>
      <c r="Q64" s="10">
        <v>37.700000000000003</v>
      </c>
      <c r="R64" s="10">
        <v>100</v>
      </c>
      <c r="T64" s="9"/>
      <c r="U64" s="9" t="e">
        <f t="shared" si="8"/>
        <v>#DIV/0!</v>
      </c>
      <c r="V64" s="14">
        <v>0</v>
      </c>
      <c r="W64" s="10">
        <v>1</v>
      </c>
      <c r="X64" s="10">
        <v>0</v>
      </c>
      <c r="Y64" s="10">
        <v>0</v>
      </c>
      <c r="Z64" s="10">
        <v>0</v>
      </c>
      <c r="AA64" s="14">
        <v>0</v>
      </c>
      <c r="AB64" s="10">
        <v>0</v>
      </c>
      <c r="AC64" s="10">
        <v>0</v>
      </c>
      <c r="AD64" s="10">
        <v>0</v>
      </c>
      <c r="AE64" s="14">
        <v>0</v>
      </c>
      <c r="AF64" s="10">
        <v>0</v>
      </c>
      <c r="AG64" s="10">
        <v>0</v>
      </c>
      <c r="AH64" s="10">
        <v>7540</v>
      </c>
      <c r="AI64" s="10">
        <v>39</v>
      </c>
      <c r="AJ64" s="10">
        <v>473</v>
      </c>
      <c r="AK64" s="10">
        <v>68.099999999999994</v>
      </c>
      <c r="AL64" s="10">
        <v>25.6</v>
      </c>
      <c r="AM64" s="10">
        <f t="shared" si="3"/>
        <v>18.4765625</v>
      </c>
      <c r="AN64" s="10">
        <f t="shared" si="4"/>
        <v>2.6601562499999996</v>
      </c>
      <c r="AO64" s="10">
        <v>18.100000000000001</v>
      </c>
      <c r="AP64" s="10">
        <v>0.03</v>
      </c>
      <c r="AQ64" s="14">
        <v>20</v>
      </c>
      <c r="AR64" s="10">
        <v>10</v>
      </c>
      <c r="AS64" s="10">
        <f t="shared" si="5"/>
        <v>2</v>
      </c>
      <c r="AT64" s="10">
        <v>0.7</v>
      </c>
      <c r="AU64" s="14">
        <v>0</v>
      </c>
      <c r="AV64" s="10">
        <v>0</v>
      </c>
      <c r="AW64" s="14">
        <v>0</v>
      </c>
    </row>
    <row r="65" spans="1:49" ht="16.5" customHeight="1" x14ac:dyDescent="0.25">
      <c r="A65" s="7">
        <v>64</v>
      </c>
      <c r="B65" s="9">
        <v>3</v>
      </c>
      <c r="C65" s="9" t="s">
        <v>190</v>
      </c>
      <c r="D65" s="9">
        <v>26</v>
      </c>
      <c r="E65" s="9" t="s">
        <v>72</v>
      </c>
      <c r="F65" s="9" t="s">
        <v>73</v>
      </c>
      <c r="G65" s="9"/>
      <c r="H65" s="9"/>
      <c r="I65" s="9"/>
      <c r="J65" s="9"/>
      <c r="K65" s="10">
        <v>142</v>
      </c>
      <c r="L65" s="14">
        <v>103</v>
      </c>
      <c r="M65" s="9">
        <f t="shared" si="6"/>
        <v>116</v>
      </c>
      <c r="N65" s="10">
        <v>110</v>
      </c>
      <c r="O65" s="10">
        <v>18</v>
      </c>
      <c r="P65" s="10">
        <f t="shared" si="7"/>
        <v>0.77464788732394363</v>
      </c>
      <c r="Q65" s="10">
        <v>37.4</v>
      </c>
      <c r="R65" s="10">
        <v>100</v>
      </c>
      <c r="S65" s="10">
        <v>157</v>
      </c>
      <c r="T65" s="14">
        <v>49</v>
      </c>
      <c r="U65" s="9">
        <f t="shared" si="8"/>
        <v>19.879102600511175</v>
      </c>
      <c r="V65" s="14">
        <v>1</v>
      </c>
      <c r="W65" s="10">
        <v>0</v>
      </c>
      <c r="X65" s="10">
        <v>0</v>
      </c>
      <c r="Y65" s="10">
        <v>0</v>
      </c>
      <c r="Z65" s="10">
        <v>1</v>
      </c>
      <c r="AA65" s="14">
        <v>0</v>
      </c>
      <c r="AB65" s="10">
        <v>0</v>
      </c>
      <c r="AC65" s="10">
        <v>1</v>
      </c>
      <c r="AD65" s="10">
        <v>0</v>
      </c>
      <c r="AE65" s="14">
        <v>1</v>
      </c>
      <c r="AF65" s="10">
        <v>0</v>
      </c>
      <c r="AG65" s="10">
        <v>0</v>
      </c>
      <c r="AH65" s="10">
        <v>11110</v>
      </c>
      <c r="AI65" s="10">
        <v>41.9</v>
      </c>
      <c r="AJ65" s="10">
        <v>201</v>
      </c>
      <c r="AK65" s="10">
        <v>82.8</v>
      </c>
      <c r="AL65" s="10">
        <v>10.199999999999999</v>
      </c>
      <c r="AM65" s="10">
        <f t="shared" si="3"/>
        <v>19.705882352941178</v>
      </c>
      <c r="AN65" s="10">
        <f t="shared" si="4"/>
        <v>8.117647058823529</v>
      </c>
      <c r="AO65" s="10">
        <v>19.2</v>
      </c>
      <c r="AP65" s="10">
        <v>3.95</v>
      </c>
      <c r="AQ65" s="14">
        <v>15</v>
      </c>
      <c r="AR65" s="10">
        <v>10</v>
      </c>
      <c r="AS65" s="10">
        <f t="shared" si="5"/>
        <v>1.5</v>
      </c>
      <c r="AT65" s="10">
        <v>0.7</v>
      </c>
      <c r="AU65" s="14">
        <v>0</v>
      </c>
      <c r="AV65" s="10">
        <v>0</v>
      </c>
      <c r="AW65" s="14">
        <v>0</v>
      </c>
    </row>
    <row r="66" spans="1:49" ht="16.5" customHeight="1" x14ac:dyDescent="0.25">
      <c r="A66" s="7">
        <v>65</v>
      </c>
      <c r="B66" s="9">
        <v>3</v>
      </c>
      <c r="C66" s="9" t="s">
        <v>190</v>
      </c>
      <c r="D66" s="9">
        <v>35</v>
      </c>
      <c r="E66" s="9" t="s">
        <v>74</v>
      </c>
      <c r="F66" s="9" t="s">
        <v>75</v>
      </c>
      <c r="G66" s="9"/>
      <c r="H66" s="9"/>
      <c r="I66" s="9"/>
      <c r="J66" s="9"/>
      <c r="K66" s="10">
        <v>127</v>
      </c>
      <c r="L66" s="14">
        <v>89</v>
      </c>
      <c r="M66" s="9">
        <f t="shared" ref="M66:M97" si="9">(K66/3)+(L66*2/3)</f>
        <v>101.66666666666667</v>
      </c>
      <c r="N66" s="10">
        <v>129</v>
      </c>
      <c r="O66" s="10">
        <v>17</v>
      </c>
      <c r="P66" s="10">
        <f t="shared" ref="P66:P97" si="10">N66/K66</f>
        <v>1.015748031496063</v>
      </c>
      <c r="Q66" s="10">
        <v>36.9</v>
      </c>
      <c r="R66" s="10">
        <v>100</v>
      </c>
      <c r="S66" s="10">
        <v>159</v>
      </c>
      <c r="T66" s="14">
        <v>45</v>
      </c>
      <c r="U66" s="9">
        <f t="shared" ref="U66:U97" si="11">T66/(S66/100)/(S66/100)</f>
        <v>17.799928800284796</v>
      </c>
      <c r="V66" s="14">
        <v>1</v>
      </c>
      <c r="W66" s="10">
        <v>0</v>
      </c>
      <c r="X66" s="10">
        <v>0</v>
      </c>
      <c r="Y66" s="10">
        <v>0</v>
      </c>
      <c r="Z66" s="10">
        <v>1</v>
      </c>
      <c r="AA66" s="14">
        <v>0</v>
      </c>
      <c r="AB66" s="10">
        <v>0</v>
      </c>
      <c r="AC66" s="10">
        <v>0</v>
      </c>
      <c r="AD66" s="10">
        <v>0</v>
      </c>
      <c r="AE66" s="14">
        <v>1</v>
      </c>
      <c r="AF66" s="10">
        <v>0</v>
      </c>
      <c r="AG66" s="10">
        <v>0</v>
      </c>
      <c r="AH66" s="10">
        <v>4320</v>
      </c>
      <c r="AI66" s="10">
        <v>26.5</v>
      </c>
      <c r="AJ66" s="10">
        <v>299</v>
      </c>
      <c r="AK66" s="10">
        <v>73.599999999999994</v>
      </c>
      <c r="AL66" s="10">
        <v>18.8</v>
      </c>
      <c r="AM66" s="10">
        <f t="shared" si="3"/>
        <v>15.904255319148936</v>
      </c>
      <c r="AN66" s="10">
        <f t="shared" si="4"/>
        <v>3.914893617021276</v>
      </c>
      <c r="AO66" s="10">
        <v>16.7</v>
      </c>
      <c r="AP66" s="10">
        <v>0.03</v>
      </c>
      <c r="AQ66" s="14">
        <v>15</v>
      </c>
      <c r="AR66" s="10">
        <v>9</v>
      </c>
      <c r="AS66" s="10">
        <f t="shared" si="5"/>
        <v>1.6666666666666667</v>
      </c>
      <c r="AT66" s="10">
        <v>0.6</v>
      </c>
      <c r="AU66" s="14">
        <v>0</v>
      </c>
      <c r="AV66" s="10">
        <v>0</v>
      </c>
      <c r="AW66" s="14">
        <v>0</v>
      </c>
    </row>
    <row r="67" spans="1:49" ht="16.5" customHeight="1" x14ac:dyDescent="0.25">
      <c r="A67" s="7">
        <v>66</v>
      </c>
      <c r="B67" s="9">
        <v>3</v>
      </c>
      <c r="C67" s="9" t="s">
        <v>190</v>
      </c>
      <c r="D67" s="9">
        <v>30</v>
      </c>
      <c r="E67" s="9" t="s">
        <v>102</v>
      </c>
      <c r="F67" s="9" t="s">
        <v>103</v>
      </c>
      <c r="G67" s="9"/>
      <c r="H67" s="9"/>
      <c r="I67" s="9"/>
      <c r="J67" s="9"/>
      <c r="K67" s="10">
        <v>112</v>
      </c>
      <c r="L67" s="14">
        <v>62</v>
      </c>
      <c r="M67" s="9">
        <f t="shared" si="9"/>
        <v>78.666666666666671</v>
      </c>
      <c r="N67" s="10">
        <v>70</v>
      </c>
      <c r="O67" s="10">
        <v>16</v>
      </c>
      <c r="P67" s="10">
        <f t="shared" si="10"/>
        <v>0.625</v>
      </c>
      <c r="Q67" s="10">
        <v>37.299999999999997</v>
      </c>
      <c r="R67" s="10">
        <v>98</v>
      </c>
      <c r="S67" s="10">
        <v>168</v>
      </c>
      <c r="T67" s="14">
        <v>53</v>
      </c>
      <c r="U67" s="9">
        <f t="shared" si="11"/>
        <v>18.778344671201815</v>
      </c>
      <c r="V67" s="14">
        <v>1</v>
      </c>
      <c r="W67" s="10">
        <v>0</v>
      </c>
      <c r="X67" s="10">
        <v>0</v>
      </c>
      <c r="Y67" s="10">
        <v>0</v>
      </c>
      <c r="Z67" s="10">
        <v>1</v>
      </c>
      <c r="AA67" s="14">
        <v>1</v>
      </c>
      <c r="AB67" s="10">
        <v>0</v>
      </c>
      <c r="AC67" s="10">
        <v>0</v>
      </c>
      <c r="AD67" s="10">
        <v>1</v>
      </c>
      <c r="AE67" s="14">
        <v>0</v>
      </c>
      <c r="AF67" s="10">
        <v>0</v>
      </c>
      <c r="AG67" s="10">
        <v>0</v>
      </c>
      <c r="AH67" s="10">
        <v>7760</v>
      </c>
      <c r="AI67" s="10">
        <v>42.7</v>
      </c>
      <c r="AJ67" s="10">
        <v>295</v>
      </c>
      <c r="AK67" s="10">
        <v>68.7</v>
      </c>
      <c r="AL67" s="10">
        <v>25.2</v>
      </c>
      <c r="AM67" s="10">
        <f t="shared" ref="AM67:AM130" si="12">AJ67/AL67</f>
        <v>11.706349206349207</v>
      </c>
      <c r="AN67" s="10">
        <f t="shared" ref="AN67:AN130" si="13">AK67/AL67</f>
        <v>2.7261904761904763</v>
      </c>
      <c r="AO67" s="10">
        <v>22.9</v>
      </c>
      <c r="AP67" s="10">
        <v>0.03</v>
      </c>
      <c r="AQ67" s="14">
        <v>29</v>
      </c>
      <c r="AR67" s="10">
        <v>26</v>
      </c>
      <c r="AS67" s="10">
        <f t="shared" ref="AS67:AS130" si="14">AQ67/AR67</f>
        <v>1.1153846153846154</v>
      </c>
      <c r="AT67" s="10">
        <v>0.6</v>
      </c>
      <c r="AU67" s="14">
        <v>0</v>
      </c>
      <c r="AV67" s="10">
        <v>1</v>
      </c>
      <c r="AW67" s="14">
        <v>0</v>
      </c>
    </row>
    <row r="68" spans="1:49" ht="16.5" customHeight="1" x14ac:dyDescent="0.25">
      <c r="A68" s="7">
        <v>67</v>
      </c>
      <c r="B68" s="9">
        <v>3</v>
      </c>
      <c r="C68" s="9" t="s">
        <v>190</v>
      </c>
      <c r="D68" s="9">
        <v>30</v>
      </c>
      <c r="E68" s="9" t="s">
        <v>122</v>
      </c>
      <c r="F68" s="9" t="s">
        <v>123</v>
      </c>
      <c r="G68" s="9"/>
      <c r="H68" s="9"/>
      <c r="I68" s="9"/>
      <c r="J68" s="9"/>
      <c r="K68" s="10">
        <v>107</v>
      </c>
      <c r="L68" s="14">
        <v>70</v>
      </c>
      <c r="M68" s="9">
        <f t="shared" si="9"/>
        <v>82.333333333333329</v>
      </c>
      <c r="N68" s="10">
        <v>84</v>
      </c>
      <c r="O68" s="10">
        <v>18</v>
      </c>
      <c r="P68" s="10">
        <f t="shared" si="10"/>
        <v>0.78504672897196259</v>
      </c>
      <c r="Q68" s="10">
        <v>36.700000000000003</v>
      </c>
      <c r="R68" s="10">
        <v>99</v>
      </c>
      <c r="S68" s="10">
        <v>158</v>
      </c>
      <c r="T68" s="14">
        <v>50</v>
      </c>
      <c r="U68" s="9">
        <f t="shared" si="11"/>
        <v>20.028841531805799</v>
      </c>
      <c r="V68" s="14">
        <v>0</v>
      </c>
      <c r="W68" s="10">
        <v>0</v>
      </c>
      <c r="X68" s="10">
        <v>1</v>
      </c>
      <c r="Y68" s="10">
        <v>0</v>
      </c>
      <c r="Z68" s="10">
        <v>0</v>
      </c>
      <c r="AA68" s="14">
        <v>0</v>
      </c>
      <c r="AB68" s="10">
        <v>0</v>
      </c>
      <c r="AC68" s="10">
        <v>0</v>
      </c>
      <c r="AD68" s="10">
        <v>0</v>
      </c>
      <c r="AE68" s="14">
        <v>0</v>
      </c>
      <c r="AF68" s="10">
        <v>0</v>
      </c>
      <c r="AG68" s="10">
        <v>0</v>
      </c>
      <c r="AH68" s="10">
        <v>10750</v>
      </c>
      <c r="AI68" s="10">
        <v>40.6</v>
      </c>
      <c r="AJ68" s="10">
        <v>267</v>
      </c>
      <c r="AK68" s="10">
        <v>76.8</v>
      </c>
      <c r="AL68" s="10">
        <v>17.3</v>
      </c>
      <c r="AM68" s="10">
        <f t="shared" si="12"/>
        <v>15.433526011560692</v>
      </c>
      <c r="AN68" s="10">
        <f t="shared" si="13"/>
        <v>4.4393063583815024</v>
      </c>
      <c r="AO68" s="10">
        <v>18.5</v>
      </c>
      <c r="AP68" s="10">
        <v>0.03</v>
      </c>
      <c r="AQ68" s="14">
        <v>18</v>
      </c>
      <c r="AR68" s="10">
        <v>15</v>
      </c>
      <c r="AS68" s="10">
        <f t="shared" si="14"/>
        <v>1.2</v>
      </c>
      <c r="AT68" s="10">
        <v>0.6</v>
      </c>
      <c r="AU68" s="14">
        <v>0</v>
      </c>
      <c r="AV68" s="10">
        <v>0</v>
      </c>
      <c r="AW68" s="14">
        <v>0</v>
      </c>
    </row>
    <row r="69" spans="1:49" ht="16.5" customHeight="1" x14ac:dyDescent="0.25">
      <c r="A69" s="7">
        <v>68</v>
      </c>
      <c r="B69" s="9">
        <v>2</v>
      </c>
      <c r="C69" s="9" t="s">
        <v>190</v>
      </c>
      <c r="D69" s="9">
        <v>22</v>
      </c>
      <c r="E69" s="9" t="s">
        <v>72</v>
      </c>
      <c r="F69" s="9" t="s">
        <v>73</v>
      </c>
      <c r="G69" s="9"/>
      <c r="H69" s="9"/>
      <c r="I69" s="9"/>
      <c r="J69" s="9"/>
      <c r="K69" s="10">
        <v>149</v>
      </c>
      <c r="L69" s="9">
        <v>78</v>
      </c>
      <c r="M69" s="9">
        <f t="shared" si="9"/>
        <v>101.66666666666666</v>
      </c>
      <c r="N69" s="10">
        <v>128</v>
      </c>
      <c r="O69" s="10">
        <v>20</v>
      </c>
      <c r="P69" s="10">
        <f t="shared" si="10"/>
        <v>0.85906040268456374</v>
      </c>
      <c r="Q69" s="10">
        <v>39.6</v>
      </c>
      <c r="R69" s="10">
        <v>100</v>
      </c>
      <c r="S69" s="10">
        <v>165</v>
      </c>
      <c r="T69" s="9">
        <v>100</v>
      </c>
      <c r="U69" s="9">
        <f t="shared" si="11"/>
        <v>36.730945821854917</v>
      </c>
      <c r="V69" s="9">
        <v>1</v>
      </c>
      <c r="W69" s="10">
        <v>1</v>
      </c>
      <c r="X69" s="10">
        <v>1</v>
      </c>
      <c r="Y69" s="10">
        <v>0</v>
      </c>
      <c r="Z69" s="10">
        <v>0</v>
      </c>
      <c r="AA69" s="9">
        <v>1</v>
      </c>
      <c r="AB69" s="10">
        <v>0</v>
      </c>
      <c r="AC69" s="10">
        <v>0</v>
      </c>
      <c r="AD69" s="10">
        <v>0</v>
      </c>
      <c r="AE69" s="14">
        <v>0</v>
      </c>
      <c r="AF69" s="10">
        <v>0</v>
      </c>
      <c r="AG69" s="10">
        <v>0</v>
      </c>
      <c r="AH69" s="10">
        <v>8750</v>
      </c>
      <c r="AI69" s="10">
        <v>38.5</v>
      </c>
      <c r="AJ69" s="10">
        <v>231</v>
      </c>
      <c r="AK69" s="10">
        <v>73.2</v>
      </c>
      <c r="AL69" s="10">
        <v>15.2</v>
      </c>
      <c r="AM69" s="10">
        <f t="shared" si="12"/>
        <v>15.197368421052632</v>
      </c>
      <c r="AN69" s="10">
        <f t="shared" si="13"/>
        <v>4.8157894736842106</v>
      </c>
      <c r="AO69" s="10">
        <v>23</v>
      </c>
      <c r="AP69" s="10">
        <v>0.37</v>
      </c>
      <c r="AQ69" s="9">
        <v>17</v>
      </c>
      <c r="AR69" s="10">
        <v>22</v>
      </c>
      <c r="AS69" s="10">
        <f t="shared" si="14"/>
        <v>0.77272727272727271</v>
      </c>
      <c r="AT69" s="10">
        <v>0.7</v>
      </c>
      <c r="AU69" s="9">
        <v>2</v>
      </c>
      <c r="AV69" s="10">
        <v>1</v>
      </c>
      <c r="AW69" s="9">
        <v>0</v>
      </c>
    </row>
    <row r="70" spans="1:49" ht="16.5" customHeight="1" x14ac:dyDescent="0.25">
      <c r="A70" s="7">
        <v>69</v>
      </c>
      <c r="B70" s="9">
        <v>3</v>
      </c>
      <c r="C70" s="9" t="s">
        <v>191</v>
      </c>
      <c r="D70" s="9">
        <v>38</v>
      </c>
      <c r="E70" s="9" t="s">
        <v>102</v>
      </c>
      <c r="F70" s="9" t="s">
        <v>103</v>
      </c>
      <c r="G70" s="9" t="s">
        <v>124</v>
      </c>
      <c r="H70" s="9" t="s">
        <v>125</v>
      </c>
      <c r="I70" s="9"/>
      <c r="J70" s="9"/>
      <c r="K70" s="10">
        <v>121</v>
      </c>
      <c r="L70" s="14">
        <v>81</v>
      </c>
      <c r="M70" s="9">
        <f t="shared" si="9"/>
        <v>94.333333333333343</v>
      </c>
      <c r="N70" s="10">
        <v>104</v>
      </c>
      <c r="O70" s="10">
        <v>16</v>
      </c>
      <c r="P70" s="10">
        <f t="shared" si="10"/>
        <v>0.85950413223140498</v>
      </c>
      <c r="Q70" s="10">
        <v>36.700000000000003</v>
      </c>
      <c r="R70" s="10">
        <v>98</v>
      </c>
      <c r="S70" s="10">
        <v>175</v>
      </c>
      <c r="T70" s="14">
        <v>88</v>
      </c>
      <c r="U70" s="9">
        <f t="shared" si="11"/>
        <v>28.73469387755102</v>
      </c>
      <c r="V70" s="14">
        <v>1</v>
      </c>
      <c r="W70" s="10">
        <v>0</v>
      </c>
      <c r="X70" s="10">
        <v>0</v>
      </c>
      <c r="Y70" s="10">
        <v>1</v>
      </c>
      <c r="Z70" s="10">
        <v>0</v>
      </c>
      <c r="AA70" s="14">
        <v>0</v>
      </c>
      <c r="AB70" s="10">
        <v>0</v>
      </c>
      <c r="AC70" s="10">
        <v>0</v>
      </c>
      <c r="AD70" s="10">
        <v>0</v>
      </c>
      <c r="AE70" s="14">
        <v>0</v>
      </c>
      <c r="AF70" s="10">
        <v>0</v>
      </c>
      <c r="AG70" s="10">
        <v>0</v>
      </c>
      <c r="AH70" s="10">
        <v>8010</v>
      </c>
      <c r="AI70" s="10">
        <v>49.3</v>
      </c>
      <c r="AJ70" s="10">
        <v>251</v>
      </c>
      <c r="AK70" s="10">
        <v>47.5</v>
      </c>
      <c r="AL70" s="10">
        <v>41.3</v>
      </c>
      <c r="AM70" s="10">
        <f t="shared" si="12"/>
        <v>6.0774818401937054</v>
      </c>
      <c r="AN70" s="10">
        <f t="shared" si="13"/>
        <v>1.1501210653753027</v>
      </c>
      <c r="AO70" s="10">
        <v>15.7</v>
      </c>
      <c r="AP70" s="10">
        <v>0.13</v>
      </c>
      <c r="AQ70" s="14">
        <v>38</v>
      </c>
      <c r="AR70" s="10">
        <v>48</v>
      </c>
      <c r="AS70" s="10">
        <f t="shared" si="14"/>
        <v>0.79166666666666663</v>
      </c>
      <c r="AT70" s="10">
        <v>1</v>
      </c>
      <c r="AU70" s="14">
        <v>0</v>
      </c>
      <c r="AV70" s="10">
        <v>0</v>
      </c>
      <c r="AW70" s="14">
        <v>0</v>
      </c>
    </row>
    <row r="71" spans="1:49" ht="16.5" customHeight="1" x14ac:dyDescent="0.25">
      <c r="A71" s="7">
        <v>70</v>
      </c>
      <c r="B71" s="9">
        <v>2</v>
      </c>
      <c r="C71" s="9" t="s">
        <v>191</v>
      </c>
      <c r="D71" s="9">
        <v>77</v>
      </c>
      <c r="E71" s="9" t="s">
        <v>58</v>
      </c>
      <c r="F71" s="9" t="s">
        <v>59</v>
      </c>
      <c r="G71" s="9" t="s">
        <v>126</v>
      </c>
      <c r="H71" s="9" t="s">
        <v>127</v>
      </c>
      <c r="I71" s="9"/>
      <c r="J71" s="9"/>
      <c r="K71" s="10">
        <v>124</v>
      </c>
      <c r="L71" s="14">
        <v>81</v>
      </c>
      <c r="M71" s="9">
        <f t="shared" si="9"/>
        <v>95.333333333333343</v>
      </c>
      <c r="N71" s="10">
        <v>152</v>
      </c>
      <c r="O71" s="10">
        <v>18</v>
      </c>
      <c r="P71" s="10">
        <f t="shared" si="10"/>
        <v>1.2258064516129032</v>
      </c>
      <c r="Q71" s="10">
        <v>39.1</v>
      </c>
      <c r="R71" s="10">
        <v>93</v>
      </c>
      <c r="S71" s="10">
        <v>172</v>
      </c>
      <c r="T71" s="14">
        <v>68</v>
      </c>
      <c r="U71" s="9">
        <f t="shared" si="11"/>
        <v>22.985397512168738</v>
      </c>
      <c r="V71" s="14">
        <v>0</v>
      </c>
      <c r="W71" s="10">
        <v>1</v>
      </c>
      <c r="X71" s="10">
        <v>0</v>
      </c>
      <c r="Y71" s="10">
        <v>0</v>
      </c>
      <c r="Z71" s="10">
        <v>0</v>
      </c>
      <c r="AA71" s="14">
        <v>0</v>
      </c>
      <c r="AB71" s="10">
        <v>0</v>
      </c>
      <c r="AC71" s="10">
        <v>0</v>
      </c>
      <c r="AD71" s="10">
        <v>0</v>
      </c>
      <c r="AE71" s="14">
        <v>1</v>
      </c>
      <c r="AF71" s="10">
        <v>0</v>
      </c>
      <c r="AG71" s="10">
        <v>1</v>
      </c>
      <c r="AH71" s="10">
        <v>7350</v>
      </c>
      <c r="AI71" s="10">
        <v>37.9</v>
      </c>
      <c r="AJ71" s="10">
        <v>119</v>
      </c>
      <c r="AK71" s="10">
        <v>89.4</v>
      </c>
      <c r="AL71" s="10">
        <v>9</v>
      </c>
      <c r="AM71" s="10">
        <f t="shared" si="12"/>
        <v>13.222222222222221</v>
      </c>
      <c r="AN71" s="10">
        <f t="shared" si="13"/>
        <v>9.9333333333333336</v>
      </c>
      <c r="AO71" s="10">
        <v>43.8</v>
      </c>
      <c r="AP71" s="10">
        <v>20.399999999999999</v>
      </c>
      <c r="AQ71" s="9"/>
      <c r="AR71" s="10">
        <v>93</v>
      </c>
      <c r="AS71" s="10"/>
      <c r="AT71" s="10">
        <v>1.6</v>
      </c>
      <c r="AU71" s="14">
        <v>0</v>
      </c>
      <c r="AV71" s="10">
        <v>0</v>
      </c>
      <c r="AW71" s="14">
        <v>0</v>
      </c>
    </row>
    <row r="72" spans="1:49" ht="16.5" customHeight="1" x14ac:dyDescent="0.25">
      <c r="A72" s="7">
        <v>71</v>
      </c>
      <c r="B72" s="9">
        <v>3</v>
      </c>
      <c r="C72" s="9" t="s">
        <v>191</v>
      </c>
      <c r="D72" s="9">
        <v>78</v>
      </c>
      <c r="E72" s="9" t="s">
        <v>98</v>
      </c>
      <c r="F72" s="9" t="s">
        <v>99</v>
      </c>
      <c r="G72" s="9"/>
      <c r="H72" s="9"/>
      <c r="I72" s="9"/>
      <c r="J72" s="9"/>
      <c r="K72" s="10">
        <v>142</v>
      </c>
      <c r="L72" s="14">
        <v>72</v>
      </c>
      <c r="M72" s="9">
        <f t="shared" si="9"/>
        <v>95.333333333333343</v>
      </c>
      <c r="N72" s="10">
        <v>105</v>
      </c>
      <c r="O72" s="10">
        <v>18</v>
      </c>
      <c r="P72" s="10">
        <f t="shared" si="10"/>
        <v>0.73943661971830987</v>
      </c>
      <c r="Q72" s="10">
        <v>37.6</v>
      </c>
      <c r="R72" s="10">
        <v>97</v>
      </c>
      <c r="S72" s="10">
        <v>165</v>
      </c>
      <c r="T72" s="14">
        <v>60</v>
      </c>
      <c r="U72" s="9">
        <f t="shared" si="11"/>
        <v>22.03856749311295</v>
      </c>
      <c r="V72" s="14">
        <v>1</v>
      </c>
      <c r="W72" s="10">
        <v>1</v>
      </c>
      <c r="X72" s="10">
        <v>1</v>
      </c>
      <c r="Y72" s="10">
        <v>0</v>
      </c>
      <c r="Z72" s="10">
        <v>0</v>
      </c>
      <c r="AA72" s="14">
        <v>0</v>
      </c>
      <c r="AB72" s="10">
        <v>0</v>
      </c>
      <c r="AC72" s="10">
        <v>0</v>
      </c>
      <c r="AD72" s="10">
        <v>0</v>
      </c>
      <c r="AE72" s="14">
        <v>0</v>
      </c>
      <c r="AF72" s="10">
        <v>0</v>
      </c>
      <c r="AG72" s="10">
        <v>0</v>
      </c>
      <c r="AH72" s="10">
        <v>7670</v>
      </c>
      <c r="AI72" s="10">
        <v>38.9</v>
      </c>
      <c r="AJ72" s="10">
        <v>335</v>
      </c>
      <c r="AK72" s="10">
        <v>73</v>
      </c>
      <c r="AL72" s="10">
        <v>13.6</v>
      </c>
      <c r="AM72" s="10">
        <f t="shared" si="12"/>
        <v>24.632352941176471</v>
      </c>
      <c r="AN72" s="10">
        <f t="shared" si="13"/>
        <v>5.3676470588235299</v>
      </c>
      <c r="AO72" s="10">
        <v>18.8</v>
      </c>
      <c r="AP72" s="10">
        <v>0.35</v>
      </c>
      <c r="AQ72" s="14">
        <v>22</v>
      </c>
      <c r="AR72" s="10">
        <v>16</v>
      </c>
      <c r="AS72" s="10">
        <f t="shared" si="14"/>
        <v>1.375</v>
      </c>
      <c r="AT72" s="10">
        <v>0.6</v>
      </c>
      <c r="AU72" s="14">
        <v>0</v>
      </c>
      <c r="AV72" s="10">
        <v>0</v>
      </c>
      <c r="AW72" s="14">
        <v>0</v>
      </c>
    </row>
    <row r="73" spans="1:49" ht="16.5" customHeight="1" x14ac:dyDescent="0.25">
      <c r="A73" s="7">
        <v>72</v>
      </c>
      <c r="B73" s="9">
        <v>3</v>
      </c>
      <c r="C73" s="9" t="s">
        <v>190</v>
      </c>
      <c r="D73" s="9">
        <v>32</v>
      </c>
      <c r="E73" s="9" t="s">
        <v>72</v>
      </c>
      <c r="F73" s="9" t="s">
        <v>73</v>
      </c>
      <c r="G73" s="9" t="s">
        <v>74</v>
      </c>
      <c r="H73" s="9" t="s">
        <v>75</v>
      </c>
      <c r="I73" s="9"/>
      <c r="J73" s="9"/>
      <c r="K73" s="10">
        <v>147</v>
      </c>
      <c r="L73" s="14">
        <v>101</v>
      </c>
      <c r="M73" s="9">
        <f t="shared" si="9"/>
        <v>116.33333333333333</v>
      </c>
      <c r="N73" s="10">
        <v>111</v>
      </c>
      <c r="O73" s="10">
        <v>16</v>
      </c>
      <c r="P73" s="10">
        <f t="shared" si="10"/>
        <v>0.75510204081632648</v>
      </c>
      <c r="Q73" s="10">
        <v>39</v>
      </c>
      <c r="R73" s="10">
        <v>99</v>
      </c>
      <c r="S73" s="10">
        <v>158</v>
      </c>
      <c r="T73" s="14">
        <v>51</v>
      </c>
      <c r="U73" s="9">
        <f t="shared" si="11"/>
        <v>20.429418362441915</v>
      </c>
      <c r="V73" s="14">
        <v>0</v>
      </c>
      <c r="W73" s="10">
        <v>1</v>
      </c>
      <c r="X73" s="10">
        <v>0</v>
      </c>
      <c r="Y73" s="10">
        <v>0</v>
      </c>
      <c r="Z73" s="10">
        <v>0</v>
      </c>
      <c r="AA73" s="14">
        <v>0</v>
      </c>
      <c r="AB73" s="10">
        <v>0</v>
      </c>
      <c r="AC73" s="10">
        <v>0</v>
      </c>
      <c r="AD73" s="10">
        <v>0</v>
      </c>
      <c r="AE73" s="14">
        <v>0</v>
      </c>
      <c r="AF73" s="10">
        <v>0</v>
      </c>
      <c r="AG73" s="10">
        <v>0</v>
      </c>
      <c r="AH73" s="10">
        <v>7850</v>
      </c>
      <c r="AI73" s="10">
        <v>41.7</v>
      </c>
      <c r="AJ73" s="10">
        <v>249</v>
      </c>
      <c r="AK73" s="10">
        <v>81.7</v>
      </c>
      <c r="AL73" s="10">
        <v>11.4</v>
      </c>
      <c r="AM73" s="10">
        <f t="shared" si="12"/>
        <v>21.842105263157894</v>
      </c>
      <c r="AN73" s="10">
        <f t="shared" si="13"/>
        <v>7.166666666666667</v>
      </c>
      <c r="AO73" s="10">
        <v>25.5</v>
      </c>
      <c r="AP73" s="10">
        <v>0.4</v>
      </c>
      <c r="AQ73" s="14"/>
      <c r="AR73" s="10">
        <v>15</v>
      </c>
      <c r="AS73" s="10"/>
      <c r="AT73" s="10">
        <v>0.6</v>
      </c>
      <c r="AU73" s="14">
        <v>0</v>
      </c>
      <c r="AV73" s="10">
        <v>0</v>
      </c>
      <c r="AW73" s="14">
        <v>0</v>
      </c>
    </row>
    <row r="74" spans="1:49" ht="16.5" customHeight="1" x14ac:dyDescent="0.25">
      <c r="A74" s="7">
        <v>73</v>
      </c>
      <c r="B74" s="9">
        <v>3</v>
      </c>
      <c r="C74" s="9" t="s">
        <v>191</v>
      </c>
      <c r="D74" s="9">
        <v>20</v>
      </c>
      <c r="E74" s="9" t="s">
        <v>72</v>
      </c>
      <c r="F74" s="9" t="s">
        <v>73</v>
      </c>
      <c r="G74" s="9"/>
      <c r="H74" s="9"/>
      <c r="I74" s="9"/>
      <c r="J74" s="9"/>
      <c r="K74" s="10">
        <v>156</v>
      </c>
      <c r="L74" s="14">
        <v>101</v>
      </c>
      <c r="M74" s="9">
        <f t="shared" si="9"/>
        <v>119.33333333333333</v>
      </c>
      <c r="N74" s="10">
        <v>67</v>
      </c>
      <c r="O74" s="10">
        <v>18</v>
      </c>
      <c r="P74" s="10">
        <f t="shared" si="10"/>
        <v>0.42948717948717946</v>
      </c>
      <c r="Q74" s="10">
        <v>36.4</v>
      </c>
      <c r="R74" s="10">
        <v>100</v>
      </c>
      <c r="T74" s="9"/>
      <c r="U74" s="9" t="e">
        <f t="shared" si="11"/>
        <v>#DIV/0!</v>
      </c>
      <c r="V74" s="14">
        <v>0</v>
      </c>
      <c r="W74" s="10">
        <v>1</v>
      </c>
      <c r="X74" s="10">
        <v>0</v>
      </c>
      <c r="Y74" s="10">
        <v>0</v>
      </c>
      <c r="Z74" s="10">
        <v>1</v>
      </c>
      <c r="AA74" s="14">
        <v>0</v>
      </c>
      <c r="AB74" s="10">
        <v>1</v>
      </c>
      <c r="AC74" s="10">
        <v>0</v>
      </c>
      <c r="AD74" s="10">
        <v>0</v>
      </c>
      <c r="AE74" s="14">
        <v>0</v>
      </c>
      <c r="AF74" s="10">
        <v>0</v>
      </c>
      <c r="AG74" s="10">
        <v>0</v>
      </c>
      <c r="AH74" s="10">
        <v>8550</v>
      </c>
      <c r="AI74" s="10">
        <v>50.4</v>
      </c>
      <c r="AJ74" s="10">
        <v>303</v>
      </c>
      <c r="AK74" s="10">
        <v>73.8</v>
      </c>
      <c r="AL74" s="10">
        <v>18.3</v>
      </c>
      <c r="AM74" s="10">
        <f t="shared" si="12"/>
        <v>16.557377049180328</v>
      </c>
      <c r="AN74" s="10">
        <f t="shared" si="13"/>
        <v>4.0327868852459012</v>
      </c>
      <c r="AO74" s="10">
        <v>17.399999999999999</v>
      </c>
      <c r="AP74" s="10">
        <v>0.03</v>
      </c>
      <c r="AQ74" s="14">
        <v>51</v>
      </c>
      <c r="AR74" s="10">
        <v>64</v>
      </c>
      <c r="AS74" s="10">
        <f t="shared" si="14"/>
        <v>0.796875</v>
      </c>
      <c r="AT74" s="10">
        <v>0.9</v>
      </c>
      <c r="AU74" s="14">
        <v>0</v>
      </c>
      <c r="AV74" s="10">
        <v>0</v>
      </c>
      <c r="AW74" s="14">
        <v>0</v>
      </c>
    </row>
    <row r="75" spans="1:49" ht="16.5" customHeight="1" x14ac:dyDescent="0.25">
      <c r="A75" s="7">
        <v>74</v>
      </c>
      <c r="B75" s="9">
        <v>3</v>
      </c>
      <c r="C75" s="9" t="s">
        <v>191</v>
      </c>
      <c r="D75" s="9">
        <v>86</v>
      </c>
      <c r="E75" s="9" t="s">
        <v>82</v>
      </c>
      <c r="F75" s="9" t="s">
        <v>83</v>
      </c>
      <c r="G75" s="9" t="s">
        <v>98</v>
      </c>
      <c r="H75" s="9" t="s">
        <v>99</v>
      </c>
      <c r="I75" s="9"/>
      <c r="J75" s="9"/>
      <c r="K75" s="10">
        <v>154</v>
      </c>
      <c r="L75" s="14">
        <v>71</v>
      </c>
      <c r="M75" s="9">
        <f t="shared" si="9"/>
        <v>98.666666666666671</v>
      </c>
      <c r="N75" s="10">
        <v>73</v>
      </c>
      <c r="O75" s="10">
        <v>18</v>
      </c>
      <c r="P75" s="10">
        <f t="shared" si="10"/>
        <v>0.47402597402597402</v>
      </c>
      <c r="Q75" s="10">
        <v>36.4</v>
      </c>
      <c r="R75" s="10">
        <v>99</v>
      </c>
      <c r="S75" s="10">
        <v>166</v>
      </c>
      <c r="T75" s="14">
        <v>79</v>
      </c>
      <c r="U75" s="9">
        <f t="shared" si="11"/>
        <v>28.668892437218759</v>
      </c>
      <c r="V75" s="14">
        <v>0</v>
      </c>
      <c r="W75" s="10">
        <v>0</v>
      </c>
      <c r="X75" s="10">
        <v>1</v>
      </c>
      <c r="Y75" s="10">
        <v>0</v>
      </c>
      <c r="Z75" s="10">
        <v>0</v>
      </c>
      <c r="AA75" s="14">
        <v>1</v>
      </c>
      <c r="AB75" s="10">
        <v>0</v>
      </c>
      <c r="AC75" s="10">
        <v>0</v>
      </c>
      <c r="AD75" s="10">
        <v>0</v>
      </c>
      <c r="AE75" s="14">
        <v>0</v>
      </c>
      <c r="AF75" s="10">
        <v>1</v>
      </c>
      <c r="AG75" s="10">
        <v>1</v>
      </c>
      <c r="AH75" s="10">
        <v>6880</v>
      </c>
      <c r="AI75" s="10">
        <v>41.1</v>
      </c>
      <c r="AJ75" s="10">
        <v>170</v>
      </c>
      <c r="AK75" s="10">
        <v>69.099999999999994</v>
      </c>
      <c r="AL75" s="10">
        <v>17.3</v>
      </c>
      <c r="AM75" s="10">
        <f t="shared" si="12"/>
        <v>9.8265895953757223</v>
      </c>
      <c r="AN75" s="10">
        <f t="shared" si="13"/>
        <v>3.9942196531791905</v>
      </c>
      <c r="AO75" s="10">
        <v>18.2</v>
      </c>
      <c r="AP75" s="10">
        <v>0.12</v>
      </c>
      <c r="AQ75" s="14">
        <v>20</v>
      </c>
      <c r="AR75" s="10">
        <v>20</v>
      </c>
      <c r="AS75" s="10">
        <f t="shared" si="14"/>
        <v>1</v>
      </c>
      <c r="AT75" s="10">
        <v>1.2</v>
      </c>
      <c r="AU75" s="14">
        <v>1</v>
      </c>
      <c r="AV75" s="10">
        <v>0</v>
      </c>
      <c r="AW75" s="14">
        <v>0</v>
      </c>
    </row>
    <row r="76" spans="1:49" ht="16.5" customHeight="1" x14ac:dyDescent="0.25">
      <c r="A76" s="7">
        <v>75</v>
      </c>
      <c r="B76" s="9">
        <v>3</v>
      </c>
      <c r="C76" s="9" t="s">
        <v>191</v>
      </c>
      <c r="D76" s="9">
        <v>30</v>
      </c>
      <c r="E76" s="9" t="s">
        <v>118</v>
      </c>
      <c r="F76" s="9" t="s">
        <v>119</v>
      </c>
      <c r="G76" s="9"/>
      <c r="H76" s="9"/>
      <c r="I76" s="9"/>
      <c r="J76" s="9"/>
      <c r="K76" s="10">
        <v>186</v>
      </c>
      <c r="L76" s="14">
        <v>105</v>
      </c>
      <c r="M76" s="9">
        <f t="shared" si="9"/>
        <v>132</v>
      </c>
      <c r="N76" s="10">
        <v>119</v>
      </c>
      <c r="O76" s="10">
        <v>18</v>
      </c>
      <c r="P76" s="10">
        <f t="shared" si="10"/>
        <v>0.63978494623655913</v>
      </c>
      <c r="Q76" s="10">
        <v>36.9</v>
      </c>
      <c r="R76" s="10">
        <v>100</v>
      </c>
      <c r="S76" s="10">
        <v>170</v>
      </c>
      <c r="T76" s="14">
        <v>68</v>
      </c>
      <c r="U76" s="9">
        <f t="shared" si="11"/>
        <v>23.529411764705884</v>
      </c>
      <c r="V76" s="14">
        <v>0</v>
      </c>
      <c r="W76" s="10">
        <v>0</v>
      </c>
      <c r="X76" s="10">
        <v>0</v>
      </c>
      <c r="Y76" s="10">
        <v>0</v>
      </c>
      <c r="Z76" s="10">
        <v>0</v>
      </c>
      <c r="AA76" s="14">
        <v>0</v>
      </c>
      <c r="AB76" s="10">
        <v>0</v>
      </c>
      <c r="AC76" s="10">
        <v>0</v>
      </c>
      <c r="AD76" s="10">
        <v>0</v>
      </c>
      <c r="AE76" s="14">
        <v>0</v>
      </c>
      <c r="AF76" s="10">
        <v>0</v>
      </c>
      <c r="AG76" s="10">
        <v>0</v>
      </c>
      <c r="AH76" s="10">
        <v>5690</v>
      </c>
      <c r="AI76" s="10">
        <v>45.2</v>
      </c>
      <c r="AJ76" s="10">
        <v>327</v>
      </c>
      <c r="AK76" s="10">
        <v>50.2</v>
      </c>
      <c r="AL76" s="10">
        <v>34.299999999999997</v>
      </c>
      <c r="AM76" s="10">
        <f t="shared" si="12"/>
        <v>9.5335276967930032</v>
      </c>
      <c r="AN76" s="10">
        <f t="shared" si="13"/>
        <v>1.4635568513119535</v>
      </c>
      <c r="AO76" s="10">
        <v>15.6</v>
      </c>
      <c r="AP76" s="10">
        <v>0.03</v>
      </c>
      <c r="AQ76" s="14">
        <v>20</v>
      </c>
      <c r="AR76" s="10">
        <v>15</v>
      </c>
      <c r="AS76" s="10">
        <f t="shared" si="14"/>
        <v>1.3333333333333333</v>
      </c>
      <c r="AT76" s="10">
        <v>1.1000000000000001</v>
      </c>
      <c r="AU76" s="14">
        <v>0</v>
      </c>
      <c r="AV76" s="10">
        <v>0</v>
      </c>
      <c r="AW76" s="14">
        <v>0</v>
      </c>
    </row>
    <row r="77" spans="1:49" ht="16.5" customHeight="1" x14ac:dyDescent="0.25">
      <c r="A77" s="7">
        <v>76</v>
      </c>
      <c r="B77" s="9">
        <v>3</v>
      </c>
      <c r="C77" s="9" t="s">
        <v>191</v>
      </c>
      <c r="D77" s="9">
        <v>32</v>
      </c>
      <c r="E77" s="9" t="s">
        <v>128</v>
      </c>
      <c r="F77" s="9" t="s">
        <v>129</v>
      </c>
      <c r="G77" s="9"/>
      <c r="H77" s="9"/>
      <c r="I77" s="9"/>
      <c r="J77" s="9"/>
      <c r="K77" s="10">
        <v>150</v>
      </c>
      <c r="L77" s="14">
        <v>99</v>
      </c>
      <c r="M77" s="9">
        <f t="shared" si="9"/>
        <v>116</v>
      </c>
      <c r="N77" s="10">
        <v>117</v>
      </c>
      <c r="O77" s="10">
        <v>18</v>
      </c>
      <c r="P77" s="10">
        <f t="shared" si="10"/>
        <v>0.78</v>
      </c>
      <c r="Q77" s="10">
        <v>37</v>
      </c>
      <c r="R77" s="10">
        <v>96</v>
      </c>
      <c r="S77" s="10">
        <v>177</v>
      </c>
      <c r="T77" s="14">
        <v>72</v>
      </c>
      <c r="U77" s="9">
        <f t="shared" si="11"/>
        <v>22.981901752370007</v>
      </c>
      <c r="V77" s="14">
        <v>0</v>
      </c>
      <c r="W77" s="10">
        <v>0</v>
      </c>
      <c r="X77" s="10">
        <v>0</v>
      </c>
      <c r="Y77" s="10">
        <v>0</v>
      </c>
      <c r="Z77" s="10">
        <v>0</v>
      </c>
      <c r="AA77" s="14">
        <v>0</v>
      </c>
      <c r="AB77" s="10">
        <v>0</v>
      </c>
      <c r="AC77" s="10">
        <v>0</v>
      </c>
      <c r="AD77" s="10">
        <v>0</v>
      </c>
      <c r="AE77" s="14">
        <v>0</v>
      </c>
      <c r="AF77" s="10">
        <v>0</v>
      </c>
      <c r="AG77" s="10">
        <v>0</v>
      </c>
      <c r="AH77" s="10">
        <v>6910</v>
      </c>
      <c r="AI77" s="10">
        <v>44.9</v>
      </c>
      <c r="AJ77" s="10">
        <v>298</v>
      </c>
      <c r="AK77" s="10">
        <v>77.3</v>
      </c>
      <c r="AL77" s="10">
        <v>15.8</v>
      </c>
      <c r="AM77" s="10">
        <f t="shared" si="12"/>
        <v>18.860759493670884</v>
      </c>
      <c r="AN77" s="10">
        <f t="shared" si="13"/>
        <v>4.8924050632911387</v>
      </c>
      <c r="AO77" s="10">
        <v>14.7</v>
      </c>
      <c r="AP77" s="10">
        <v>0.17</v>
      </c>
      <c r="AQ77" s="14">
        <v>15</v>
      </c>
      <c r="AR77" s="10">
        <v>13</v>
      </c>
      <c r="AS77" s="10">
        <f t="shared" si="14"/>
        <v>1.1538461538461537</v>
      </c>
      <c r="AT77" s="10">
        <v>0.9</v>
      </c>
      <c r="AU77" s="14">
        <v>0</v>
      </c>
      <c r="AV77" s="10">
        <v>0</v>
      </c>
      <c r="AW77" s="14">
        <v>0</v>
      </c>
    </row>
    <row r="78" spans="1:49" ht="16.5" customHeight="1" x14ac:dyDescent="0.25">
      <c r="A78" s="7">
        <v>77</v>
      </c>
      <c r="B78" s="9">
        <v>2</v>
      </c>
      <c r="C78" s="9" t="s">
        <v>190</v>
      </c>
      <c r="D78" s="9">
        <v>82</v>
      </c>
      <c r="E78" s="9" t="s">
        <v>58</v>
      </c>
      <c r="F78" s="9" t="s">
        <v>59</v>
      </c>
      <c r="G78" s="9" t="s">
        <v>130</v>
      </c>
      <c r="H78" s="9" t="s">
        <v>131</v>
      </c>
      <c r="I78" s="9"/>
      <c r="J78" s="9"/>
      <c r="K78" s="10">
        <v>169</v>
      </c>
      <c r="L78" s="14">
        <v>87</v>
      </c>
      <c r="M78" s="9">
        <f t="shared" si="9"/>
        <v>114.33333333333334</v>
      </c>
      <c r="N78" s="10">
        <v>68</v>
      </c>
      <c r="O78" s="10">
        <v>18</v>
      </c>
      <c r="P78" s="10">
        <f t="shared" si="10"/>
        <v>0.40236686390532544</v>
      </c>
      <c r="Q78" s="10">
        <v>36.200000000000003</v>
      </c>
      <c r="R78" s="10">
        <v>92</v>
      </c>
      <c r="T78" s="9"/>
      <c r="U78" s="9" t="e">
        <f t="shared" si="11"/>
        <v>#DIV/0!</v>
      </c>
      <c r="V78" s="14">
        <v>0</v>
      </c>
      <c r="W78" s="10">
        <v>0</v>
      </c>
      <c r="X78" s="10">
        <v>0</v>
      </c>
      <c r="Y78" s="10">
        <v>0</v>
      </c>
      <c r="Z78" s="10">
        <v>0</v>
      </c>
      <c r="AA78" s="14">
        <v>0</v>
      </c>
      <c r="AB78" s="10">
        <v>1</v>
      </c>
      <c r="AC78" s="10">
        <v>0</v>
      </c>
      <c r="AD78" s="10">
        <v>0</v>
      </c>
      <c r="AE78" s="14">
        <v>1</v>
      </c>
      <c r="AF78" s="10">
        <v>0</v>
      </c>
      <c r="AG78" s="10">
        <v>1</v>
      </c>
      <c r="AH78" s="10">
        <v>9860</v>
      </c>
      <c r="AI78" s="10">
        <v>32.4</v>
      </c>
      <c r="AJ78" s="10">
        <v>202</v>
      </c>
      <c r="AK78" s="10">
        <v>80.7</v>
      </c>
      <c r="AL78" s="10">
        <v>12.4</v>
      </c>
      <c r="AM78" s="10">
        <f t="shared" si="12"/>
        <v>16.29032258064516</v>
      </c>
      <c r="AN78" s="10">
        <f t="shared" si="13"/>
        <v>6.508064516129032</v>
      </c>
      <c r="AO78" s="10">
        <v>16.600000000000001</v>
      </c>
      <c r="AP78" s="10">
        <v>0.35</v>
      </c>
      <c r="AQ78" s="9"/>
      <c r="AR78" s="10">
        <v>30</v>
      </c>
      <c r="AS78" s="10"/>
      <c r="AT78" s="10">
        <v>1.9</v>
      </c>
      <c r="AU78" s="14">
        <v>1</v>
      </c>
      <c r="AV78" s="10">
        <v>0</v>
      </c>
      <c r="AW78" s="14">
        <v>0</v>
      </c>
    </row>
    <row r="79" spans="1:49" ht="16.5" customHeight="1" x14ac:dyDescent="0.25">
      <c r="A79" s="7">
        <v>78</v>
      </c>
      <c r="B79" s="9">
        <v>3</v>
      </c>
      <c r="C79" s="9" t="s">
        <v>191</v>
      </c>
      <c r="D79" s="9">
        <v>29</v>
      </c>
      <c r="E79" s="9" t="s">
        <v>78</v>
      </c>
      <c r="F79" s="9" t="s">
        <v>79</v>
      </c>
      <c r="G79" s="9"/>
      <c r="H79" s="9"/>
      <c r="I79" s="9"/>
      <c r="J79" s="9"/>
      <c r="K79" s="10">
        <v>117</v>
      </c>
      <c r="L79" s="14">
        <v>73</v>
      </c>
      <c r="M79" s="9">
        <f t="shared" si="9"/>
        <v>87.666666666666657</v>
      </c>
      <c r="N79" s="10">
        <v>101</v>
      </c>
      <c r="O79" s="10">
        <v>18</v>
      </c>
      <c r="P79" s="10">
        <f t="shared" si="10"/>
        <v>0.86324786324786329</v>
      </c>
      <c r="Q79" s="10">
        <v>36.6</v>
      </c>
      <c r="R79" s="10">
        <v>100</v>
      </c>
      <c r="S79" s="10">
        <v>166</v>
      </c>
      <c r="T79" s="14">
        <v>46</v>
      </c>
      <c r="U79" s="9">
        <f t="shared" si="11"/>
        <v>16.693279140659023</v>
      </c>
      <c r="V79" s="14">
        <v>0</v>
      </c>
      <c r="W79" s="10">
        <v>0</v>
      </c>
      <c r="X79" s="10">
        <v>0</v>
      </c>
      <c r="Y79" s="10">
        <v>0</v>
      </c>
      <c r="Z79" s="10">
        <v>0</v>
      </c>
      <c r="AA79" s="14">
        <v>0</v>
      </c>
      <c r="AB79" s="10">
        <v>0</v>
      </c>
      <c r="AC79" s="10">
        <v>0</v>
      </c>
      <c r="AD79" s="10">
        <v>0</v>
      </c>
      <c r="AE79" s="14">
        <v>0</v>
      </c>
      <c r="AF79" s="10">
        <v>0</v>
      </c>
      <c r="AG79" s="10">
        <v>0</v>
      </c>
      <c r="AH79" s="10">
        <v>6410</v>
      </c>
      <c r="AI79" s="10">
        <v>46.1</v>
      </c>
      <c r="AJ79" s="10">
        <v>169</v>
      </c>
      <c r="AK79" s="10">
        <v>69.8</v>
      </c>
      <c r="AL79" s="10">
        <v>24</v>
      </c>
      <c r="AM79" s="10">
        <f t="shared" si="12"/>
        <v>7.041666666666667</v>
      </c>
      <c r="AN79" s="10">
        <f t="shared" si="13"/>
        <v>2.9083333333333332</v>
      </c>
      <c r="AO79" s="10">
        <v>17.7</v>
      </c>
      <c r="AP79" s="10">
        <v>0.03</v>
      </c>
      <c r="AQ79" s="14">
        <v>19</v>
      </c>
      <c r="AR79" s="10">
        <v>8</v>
      </c>
      <c r="AS79" s="10">
        <f t="shared" si="14"/>
        <v>2.375</v>
      </c>
      <c r="AT79" s="10">
        <v>1</v>
      </c>
      <c r="AU79" s="14">
        <v>0</v>
      </c>
      <c r="AV79" s="10">
        <v>0</v>
      </c>
      <c r="AW79" s="14">
        <v>0</v>
      </c>
    </row>
    <row r="80" spans="1:49" ht="16.5" customHeight="1" x14ac:dyDescent="0.25">
      <c r="A80" s="7">
        <v>79</v>
      </c>
      <c r="B80" s="9">
        <v>3</v>
      </c>
      <c r="C80" s="9" t="s">
        <v>191</v>
      </c>
      <c r="D80" s="9">
        <v>27</v>
      </c>
      <c r="E80" s="9" t="s">
        <v>78</v>
      </c>
      <c r="F80" s="9" t="s">
        <v>79</v>
      </c>
      <c r="G80" s="9"/>
      <c r="H80" s="9"/>
      <c r="I80" s="9"/>
      <c r="J80" s="9"/>
      <c r="K80" s="10">
        <v>138</v>
      </c>
      <c r="L80" s="14">
        <v>74</v>
      </c>
      <c r="M80" s="9">
        <f t="shared" si="9"/>
        <v>95.333333333333343</v>
      </c>
      <c r="N80" s="10">
        <v>88</v>
      </c>
      <c r="O80" s="10">
        <v>17</v>
      </c>
      <c r="P80" s="10">
        <f t="shared" si="10"/>
        <v>0.6376811594202898</v>
      </c>
      <c r="Q80" s="10">
        <v>36.9</v>
      </c>
      <c r="R80" s="10">
        <v>99</v>
      </c>
      <c r="S80" s="10">
        <v>178</v>
      </c>
      <c r="T80" s="14">
        <v>80</v>
      </c>
      <c r="U80" s="9">
        <f t="shared" si="11"/>
        <v>25.249337204898367</v>
      </c>
      <c r="V80" s="14">
        <v>0</v>
      </c>
      <c r="W80" s="10">
        <v>0</v>
      </c>
      <c r="X80" s="10">
        <v>0</v>
      </c>
      <c r="Y80" s="10">
        <v>0</v>
      </c>
      <c r="Z80" s="10">
        <v>0</v>
      </c>
      <c r="AA80" s="14">
        <v>0</v>
      </c>
      <c r="AB80" s="10">
        <v>0</v>
      </c>
      <c r="AC80" s="10">
        <v>0</v>
      </c>
      <c r="AD80" s="10">
        <v>0</v>
      </c>
      <c r="AE80" s="14">
        <v>0</v>
      </c>
      <c r="AF80" s="10">
        <v>0</v>
      </c>
      <c r="AG80" s="10">
        <v>0</v>
      </c>
      <c r="AH80" s="10">
        <v>6850</v>
      </c>
      <c r="AI80" s="10">
        <v>44</v>
      </c>
      <c r="AJ80" s="10">
        <v>285</v>
      </c>
      <c r="AK80" s="10">
        <v>54.1</v>
      </c>
      <c r="AL80" s="10">
        <v>27.4</v>
      </c>
      <c r="AM80" s="10">
        <f t="shared" si="12"/>
        <v>10.401459854014599</v>
      </c>
      <c r="AN80" s="10">
        <f t="shared" si="13"/>
        <v>1.9744525547445257</v>
      </c>
      <c r="AO80" s="10">
        <v>16.100000000000001</v>
      </c>
      <c r="AP80" s="10">
        <v>7.0000000000000007E-2</v>
      </c>
      <c r="AQ80" s="14">
        <v>20</v>
      </c>
      <c r="AR80" s="10">
        <v>14</v>
      </c>
      <c r="AS80" s="10">
        <f t="shared" si="14"/>
        <v>1.4285714285714286</v>
      </c>
      <c r="AT80" s="10">
        <v>0.9</v>
      </c>
      <c r="AU80" s="14">
        <v>0</v>
      </c>
      <c r="AV80" s="10">
        <v>0</v>
      </c>
      <c r="AW80" s="14">
        <v>0</v>
      </c>
    </row>
    <row r="81" spans="1:49" ht="16.5" customHeight="1" x14ac:dyDescent="0.25">
      <c r="A81" s="7">
        <v>80</v>
      </c>
      <c r="B81" s="9">
        <v>3</v>
      </c>
      <c r="C81" s="9" t="s">
        <v>190</v>
      </c>
      <c r="D81" s="9">
        <v>33</v>
      </c>
      <c r="E81" s="9" t="s">
        <v>122</v>
      </c>
      <c r="F81" s="9" t="s">
        <v>123</v>
      </c>
      <c r="G81" s="9"/>
      <c r="H81" s="9"/>
      <c r="I81" s="9"/>
      <c r="J81" s="9"/>
      <c r="K81" s="10">
        <v>129</v>
      </c>
      <c r="L81" s="14">
        <v>92</v>
      </c>
      <c r="M81" s="9">
        <f t="shared" si="9"/>
        <v>104.33333333333334</v>
      </c>
      <c r="N81" s="10">
        <v>115</v>
      </c>
      <c r="O81" s="10">
        <v>18</v>
      </c>
      <c r="P81" s="10">
        <f t="shared" si="10"/>
        <v>0.89147286821705429</v>
      </c>
      <c r="Q81" s="10">
        <v>37.1</v>
      </c>
      <c r="R81" s="10">
        <v>96</v>
      </c>
      <c r="S81" s="10">
        <v>155</v>
      </c>
      <c r="T81" s="14">
        <v>55</v>
      </c>
      <c r="U81" s="9">
        <f t="shared" si="11"/>
        <v>22.892819979188346</v>
      </c>
      <c r="V81" s="14">
        <v>1</v>
      </c>
      <c r="W81" s="10">
        <v>1</v>
      </c>
      <c r="X81" s="10">
        <v>1</v>
      </c>
      <c r="Y81" s="10">
        <v>0</v>
      </c>
      <c r="Z81" s="10">
        <v>0</v>
      </c>
      <c r="AA81" s="14">
        <v>0</v>
      </c>
      <c r="AB81" s="10">
        <v>0</v>
      </c>
      <c r="AC81" s="10">
        <v>0</v>
      </c>
      <c r="AD81" s="10">
        <v>0</v>
      </c>
      <c r="AE81" s="14">
        <v>0</v>
      </c>
      <c r="AF81" s="10">
        <v>0</v>
      </c>
      <c r="AG81" s="10">
        <v>0</v>
      </c>
      <c r="AH81" s="10">
        <v>5310</v>
      </c>
      <c r="AI81" s="10">
        <v>41</v>
      </c>
      <c r="AJ81" s="10">
        <v>218</v>
      </c>
      <c r="AK81" s="10">
        <v>63.2</v>
      </c>
      <c r="AL81" s="10">
        <v>20.8</v>
      </c>
      <c r="AM81" s="10">
        <f t="shared" si="12"/>
        <v>10.48076923076923</v>
      </c>
      <c r="AN81" s="10">
        <f t="shared" si="13"/>
        <v>3.0384615384615383</v>
      </c>
      <c r="AO81" s="10">
        <v>25.2</v>
      </c>
      <c r="AP81" s="10">
        <v>2.82</v>
      </c>
      <c r="AQ81" s="14">
        <v>23</v>
      </c>
      <c r="AR81" s="10">
        <v>20</v>
      </c>
      <c r="AS81" s="10">
        <f t="shared" si="14"/>
        <v>1.1499999999999999</v>
      </c>
      <c r="AT81" s="10">
        <v>0.5</v>
      </c>
      <c r="AU81" s="14">
        <v>1</v>
      </c>
      <c r="AV81" s="10">
        <v>1</v>
      </c>
      <c r="AW81" s="14">
        <v>0</v>
      </c>
    </row>
    <row r="82" spans="1:49" ht="16.5" customHeight="1" x14ac:dyDescent="0.25">
      <c r="A82" s="7">
        <v>81</v>
      </c>
      <c r="B82" s="9">
        <v>3</v>
      </c>
      <c r="C82" s="9" t="s">
        <v>190</v>
      </c>
      <c r="D82" s="9">
        <v>22</v>
      </c>
      <c r="E82" s="9" t="s">
        <v>132</v>
      </c>
      <c r="F82" s="9" t="s">
        <v>133</v>
      </c>
      <c r="G82" s="9"/>
      <c r="H82" s="9"/>
      <c r="I82" s="9"/>
      <c r="J82" s="9"/>
      <c r="K82" s="10">
        <v>119</v>
      </c>
      <c r="L82" s="14">
        <v>78</v>
      </c>
      <c r="M82" s="9">
        <f t="shared" si="9"/>
        <v>91.666666666666657</v>
      </c>
      <c r="N82" s="10">
        <v>98</v>
      </c>
      <c r="O82" s="10">
        <v>18</v>
      </c>
      <c r="P82" s="10">
        <f t="shared" si="10"/>
        <v>0.82352941176470584</v>
      </c>
      <c r="Q82" s="10">
        <v>36.799999999999997</v>
      </c>
      <c r="R82" s="10">
        <v>100</v>
      </c>
      <c r="S82" s="10">
        <v>160</v>
      </c>
      <c r="T82" s="14">
        <v>53</v>
      </c>
      <c r="U82" s="9">
        <f t="shared" si="11"/>
        <v>20.703125</v>
      </c>
      <c r="V82" s="14">
        <v>1</v>
      </c>
      <c r="W82" s="10">
        <v>1</v>
      </c>
      <c r="X82" s="10">
        <v>0</v>
      </c>
      <c r="Y82" s="10">
        <v>0</v>
      </c>
      <c r="Z82" s="10">
        <v>0</v>
      </c>
      <c r="AA82" s="14">
        <v>0</v>
      </c>
      <c r="AB82" s="10">
        <v>0</v>
      </c>
      <c r="AC82" s="10">
        <v>0</v>
      </c>
      <c r="AD82" s="10">
        <v>0</v>
      </c>
      <c r="AE82" s="14">
        <v>1</v>
      </c>
      <c r="AF82" s="10">
        <v>0</v>
      </c>
      <c r="AG82" s="10">
        <v>0</v>
      </c>
      <c r="AH82" s="10">
        <v>12730</v>
      </c>
      <c r="AI82" s="10">
        <v>42.5</v>
      </c>
      <c r="AJ82" s="10">
        <v>350</v>
      </c>
      <c r="AK82" s="10">
        <v>77</v>
      </c>
      <c r="AL82" s="10">
        <v>15.5</v>
      </c>
      <c r="AM82" s="10">
        <f t="shared" si="12"/>
        <v>22.580645161290324</v>
      </c>
      <c r="AN82" s="10">
        <f t="shared" si="13"/>
        <v>4.967741935483871</v>
      </c>
      <c r="AO82" s="10">
        <v>22.5</v>
      </c>
      <c r="AP82" s="10">
        <v>0.03</v>
      </c>
      <c r="AQ82" s="14">
        <v>15</v>
      </c>
      <c r="AR82" s="10">
        <v>12</v>
      </c>
      <c r="AS82" s="10">
        <f t="shared" si="14"/>
        <v>1.25</v>
      </c>
      <c r="AT82" s="10">
        <v>0.7</v>
      </c>
      <c r="AU82" s="14">
        <v>0</v>
      </c>
      <c r="AV82" s="10">
        <v>1</v>
      </c>
      <c r="AW82" s="14">
        <v>0</v>
      </c>
    </row>
    <row r="83" spans="1:49" ht="16.5" customHeight="1" x14ac:dyDescent="0.25">
      <c r="A83" s="7">
        <v>82</v>
      </c>
      <c r="B83" s="9">
        <v>2</v>
      </c>
      <c r="C83" s="9" t="s">
        <v>190</v>
      </c>
      <c r="D83" s="9">
        <v>21</v>
      </c>
      <c r="E83" s="9" t="s">
        <v>54</v>
      </c>
      <c r="F83" s="9" t="s">
        <v>55</v>
      </c>
      <c r="G83" s="9"/>
      <c r="H83" s="9"/>
      <c r="I83" s="9"/>
      <c r="J83" s="9"/>
      <c r="K83" s="10">
        <v>151</v>
      </c>
      <c r="L83" s="14">
        <v>100</v>
      </c>
      <c r="M83" s="9">
        <f t="shared" si="9"/>
        <v>117</v>
      </c>
      <c r="N83" s="10">
        <v>123</v>
      </c>
      <c r="O83" s="10">
        <v>18</v>
      </c>
      <c r="P83" s="10">
        <f t="shared" si="10"/>
        <v>0.81456953642384111</v>
      </c>
      <c r="Q83" s="10">
        <v>37.700000000000003</v>
      </c>
      <c r="R83" s="10">
        <v>99</v>
      </c>
      <c r="S83" s="10">
        <v>156</v>
      </c>
      <c r="T83" s="14">
        <v>55</v>
      </c>
      <c r="U83" s="9">
        <f t="shared" si="11"/>
        <v>22.60026298487837</v>
      </c>
      <c r="V83" s="14">
        <v>1</v>
      </c>
      <c r="W83" s="10">
        <v>1</v>
      </c>
      <c r="X83" s="10">
        <v>0</v>
      </c>
      <c r="Y83" s="10">
        <v>0</v>
      </c>
      <c r="Z83" s="10">
        <v>1</v>
      </c>
      <c r="AA83" s="14">
        <v>0</v>
      </c>
      <c r="AB83" s="10">
        <v>0</v>
      </c>
      <c r="AC83" s="10">
        <v>1</v>
      </c>
      <c r="AD83" s="10">
        <v>0</v>
      </c>
      <c r="AE83" s="14">
        <v>0</v>
      </c>
      <c r="AF83" s="10">
        <v>0</v>
      </c>
      <c r="AG83" s="10">
        <v>0</v>
      </c>
      <c r="AH83" s="10">
        <v>7740</v>
      </c>
      <c r="AI83" s="10">
        <v>41.4</v>
      </c>
      <c r="AJ83" s="10">
        <v>267</v>
      </c>
      <c r="AK83" s="10">
        <v>62.6</v>
      </c>
      <c r="AL83" s="10">
        <v>30.9</v>
      </c>
      <c r="AM83" s="10">
        <f t="shared" si="12"/>
        <v>8.6407766990291268</v>
      </c>
      <c r="AN83" s="10">
        <f t="shared" si="13"/>
        <v>2.0258899676375406</v>
      </c>
      <c r="AO83" s="10">
        <v>15.6</v>
      </c>
      <c r="AP83" s="10">
        <v>7.0000000000000007E-2</v>
      </c>
      <c r="AQ83" s="14">
        <v>15</v>
      </c>
      <c r="AR83" s="10">
        <v>9</v>
      </c>
      <c r="AS83" s="10">
        <f t="shared" si="14"/>
        <v>1.6666666666666667</v>
      </c>
      <c r="AT83" s="10">
        <v>0.8</v>
      </c>
      <c r="AU83" s="14">
        <v>0</v>
      </c>
      <c r="AV83" s="10">
        <v>0</v>
      </c>
      <c r="AW83" s="14">
        <v>0</v>
      </c>
    </row>
    <row r="84" spans="1:49" ht="16.5" customHeight="1" x14ac:dyDescent="0.25">
      <c r="A84" s="7">
        <v>83</v>
      </c>
      <c r="B84" s="9">
        <v>3</v>
      </c>
      <c r="C84" s="9" t="s">
        <v>190</v>
      </c>
      <c r="D84" s="9">
        <v>56</v>
      </c>
      <c r="E84" s="9" t="s">
        <v>78</v>
      </c>
      <c r="F84" s="9" t="s">
        <v>79</v>
      </c>
      <c r="G84" s="9"/>
      <c r="H84" s="9"/>
      <c r="I84" s="9"/>
      <c r="J84" s="9"/>
      <c r="K84" s="10">
        <v>183</v>
      </c>
      <c r="L84" s="14">
        <v>110</v>
      </c>
      <c r="M84" s="9">
        <f t="shared" si="9"/>
        <v>134.33333333333331</v>
      </c>
      <c r="N84" s="10">
        <v>105</v>
      </c>
      <c r="O84" s="10">
        <v>18</v>
      </c>
      <c r="P84" s="10">
        <f t="shared" si="10"/>
        <v>0.57377049180327866</v>
      </c>
      <c r="Q84" s="10">
        <v>37.200000000000003</v>
      </c>
      <c r="R84" s="10">
        <v>100</v>
      </c>
      <c r="S84" s="10">
        <v>157</v>
      </c>
      <c r="T84" s="14">
        <v>55</v>
      </c>
      <c r="U84" s="9">
        <f t="shared" si="11"/>
        <v>22.3132784291452</v>
      </c>
      <c r="V84" s="14">
        <v>1</v>
      </c>
      <c r="W84" s="10">
        <v>0</v>
      </c>
      <c r="X84" s="10">
        <v>0</v>
      </c>
      <c r="Y84" s="10">
        <v>0</v>
      </c>
      <c r="Z84" s="10">
        <v>1</v>
      </c>
      <c r="AA84" s="14">
        <v>0</v>
      </c>
      <c r="AB84" s="10">
        <v>0</v>
      </c>
      <c r="AC84" s="10">
        <v>0</v>
      </c>
      <c r="AD84" s="10">
        <v>0</v>
      </c>
      <c r="AE84" s="14">
        <v>1</v>
      </c>
      <c r="AF84" s="10">
        <v>1</v>
      </c>
      <c r="AG84" s="10">
        <v>1</v>
      </c>
      <c r="AH84" s="10">
        <v>7070</v>
      </c>
      <c r="AI84" s="10">
        <v>43.1</v>
      </c>
      <c r="AJ84" s="10">
        <v>201</v>
      </c>
      <c r="AK84" s="10">
        <v>72.3</v>
      </c>
      <c r="AL84" s="10">
        <v>21.5</v>
      </c>
      <c r="AM84" s="10">
        <f t="shared" si="12"/>
        <v>9.3488372093023262</v>
      </c>
      <c r="AN84" s="10">
        <f t="shared" si="13"/>
        <v>3.3627906976744186</v>
      </c>
      <c r="AO84" s="10">
        <v>19.3</v>
      </c>
      <c r="AP84" s="10">
        <v>0.09</v>
      </c>
      <c r="AQ84" s="14">
        <v>22</v>
      </c>
      <c r="AR84" s="10">
        <v>18</v>
      </c>
      <c r="AS84" s="10">
        <f t="shared" si="14"/>
        <v>1.2222222222222223</v>
      </c>
      <c r="AT84" s="10">
        <v>0.7</v>
      </c>
      <c r="AU84" s="14">
        <v>0</v>
      </c>
      <c r="AV84" s="10">
        <v>0</v>
      </c>
      <c r="AW84" s="14">
        <v>0</v>
      </c>
    </row>
    <row r="85" spans="1:49" ht="16.5" customHeight="1" x14ac:dyDescent="0.25">
      <c r="A85" s="7">
        <v>84</v>
      </c>
      <c r="B85" s="9">
        <v>3</v>
      </c>
      <c r="C85" s="9" t="s">
        <v>190</v>
      </c>
      <c r="D85" s="9">
        <v>29</v>
      </c>
      <c r="E85" s="9" t="s">
        <v>118</v>
      </c>
      <c r="F85" s="9" t="s">
        <v>119</v>
      </c>
      <c r="G85" s="9"/>
      <c r="H85" s="9"/>
      <c r="I85" s="9"/>
      <c r="J85" s="9"/>
      <c r="K85" s="10">
        <v>129</v>
      </c>
      <c r="L85" s="14">
        <v>71</v>
      </c>
      <c r="M85" s="9">
        <f t="shared" si="9"/>
        <v>90.333333333333343</v>
      </c>
      <c r="N85" s="10">
        <v>116</v>
      </c>
      <c r="O85" s="10">
        <v>18</v>
      </c>
      <c r="P85" s="10">
        <f t="shared" si="10"/>
        <v>0.89922480620155043</v>
      </c>
      <c r="Q85" s="10">
        <v>36.799999999999997</v>
      </c>
      <c r="R85" s="10">
        <v>98</v>
      </c>
      <c r="S85" s="10">
        <v>162</v>
      </c>
      <c r="T85" s="14">
        <v>53</v>
      </c>
      <c r="U85" s="9">
        <f t="shared" si="11"/>
        <v>20.195092211553114</v>
      </c>
      <c r="V85" s="14">
        <v>1</v>
      </c>
      <c r="W85" s="10">
        <v>0</v>
      </c>
      <c r="X85" s="10">
        <v>1</v>
      </c>
      <c r="Y85" s="10">
        <v>0</v>
      </c>
      <c r="Z85" s="10">
        <v>0</v>
      </c>
      <c r="AA85" s="14">
        <v>0</v>
      </c>
      <c r="AB85" s="10">
        <v>0</v>
      </c>
      <c r="AC85" s="10">
        <v>0</v>
      </c>
      <c r="AD85" s="10">
        <v>0</v>
      </c>
      <c r="AE85" s="14">
        <v>0</v>
      </c>
      <c r="AF85" s="10">
        <v>0</v>
      </c>
      <c r="AG85" s="10">
        <v>0</v>
      </c>
      <c r="AH85" s="10">
        <v>7390</v>
      </c>
      <c r="AI85" s="10">
        <v>42.7</v>
      </c>
      <c r="AJ85" s="10">
        <v>328</v>
      </c>
      <c r="AK85" s="10">
        <v>71</v>
      </c>
      <c r="AL85" s="10">
        <v>22.6</v>
      </c>
      <c r="AM85" s="10">
        <f t="shared" si="12"/>
        <v>14.513274336283185</v>
      </c>
      <c r="AN85" s="10">
        <f t="shared" si="13"/>
        <v>3.1415929203539821</v>
      </c>
      <c r="AO85" s="10">
        <v>18.3</v>
      </c>
      <c r="AP85" s="10">
        <v>0.04</v>
      </c>
      <c r="AQ85" s="14">
        <v>16</v>
      </c>
      <c r="AR85" s="10">
        <v>14</v>
      </c>
      <c r="AS85" s="10">
        <f t="shared" si="14"/>
        <v>1.1428571428571428</v>
      </c>
      <c r="AT85" s="10">
        <v>0.7</v>
      </c>
      <c r="AU85" s="14">
        <v>0</v>
      </c>
      <c r="AV85" s="10">
        <v>0</v>
      </c>
      <c r="AW85" s="14">
        <v>0</v>
      </c>
    </row>
    <row r="86" spans="1:49" ht="16.5" customHeight="1" x14ac:dyDescent="0.25">
      <c r="A86" s="7">
        <v>85</v>
      </c>
      <c r="B86" s="9">
        <v>3</v>
      </c>
      <c r="C86" s="9" t="s">
        <v>191</v>
      </c>
      <c r="D86" s="9">
        <v>48</v>
      </c>
      <c r="E86" s="9" t="s">
        <v>118</v>
      </c>
      <c r="F86" s="9" t="s">
        <v>119</v>
      </c>
      <c r="G86" s="9"/>
      <c r="H86" s="9"/>
      <c r="I86" s="9"/>
      <c r="J86" s="9"/>
      <c r="K86" s="10">
        <v>114</v>
      </c>
      <c r="L86" s="14">
        <v>71</v>
      </c>
      <c r="M86" s="9">
        <f t="shared" si="9"/>
        <v>85.333333333333343</v>
      </c>
      <c r="N86" s="10">
        <v>113</v>
      </c>
      <c r="O86" s="10">
        <v>18</v>
      </c>
      <c r="P86" s="10">
        <f t="shared" si="10"/>
        <v>0.99122807017543857</v>
      </c>
      <c r="Q86" s="10">
        <v>37.4</v>
      </c>
      <c r="R86" s="10">
        <v>100</v>
      </c>
      <c r="S86" s="10">
        <v>178</v>
      </c>
      <c r="T86" s="14">
        <v>62</v>
      </c>
      <c r="U86" s="9">
        <f t="shared" si="11"/>
        <v>19.568236333796239</v>
      </c>
      <c r="V86" s="14">
        <v>1</v>
      </c>
      <c r="W86" s="10">
        <v>0</v>
      </c>
      <c r="X86" s="10">
        <v>1</v>
      </c>
      <c r="Y86" s="10">
        <v>0</v>
      </c>
      <c r="Z86" s="10">
        <v>0</v>
      </c>
      <c r="AA86" s="14">
        <v>0</v>
      </c>
      <c r="AB86" s="10">
        <v>0</v>
      </c>
      <c r="AC86" s="10">
        <v>0</v>
      </c>
      <c r="AD86" s="10">
        <v>0</v>
      </c>
      <c r="AE86" s="14">
        <v>0</v>
      </c>
      <c r="AF86" s="10">
        <v>0</v>
      </c>
      <c r="AG86" s="10">
        <v>0</v>
      </c>
      <c r="AH86" s="10">
        <v>7380</v>
      </c>
      <c r="AI86" s="10">
        <v>41.4</v>
      </c>
      <c r="AJ86" s="10">
        <v>569</v>
      </c>
      <c r="AK86" s="10">
        <v>69.3</v>
      </c>
      <c r="AL86" s="10">
        <v>23.4</v>
      </c>
      <c r="AM86" s="10">
        <f t="shared" si="12"/>
        <v>24.316239316239319</v>
      </c>
      <c r="AN86" s="10">
        <f t="shared" si="13"/>
        <v>2.9615384615384617</v>
      </c>
      <c r="AO86" s="10">
        <v>21.4</v>
      </c>
      <c r="AP86" s="10">
        <v>0.13</v>
      </c>
      <c r="AQ86" s="14">
        <v>24</v>
      </c>
      <c r="AR86" s="10">
        <v>31</v>
      </c>
      <c r="AS86" s="10">
        <f t="shared" si="14"/>
        <v>0.77419354838709675</v>
      </c>
      <c r="AT86" s="10">
        <v>0.7</v>
      </c>
      <c r="AU86" s="14">
        <v>1</v>
      </c>
      <c r="AV86" s="10">
        <v>0</v>
      </c>
      <c r="AW86" s="14">
        <v>0</v>
      </c>
    </row>
    <row r="87" spans="1:49" ht="16.5" customHeight="1" x14ac:dyDescent="0.25">
      <c r="A87" s="7">
        <v>86</v>
      </c>
      <c r="B87" s="9">
        <v>3</v>
      </c>
      <c r="C87" s="9" t="s">
        <v>190</v>
      </c>
      <c r="D87" s="9">
        <v>50</v>
      </c>
      <c r="E87" s="9" t="s">
        <v>118</v>
      </c>
      <c r="F87" s="9" t="s">
        <v>119</v>
      </c>
      <c r="G87" s="9"/>
      <c r="H87" s="9"/>
      <c r="I87" s="9"/>
      <c r="J87" s="9"/>
      <c r="K87" s="10">
        <v>120</v>
      </c>
      <c r="L87" s="14">
        <v>72</v>
      </c>
      <c r="M87" s="9">
        <f t="shared" si="9"/>
        <v>88</v>
      </c>
      <c r="N87" s="10">
        <v>90</v>
      </c>
      <c r="O87" s="10">
        <v>18</v>
      </c>
      <c r="P87" s="10">
        <f t="shared" si="10"/>
        <v>0.75</v>
      </c>
      <c r="Q87" s="10">
        <v>37.799999999999997</v>
      </c>
      <c r="R87" s="10">
        <v>96</v>
      </c>
      <c r="S87" s="10">
        <v>162</v>
      </c>
      <c r="T87" s="14">
        <v>52</v>
      </c>
      <c r="U87" s="9">
        <f t="shared" si="11"/>
        <v>19.814052735863434</v>
      </c>
      <c r="V87" s="14">
        <v>1</v>
      </c>
      <c r="W87" s="10">
        <v>1</v>
      </c>
      <c r="X87" s="10">
        <v>0</v>
      </c>
      <c r="Y87" s="10">
        <v>0</v>
      </c>
      <c r="Z87" s="10">
        <v>0</v>
      </c>
      <c r="AA87" s="14">
        <v>0</v>
      </c>
      <c r="AB87" s="10">
        <v>0</v>
      </c>
      <c r="AC87" s="10">
        <v>0</v>
      </c>
      <c r="AD87" s="10">
        <v>1</v>
      </c>
      <c r="AE87" s="14">
        <v>0</v>
      </c>
      <c r="AF87" s="10">
        <v>0</v>
      </c>
      <c r="AG87" s="10">
        <v>0</v>
      </c>
      <c r="AH87" s="10">
        <v>5150</v>
      </c>
      <c r="AI87" s="10">
        <v>39.299999999999997</v>
      </c>
      <c r="AJ87" s="10">
        <v>201</v>
      </c>
      <c r="AK87" s="10">
        <v>65.8</v>
      </c>
      <c r="AL87" s="10">
        <v>24.5</v>
      </c>
      <c r="AM87" s="10">
        <f t="shared" si="12"/>
        <v>8.204081632653061</v>
      </c>
      <c r="AN87" s="10">
        <f t="shared" si="13"/>
        <v>2.6857142857142855</v>
      </c>
      <c r="AO87" s="10">
        <v>26.1</v>
      </c>
      <c r="AP87" s="10">
        <v>0.99</v>
      </c>
      <c r="AQ87" s="14">
        <v>25</v>
      </c>
      <c r="AR87" s="10">
        <v>34</v>
      </c>
      <c r="AS87" s="10">
        <f t="shared" si="14"/>
        <v>0.73529411764705888</v>
      </c>
      <c r="AT87" s="10">
        <v>0.6</v>
      </c>
      <c r="AU87" s="14">
        <v>0</v>
      </c>
      <c r="AV87" s="10">
        <v>1</v>
      </c>
      <c r="AW87" s="14">
        <v>0</v>
      </c>
    </row>
    <row r="88" spans="1:49" ht="16.5" customHeight="1" x14ac:dyDescent="0.25">
      <c r="A88" s="7">
        <v>87</v>
      </c>
      <c r="B88" s="9">
        <v>3</v>
      </c>
      <c r="C88" s="9" t="s">
        <v>190</v>
      </c>
      <c r="D88" s="9">
        <v>29</v>
      </c>
      <c r="E88" s="9" t="s">
        <v>118</v>
      </c>
      <c r="F88" s="9" t="s">
        <v>119</v>
      </c>
      <c r="G88" s="9"/>
      <c r="H88" s="9"/>
      <c r="I88" s="9"/>
      <c r="J88" s="9"/>
      <c r="K88" s="10">
        <v>117</v>
      </c>
      <c r="L88" s="14">
        <v>80</v>
      </c>
      <c r="M88" s="9">
        <f t="shared" si="9"/>
        <v>92.333333333333343</v>
      </c>
      <c r="N88" s="10">
        <v>88</v>
      </c>
      <c r="O88" s="10">
        <v>16</v>
      </c>
      <c r="P88" s="10">
        <f t="shared" si="10"/>
        <v>0.75213675213675213</v>
      </c>
      <c r="Q88" s="10">
        <v>36.799999999999997</v>
      </c>
      <c r="R88" s="10">
        <v>99</v>
      </c>
      <c r="S88" s="10">
        <v>166</v>
      </c>
      <c r="T88" s="14">
        <v>50</v>
      </c>
      <c r="U88" s="9">
        <f t="shared" si="11"/>
        <v>18.144868631151112</v>
      </c>
      <c r="V88" s="14">
        <v>1</v>
      </c>
      <c r="W88" s="10">
        <v>0</v>
      </c>
      <c r="X88" s="10">
        <v>1</v>
      </c>
      <c r="Y88" s="10">
        <v>0</v>
      </c>
      <c r="Z88" s="10">
        <v>1</v>
      </c>
      <c r="AA88" s="14">
        <v>0</v>
      </c>
      <c r="AB88" s="10">
        <v>0</v>
      </c>
      <c r="AC88" s="10">
        <v>0</v>
      </c>
      <c r="AD88" s="10">
        <v>0</v>
      </c>
      <c r="AE88" s="14">
        <v>0</v>
      </c>
      <c r="AF88" s="10">
        <v>0</v>
      </c>
      <c r="AG88" s="10">
        <v>0</v>
      </c>
      <c r="AH88" s="10">
        <v>8020</v>
      </c>
      <c r="AI88" s="10">
        <v>39.700000000000003</v>
      </c>
      <c r="AJ88" s="10">
        <v>263</v>
      </c>
      <c r="AK88" s="10">
        <v>69.099999999999994</v>
      </c>
      <c r="AL88" s="10">
        <v>18.899999999999999</v>
      </c>
      <c r="AM88" s="10">
        <f t="shared" si="12"/>
        <v>13.915343915343916</v>
      </c>
      <c r="AN88" s="10">
        <f t="shared" si="13"/>
        <v>3.6560846560846563</v>
      </c>
      <c r="AO88" s="10">
        <v>16.399999999999999</v>
      </c>
      <c r="AP88" s="10">
        <v>0.03</v>
      </c>
      <c r="AQ88" s="14">
        <v>13</v>
      </c>
      <c r="AR88" s="10">
        <v>12</v>
      </c>
      <c r="AS88" s="10">
        <f t="shared" si="14"/>
        <v>1.0833333333333333</v>
      </c>
      <c r="AT88" s="10">
        <v>0.6</v>
      </c>
      <c r="AU88" s="14">
        <v>0</v>
      </c>
      <c r="AV88" s="10">
        <v>0</v>
      </c>
      <c r="AW88" s="14">
        <v>0</v>
      </c>
    </row>
    <row r="89" spans="1:49" ht="16.5" customHeight="1" x14ac:dyDescent="0.25">
      <c r="A89" s="7">
        <v>88</v>
      </c>
      <c r="B89" s="9">
        <v>3</v>
      </c>
      <c r="C89" s="9" t="s">
        <v>191</v>
      </c>
      <c r="D89" s="9">
        <v>61</v>
      </c>
      <c r="E89" s="9" t="s">
        <v>118</v>
      </c>
      <c r="F89" s="9" t="s">
        <v>119</v>
      </c>
      <c r="G89" s="9"/>
      <c r="H89" s="9"/>
      <c r="I89" s="9"/>
      <c r="J89" s="9"/>
      <c r="K89" s="10">
        <v>128</v>
      </c>
      <c r="L89" s="14">
        <v>102</v>
      </c>
      <c r="M89" s="9">
        <f t="shared" si="9"/>
        <v>110.66666666666666</v>
      </c>
      <c r="N89" s="10">
        <v>86</v>
      </c>
      <c r="O89" s="10">
        <v>18</v>
      </c>
      <c r="P89" s="10">
        <f t="shared" si="10"/>
        <v>0.671875</v>
      </c>
      <c r="Q89" s="10">
        <v>37.200000000000003</v>
      </c>
      <c r="R89" s="10">
        <v>100</v>
      </c>
      <c r="S89" s="10">
        <v>180</v>
      </c>
      <c r="T89" s="14">
        <v>100</v>
      </c>
      <c r="U89" s="9">
        <f t="shared" si="11"/>
        <v>30.864197530864196</v>
      </c>
      <c r="V89" s="14">
        <v>1</v>
      </c>
      <c r="W89" s="10">
        <v>1</v>
      </c>
      <c r="X89" s="10">
        <v>1</v>
      </c>
      <c r="Y89" s="10">
        <v>0</v>
      </c>
      <c r="Z89" s="10">
        <v>0</v>
      </c>
      <c r="AA89" s="14">
        <v>1</v>
      </c>
      <c r="AB89" s="10">
        <v>0</v>
      </c>
      <c r="AC89" s="10">
        <v>0</v>
      </c>
      <c r="AD89" s="10">
        <v>0</v>
      </c>
      <c r="AE89" s="14">
        <v>0</v>
      </c>
      <c r="AF89" s="10">
        <v>0</v>
      </c>
      <c r="AG89" s="10">
        <v>0</v>
      </c>
      <c r="AH89" s="10">
        <v>9910</v>
      </c>
      <c r="AI89" s="10">
        <v>40.9</v>
      </c>
      <c r="AJ89" s="10">
        <v>156</v>
      </c>
      <c r="AK89" s="10">
        <v>87.1</v>
      </c>
      <c r="AL89" s="10">
        <v>8.3000000000000007</v>
      </c>
      <c r="AM89" s="10">
        <f t="shared" si="12"/>
        <v>18.795180722891565</v>
      </c>
      <c r="AN89" s="10">
        <f t="shared" si="13"/>
        <v>10.493975903614457</v>
      </c>
      <c r="AO89" s="10">
        <v>21.3</v>
      </c>
      <c r="AP89" s="10">
        <v>5.0199999999999996</v>
      </c>
      <c r="AQ89" s="14">
        <v>24</v>
      </c>
      <c r="AR89" s="10">
        <v>17</v>
      </c>
      <c r="AS89" s="10">
        <f t="shared" si="14"/>
        <v>1.411764705882353</v>
      </c>
      <c r="AT89" s="10">
        <v>1.1000000000000001</v>
      </c>
      <c r="AU89" s="14">
        <v>1</v>
      </c>
      <c r="AV89" s="10">
        <v>1</v>
      </c>
      <c r="AW89" s="14">
        <v>0</v>
      </c>
    </row>
    <row r="90" spans="1:49" ht="16.5" customHeight="1" x14ac:dyDescent="0.25">
      <c r="A90" s="7">
        <v>89</v>
      </c>
      <c r="B90" s="9">
        <v>3</v>
      </c>
      <c r="C90" s="9" t="s">
        <v>191</v>
      </c>
      <c r="D90" s="9">
        <v>43</v>
      </c>
      <c r="E90" s="9" t="s">
        <v>72</v>
      </c>
      <c r="F90" s="9" t="s">
        <v>73</v>
      </c>
      <c r="G90" s="9"/>
      <c r="H90" s="9"/>
      <c r="I90" s="9"/>
      <c r="J90" s="9"/>
      <c r="K90" s="10">
        <v>163</v>
      </c>
      <c r="L90" s="14">
        <v>102</v>
      </c>
      <c r="M90" s="9">
        <f t="shared" si="9"/>
        <v>122.33333333333334</v>
      </c>
      <c r="N90" s="10">
        <v>106</v>
      </c>
      <c r="O90" s="10">
        <v>16</v>
      </c>
      <c r="P90" s="10">
        <f t="shared" si="10"/>
        <v>0.65030674846625769</v>
      </c>
      <c r="Q90" s="10">
        <v>37</v>
      </c>
      <c r="R90" s="10">
        <v>97</v>
      </c>
      <c r="S90" s="10">
        <v>178</v>
      </c>
      <c r="T90" s="14">
        <v>93</v>
      </c>
      <c r="U90" s="9">
        <f t="shared" si="11"/>
        <v>29.352354500694357</v>
      </c>
      <c r="V90" s="14">
        <v>1</v>
      </c>
      <c r="W90" s="10">
        <v>1</v>
      </c>
      <c r="X90" s="10">
        <v>0</v>
      </c>
      <c r="Y90" s="10">
        <v>0</v>
      </c>
      <c r="Z90" s="10">
        <v>1</v>
      </c>
      <c r="AA90" s="14">
        <v>0</v>
      </c>
      <c r="AB90" s="10">
        <v>0</v>
      </c>
      <c r="AC90" s="10">
        <v>1</v>
      </c>
      <c r="AD90" s="10">
        <v>0</v>
      </c>
      <c r="AE90" s="14">
        <v>0</v>
      </c>
      <c r="AF90" s="10">
        <v>0</v>
      </c>
      <c r="AG90" s="10">
        <v>1</v>
      </c>
      <c r="AH90" s="10">
        <v>9590</v>
      </c>
      <c r="AI90" s="10">
        <v>46.1</v>
      </c>
      <c r="AJ90" s="10">
        <v>165</v>
      </c>
      <c r="AK90" s="10">
        <v>82.1</v>
      </c>
      <c r="AL90" s="10">
        <v>11.9</v>
      </c>
      <c r="AM90" s="10">
        <f t="shared" si="12"/>
        <v>13.865546218487394</v>
      </c>
      <c r="AN90" s="10">
        <f t="shared" si="13"/>
        <v>6.8991596638655457</v>
      </c>
      <c r="AO90" s="10">
        <v>20.2</v>
      </c>
      <c r="AP90" s="10">
        <v>4.07</v>
      </c>
      <c r="AQ90" s="14">
        <v>13</v>
      </c>
      <c r="AR90" s="10">
        <v>19</v>
      </c>
      <c r="AS90" s="10">
        <f t="shared" si="14"/>
        <v>0.68421052631578949</v>
      </c>
      <c r="AT90" s="10">
        <v>1</v>
      </c>
      <c r="AU90" s="14">
        <v>0</v>
      </c>
      <c r="AV90" s="10">
        <v>0</v>
      </c>
      <c r="AW90" s="14">
        <v>0</v>
      </c>
    </row>
    <row r="91" spans="1:49" ht="16.5" customHeight="1" x14ac:dyDescent="0.25">
      <c r="A91" s="7">
        <v>90</v>
      </c>
      <c r="B91" s="9">
        <v>3</v>
      </c>
      <c r="C91" s="9" t="s">
        <v>190</v>
      </c>
      <c r="D91" s="9">
        <v>3</v>
      </c>
      <c r="E91" s="9" t="s">
        <v>98</v>
      </c>
      <c r="F91" s="9" t="s">
        <v>99</v>
      </c>
      <c r="G91" s="9"/>
      <c r="H91" s="9"/>
      <c r="I91" s="9"/>
      <c r="J91" s="9"/>
      <c r="L91" s="9"/>
      <c r="M91" s="9">
        <f t="shared" si="9"/>
        <v>0</v>
      </c>
      <c r="P91" s="10" t="e">
        <f t="shared" si="10"/>
        <v>#DIV/0!</v>
      </c>
      <c r="Q91" s="10">
        <v>36.6</v>
      </c>
      <c r="S91" s="10">
        <v>102</v>
      </c>
      <c r="T91" s="14">
        <v>18</v>
      </c>
      <c r="U91" s="9">
        <f t="shared" si="11"/>
        <v>17.301038062283737</v>
      </c>
      <c r="V91" s="14">
        <v>1</v>
      </c>
      <c r="W91" s="10">
        <v>0</v>
      </c>
      <c r="X91" s="10">
        <v>1</v>
      </c>
      <c r="Y91" s="10">
        <v>0</v>
      </c>
      <c r="Z91" s="10">
        <v>0</v>
      </c>
      <c r="AA91" s="14">
        <v>0</v>
      </c>
      <c r="AB91" s="10">
        <v>0</v>
      </c>
      <c r="AC91" s="10">
        <v>0</v>
      </c>
      <c r="AD91" s="10">
        <v>0</v>
      </c>
      <c r="AE91" s="14">
        <v>0</v>
      </c>
      <c r="AF91" s="10">
        <v>0</v>
      </c>
      <c r="AG91" s="10">
        <v>0</v>
      </c>
      <c r="AH91" s="10">
        <v>12890</v>
      </c>
      <c r="AI91" s="10">
        <v>39.4</v>
      </c>
      <c r="AJ91" s="10">
        <v>338</v>
      </c>
      <c r="AK91" s="10">
        <v>51.3</v>
      </c>
      <c r="AL91" s="10">
        <v>36.700000000000003</v>
      </c>
      <c r="AM91" s="10">
        <f t="shared" si="12"/>
        <v>9.2098092643051768</v>
      </c>
      <c r="AN91" s="10">
        <f t="shared" si="13"/>
        <v>1.3978201634877383</v>
      </c>
      <c r="AO91" s="10">
        <v>16.7</v>
      </c>
      <c r="AP91" s="10">
        <v>0.04</v>
      </c>
      <c r="AQ91" s="14">
        <v>38</v>
      </c>
      <c r="AR91" s="10">
        <v>33</v>
      </c>
      <c r="AS91" s="10">
        <f t="shared" si="14"/>
        <v>1.1515151515151516</v>
      </c>
      <c r="AT91" s="10">
        <v>0.4</v>
      </c>
      <c r="AU91" s="14">
        <v>0</v>
      </c>
      <c r="AV91" s="10">
        <v>0</v>
      </c>
      <c r="AW91" s="14">
        <v>0</v>
      </c>
    </row>
    <row r="92" spans="1:49" ht="16.5" customHeight="1" x14ac:dyDescent="0.25">
      <c r="A92" s="7">
        <v>91</v>
      </c>
      <c r="B92" s="9">
        <v>3</v>
      </c>
      <c r="C92" s="9" t="s">
        <v>191</v>
      </c>
      <c r="D92" s="9">
        <v>41</v>
      </c>
      <c r="E92" s="9" t="s">
        <v>72</v>
      </c>
      <c r="F92" s="9" t="s">
        <v>73</v>
      </c>
      <c r="G92" s="9"/>
      <c r="H92" s="9"/>
      <c r="I92" s="9"/>
      <c r="J92" s="9"/>
      <c r="K92" s="10">
        <v>112</v>
      </c>
      <c r="L92" s="14">
        <v>83</v>
      </c>
      <c r="M92" s="9">
        <f t="shared" si="9"/>
        <v>92.666666666666671</v>
      </c>
      <c r="N92" s="10">
        <v>123</v>
      </c>
      <c r="O92" s="10">
        <v>18</v>
      </c>
      <c r="P92" s="10">
        <f t="shared" si="10"/>
        <v>1.0982142857142858</v>
      </c>
      <c r="Q92" s="10">
        <v>39.1</v>
      </c>
      <c r="R92" s="10">
        <v>95</v>
      </c>
      <c r="S92" s="10">
        <v>171</v>
      </c>
      <c r="T92" s="14">
        <v>105</v>
      </c>
      <c r="U92" s="9">
        <f t="shared" si="11"/>
        <v>35.90848466194727</v>
      </c>
      <c r="V92" s="14">
        <v>0</v>
      </c>
      <c r="W92" s="10">
        <v>1</v>
      </c>
      <c r="X92" s="10">
        <v>0</v>
      </c>
      <c r="Y92" s="10">
        <v>0</v>
      </c>
      <c r="Z92" s="10">
        <v>0</v>
      </c>
      <c r="AA92" s="14">
        <v>0</v>
      </c>
      <c r="AB92" s="10">
        <v>0</v>
      </c>
      <c r="AC92" s="10">
        <v>0</v>
      </c>
      <c r="AD92" s="10">
        <v>0</v>
      </c>
      <c r="AE92" s="14">
        <v>1</v>
      </c>
      <c r="AF92" s="10">
        <v>0</v>
      </c>
      <c r="AG92" s="10">
        <v>0</v>
      </c>
      <c r="AH92" s="10">
        <v>14960</v>
      </c>
      <c r="AI92" s="10">
        <v>45.2</v>
      </c>
      <c r="AJ92" s="10">
        <v>206</v>
      </c>
      <c r="AK92" s="10">
        <v>81.900000000000006</v>
      </c>
      <c r="AL92" s="10">
        <v>9.4</v>
      </c>
      <c r="AM92" s="10">
        <f t="shared" si="12"/>
        <v>21.914893617021274</v>
      </c>
      <c r="AN92" s="10">
        <f t="shared" si="13"/>
        <v>8.712765957446809</v>
      </c>
      <c r="AO92" s="10">
        <v>18.100000000000001</v>
      </c>
      <c r="AP92" s="10">
        <v>1.39</v>
      </c>
      <c r="AQ92" s="14">
        <v>43</v>
      </c>
      <c r="AR92" s="10">
        <v>57</v>
      </c>
      <c r="AS92" s="10">
        <f t="shared" si="14"/>
        <v>0.75438596491228072</v>
      </c>
      <c r="AT92" s="10">
        <v>1</v>
      </c>
      <c r="AU92" s="14">
        <v>0</v>
      </c>
      <c r="AV92" s="10">
        <v>0</v>
      </c>
      <c r="AW92" s="14">
        <v>1</v>
      </c>
    </row>
    <row r="93" spans="1:49" ht="16.5" customHeight="1" x14ac:dyDescent="0.25">
      <c r="A93" s="7">
        <v>92</v>
      </c>
      <c r="B93" s="9">
        <v>3</v>
      </c>
      <c r="C93" s="9" t="s">
        <v>190</v>
      </c>
      <c r="D93" s="9">
        <v>84</v>
      </c>
      <c r="E93" s="9" t="s">
        <v>72</v>
      </c>
      <c r="F93" s="9" t="s">
        <v>73</v>
      </c>
      <c r="G93" s="9" t="s">
        <v>58</v>
      </c>
      <c r="H93" s="9" t="s">
        <v>59</v>
      </c>
      <c r="I93" s="9"/>
      <c r="J93" s="9"/>
      <c r="K93" s="10">
        <v>184</v>
      </c>
      <c r="L93" s="14">
        <v>66</v>
      </c>
      <c r="M93" s="9">
        <f t="shared" si="9"/>
        <v>105.33333333333334</v>
      </c>
      <c r="N93" s="10">
        <v>64</v>
      </c>
      <c r="O93" s="10">
        <v>18</v>
      </c>
      <c r="P93" s="10">
        <f t="shared" si="10"/>
        <v>0.34782608695652173</v>
      </c>
      <c r="Q93" s="10">
        <v>39</v>
      </c>
      <c r="R93" s="10">
        <v>98</v>
      </c>
      <c r="S93" s="10">
        <v>168</v>
      </c>
      <c r="T93" s="14">
        <v>66</v>
      </c>
      <c r="U93" s="9">
        <f t="shared" si="11"/>
        <v>23.3843537414966</v>
      </c>
      <c r="V93" s="14">
        <v>0</v>
      </c>
      <c r="W93" s="10">
        <v>1</v>
      </c>
      <c r="X93" s="10">
        <v>0</v>
      </c>
      <c r="Y93" s="10">
        <v>0</v>
      </c>
      <c r="Z93" s="10">
        <v>0</v>
      </c>
      <c r="AA93" s="14">
        <v>0</v>
      </c>
      <c r="AB93" s="10">
        <v>0</v>
      </c>
      <c r="AC93" s="10">
        <v>0</v>
      </c>
      <c r="AD93" s="10">
        <v>0</v>
      </c>
      <c r="AE93" s="14">
        <v>1</v>
      </c>
      <c r="AF93" s="10">
        <v>1</v>
      </c>
      <c r="AG93" s="10">
        <v>1</v>
      </c>
      <c r="AH93" s="10">
        <v>16700</v>
      </c>
      <c r="AI93" s="10">
        <v>32.200000000000003</v>
      </c>
      <c r="AJ93" s="10">
        <v>202</v>
      </c>
      <c r="AK93" s="10">
        <v>83.1</v>
      </c>
      <c r="AL93" s="10">
        <v>10.3</v>
      </c>
      <c r="AM93" s="10">
        <f t="shared" si="12"/>
        <v>19.611650485436893</v>
      </c>
      <c r="AN93" s="10">
        <f t="shared" si="13"/>
        <v>8.0679611650485423</v>
      </c>
      <c r="AO93" s="10">
        <v>23.2</v>
      </c>
      <c r="AP93" s="10">
        <v>1.5</v>
      </c>
      <c r="AQ93" s="14">
        <v>23</v>
      </c>
      <c r="AR93" s="10">
        <v>16</v>
      </c>
      <c r="AS93" s="10">
        <f t="shared" si="14"/>
        <v>1.4375</v>
      </c>
      <c r="AT93" s="10">
        <v>1.1000000000000001</v>
      </c>
      <c r="AU93" s="14">
        <v>1</v>
      </c>
      <c r="AV93" s="10">
        <v>0</v>
      </c>
      <c r="AW93" s="14">
        <v>0</v>
      </c>
    </row>
    <row r="94" spans="1:49" ht="16.5" customHeight="1" x14ac:dyDescent="0.25">
      <c r="A94" s="7">
        <v>93</v>
      </c>
      <c r="B94" s="9">
        <v>3</v>
      </c>
      <c r="C94" s="9" t="s">
        <v>190</v>
      </c>
      <c r="D94" s="9">
        <v>43</v>
      </c>
      <c r="E94" s="9" t="s">
        <v>72</v>
      </c>
      <c r="F94" s="9" t="s">
        <v>73</v>
      </c>
      <c r="G94" s="9"/>
      <c r="H94" s="9"/>
      <c r="I94" s="9"/>
      <c r="J94" s="9"/>
      <c r="K94" s="10">
        <v>182</v>
      </c>
      <c r="L94" s="14">
        <v>115</v>
      </c>
      <c r="M94" s="9">
        <f t="shared" si="9"/>
        <v>137.33333333333334</v>
      </c>
      <c r="N94" s="10">
        <v>114</v>
      </c>
      <c r="O94" s="10">
        <v>18</v>
      </c>
      <c r="P94" s="10">
        <f t="shared" si="10"/>
        <v>0.62637362637362637</v>
      </c>
      <c r="Q94" s="10">
        <v>37.1</v>
      </c>
      <c r="R94" s="10">
        <v>100</v>
      </c>
      <c r="S94" s="10">
        <v>153</v>
      </c>
      <c r="T94" s="14">
        <v>43</v>
      </c>
      <c r="U94" s="9">
        <f t="shared" si="11"/>
        <v>18.369003374770386</v>
      </c>
      <c r="V94" s="14">
        <v>0</v>
      </c>
      <c r="W94" s="10">
        <v>1</v>
      </c>
      <c r="X94" s="10">
        <v>0</v>
      </c>
      <c r="Y94" s="10">
        <v>0</v>
      </c>
      <c r="Z94" s="10">
        <v>0</v>
      </c>
      <c r="AA94" s="14">
        <v>0</v>
      </c>
      <c r="AB94" s="10">
        <v>0</v>
      </c>
      <c r="AC94" s="10">
        <v>0</v>
      </c>
      <c r="AD94" s="10">
        <v>0</v>
      </c>
      <c r="AE94" s="14">
        <v>0</v>
      </c>
      <c r="AF94" s="10">
        <v>0</v>
      </c>
      <c r="AG94" s="10">
        <v>0</v>
      </c>
      <c r="AH94" s="10">
        <v>8650</v>
      </c>
      <c r="AI94" s="10">
        <v>50.1</v>
      </c>
      <c r="AJ94" s="10">
        <v>212</v>
      </c>
      <c r="AK94" s="10">
        <v>72.2</v>
      </c>
      <c r="AL94" s="10">
        <v>23.6</v>
      </c>
      <c r="AM94" s="10">
        <f t="shared" si="12"/>
        <v>8.9830508474576263</v>
      </c>
      <c r="AN94" s="10">
        <f t="shared" si="13"/>
        <v>3.0593220338983049</v>
      </c>
      <c r="AO94" s="10">
        <v>19.2</v>
      </c>
      <c r="AP94" s="10">
        <v>0.03</v>
      </c>
      <c r="AQ94" s="14">
        <v>20</v>
      </c>
      <c r="AR94" s="10">
        <v>16</v>
      </c>
      <c r="AS94" s="10">
        <f t="shared" si="14"/>
        <v>1.25</v>
      </c>
      <c r="AT94" s="10">
        <v>0.7</v>
      </c>
      <c r="AU94" s="14">
        <v>0</v>
      </c>
      <c r="AV94" s="10">
        <v>0</v>
      </c>
      <c r="AW94" s="14">
        <v>0</v>
      </c>
    </row>
    <row r="95" spans="1:49" ht="16.5" customHeight="1" x14ac:dyDescent="0.25">
      <c r="A95" s="7">
        <v>94</v>
      </c>
      <c r="B95" s="9">
        <v>2</v>
      </c>
      <c r="C95" s="9" t="s">
        <v>191</v>
      </c>
      <c r="D95" s="9">
        <v>28</v>
      </c>
      <c r="E95" s="9" t="s">
        <v>54</v>
      </c>
      <c r="F95" s="9" t="s">
        <v>55</v>
      </c>
      <c r="G95" s="9" t="s">
        <v>134</v>
      </c>
      <c r="H95" s="9" t="s">
        <v>135</v>
      </c>
      <c r="I95" s="9"/>
      <c r="J95" s="9"/>
      <c r="K95" s="10">
        <v>140</v>
      </c>
      <c r="L95" s="14">
        <v>76</v>
      </c>
      <c r="M95" s="9">
        <f t="shared" si="9"/>
        <v>97.333333333333329</v>
      </c>
      <c r="N95" s="10">
        <v>148</v>
      </c>
      <c r="O95" s="10">
        <v>18</v>
      </c>
      <c r="P95" s="10">
        <f t="shared" si="10"/>
        <v>1.0571428571428572</v>
      </c>
      <c r="Q95" s="10">
        <v>36.700000000000003</v>
      </c>
      <c r="R95" s="10">
        <v>100</v>
      </c>
      <c r="S95" s="10">
        <v>180</v>
      </c>
      <c r="T95" s="14">
        <v>75</v>
      </c>
      <c r="U95" s="9">
        <f t="shared" si="11"/>
        <v>23.148148148148145</v>
      </c>
      <c r="V95" s="14">
        <v>0</v>
      </c>
      <c r="W95" s="10">
        <v>0</v>
      </c>
      <c r="X95" s="10">
        <v>1</v>
      </c>
      <c r="Y95" s="10">
        <v>0</v>
      </c>
      <c r="Z95" s="10">
        <v>1</v>
      </c>
      <c r="AA95" s="14">
        <v>0</v>
      </c>
      <c r="AB95" s="10">
        <v>0</v>
      </c>
      <c r="AC95" s="10">
        <v>1</v>
      </c>
      <c r="AD95" s="10">
        <v>0</v>
      </c>
      <c r="AE95" s="14">
        <v>0</v>
      </c>
      <c r="AF95" s="10">
        <v>0</v>
      </c>
      <c r="AG95" s="10">
        <v>0</v>
      </c>
      <c r="AH95" s="10">
        <v>12480</v>
      </c>
      <c r="AI95" s="10">
        <v>51.6</v>
      </c>
      <c r="AJ95" s="10">
        <v>322</v>
      </c>
      <c r="AK95" s="10">
        <v>90</v>
      </c>
      <c r="AL95" s="10">
        <v>5.5</v>
      </c>
      <c r="AM95" s="10">
        <f t="shared" si="12"/>
        <v>58.545454545454547</v>
      </c>
      <c r="AN95" s="10">
        <f t="shared" si="13"/>
        <v>16.363636363636363</v>
      </c>
      <c r="AO95" s="10">
        <v>17.7</v>
      </c>
      <c r="AP95" s="10">
        <v>7.0000000000000007E-2</v>
      </c>
      <c r="AQ95" s="14">
        <v>22</v>
      </c>
      <c r="AR95" s="10">
        <v>21</v>
      </c>
      <c r="AS95" s="10">
        <f t="shared" si="14"/>
        <v>1.0476190476190477</v>
      </c>
      <c r="AT95" s="10">
        <v>1</v>
      </c>
      <c r="AU95" s="14">
        <v>0</v>
      </c>
      <c r="AV95" s="10">
        <v>0</v>
      </c>
      <c r="AW95" s="14">
        <v>0</v>
      </c>
    </row>
    <row r="96" spans="1:49" ht="16.5" customHeight="1" x14ac:dyDescent="0.25">
      <c r="A96" s="7">
        <v>95</v>
      </c>
      <c r="B96" s="9">
        <v>2</v>
      </c>
      <c r="C96" s="9" t="s">
        <v>191</v>
      </c>
      <c r="D96" s="9">
        <v>36</v>
      </c>
      <c r="E96" s="9" t="s">
        <v>64</v>
      </c>
      <c r="F96" s="9" t="s">
        <v>65</v>
      </c>
      <c r="G96" s="9"/>
      <c r="H96" s="9"/>
      <c r="I96" s="9"/>
      <c r="J96" s="9"/>
      <c r="K96" s="10">
        <v>162</v>
      </c>
      <c r="L96" s="14">
        <v>103</v>
      </c>
      <c r="M96" s="9">
        <f t="shared" si="9"/>
        <v>122.66666666666667</v>
      </c>
      <c r="N96" s="10">
        <v>107</v>
      </c>
      <c r="O96" s="10">
        <v>16</v>
      </c>
      <c r="P96" s="10">
        <f t="shared" si="10"/>
        <v>0.66049382716049387</v>
      </c>
      <c r="Q96" s="10">
        <v>36.799999999999997</v>
      </c>
      <c r="R96" s="10">
        <v>96</v>
      </c>
      <c r="S96" s="10">
        <v>167</v>
      </c>
      <c r="T96" s="14">
        <v>98</v>
      </c>
      <c r="U96" s="9">
        <f t="shared" si="11"/>
        <v>35.139302233855645</v>
      </c>
      <c r="V96" s="14">
        <v>1</v>
      </c>
      <c r="W96" s="10">
        <v>1</v>
      </c>
      <c r="X96" s="10">
        <v>1</v>
      </c>
      <c r="Y96" s="10">
        <v>0</v>
      </c>
      <c r="Z96" s="10">
        <v>0</v>
      </c>
      <c r="AA96" s="14">
        <v>0</v>
      </c>
      <c r="AB96" s="10">
        <v>0</v>
      </c>
      <c r="AC96" s="10">
        <v>0</v>
      </c>
      <c r="AD96" s="10">
        <v>0</v>
      </c>
      <c r="AE96" s="14">
        <v>0</v>
      </c>
      <c r="AF96" s="10">
        <v>0</v>
      </c>
      <c r="AG96" s="10">
        <v>1</v>
      </c>
      <c r="AH96" s="10">
        <v>8170</v>
      </c>
      <c r="AI96" s="10">
        <v>41.6</v>
      </c>
      <c r="AJ96" s="10">
        <v>297</v>
      </c>
      <c r="AK96" s="10">
        <v>70.099999999999994</v>
      </c>
      <c r="AL96" s="10">
        <v>19.3</v>
      </c>
      <c r="AM96" s="10">
        <f t="shared" si="12"/>
        <v>15.38860103626943</v>
      </c>
      <c r="AN96" s="10">
        <f t="shared" si="13"/>
        <v>3.6321243523316058</v>
      </c>
      <c r="AO96" s="10">
        <v>20.6</v>
      </c>
      <c r="AP96" s="10">
        <v>0.47</v>
      </c>
      <c r="AQ96" s="14">
        <v>27</v>
      </c>
      <c r="AR96" s="10">
        <v>49</v>
      </c>
      <c r="AS96" s="10">
        <f t="shared" si="14"/>
        <v>0.55102040816326525</v>
      </c>
      <c r="AT96" s="10">
        <v>1.1000000000000001</v>
      </c>
      <c r="AU96" s="14">
        <v>0</v>
      </c>
      <c r="AV96" s="10">
        <v>0</v>
      </c>
      <c r="AW96" s="14">
        <v>0</v>
      </c>
    </row>
    <row r="97" spans="1:49" ht="16.5" customHeight="1" x14ac:dyDescent="0.25">
      <c r="A97" s="7">
        <v>96</v>
      </c>
      <c r="B97" s="9">
        <v>3</v>
      </c>
      <c r="C97" s="9" t="s">
        <v>191</v>
      </c>
      <c r="D97" s="9">
        <v>56</v>
      </c>
      <c r="E97" s="9" t="s">
        <v>72</v>
      </c>
      <c r="F97" s="9" t="s">
        <v>73</v>
      </c>
      <c r="G97" s="9"/>
      <c r="H97" s="9"/>
      <c r="I97" s="9"/>
      <c r="J97" s="9"/>
      <c r="K97" s="10">
        <v>156</v>
      </c>
      <c r="L97" s="14">
        <v>92</v>
      </c>
      <c r="M97" s="9">
        <f t="shared" si="9"/>
        <v>113.33333333333334</v>
      </c>
      <c r="N97" s="10">
        <v>107</v>
      </c>
      <c r="O97" s="10">
        <v>18</v>
      </c>
      <c r="P97" s="10">
        <f t="shared" si="10"/>
        <v>0.6858974358974359</v>
      </c>
      <c r="Q97" s="10">
        <v>38.5</v>
      </c>
      <c r="R97" s="10">
        <v>100</v>
      </c>
      <c r="S97" s="10">
        <v>170</v>
      </c>
      <c r="T97" s="14">
        <v>95</v>
      </c>
      <c r="U97" s="9">
        <f t="shared" si="11"/>
        <v>32.871972318339104</v>
      </c>
      <c r="V97" s="14">
        <v>0</v>
      </c>
      <c r="W97" s="10">
        <v>1</v>
      </c>
      <c r="X97" s="10">
        <v>0</v>
      </c>
      <c r="Y97" s="10">
        <v>0</v>
      </c>
      <c r="Z97" s="10">
        <v>0</v>
      </c>
      <c r="AA97" s="14">
        <v>0</v>
      </c>
      <c r="AB97" s="10">
        <v>0</v>
      </c>
      <c r="AC97" s="10">
        <v>1</v>
      </c>
      <c r="AD97" s="10">
        <v>0</v>
      </c>
      <c r="AE97" s="14">
        <v>0</v>
      </c>
      <c r="AF97" s="10">
        <v>0</v>
      </c>
      <c r="AG97" s="10">
        <v>1</v>
      </c>
      <c r="AH97" s="10">
        <v>8510</v>
      </c>
      <c r="AI97" s="10">
        <v>43.5</v>
      </c>
      <c r="AJ97" s="10">
        <v>188</v>
      </c>
      <c r="AK97" s="10">
        <v>86.4</v>
      </c>
      <c r="AL97" s="10">
        <v>6.9</v>
      </c>
      <c r="AM97" s="10">
        <f t="shared" si="12"/>
        <v>27.246376811594203</v>
      </c>
      <c r="AN97" s="10">
        <f t="shared" si="13"/>
        <v>12.521739130434783</v>
      </c>
      <c r="AO97" s="10">
        <v>27.5</v>
      </c>
      <c r="AP97" s="10">
        <v>4.2699999999999996</v>
      </c>
      <c r="AQ97" s="14">
        <v>24</v>
      </c>
      <c r="AR97" s="10">
        <v>32</v>
      </c>
      <c r="AS97" s="10">
        <f t="shared" si="14"/>
        <v>0.75</v>
      </c>
      <c r="AT97" s="10">
        <v>1</v>
      </c>
      <c r="AU97" s="14">
        <v>1</v>
      </c>
      <c r="AV97" s="10">
        <v>0</v>
      </c>
      <c r="AW97" s="14">
        <v>0</v>
      </c>
    </row>
    <row r="98" spans="1:49" ht="16.5" customHeight="1" x14ac:dyDescent="0.25">
      <c r="A98" s="7">
        <v>97</v>
      </c>
      <c r="B98" s="9">
        <v>3</v>
      </c>
      <c r="C98" s="9" t="s">
        <v>190</v>
      </c>
      <c r="D98" s="9">
        <v>35</v>
      </c>
      <c r="E98" s="9" t="s">
        <v>72</v>
      </c>
      <c r="F98" s="9" t="s">
        <v>73</v>
      </c>
      <c r="G98" s="9"/>
      <c r="H98" s="9"/>
      <c r="I98" s="9"/>
      <c r="J98" s="9"/>
      <c r="K98" s="10">
        <v>183</v>
      </c>
      <c r="L98" s="14">
        <v>111</v>
      </c>
      <c r="M98" s="9">
        <f t="shared" ref="M98:M129" si="15">(K98/3)+(L98*2/3)</f>
        <v>135</v>
      </c>
      <c r="N98" s="10">
        <v>104</v>
      </c>
      <c r="O98" s="10">
        <v>18</v>
      </c>
      <c r="P98" s="10">
        <f t="shared" ref="P98:P129" si="16">N98/K98</f>
        <v>0.56830601092896171</v>
      </c>
      <c r="Q98" s="10">
        <v>37.299999999999997</v>
      </c>
      <c r="R98" s="10">
        <v>100</v>
      </c>
      <c r="S98" s="10">
        <v>156</v>
      </c>
      <c r="T98" s="14">
        <v>62</v>
      </c>
      <c r="U98" s="9">
        <f t="shared" ref="U98:U129" si="17">T98/(S98/100)/(S98/100)</f>
        <v>25.476660092044707</v>
      </c>
      <c r="V98" s="14">
        <v>0</v>
      </c>
      <c r="W98" s="10">
        <v>1</v>
      </c>
      <c r="X98" s="10">
        <v>0</v>
      </c>
      <c r="Y98" s="10">
        <v>0</v>
      </c>
      <c r="Z98" s="10">
        <v>0</v>
      </c>
      <c r="AA98" s="14">
        <v>0</v>
      </c>
      <c r="AB98" s="10">
        <v>0</v>
      </c>
      <c r="AC98" s="10">
        <v>0</v>
      </c>
      <c r="AD98" s="10">
        <v>0</v>
      </c>
      <c r="AE98" s="14">
        <v>0</v>
      </c>
      <c r="AF98" s="10">
        <v>0</v>
      </c>
      <c r="AG98" s="10">
        <v>1</v>
      </c>
      <c r="AH98" s="10">
        <v>9120</v>
      </c>
      <c r="AI98" s="10">
        <v>39.5</v>
      </c>
      <c r="AJ98" s="10">
        <v>239</v>
      </c>
      <c r="AK98" s="10">
        <v>64.8</v>
      </c>
      <c r="AL98" s="10">
        <v>26.1</v>
      </c>
      <c r="AM98" s="10">
        <f t="shared" si="12"/>
        <v>9.157088122605364</v>
      </c>
      <c r="AN98" s="10">
        <f t="shared" si="13"/>
        <v>2.4827586206896548</v>
      </c>
      <c r="AO98" s="10">
        <v>21.1</v>
      </c>
      <c r="AP98" s="10">
        <v>0.05</v>
      </c>
      <c r="AQ98" s="14">
        <v>17</v>
      </c>
      <c r="AR98" s="10">
        <v>14</v>
      </c>
      <c r="AS98" s="10">
        <f t="shared" si="14"/>
        <v>1.2142857142857142</v>
      </c>
      <c r="AT98" s="10">
        <v>0.6</v>
      </c>
      <c r="AU98" s="14">
        <v>0</v>
      </c>
      <c r="AV98" s="10">
        <v>0</v>
      </c>
      <c r="AW98" s="14">
        <v>0</v>
      </c>
    </row>
    <row r="99" spans="1:49" ht="16.5" customHeight="1" x14ac:dyDescent="0.25">
      <c r="A99" s="7">
        <v>98</v>
      </c>
      <c r="B99" s="9">
        <v>3</v>
      </c>
      <c r="C99" s="9" t="s">
        <v>191</v>
      </c>
      <c r="D99" s="9">
        <v>41</v>
      </c>
      <c r="E99" s="9" t="s">
        <v>136</v>
      </c>
      <c r="F99" s="9" t="s">
        <v>137</v>
      </c>
      <c r="G99" s="9" t="s">
        <v>138</v>
      </c>
      <c r="H99" s="9" t="s">
        <v>139</v>
      </c>
      <c r="I99" s="9"/>
      <c r="J99" s="9"/>
      <c r="K99" s="10">
        <v>143</v>
      </c>
      <c r="L99" s="14">
        <v>94</v>
      </c>
      <c r="M99" s="9">
        <f t="shared" si="15"/>
        <v>110.33333333333333</v>
      </c>
      <c r="N99" s="10">
        <v>127</v>
      </c>
      <c r="O99" s="10">
        <v>17</v>
      </c>
      <c r="P99" s="10">
        <f t="shared" si="16"/>
        <v>0.88811188811188813</v>
      </c>
      <c r="Q99" s="10">
        <v>37.299999999999997</v>
      </c>
      <c r="R99" s="10">
        <v>97</v>
      </c>
      <c r="S99" s="10">
        <v>175</v>
      </c>
      <c r="T99" s="14">
        <v>80</v>
      </c>
      <c r="U99" s="9">
        <f t="shared" si="17"/>
        <v>26.122448979591837</v>
      </c>
      <c r="V99" s="14">
        <v>0</v>
      </c>
      <c r="W99" s="10">
        <v>1</v>
      </c>
      <c r="X99" s="10">
        <v>0</v>
      </c>
      <c r="Y99" s="10">
        <v>0</v>
      </c>
      <c r="Z99" s="10">
        <v>0</v>
      </c>
      <c r="AA99" s="14">
        <v>0</v>
      </c>
      <c r="AB99" s="10">
        <v>0</v>
      </c>
      <c r="AC99" s="10">
        <v>0</v>
      </c>
      <c r="AD99" s="10">
        <v>0</v>
      </c>
      <c r="AE99" s="14">
        <v>0</v>
      </c>
      <c r="AF99" s="10">
        <v>0</v>
      </c>
      <c r="AG99" s="10">
        <v>0</v>
      </c>
      <c r="AH99" s="10">
        <v>7830</v>
      </c>
      <c r="AI99" s="10">
        <v>46.6</v>
      </c>
      <c r="AJ99" s="10">
        <v>209</v>
      </c>
      <c r="AK99" s="10">
        <v>85.6</v>
      </c>
      <c r="AL99" s="10">
        <v>9.6999999999999993</v>
      </c>
      <c r="AM99" s="10">
        <f t="shared" si="12"/>
        <v>21.546391752577321</v>
      </c>
      <c r="AN99" s="10">
        <f t="shared" si="13"/>
        <v>8.8247422680412377</v>
      </c>
      <c r="AO99" s="10">
        <v>17.7</v>
      </c>
      <c r="AP99" s="10">
        <v>0.14000000000000001</v>
      </c>
      <c r="AQ99" s="14">
        <v>23</v>
      </c>
      <c r="AR99" s="10">
        <v>28</v>
      </c>
      <c r="AS99" s="10">
        <f t="shared" si="14"/>
        <v>0.8214285714285714</v>
      </c>
      <c r="AT99" s="10">
        <v>1</v>
      </c>
      <c r="AU99" s="14">
        <v>0</v>
      </c>
      <c r="AV99" s="10">
        <v>0</v>
      </c>
      <c r="AW99" s="14">
        <v>0</v>
      </c>
    </row>
    <row r="100" spans="1:49" ht="16.5" customHeight="1" x14ac:dyDescent="0.25">
      <c r="A100" s="7">
        <v>99</v>
      </c>
      <c r="B100" s="9">
        <v>3</v>
      </c>
      <c r="C100" s="9" t="s">
        <v>190</v>
      </c>
      <c r="D100" s="9">
        <v>32</v>
      </c>
      <c r="E100" s="9" t="s">
        <v>88</v>
      </c>
      <c r="F100" s="9" t="s">
        <v>89</v>
      </c>
      <c r="G100" s="9" t="s">
        <v>72</v>
      </c>
      <c r="H100" s="9" t="s">
        <v>73</v>
      </c>
      <c r="I100" s="9"/>
      <c r="J100" s="9"/>
      <c r="K100" s="10">
        <v>136</v>
      </c>
      <c r="L100" s="14">
        <v>95</v>
      </c>
      <c r="M100" s="9">
        <f t="shared" si="15"/>
        <v>108.66666666666667</v>
      </c>
      <c r="N100" s="10">
        <v>125</v>
      </c>
      <c r="O100" s="10">
        <v>18</v>
      </c>
      <c r="P100" s="10">
        <f t="shared" si="16"/>
        <v>0.91911764705882348</v>
      </c>
      <c r="Q100" s="10">
        <v>36.700000000000003</v>
      </c>
      <c r="R100" s="10">
        <v>100</v>
      </c>
      <c r="S100" s="10">
        <v>159</v>
      </c>
      <c r="T100" s="14">
        <v>65</v>
      </c>
      <c r="U100" s="9">
        <f t="shared" si="17"/>
        <v>25.711008267078039</v>
      </c>
      <c r="V100" s="14">
        <v>0</v>
      </c>
      <c r="W100" s="10">
        <v>1</v>
      </c>
      <c r="X100" s="10">
        <v>1</v>
      </c>
      <c r="Y100" s="10">
        <v>1</v>
      </c>
      <c r="Z100" s="10">
        <v>1</v>
      </c>
      <c r="AA100" s="14">
        <v>0</v>
      </c>
      <c r="AB100" s="10">
        <v>0</v>
      </c>
      <c r="AC100" s="10">
        <v>0</v>
      </c>
      <c r="AD100" s="10">
        <v>0</v>
      </c>
      <c r="AE100" s="14">
        <v>1</v>
      </c>
      <c r="AF100" s="10">
        <v>0</v>
      </c>
      <c r="AG100" s="10">
        <v>0</v>
      </c>
      <c r="AH100" s="10">
        <v>16360</v>
      </c>
      <c r="AI100" s="10">
        <v>36.700000000000003</v>
      </c>
      <c r="AJ100" s="10">
        <v>194</v>
      </c>
      <c r="AK100" s="10">
        <v>83.4</v>
      </c>
      <c r="AL100" s="10">
        <v>10.5</v>
      </c>
      <c r="AM100" s="10">
        <f t="shared" si="12"/>
        <v>18.476190476190474</v>
      </c>
      <c r="AN100" s="10">
        <f t="shared" si="13"/>
        <v>7.9428571428571431</v>
      </c>
      <c r="AO100" s="10">
        <v>24.9</v>
      </c>
      <c r="AP100" s="10">
        <v>1.31</v>
      </c>
      <c r="AQ100" s="14">
        <v>15</v>
      </c>
      <c r="AR100" s="10">
        <v>11</v>
      </c>
      <c r="AS100" s="10">
        <f t="shared" si="14"/>
        <v>1.3636363636363635</v>
      </c>
      <c r="AT100" s="10">
        <v>0.5</v>
      </c>
      <c r="AU100" s="14">
        <v>0</v>
      </c>
      <c r="AV100" s="10">
        <v>0</v>
      </c>
      <c r="AW100" s="14">
        <v>0</v>
      </c>
    </row>
    <row r="101" spans="1:49" ht="16.5" customHeight="1" x14ac:dyDescent="0.25">
      <c r="A101" s="7">
        <v>100</v>
      </c>
      <c r="B101" s="9">
        <v>3</v>
      </c>
      <c r="C101" s="9" t="s">
        <v>190</v>
      </c>
      <c r="D101" s="9">
        <v>21</v>
      </c>
      <c r="E101" s="9" t="s">
        <v>64</v>
      </c>
      <c r="F101" s="9" t="s">
        <v>65</v>
      </c>
      <c r="G101" s="9"/>
      <c r="H101" s="9"/>
      <c r="I101" s="9"/>
      <c r="J101" s="9"/>
      <c r="K101" s="10">
        <v>146</v>
      </c>
      <c r="L101" s="14">
        <v>86</v>
      </c>
      <c r="M101" s="9">
        <f t="shared" si="15"/>
        <v>106</v>
      </c>
      <c r="N101" s="10">
        <v>71</v>
      </c>
      <c r="O101" s="10">
        <v>18</v>
      </c>
      <c r="P101" s="10">
        <f t="shared" si="16"/>
        <v>0.4863013698630137</v>
      </c>
      <c r="Q101" s="10">
        <v>37</v>
      </c>
      <c r="R101" s="10">
        <v>99</v>
      </c>
      <c r="S101" s="10">
        <v>158</v>
      </c>
      <c r="T101" s="14">
        <v>50</v>
      </c>
      <c r="U101" s="9">
        <f t="shared" si="17"/>
        <v>20.028841531805799</v>
      </c>
      <c r="V101" s="14">
        <v>1</v>
      </c>
      <c r="W101" s="10">
        <v>1</v>
      </c>
      <c r="X101" s="10">
        <v>1</v>
      </c>
      <c r="Y101" s="10">
        <v>1</v>
      </c>
      <c r="Z101" s="10">
        <v>1</v>
      </c>
      <c r="AA101" s="14">
        <v>0</v>
      </c>
      <c r="AB101" s="10">
        <v>0</v>
      </c>
      <c r="AC101" s="10">
        <v>0</v>
      </c>
      <c r="AD101" s="10">
        <v>0</v>
      </c>
      <c r="AE101" s="14">
        <v>0</v>
      </c>
      <c r="AF101" s="10">
        <v>0</v>
      </c>
      <c r="AG101" s="10">
        <v>0</v>
      </c>
      <c r="AH101" s="10">
        <v>7150</v>
      </c>
      <c r="AI101" s="10">
        <v>41</v>
      </c>
      <c r="AJ101" s="10">
        <v>255</v>
      </c>
      <c r="AK101" s="10">
        <v>54.8</v>
      </c>
      <c r="AL101" s="10">
        <v>36</v>
      </c>
      <c r="AM101" s="10">
        <f t="shared" si="12"/>
        <v>7.083333333333333</v>
      </c>
      <c r="AN101" s="10">
        <f t="shared" si="13"/>
        <v>1.5222222222222221</v>
      </c>
      <c r="AO101" s="10">
        <v>18.2</v>
      </c>
      <c r="AP101" s="10">
        <v>0.03</v>
      </c>
      <c r="AQ101" s="14">
        <v>33</v>
      </c>
      <c r="AR101" s="10">
        <v>29</v>
      </c>
      <c r="AS101" s="10">
        <f t="shared" si="14"/>
        <v>1.1379310344827587</v>
      </c>
      <c r="AT101" s="10">
        <v>0.6</v>
      </c>
      <c r="AU101" s="14">
        <v>0</v>
      </c>
      <c r="AV101" s="10">
        <v>0</v>
      </c>
      <c r="AW101" s="14">
        <v>0</v>
      </c>
    </row>
    <row r="102" spans="1:49" ht="16.5" customHeight="1" x14ac:dyDescent="0.25">
      <c r="A102" s="7">
        <v>101</v>
      </c>
      <c r="B102" s="9">
        <v>3</v>
      </c>
      <c r="C102" s="9" t="s">
        <v>190</v>
      </c>
      <c r="D102" s="9">
        <v>30</v>
      </c>
      <c r="E102" s="9" t="s">
        <v>72</v>
      </c>
      <c r="F102" s="9" t="s">
        <v>73</v>
      </c>
      <c r="G102" s="9"/>
      <c r="H102" s="9"/>
      <c r="I102" s="9"/>
      <c r="J102" s="9"/>
      <c r="K102" s="10">
        <v>123</v>
      </c>
      <c r="L102" s="14">
        <v>85</v>
      </c>
      <c r="M102" s="9">
        <f t="shared" si="15"/>
        <v>97.666666666666657</v>
      </c>
      <c r="N102" s="10">
        <v>113</v>
      </c>
      <c r="O102" s="10">
        <v>18</v>
      </c>
      <c r="P102" s="10">
        <f t="shared" si="16"/>
        <v>0.91869918699186992</v>
      </c>
      <c r="Q102" s="10">
        <v>38.299999999999997</v>
      </c>
      <c r="R102" s="10">
        <v>100</v>
      </c>
      <c r="S102" s="10">
        <v>156</v>
      </c>
      <c r="T102" s="14">
        <v>54</v>
      </c>
      <c r="U102" s="9">
        <f t="shared" si="17"/>
        <v>22.189349112426033</v>
      </c>
      <c r="V102" s="14">
        <v>1</v>
      </c>
      <c r="W102" s="10">
        <v>1</v>
      </c>
      <c r="X102" s="10">
        <v>0</v>
      </c>
      <c r="Y102" s="10">
        <v>0</v>
      </c>
      <c r="Z102" s="10">
        <v>0</v>
      </c>
      <c r="AA102" s="14">
        <v>0</v>
      </c>
      <c r="AB102" s="10">
        <v>0</v>
      </c>
      <c r="AC102" s="10">
        <v>0</v>
      </c>
      <c r="AD102" s="10">
        <v>0</v>
      </c>
      <c r="AE102" s="14">
        <v>0</v>
      </c>
      <c r="AF102" s="10">
        <v>0</v>
      </c>
      <c r="AG102" s="10">
        <v>0</v>
      </c>
      <c r="AH102" s="10">
        <v>9390</v>
      </c>
      <c r="AI102" s="10">
        <v>36.4</v>
      </c>
      <c r="AJ102" s="10">
        <v>221</v>
      </c>
      <c r="AK102" s="10">
        <v>85.7</v>
      </c>
      <c r="AL102" s="10">
        <v>7.5</v>
      </c>
      <c r="AM102" s="10">
        <f t="shared" si="12"/>
        <v>29.466666666666665</v>
      </c>
      <c r="AN102" s="10">
        <f t="shared" si="13"/>
        <v>11.426666666666668</v>
      </c>
      <c r="AO102" s="10">
        <v>28</v>
      </c>
      <c r="AP102" s="10">
        <v>12.5</v>
      </c>
      <c r="AQ102" s="14">
        <v>23</v>
      </c>
      <c r="AR102" s="10">
        <v>17</v>
      </c>
      <c r="AS102" s="10">
        <f t="shared" si="14"/>
        <v>1.3529411764705883</v>
      </c>
      <c r="AT102" s="10">
        <v>0.6</v>
      </c>
      <c r="AU102" s="14">
        <v>0</v>
      </c>
      <c r="AV102" s="10">
        <v>0</v>
      </c>
      <c r="AW102" s="14">
        <v>0</v>
      </c>
    </row>
    <row r="103" spans="1:49" ht="16.5" customHeight="1" x14ac:dyDescent="0.25">
      <c r="A103" s="7">
        <v>102</v>
      </c>
      <c r="B103" s="9">
        <v>3</v>
      </c>
      <c r="C103" s="9" t="s">
        <v>191</v>
      </c>
      <c r="D103" s="9">
        <v>7</v>
      </c>
      <c r="E103" s="9" t="s">
        <v>72</v>
      </c>
      <c r="F103" s="9" t="s">
        <v>73</v>
      </c>
      <c r="G103" s="9"/>
      <c r="H103" s="9"/>
      <c r="I103" s="9"/>
      <c r="J103" s="9"/>
      <c r="L103" s="9"/>
      <c r="M103" s="9">
        <f t="shared" si="15"/>
        <v>0</v>
      </c>
      <c r="N103" s="10">
        <v>133</v>
      </c>
      <c r="O103" s="10">
        <v>17</v>
      </c>
      <c r="P103" s="10" t="e">
        <f t="shared" si="16"/>
        <v>#DIV/0!</v>
      </c>
      <c r="Q103" s="10">
        <v>39</v>
      </c>
      <c r="R103" s="10">
        <v>98</v>
      </c>
      <c r="S103" s="10">
        <v>126</v>
      </c>
      <c r="T103" s="14">
        <v>32</v>
      </c>
      <c r="U103" s="9">
        <f t="shared" si="17"/>
        <v>20.156210632401109</v>
      </c>
      <c r="V103" s="14">
        <v>0</v>
      </c>
      <c r="W103" s="10">
        <v>1</v>
      </c>
      <c r="X103" s="10">
        <v>0</v>
      </c>
      <c r="Y103" s="10">
        <v>0</v>
      </c>
      <c r="Z103" s="10">
        <v>0</v>
      </c>
      <c r="AA103" s="14">
        <v>0</v>
      </c>
      <c r="AB103" s="10">
        <v>0</v>
      </c>
      <c r="AC103" s="10">
        <v>0</v>
      </c>
      <c r="AD103" s="10">
        <v>0</v>
      </c>
      <c r="AE103" s="14">
        <v>0</v>
      </c>
      <c r="AF103" s="10">
        <v>0</v>
      </c>
      <c r="AG103" s="10">
        <v>0</v>
      </c>
      <c r="AH103" s="10">
        <v>8390</v>
      </c>
      <c r="AI103" s="10">
        <v>34.799999999999997</v>
      </c>
      <c r="AJ103" s="10">
        <v>518</v>
      </c>
      <c r="AK103" s="10">
        <v>41.5</v>
      </c>
      <c r="AL103" s="10">
        <v>46.9</v>
      </c>
      <c r="AM103" s="10">
        <f t="shared" si="12"/>
        <v>11.044776119402986</v>
      </c>
      <c r="AN103" s="10">
        <f t="shared" si="13"/>
        <v>0.88486140724946694</v>
      </c>
      <c r="AO103" s="10">
        <v>27.9</v>
      </c>
      <c r="AP103" s="10">
        <v>2.5499999999999998</v>
      </c>
      <c r="AQ103" s="14">
        <v>82</v>
      </c>
      <c r="AR103" s="10">
        <v>101</v>
      </c>
      <c r="AS103" s="10">
        <f t="shared" si="14"/>
        <v>0.81188118811881194</v>
      </c>
      <c r="AT103" s="10">
        <v>0.7</v>
      </c>
      <c r="AU103" s="14">
        <v>0</v>
      </c>
      <c r="AV103" s="10">
        <v>0</v>
      </c>
      <c r="AW103" s="14">
        <v>0</v>
      </c>
    </row>
    <row r="104" spans="1:49" ht="16.5" customHeight="1" x14ac:dyDescent="0.25">
      <c r="A104" s="7">
        <v>103</v>
      </c>
      <c r="B104" s="9">
        <v>3</v>
      </c>
      <c r="C104" s="9" t="s">
        <v>190</v>
      </c>
      <c r="D104" s="9">
        <v>33</v>
      </c>
      <c r="E104" s="9" t="s">
        <v>102</v>
      </c>
      <c r="F104" s="9" t="s">
        <v>103</v>
      </c>
      <c r="G104" s="9"/>
      <c r="H104" s="9"/>
      <c r="I104" s="9"/>
      <c r="J104" s="9"/>
      <c r="K104" s="10">
        <v>138</v>
      </c>
      <c r="L104" s="14">
        <v>81</v>
      </c>
      <c r="M104" s="9">
        <f t="shared" si="15"/>
        <v>100</v>
      </c>
      <c r="N104" s="10">
        <v>98</v>
      </c>
      <c r="O104" s="10">
        <v>16</v>
      </c>
      <c r="P104" s="10">
        <f t="shared" si="16"/>
        <v>0.71014492753623193</v>
      </c>
      <c r="Q104" s="10">
        <v>36</v>
      </c>
      <c r="R104" s="10">
        <v>96</v>
      </c>
      <c r="S104" s="10">
        <v>171</v>
      </c>
      <c r="T104" s="14">
        <v>78</v>
      </c>
      <c r="U104" s="9">
        <f t="shared" si="17"/>
        <v>26.674874320303687</v>
      </c>
      <c r="V104" s="14">
        <v>0</v>
      </c>
      <c r="W104" s="10">
        <v>1</v>
      </c>
      <c r="X104" s="10">
        <v>0</v>
      </c>
      <c r="Y104" s="10">
        <v>0</v>
      </c>
      <c r="Z104" s="10">
        <v>0</v>
      </c>
      <c r="AA104" s="14">
        <v>0</v>
      </c>
      <c r="AB104" s="10">
        <v>1</v>
      </c>
      <c r="AC104" s="10">
        <v>0</v>
      </c>
      <c r="AD104" s="10">
        <v>1</v>
      </c>
      <c r="AE104" s="14">
        <v>0</v>
      </c>
      <c r="AF104" s="10">
        <v>0</v>
      </c>
      <c r="AG104" s="10">
        <v>0</v>
      </c>
      <c r="AH104" s="10">
        <v>9640</v>
      </c>
      <c r="AI104" s="10">
        <v>40</v>
      </c>
      <c r="AJ104" s="10">
        <v>256</v>
      </c>
      <c r="AK104" s="10">
        <v>71.599999999999994</v>
      </c>
      <c r="AL104" s="10">
        <v>19.5</v>
      </c>
      <c r="AM104" s="10">
        <f t="shared" si="12"/>
        <v>13.128205128205128</v>
      </c>
      <c r="AN104" s="10">
        <f t="shared" si="13"/>
        <v>3.6717948717948716</v>
      </c>
      <c r="AO104" s="10">
        <v>20</v>
      </c>
      <c r="AP104" s="10">
        <v>0.45</v>
      </c>
      <c r="AQ104" s="14">
        <v>15</v>
      </c>
      <c r="AR104" s="10">
        <v>18</v>
      </c>
      <c r="AS104" s="10">
        <f t="shared" si="14"/>
        <v>0.83333333333333337</v>
      </c>
      <c r="AT104" s="10">
        <v>0.5</v>
      </c>
      <c r="AU104" s="14">
        <v>0</v>
      </c>
      <c r="AV104" s="10">
        <v>0</v>
      </c>
      <c r="AW104" s="14">
        <v>1</v>
      </c>
    </row>
    <row r="105" spans="1:49" ht="16.5" customHeight="1" x14ac:dyDescent="0.25">
      <c r="A105" s="7">
        <v>104</v>
      </c>
      <c r="B105" s="9">
        <v>3</v>
      </c>
      <c r="C105" s="9" t="s">
        <v>190</v>
      </c>
      <c r="D105" s="9">
        <v>66</v>
      </c>
      <c r="E105" s="9" t="s">
        <v>140</v>
      </c>
      <c r="F105" s="9" t="s">
        <v>141</v>
      </c>
      <c r="G105" s="9"/>
      <c r="H105" s="9"/>
      <c r="I105" s="9"/>
      <c r="J105" s="9"/>
      <c r="K105" s="10">
        <v>145</v>
      </c>
      <c r="L105" s="14">
        <v>83</v>
      </c>
      <c r="M105" s="9">
        <f t="shared" si="15"/>
        <v>103.66666666666667</v>
      </c>
      <c r="N105" s="10">
        <v>60</v>
      </c>
      <c r="O105" s="10">
        <v>18</v>
      </c>
      <c r="P105" s="10">
        <f t="shared" si="16"/>
        <v>0.41379310344827586</v>
      </c>
      <c r="Q105" s="10">
        <v>37</v>
      </c>
      <c r="R105" s="10">
        <v>95</v>
      </c>
      <c r="S105" s="10">
        <v>163</v>
      </c>
      <c r="T105" s="14">
        <v>55</v>
      </c>
      <c r="U105" s="9">
        <f t="shared" si="17"/>
        <v>20.700816741315066</v>
      </c>
      <c r="V105" s="14">
        <v>1</v>
      </c>
      <c r="W105" s="10">
        <v>0</v>
      </c>
      <c r="X105" s="10">
        <v>0</v>
      </c>
      <c r="Y105" s="10">
        <v>0</v>
      </c>
      <c r="Z105" s="10">
        <v>0</v>
      </c>
      <c r="AA105" s="14">
        <v>0</v>
      </c>
      <c r="AB105" s="10">
        <v>0</v>
      </c>
      <c r="AC105" s="10">
        <v>0</v>
      </c>
      <c r="AD105" s="10">
        <v>0</v>
      </c>
      <c r="AE105" s="14">
        <v>0</v>
      </c>
      <c r="AF105" s="10">
        <v>0</v>
      </c>
      <c r="AG105" s="10">
        <v>0</v>
      </c>
      <c r="AH105" s="10">
        <v>6410</v>
      </c>
      <c r="AI105" s="10">
        <v>39.700000000000003</v>
      </c>
      <c r="AJ105" s="10">
        <v>147</v>
      </c>
      <c r="AK105" s="10">
        <v>69</v>
      </c>
      <c r="AL105" s="10">
        <v>21.7</v>
      </c>
      <c r="AM105" s="10">
        <f t="shared" si="12"/>
        <v>6.774193548387097</v>
      </c>
      <c r="AN105" s="10">
        <f t="shared" si="13"/>
        <v>3.1797235023041477</v>
      </c>
      <c r="AO105" s="10">
        <v>20.9</v>
      </c>
      <c r="AP105" s="10">
        <v>0.17</v>
      </c>
      <c r="AQ105" s="14">
        <v>19</v>
      </c>
      <c r="AR105" s="10">
        <v>16</v>
      </c>
      <c r="AS105" s="10">
        <f t="shared" si="14"/>
        <v>1.1875</v>
      </c>
      <c r="AT105" s="10">
        <v>0.7</v>
      </c>
      <c r="AU105" s="14">
        <v>0</v>
      </c>
      <c r="AV105" s="10">
        <v>1</v>
      </c>
      <c r="AW105" s="14">
        <v>0</v>
      </c>
    </row>
    <row r="106" spans="1:49" ht="16.5" customHeight="1" x14ac:dyDescent="0.25">
      <c r="A106" s="7">
        <v>105</v>
      </c>
      <c r="B106" s="9">
        <v>3</v>
      </c>
      <c r="C106" s="9" t="s">
        <v>190</v>
      </c>
      <c r="D106" s="9">
        <v>34</v>
      </c>
      <c r="E106" s="9" t="s">
        <v>142</v>
      </c>
      <c r="F106" s="9" t="s">
        <v>143</v>
      </c>
      <c r="G106" s="9" t="s">
        <v>64</v>
      </c>
      <c r="H106" s="9" t="s">
        <v>65</v>
      </c>
      <c r="I106" s="9"/>
      <c r="J106" s="9"/>
      <c r="K106" s="10">
        <v>144</v>
      </c>
      <c r="L106" s="14">
        <v>84</v>
      </c>
      <c r="M106" s="9">
        <f t="shared" si="15"/>
        <v>104</v>
      </c>
      <c r="N106" s="10">
        <v>109</v>
      </c>
      <c r="O106" s="10">
        <v>18</v>
      </c>
      <c r="P106" s="10">
        <f t="shared" si="16"/>
        <v>0.75694444444444442</v>
      </c>
      <c r="Q106" s="10">
        <v>36.6</v>
      </c>
      <c r="R106" s="10">
        <v>98</v>
      </c>
      <c r="S106" s="10">
        <v>158</v>
      </c>
      <c r="T106" s="14">
        <v>55</v>
      </c>
      <c r="U106" s="9">
        <f t="shared" si="17"/>
        <v>22.031725684986377</v>
      </c>
      <c r="V106" s="14">
        <v>1</v>
      </c>
      <c r="W106" s="10">
        <v>1</v>
      </c>
      <c r="X106" s="10">
        <v>1</v>
      </c>
      <c r="Y106" s="10">
        <v>0</v>
      </c>
      <c r="Z106" s="10">
        <v>1</v>
      </c>
      <c r="AA106" s="14">
        <v>0</v>
      </c>
      <c r="AB106" s="10">
        <v>1</v>
      </c>
      <c r="AC106" s="10">
        <v>0</v>
      </c>
      <c r="AD106" s="10">
        <v>0</v>
      </c>
      <c r="AE106" s="14">
        <v>0</v>
      </c>
      <c r="AF106" s="10">
        <v>0</v>
      </c>
      <c r="AG106" s="10">
        <v>0</v>
      </c>
      <c r="AH106" s="10">
        <v>6720</v>
      </c>
      <c r="AI106" s="10">
        <v>38.299999999999997</v>
      </c>
      <c r="AJ106" s="10">
        <v>241</v>
      </c>
      <c r="AK106" s="10">
        <v>51.5</v>
      </c>
      <c r="AL106" s="10">
        <v>37.9</v>
      </c>
      <c r="AM106" s="10">
        <f t="shared" si="12"/>
        <v>6.3588390501319267</v>
      </c>
      <c r="AN106" s="10">
        <f t="shared" si="13"/>
        <v>1.3588390501319261</v>
      </c>
      <c r="AO106" s="10">
        <v>18.5</v>
      </c>
      <c r="AP106" s="10">
        <v>0.08</v>
      </c>
      <c r="AQ106" s="14">
        <v>19</v>
      </c>
      <c r="AR106" s="10">
        <v>16</v>
      </c>
      <c r="AS106" s="10">
        <f t="shared" si="14"/>
        <v>1.1875</v>
      </c>
      <c r="AT106" s="10">
        <v>0.6</v>
      </c>
      <c r="AU106" s="14">
        <v>0</v>
      </c>
      <c r="AV106" s="10">
        <v>0</v>
      </c>
      <c r="AW106" s="14">
        <v>0</v>
      </c>
    </row>
    <row r="107" spans="1:49" ht="16.5" customHeight="1" x14ac:dyDescent="0.25">
      <c r="A107" s="7">
        <v>106</v>
      </c>
      <c r="B107" s="9">
        <v>3</v>
      </c>
      <c r="C107" s="9" t="s">
        <v>190</v>
      </c>
      <c r="D107" s="9">
        <v>55</v>
      </c>
      <c r="E107" s="9" t="s">
        <v>72</v>
      </c>
      <c r="F107" s="9" t="s">
        <v>73</v>
      </c>
      <c r="G107" s="9" t="s">
        <v>144</v>
      </c>
      <c r="H107" s="9" t="s">
        <v>145</v>
      </c>
      <c r="I107" s="9"/>
      <c r="J107" s="9"/>
      <c r="K107" s="10">
        <v>178</v>
      </c>
      <c r="L107" s="14">
        <v>117</v>
      </c>
      <c r="M107" s="9">
        <f t="shared" si="15"/>
        <v>137.33333333333334</v>
      </c>
      <c r="N107" s="10">
        <v>86</v>
      </c>
      <c r="O107" s="10">
        <v>19</v>
      </c>
      <c r="P107" s="10">
        <f t="shared" si="16"/>
        <v>0.48314606741573035</v>
      </c>
      <c r="Q107" s="10">
        <v>37.5</v>
      </c>
      <c r="R107" s="10">
        <v>100</v>
      </c>
      <c r="S107" s="10">
        <v>158</v>
      </c>
      <c r="T107" s="14">
        <v>68</v>
      </c>
      <c r="U107" s="9">
        <f t="shared" si="17"/>
        <v>27.239224483255885</v>
      </c>
      <c r="V107" s="14">
        <v>0</v>
      </c>
      <c r="W107" s="10">
        <v>1</v>
      </c>
      <c r="X107" s="10">
        <v>0</v>
      </c>
      <c r="Y107" s="10">
        <v>0</v>
      </c>
      <c r="Z107" s="10">
        <v>0</v>
      </c>
      <c r="AA107" s="14">
        <v>0</v>
      </c>
      <c r="AB107" s="10">
        <v>0</v>
      </c>
      <c r="AC107" s="10">
        <v>0</v>
      </c>
      <c r="AD107" s="10">
        <v>0</v>
      </c>
      <c r="AE107" s="14">
        <v>1</v>
      </c>
      <c r="AF107" s="10">
        <v>0</v>
      </c>
      <c r="AG107" s="10">
        <v>0</v>
      </c>
      <c r="AH107" s="10">
        <v>10930</v>
      </c>
      <c r="AI107" s="10">
        <v>43.3</v>
      </c>
      <c r="AJ107" s="10">
        <v>268</v>
      </c>
      <c r="AK107" s="10">
        <v>72.099999999999994</v>
      </c>
      <c r="AL107" s="10">
        <v>16.600000000000001</v>
      </c>
      <c r="AM107" s="10">
        <f t="shared" si="12"/>
        <v>16.14457831325301</v>
      </c>
      <c r="AN107" s="10">
        <f t="shared" si="13"/>
        <v>4.3433734939759026</v>
      </c>
      <c r="AO107" s="10">
        <v>21.6</v>
      </c>
      <c r="AP107" s="10">
        <v>3.45</v>
      </c>
      <c r="AQ107" s="14">
        <v>32</v>
      </c>
      <c r="AR107" s="10">
        <v>41</v>
      </c>
      <c r="AS107" s="10">
        <f t="shared" si="14"/>
        <v>0.78048780487804881</v>
      </c>
      <c r="AT107" s="10">
        <v>0.7</v>
      </c>
      <c r="AU107" s="14">
        <v>0</v>
      </c>
      <c r="AV107" s="10">
        <v>0</v>
      </c>
      <c r="AW107" s="14">
        <v>0</v>
      </c>
    </row>
    <row r="108" spans="1:49" ht="16.5" customHeight="1" x14ac:dyDescent="0.25">
      <c r="A108" s="7">
        <v>107</v>
      </c>
      <c r="B108" s="9">
        <v>2</v>
      </c>
      <c r="C108" s="9" t="s">
        <v>191</v>
      </c>
      <c r="D108" s="9">
        <v>62</v>
      </c>
      <c r="E108" s="9" t="s">
        <v>72</v>
      </c>
      <c r="F108" s="9" t="s">
        <v>73</v>
      </c>
      <c r="G108" s="9"/>
      <c r="H108" s="9"/>
      <c r="I108" s="9"/>
      <c r="J108" s="9"/>
      <c r="K108" s="10">
        <v>129</v>
      </c>
      <c r="L108" s="14">
        <v>85</v>
      </c>
      <c r="M108" s="9">
        <f t="shared" si="15"/>
        <v>99.666666666666657</v>
      </c>
      <c r="N108" s="10">
        <v>149</v>
      </c>
      <c r="O108" s="10">
        <v>18</v>
      </c>
      <c r="P108" s="10">
        <f t="shared" si="16"/>
        <v>1.1550387596899225</v>
      </c>
      <c r="Q108" s="10">
        <v>39</v>
      </c>
      <c r="R108" s="10">
        <v>100</v>
      </c>
      <c r="S108" s="10">
        <v>162</v>
      </c>
      <c r="T108" s="14">
        <v>60</v>
      </c>
      <c r="U108" s="9">
        <f t="shared" si="17"/>
        <v>22.862368541380885</v>
      </c>
      <c r="V108" s="14">
        <v>0</v>
      </c>
      <c r="W108" s="10">
        <v>1</v>
      </c>
      <c r="X108" s="10">
        <v>0</v>
      </c>
      <c r="Y108" s="10">
        <v>0</v>
      </c>
      <c r="Z108" s="10">
        <v>0</v>
      </c>
      <c r="AA108" s="14">
        <v>0</v>
      </c>
      <c r="AB108" s="10">
        <v>0</v>
      </c>
      <c r="AC108" s="10">
        <v>1</v>
      </c>
      <c r="AD108" s="10">
        <v>0</v>
      </c>
      <c r="AE108" s="14">
        <v>1</v>
      </c>
      <c r="AF108" s="10">
        <v>0</v>
      </c>
      <c r="AG108" s="10">
        <v>0</v>
      </c>
      <c r="AH108" s="10">
        <v>7260</v>
      </c>
      <c r="AI108" s="10">
        <v>48.3</v>
      </c>
      <c r="AJ108" s="10">
        <v>155</v>
      </c>
      <c r="AK108" s="10">
        <v>84.8</v>
      </c>
      <c r="AL108" s="10">
        <v>6.2</v>
      </c>
      <c r="AM108" s="10">
        <f t="shared" si="12"/>
        <v>25</v>
      </c>
      <c r="AN108" s="10">
        <f t="shared" si="13"/>
        <v>13.677419354838708</v>
      </c>
      <c r="AO108" s="10">
        <v>29.4</v>
      </c>
      <c r="AP108" s="10">
        <v>5.98</v>
      </c>
      <c r="AQ108" s="14">
        <v>15</v>
      </c>
      <c r="AR108" s="10">
        <v>21</v>
      </c>
      <c r="AS108" s="10">
        <f t="shared" si="14"/>
        <v>0.7142857142857143</v>
      </c>
      <c r="AT108" s="10">
        <v>1.1000000000000001</v>
      </c>
      <c r="AU108" s="14">
        <v>0</v>
      </c>
      <c r="AV108" s="10">
        <v>0</v>
      </c>
      <c r="AW108" s="14">
        <v>0</v>
      </c>
    </row>
    <row r="109" spans="1:49" ht="16.5" customHeight="1" x14ac:dyDescent="0.25">
      <c r="A109" s="7">
        <v>108</v>
      </c>
      <c r="B109" s="9">
        <v>3</v>
      </c>
      <c r="C109" s="9" t="s">
        <v>190</v>
      </c>
      <c r="D109" s="9">
        <v>31</v>
      </c>
      <c r="E109" s="9" t="s">
        <v>146</v>
      </c>
      <c r="F109" s="9" t="s">
        <v>147</v>
      </c>
      <c r="G109" s="9" t="s">
        <v>148</v>
      </c>
      <c r="H109" s="9" t="s">
        <v>149</v>
      </c>
      <c r="I109" s="9"/>
      <c r="J109" s="9"/>
      <c r="K109" s="10">
        <v>121</v>
      </c>
      <c r="L109" s="14">
        <v>72</v>
      </c>
      <c r="M109" s="9">
        <f t="shared" si="15"/>
        <v>88.333333333333343</v>
      </c>
      <c r="N109" s="10">
        <v>82</v>
      </c>
      <c r="O109" s="10">
        <v>18</v>
      </c>
      <c r="P109" s="10">
        <f t="shared" si="16"/>
        <v>0.6776859504132231</v>
      </c>
      <c r="Q109" s="10">
        <v>36.9</v>
      </c>
      <c r="R109" s="10">
        <v>100</v>
      </c>
      <c r="S109" s="10">
        <v>166</v>
      </c>
      <c r="T109" s="14">
        <v>68</v>
      </c>
      <c r="U109" s="9">
        <f t="shared" si="17"/>
        <v>24.677021338365513</v>
      </c>
      <c r="V109" s="14">
        <v>1</v>
      </c>
      <c r="W109" s="10">
        <v>1</v>
      </c>
      <c r="X109" s="10">
        <v>0</v>
      </c>
      <c r="Y109" s="10">
        <v>0</v>
      </c>
      <c r="Z109" s="10">
        <v>0</v>
      </c>
      <c r="AA109" s="14">
        <v>0</v>
      </c>
      <c r="AB109" s="10">
        <v>1</v>
      </c>
      <c r="AC109" s="10">
        <v>1</v>
      </c>
      <c r="AD109" s="10">
        <v>0</v>
      </c>
      <c r="AE109" s="14">
        <v>0</v>
      </c>
      <c r="AF109" s="10">
        <v>0</v>
      </c>
      <c r="AG109" s="10">
        <v>0</v>
      </c>
      <c r="AH109" s="10">
        <v>3540</v>
      </c>
      <c r="AI109" s="10">
        <v>37.6</v>
      </c>
      <c r="AJ109" s="10">
        <v>194</v>
      </c>
      <c r="AK109" s="10">
        <v>72.099999999999994</v>
      </c>
      <c r="AL109" s="10">
        <v>15</v>
      </c>
      <c r="AM109" s="10">
        <f t="shared" si="12"/>
        <v>12.933333333333334</v>
      </c>
      <c r="AN109" s="10">
        <f t="shared" si="13"/>
        <v>4.8066666666666666</v>
      </c>
      <c r="AO109" s="10">
        <v>30.4</v>
      </c>
      <c r="AP109" s="10">
        <v>14.27</v>
      </c>
      <c r="AQ109" s="14">
        <v>16</v>
      </c>
      <c r="AR109" s="10">
        <v>10</v>
      </c>
      <c r="AS109" s="10">
        <f t="shared" si="14"/>
        <v>1.6</v>
      </c>
      <c r="AT109" s="10">
        <v>0.7</v>
      </c>
      <c r="AU109" s="14">
        <v>0</v>
      </c>
      <c r="AV109" s="10">
        <v>0</v>
      </c>
      <c r="AW109" s="14">
        <v>0</v>
      </c>
    </row>
    <row r="110" spans="1:49" ht="16.5" customHeight="1" x14ac:dyDescent="0.25">
      <c r="A110" s="7">
        <v>109</v>
      </c>
      <c r="B110" s="9">
        <v>3</v>
      </c>
      <c r="C110" s="9" t="s">
        <v>191</v>
      </c>
      <c r="D110" s="9">
        <v>33</v>
      </c>
      <c r="E110" s="9" t="s">
        <v>82</v>
      </c>
      <c r="F110" s="9" t="s">
        <v>83</v>
      </c>
      <c r="G110" s="9"/>
      <c r="H110" s="9"/>
      <c r="I110" s="9"/>
      <c r="J110" s="9"/>
      <c r="K110" s="10">
        <v>136</v>
      </c>
      <c r="L110" s="14">
        <v>92</v>
      </c>
      <c r="M110" s="9">
        <f t="shared" si="15"/>
        <v>106.66666666666667</v>
      </c>
      <c r="N110" s="10">
        <v>103</v>
      </c>
      <c r="O110" s="10">
        <v>16</v>
      </c>
      <c r="P110" s="10">
        <f t="shared" si="16"/>
        <v>0.75735294117647056</v>
      </c>
      <c r="Q110" s="10">
        <v>36.200000000000003</v>
      </c>
      <c r="R110" s="10">
        <v>100</v>
      </c>
      <c r="S110" s="10">
        <v>176</v>
      </c>
      <c r="T110" s="14">
        <v>80</v>
      </c>
      <c r="U110" s="9">
        <f t="shared" si="17"/>
        <v>25.826446280991735</v>
      </c>
      <c r="V110" s="14">
        <v>0</v>
      </c>
      <c r="W110" s="10">
        <v>0</v>
      </c>
      <c r="X110" s="10">
        <v>1</v>
      </c>
      <c r="Y110" s="10">
        <v>0</v>
      </c>
      <c r="Z110" s="10">
        <v>0</v>
      </c>
      <c r="AA110" s="14">
        <v>0</v>
      </c>
      <c r="AB110" s="10">
        <v>0</v>
      </c>
      <c r="AC110" s="10">
        <v>1</v>
      </c>
      <c r="AD110" s="10">
        <v>0</v>
      </c>
      <c r="AE110" s="14">
        <v>1</v>
      </c>
      <c r="AF110" s="10">
        <v>0</v>
      </c>
      <c r="AG110" s="10">
        <v>0</v>
      </c>
      <c r="AH110" s="10">
        <v>9710</v>
      </c>
      <c r="AI110" s="10">
        <v>40.4</v>
      </c>
      <c r="AJ110" s="10">
        <v>360</v>
      </c>
      <c r="AK110" s="10">
        <v>62.5</v>
      </c>
      <c r="AL110" s="10">
        <v>25.5</v>
      </c>
      <c r="AM110" s="10">
        <f t="shared" si="12"/>
        <v>14.117647058823529</v>
      </c>
      <c r="AN110" s="10">
        <f t="shared" si="13"/>
        <v>2.4509803921568629</v>
      </c>
      <c r="AO110" s="10">
        <v>19.100000000000001</v>
      </c>
      <c r="AP110" s="10">
        <v>4.08</v>
      </c>
      <c r="AQ110" s="14">
        <v>33</v>
      </c>
      <c r="AR110" s="10">
        <v>52</v>
      </c>
      <c r="AS110" s="10">
        <f t="shared" si="14"/>
        <v>0.63461538461538458</v>
      </c>
      <c r="AT110" s="10">
        <v>1.1000000000000001</v>
      </c>
      <c r="AU110" s="14">
        <v>0</v>
      </c>
      <c r="AV110" s="10">
        <v>0</v>
      </c>
      <c r="AW110" s="14">
        <v>0</v>
      </c>
    </row>
    <row r="111" spans="1:49" ht="16.5" customHeight="1" x14ac:dyDescent="0.25">
      <c r="A111" s="7">
        <v>110</v>
      </c>
      <c r="B111" s="9">
        <v>3</v>
      </c>
      <c r="C111" s="9" t="s">
        <v>191</v>
      </c>
      <c r="D111" s="9">
        <v>24</v>
      </c>
      <c r="E111" s="9" t="s">
        <v>72</v>
      </c>
      <c r="F111" s="9" t="s">
        <v>73</v>
      </c>
      <c r="G111" s="9"/>
      <c r="H111" s="9"/>
      <c r="I111" s="9"/>
      <c r="J111" s="9"/>
      <c r="K111" s="10">
        <v>153</v>
      </c>
      <c r="L111" s="14">
        <v>85</v>
      </c>
      <c r="M111" s="9">
        <f t="shared" si="15"/>
        <v>107.66666666666666</v>
      </c>
      <c r="N111" s="10">
        <v>94</v>
      </c>
      <c r="O111" s="10">
        <v>18</v>
      </c>
      <c r="P111" s="10">
        <f t="shared" si="16"/>
        <v>0.6143790849673203</v>
      </c>
      <c r="Q111" s="10">
        <v>37.6</v>
      </c>
      <c r="R111" s="10">
        <v>98</v>
      </c>
      <c r="S111" s="10">
        <v>174</v>
      </c>
      <c r="T111" s="14">
        <v>87</v>
      </c>
      <c r="U111" s="9">
        <f t="shared" si="17"/>
        <v>28.735632183908045</v>
      </c>
      <c r="V111" s="14">
        <v>0</v>
      </c>
      <c r="W111" s="10">
        <v>1</v>
      </c>
      <c r="X111" s="10">
        <v>0</v>
      </c>
      <c r="Y111" s="10">
        <v>0</v>
      </c>
      <c r="Z111" s="10">
        <v>0</v>
      </c>
      <c r="AA111" s="14">
        <v>0</v>
      </c>
      <c r="AB111" s="10">
        <v>0</v>
      </c>
      <c r="AC111" s="10">
        <v>0</v>
      </c>
      <c r="AD111" s="10">
        <v>0</v>
      </c>
      <c r="AE111" s="14">
        <v>0</v>
      </c>
      <c r="AF111" s="10">
        <v>0</v>
      </c>
      <c r="AG111" s="10">
        <v>0</v>
      </c>
      <c r="AH111" s="10">
        <v>8940</v>
      </c>
      <c r="AI111" s="10">
        <v>45.5</v>
      </c>
      <c r="AJ111" s="10">
        <v>159</v>
      </c>
      <c r="AK111" s="10">
        <v>78.8</v>
      </c>
      <c r="AL111" s="10">
        <v>12.5</v>
      </c>
      <c r="AM111" s="10">
        <f t="shared" si="12"/>
        <v>12.72</v>
      </c>
      <c r="AN111" s="10">
        <f t="shared" si="13"/>
        <v>6.3039999999999994</v>
      </c>
      <c r="AO111" s="10">
        <v>26.1</v>
      </c>
      <c r="AP111" s="10">
        <v>6.54</v>
      </c>
      <c r="AQ111" s="14">
        <v>17</v>
      </c>
      <c r="AR111" s="10">
        <v>20</v>
      </c>
      <c r="AS111" s="10">
        <f t="shared" si="14"/>
        <v>0.85</v>
      </c>
      <c r="AT111" s="10">
        <v>0.7</v>
      </c>
      <c r="AU111" s="14">
        <v>0</v>
      </c>
      <c r="AV111" s="10">
        <v>0</v>
      </c>
      <c r="AW111" s="14">
        <v>0</v>
      </c>
    </row>
    <row r="112" spans="1:49" ht="16.5" customHeight="1" x14ac:dyDescent="0.25">
      <c r="A112" s="7">
        <v>111</v>
      </c>
      <c r="B112" s="9">
        <v>2</v>
      </c>
      <c r="C112" s="9" t="s">
        <v>190</v>
      </c>
      <c r="D112" s="9">
        <v>52</v>
      </c>
      <c r="E112" s="9" t="s">
        <v>72</v>
      </c>
      <c r="F112" s="9" t="s">
        <v>73</v>
      </c>
      <c r="G112" s="9"/>
      <c r="H112" s="9"/>
      <c r="I112" s="9"/>
      <c r="J112" s="9"/>
      <c r="K112" s="10">
        <v>131</v>
      </c>
      <c r="L112" s="14">
        <v>78</v>
      </c>
      <c r="M112" s="9">
        <f t="shared" si="15"/>
        <v>95.666666666666657</v>
      </c>
      <c r="N112" s="10">
        <v>141</v>
      </c>
      <c r="O112" s="10">
        <v>18</v>
      </c>
      <c r="P112" s="10">
        <f t="shared" si="16"/>
        <v>1.0763358778625953</v>
      </c>
      <c r="Q112" s="10">
        <v>39.1</v>
      </c>
      <c r="R112" s="10">
        <v>100</v>
      </c>
      <c r="S112" s="10">
        <v>164</v>
      </c>
      <c r="T112" s="14">
        <v>83</v>
      </c>
      <c r="U112" s="9">
        <f t="shared" si="17"/>
        <v>30.859607376561573</v>
      </c>
      <c r="V112" s="14">
        <v>0</v>
      </c>
      <c r="W112" s="10">
        <v>1</v>
      </c>
      <c r="X112" s="10">
        <v>1</v>
      </c>
      <c r="Y112" s="10">
        <v>0</v>
      </c>
      <c r="Z112" s="10">
        <v>0</v>
      </c>
      <c r="AA112" s="14">
        <v>0</v>
      </c>
      <c r="AB112" s="10">
        <v>0</v>
      </c>
      <c r="AC112" s="10">
        <v>0</v>
      </c>
      <c r="AD112" s="10">
        <v>0</v>
      </c>
      <c r="AE112" s="14">
        <v>0</v>
      </c>
      <c r="AF112" s="10">
        <v>0</v>
      </c>
      <c r="AG112" s="10">
        <v>0</v>
      </c>
      <c r="AH112" s="10">
        <v>8590</v>
      </c>
      <c r="AI112" s="10">
        <v>33.1</v>
      </c>
      <c r="AJ112" s="10">
        <v>186</v>
      </c>
      <c r="AK112" s="10">
        <v>88.7</v>
      </c>
      <c r="AL112" s="10">
        <v>8.6</v>
      </c>
      <c r="AM112" s="10">
        <f t="shared" si="12"/>
        <v>21.627906976744185</v>
      </c>
      <c r="AN112" s="10">
        <f t="shared" si="13"/>
        <v>10.313953488372094</v>
      </c>
      <c r="AO112" s="10">
        <v>35.700000000000003</v>
      </c>
      <c r="AP112" s="10">
        <v>32.25</v>
      </c>
      <c r="AQ112" s="14">
        <v>165</v>
      </c>
      <c r="AR112" s="10">
        <v>118</v>
      </c>
      <c r="AS112" s="10">
        <f t="shared" si="14"/>
        <v>1.3983050847457628</v>
      </c>
      <c r="AT112" s="10">
        <v>0.7</v>
      </c>
      <c r="AU112" s="14">
        <v>1</v>
      </c>
      <c r="AV112" s="10">
        <v>0</v>
      </c>
      <c r="AW112" s="14">
        <v>0</v>
      </c>
    </row>
    <row r="113" spans="1:49" ht="16.5" customHeight="1" x14ac:dyDescent="0.25">
      <c r="A113" s="7">
        <v>112</v>
      </c>
      <c r="B113" s="9">
        <v>3</v>
      </c>
      <c r="C113" s="9" t="s">
        <v>191</v>
      </c>
      <c r="D113" s="9">
        <v>20</v>
      </c>
      <c r="E113" s="9" t="s">
        <v>144</v>
      </c>
      <c r="F113" s="9" t="s">
        <v>145</v>
      </c>
      <c r="G113" s="9"/>
      <c r="H113" s="9"/>
      <c r="I113" s="9"/>
      <c r="J113" s="9"/>
      <c r="K113" s="10">
        <v>144</v>
      </c>
      <c r="L113" s="14">
        <v>93</v>
      </c>
      <c r="M113" s="9">
        <f t="shared" si="15"/>
        <v>110</v>
      </c>
      <c r="N113" s="10">
        <v>120</v>
      </c>
      <c r="O113" s="10">
        <v>18</v>
      </c>
      <c r="P113" s="10">
        <f t="shared" si="16"/>
        <v>0.83333333333333337</v>
      </c>
      <c r="Q113" s="10">
        <v>36.6</v>
      </c>
      <c r="R113" s="10">
        <v>99</v>
      </c>
      <c r="S113" s="10">
        <v>170</v>
      </c>
      <c r="T113" s="14">
        <v>67</v>
      </c>
      <c r="U113" s="9">
        <f t="shared" si="17"/>
        <v>23.183391003460208</v>
      </c>
      <c r="V113" s="14">
        <v>1</v>
      </c>
      <c r="W113" s="10">
        <v>0</v>
      </c>
      <c r="X113" s="10">
        <v>1</v>
      </c>
      <c r="Y113" s="10">
        <v>1</v>
      </c>
      <c r="Z113" s="10">
        <v>0</v>
      </c>
      <c r="AA113" s="14">
        <v>0</v>
      </c>
      <c r="AB113" s="10">
        <v>0</v>
      </c>
      <c r="AC113" s="10">
        <v>0</v>
      </c>
      <c r="AD113" s="10">
        <v>0</v>
      </c>
      <c r="AE113" s="14">
        <v>0</v>
      </c>
      <c r="AF113" s="10">
        <v>0</v>
      </c>
      <c r="AG113" s="10">
        <v>0</v>
      </c>
      <c r="AH113" s="10">
        <v>9610</v>
      </c>
      <c r="AI113" s="10">
        <v>44.7</v>
      </c>
      <c r="AJ113" s="10">
        <v>199</v>
      </c>
      <c r="AK113" s="10">
        <v>70.5</v>
      </c>
      <c r="AL113" s="10">
        <v>24.3</v>
      </c>
      <c r="AM113" s="10">
        <f t="shared" si="12"/>
        <v>8.189300411522634</v>
      </c>
      <c r="AN113" s="10">
        <f t="shared" si="13"/>
        <v>2.9012345679012346</v>
      </c>
      <c r="AO113" s="10">
        <v>19.3</v>
      </c>
      <c r="AP113" s="10">
        <v>0.03</v>
      </c>
      <c r="AQ113" s="14">
        <v>13</v>
      </c>
      <c r="AR113" s="10">
        <v>21</v>
      </c>
      <c r="AS113" s="10">
        <f t="shared" si="14"/>
        <v>0.61904761904761907</v>
      </c>
      <c r="AT113" s="10">
        <v>0.7</v>
      </c>
      <c r="AU113" s="14">
        <v>0</v>
      </c>
      <c r="AV113" s="10">
        <v>0</v>
      </c>
      <c r="AW113" s="14">
        <v>0</v>
      </c>
    </row>
    <row r="114" spans="1:49" ht="16.5" customHeight="1" x14ac:dyDescent="0.25">
      <c r="A114" s="7">
        <v>113</v>
      </c>
      <c r="B114" s="9">
        <v>3</v>
      </c>
      <c r="C114" s="9" t="s">
        <v>191</v>
      </c>
      <c r="D114" s="9">
        <v>21</v>
      </c>
      <c r="E114" s="9" t="s">
        <v>72</v>
      </c>
      <c r="F114" s="9" t="s">
        <v>73</v>
      </c>
      <c r="G114" s="9"/>
      <c r="H114" s="9"/>
      <c r="I114" s="9"/>
      <c r="J114" s="9"/>
      <c r="K114" s="10">
        <v>109</v>
      </c>
      <c r="L114" s="14">
        <v>63</v>
      </c>
      <c r="M114" s="9">
        <f t="shared" si="15"/>
        <v>78.333333333333343</v>
      </c>
      <c r="N114" s="10">
        <v>98</v>
      </c>
      <c r="O114" s="10">
        <v>18</v>
      </c>
      <c r="P114" s="10">
        <f t="shared" si="16"/>
        <v>0.8990825688073395</v>
      </c>
      <c r="Q114" s="10">
        <v>37.6</v>
      </c>
      <c r="R114" s="10">
        <v>98</v>
      </c>
      <c r="S114" s="10">
        <v>173</v>
      </c>
      <c r="T114" s="14">
        <v>57</v>
      </c>
      <c r="U114" s="9">
        <f t="shared" si="17"/>
        <v>19.045073340238563</v>
      </c>
      <c r="V114" s="14">
        <v>0</v>
      </c>
      <c r="W114" s="10">
        <v>1</v>
      </c>
      <c r="X114" s="10">
        <v>0</v>
      </c>
      <c r="Y114" s="10">
        <v>0</v>
      </c>
      <c r="Z114" s="10">
        <v>0</v>
      </c>
      <c r="AA114" s="14">
        <v>0</v>
      </c>
      <c r="AB114" s="10">
        <v>0</v>
      </c>
      <c r="AC114" s="10">
        <v>0</v>
      </c>
      <c r="AD114" s="10">
        <v>0</v>
      </c>
      <c r="AE114" s="14">
        <v>1</v>
      </c>
      <c r="AF114" s="10">
        <v>0</v>
      </c>
      <c r="AG114" s="10">
        <v>0</v>
      </c>
      <c r="AH114" s="10">
        <v>9050</v>
      </c>
      <c r="AI114" s="10">
        <v>41.6</v>
      </c>
      <c r="AJ114" s="10">
        <v>194</v>
      </c>
      <c r="AK114" s="10">
        <v>80</v>
      </c>
      <c r="AL114" s="10">
        <v>9.3000000000000007</v>
      </c>
      <c r="AM114" s="10">
        <f t="shared" si="12"/>
        <v>20.86021505376344</v>
      </c>
      <c r="AN114" s="10">
        <f t="shared" si="13"/>
        <v>8.6021505376344081</v>
      </c>
      <c r="AO114" s="10">
        <v>25.1</v>
      </c>
      <c r="AP114" s="10">
        <v>2.58</v>
      </c>
      <c r="AQ114" s="14">
        <v>16</v>
      </c>
      <c r="AR114" s="10">
        <v>12</v>
      </c>
      <c r="AS114" s="10">
        <f t="shared" si="14"/>
        <v>1.3333333333333333</v>
      </c>
      <c r="AT114" s="10">
        <v>1</v>
      </c>
      <c r="AU114" s="14">
        <v>0</v>
      </c>
      <c r="AV114" s="10">
        <v>0</v>
      </c>
      <c r="AW114" s="14">
        <v>0</v>
      </c>
    </row>
    <row r="115" spans="1:49" ht="16.5" customHeight="1" x14ac:dyDescent="0.25">
      <c r="A115" s="7">
        <v>114</v>
      </c>
      <c r="B115" s="9">
        <v>3</v>
      </c>
      <c r="C115" s="9" t="s">
        <v>190</v>
      </c>
      <c r="D115" s="9">
        <v>67</v>
      </c>
      <c r="E115" s="9" t="s">
        <v>72</v>
      </c>
      <c r="F115" s="9" t="s">
        <v>73</v>
      </c>
      <c r="G115" s="9"/>
      <c r="H115" s="9"/>
      <c r="I115" s="9"/>
      <c r="J115" s="9"/>
      <c r="K115" s="10">
        <v>176</v>
      </c>
      <c r="L115" s="14">
        <v>88</v>
      </c>
      <c r="M115" s="9">
        <f t="shared" si="15"/>
        <v>117.33333333333333</v>
      </c>
      <c r="N115" s="10">
        <v>95</v>
      </c>
      <c r="O115" s="10">
        <v>16</v>
      </c>
      <c r="P115" s="10">
        <f t="shared" si="16"/>
        <v>0.53977272727272729</v>
      </c>
      <c r="Q115" s="10">
        <v>38.200000000000003</v>
      </c>
      <c r="R115" s="10">
        <v>98</v>
      </c>
      <c r="S115" s="10">
        <v>156</v>
      </c>
      <c r="T115" s="14">
        <v>72</v>
      </c>
      <c r="U115" s="9">
        <f t="shared" si="17"/>
        <v>29.585798816568047</v>
      </c>
      <c r="V115" s="14">
        <v>1</v>
      </c>
      <c r="W115" s="10">
        <v>1</v>
      </c>
      <c r="X115" s="10">
        <v>1</v>
      </c>
      <c r="Y115" s="10">
        <v>0</v>
      </c>
      <c r="Z115" s="10">
        <v>0</v>
      </c>
      <c r="AA115" s="14">
        <v>0</v>
      </c>
      <c r="AB115" s="10">
        <v>0</v>
      </c>
      <c r="AC115" s="10">
        <v>0</v>
      </c>
      <c r="AD115" s="10">
        <v>0</v>
      </c>
      <c r="AE115" s="14">
        <v>0</v>
      </c>
      <c r="AF115" s="10">
        <v>0</v>
      </c>
      <c r="AG115" s="10">
        <v>1</v>
      </c>
      <c r="AH115" s="10">
        <v>14100</v>
      </c>
      <c r="AI115" s="10">
        <v>39.4</v>
      </c>
      <c r="AJ115" s="10">
        <v>185</v>
      </c>
      <c r="AK115" s="10">
        <v>87.4</v>
      </c>
      <c r="AL115" s="10">
        <v>5.8</v>
      </c>
      <c r="AM115" s="10">
        <f t="shared" si="12"/>
        <v>31.896551724137932</v>
      </c>
      <c r="AN115" s="10">
        <f t="shared" si="13"/>
        <v>15.068965517241381</v>
      </c>
      <c r="AO115" s="10">
        <v>20.5</v>
      </c>
      <c r="AP115" s="10">
        <v>0.16</v>
      </c>
      <c r="AQ115" s="14">
        <v>25</v>
      </c>
      <c r="AR115" s="10">
        <v>22</v>
      </c>
      <c r="AS115" s="10">
        <f t="shared" si="14"/>
        <v>1.1363636363636365</v>
      </c>
      <c r="AT115" s="10">
        <v>1</v>
      </c>
      <c r="AU115" s="14">
        <v>0</v>
      </c>
      <c r="AV115" s="10">
        <v>0</v>
      </c>
      <c r="AW115" s="14">
        <v>0</v>
      </c>
    </row>
    <row r="116" spans="1:49" ht="16.5" customHeight="1" x14ac:dyDescent="0.25">
      <c r="A116" s="7">
        <v>115</v>
      </c>
      <c r="B116" s="9">
        <v>3</v>
      </c>
      <c r="C116" s="9" t="s">
        <v>190</v>
      </c>
      <c r="D116" s="9">
        <v>31</v>
      </c>
      <c r="E116" s="9" t="s">
        <v>64</v>
      </c>
      <c r="F116" s="9" t="s">
        <v>65</v>
      </c>
      <c r="G116" s="9"/>
      <c r="H116" s="9"/>
      <c r="I116" s="9"/>
      <c r="J116" s="9"/>
      <c r="K116" s="10">
        <v>138</v>
      </c>
      <c r="L116" s="14">
        <v>94</v>
      </c>
      <c r="M116" s="9">
        <f t="shared" si="15"/>
        <v>108.66666666666666</v>
      </c>
      <c r="N116" s="10">
        <v>85</v>
      </c>
      <c r="O116" s="10">
        <v>16</v>
      </c>
      <c r="P116" s="10">
        <f t="shared" si="16"/>
        <v>0.61594202898550721</v>
      </c>
      <c r="Q116" s="10">
        <v>37</v>
      </c>
      <c r="R116" s="10">
        <v>99</v>
      </c>
      <c r="S116" s="10">
        <v>153</v>
      </c>
      <c r="T116" s="14">
        <v>44</v>
      </c>
      <c r="U116" s="9">
        <f t="shared" si="17"/>
        <v>18.796189499765049</v>
      </c>
      <c r="V116" s="14">
        <v>1</v>
      </c>
      <c r="W116" s="10">
        <v>1</v>
      </c>
      <c r="X116" s="10">
        <v>1</v>
      </c>
      <c r="Y116" s="10">
        <v>1</v>
      </c>
      <c r="Z116" s="10">
        <v>0</v>
      </c>
      <c r="AA116" s="14">
        <v>0</v>
      </c>
      <c r="AB116" s="10">
        <v>0</v>
      </c>
      <c r="AC116" s="10">
        <v>0</v>
      </c>
      <c r="AD116" s="10">
        <v>0</v>
      </c>
      <c r="AE116" s="14">
        <v>0</v>
      </c>
      <c r="AF116" s="10">
        <v>0</v>
      </c>
      <c r="AG116" s="10">
        <v>0</v>
      </c>
      <c r="AH116" s="10">
        <v>6530</v>
      </c>
      <c r="AI116" s="10">
        <v>39.700000000000003</v>
      </c>
      <c r="AJ116" s="10">
        <v>239</v>
      </c>
      <c r="AK116" s="10">
        <v>71.099999999999994</v>
      </c>
      <c r="AL116" s="10">
        <v>18.5</v>
      </c>
      <c r="AM116" s="10">
        <f t="shared" si="12"/>
        <v>12.918918918918919</v>
      </c>
      <c r="AN116" s="10">
        <f t="shared" si="13"/>
        <v>3.8432432432432431</v>
      </c>
      <c r="AO116" s="10">
        <v>20</v>
      </c>
      <c r="AP116" s="10">
        <v>0.03</v>
      </c>
      <c r="AQ116" s="14">
        <v>48</v>
      </c>
      <c r="AR116" s="10">
        <v>57</v>
      </c>
      <c r="AS116" s="10">
        <f t="shared" si="14"/>
        <v>0.84210526315789469</v>
      </c>
      <c r="AT116" s="10">
        <v>0.6</v>
      </c>
      <c r="AU116" s="14">
        <v>0</v>
      </c>
      <c r="AV116" s="10">
        <v>0</v>
      </c>
      <c r="AW116" s="14">
        <v>0</v>
      </c>
    </row>
    <row r="117" spans="1:49" ht="16.5" customHeight="1" x14ac:dyDescent="0.25">
      <c r="A117" s="7">
        <v>116</v>
      </c>
      <c r="B117" s="9">
        <v>2</v>
      </c>
      <c r="C117" s="9" t="s">
        <v>191</v>
      </c>
      <c r="D117" s="9">
        <v>23</v>
      </c>
      <c r="E117" s="9" t="s">
        <v>72</v>
      </c>
      <c r="F117" s="9" t="s">
        <v>73</v>
      </c>
      <c r="G117" s="9" t="s">
        <v>144</v>
      </c>
      <c r="H117" s="9" t="s">
        <v>145</v>
      </c>
      <c r="I117" s="9"/>
      <c r="J117" s="9"/>
      <c r="K117" s="10">
        <v>149</v>
      </c>
      <c r="L117" s="14">
        <v>72</v>
      </c>
      <c r="M117" s="9">
        <f t="shared" si="15"/>
        <v>97.666666666666657</v>
      </c>
      <c r="N117" s="10">
        <v>124</v>
      </c>
      <c r="O117" s="10">
        <v>20</v>
      </c>
      <c r="P117" s="10">
        <f t="shared" si="16"/>
        <v>0.83221476510067116</v>
      </c>
      <c r="Q117" s="10">
        <v>36.6</v>
      </c>
      <c r="R117" s="10">
        <v>100</v>
      </c>
      <c r="S117" s="10">
        <v>175</v>
      </c>
      <c r="T117" s="14">
        <v>69</v>
      </c>
      <c r="U117" s="9">
        <f t="shared" si="17"/>
        <v>22.530612244897959</v>
      </c>
      <c r="V117" s="14">
        <v>0</v>
      </c>
      <c r="W117" s="10">
        <v>1</v>
      </c>
      <c r="X117" s="10">
        <v>0</v>
      </c>
      <c r="Y117" s="10">
        <v>0</v>
      </c>
      <c r="Z117" s="10">
        <v>1</v>
      </c>
      <c r="AA117" s="14">
        <v>0</v>
      </c>
      <c r="AB117" s="10">
        <v>0</v>
      </c>
      <c r="AC117" s="10">
        <v>1</v>
      </c>
      <c r="AD117" s="10">
        <v>0</v>
      </c>
      <c r="AE117" s="14">
        <v>0</v>
      </c>
      <c r="AF117" s="10">
        <v>0</v>
      </c>
      <c r="AG117" s="10">
        <v>0</v>
      </c>
      <c r="AH117" s="10">
        <v>7970</v>
      </c>
      <c r="AI117" s="10">
        <v>49.2</v>
      </c>
      <c r="AJ117" s="10">
        <v>172</v>
      </c>
      <c r="AK117" s="10">
        <v>78.900000000000006</v>
      </c>
      <c r="AL117" s="10">
        <v>11.7</v>
      </c>
      <c r="AM117" s="10">
        <f t="shared" si="12"/>
        <v>14.700854700854702</v>
      </c>
      <c r="AN117" s="10">
        <f t="shared" si="13"/>
        <v>6.7435897435897445</v>
      </c>
      <c r="AO117" s="10">
        <v>24.9</v>
      </c>
      <c r="AP117" s="10">
        <v>3.01</v>
      </c>
      <c r="AQ117" s="14">
        <v>23</v>
      </c>
      <c r="AR117" s="10">
        <v>38</v>
      </c>
      <c r="AS117" s="10">
        <f t="shared" si="14"/>
        <v>0.60526315789473684</v>
      </c>
      <c r="AT117" s="10">
        <v>0.9</v>
      </c>
      <c r="AU117" s="14">
        <v>0</v>
      </c>
      <c r="AV117" s="10">
        <v>0</v>
      </c>
      <c r="AW117" s="14">
        <v>0</v>
      </c>
    </row>
    <row r="118" spans="1:49" ht="16.5" customHeight="1" x14ac:dyDescent="0.25">
      <c r="A118" s="7">
        <v>117</v>
      </c>
      <c r="B118" s="9">
        <v>3</v>
      </c>
      <c r="C118" s="9" t="s">
        <v>190</v>
      </c>
      <c r="D118" s="9">
        <v>60</v>
      </c>
      <c r="E118" s="9" t="s">
        <v>144</v>
      </c>
      <c r="F118" s="9" t="s">
        <v>145</v>
      </c>
      <c r="G118" s="9" t="s">
        <v>126</v>
      </c>
      <c r="H118" s="9" t="s">
        <v>127</v>
      </c>
      <c r="I118" s="9"/>
      <c r="J118" s="9"/>
      <c r="K118" s="10">
        <v>127</v>
      </c>
      <c r="L118" s="14">
        <v>78</v>
      </c>
      <c r="M118" s="9">
        <f t="shared" si="15"/>
        <v>94.333333333333343</v>
      </c>
      <c r="N118" s="10">
        <v>92</v>
      </c>
      <c r="O118" s="10">
        <v>18</v>
      </c>
      <c r="P118" s="10">
        <f t="shared" si="16"/>
        <v>0.72440944881889768</v>
      </c>
      <c r="Q118" s="10">
        <v>36.1</v>
      </c>
      <c r="R118" s="10">
        <v>99</v>
      </c>
      <c r="S118" s="10">
        <v>157</v>
      </c>
      <c r="T118" s="14">
        <v>45</v>
      </c>
      <c r="U118" s="9">
        <f t="shared" si="17"/>
        <v>18.25631871475516</v>
      </c>
      <c r="V118" s="14">
        <v>0</v>
      </c>
      <c r="W118" s="10">
        <v>0</v>
      </c>
      <c r="X118" s="10">
        <v>0</v>
      </c>
      <c r="Y118" s="10">
        <v>0</v>
      </c>
      <c r="Z118" s="10">
        <v>1</v>
      </c>
      <c r="AA118" s="14">
        <v>0</v>
      </c>
      <c r="AB118" s="10">
        <v>0</v>
      </c>
      <c r="AC118" s="10">
        <v>0</v>
      </c>
      <c r="AD118" s="10">
        <v>0</v>
      </c>
      <c r="AE118" s="14">
        <v>0</v>
      </c>
      <c r="AF118" s="10">
        <v>0</v>
      </c>
      <c r="AG118" s="10">
        <v>1</v>
      </c>
      <c r="AH118" s="10">
        <v>7320</v>
      </c>
      <c r="AI118" s="10">
        <v>40.5</v>
      </c>
      <c r="AJ118" s="10">
        <v>245</v>
      </c>
      <c r="AK118" s="10">
        <v>67.5</v>
      </c>
      <c r="AL118" s="10">
        <v>21.1</v>
      </c>
      <c r="AM118" s="10">
        <f t="shared" si="12"/>
        <v>11.611374407582938</v>
      </c>
      <c r="AN118" s="10">
        <f t="shared" si="13"/>
        <v>3.1990521327014214</v>
      </c>
      <c r="AO118" s="10">
        <v>19.8</v>
      </c>
      <c r="AP118" s="10">
        <v>0.06</v>
      </c>
      <c r="AQ118" s="14">
        <v>21</v>
      </c>
      <c r="AR118" s="10">
        <v>12</v>
      </c>
      <c r="AS118" s="10">
        <f t="shared" si="14"/>
        <v>1.75</v>
      </c>
      <c r="AT118" s="10">
        <v>0.7</v>
      </c>
      <c r="AU118" s="14">
        <v>0</v>
      </c>
      <c r="AV118" s="10">
        <v>0</v>
      </c>
      <c r="AW118" s="14">
        <v>0</v>
      </c>
    </row>
    <row r="119" spans="1:49" ht="16.5" customHeight="1" x14ac:dyDescent="0.25">
      <c r="A119" s="7">
        <v>118</v>
      </c>
      <c r="B119" s="9">
        <v>3</v>
      </c>
      <c r="C119" s="9" t="s">
        <v>190</v>
      </c>
      <c r="D119" s="9">
        <v>22</v>
      </c>
      <c r="E119" s="9" t="s">
        <v>144</v>
      </c>
      <c r="F119" s="9" t="s">
        <v>145</v>
      </c>
      <c r="G119" s="9" t="s">
        <v>54</v>
      </c>
      <c r="H119" s="9" t="s">
        <v>55</v>
      </c>
      <c r="I119" s="9"/>
      <c r="J119" s="9"/>
      <c r="K119" s="10">
        <v>159</v>
      </c>
      <c r="L119" s="14">
        <v>98</v>
      </c>
      <c r="M119" s="9">
        <f t="shared" si="15"/>
        <v>118.33333333333333</v>
      </c>
      <c r="N119" s="10">
        <v>110</v>
      </c>
      <c r="O119" s="10">
        <v>18</v>
      </c>
      <c r="P119" s="10">
        <f t="shared" si="16"/>
        <v>0.69182389937106914</v>
      </c>
      <c r="Q119" s="10">
        <v>36.700000000000003</v>
      </c>
      <c r="R119" s="10">
        <v>99</v>
      </c>
      <c r="S119" s="10">
        <v>160</v>
      </c>
      <c r="T119" s="14">
        <v>68</v>
      </c>
      <c r="U119" s="9">
        <f t="shared" si="17"/>
        <v>26.5625</v>
      </c>
      <c r="V119" s="14">
        <v>0</v>
      </c>
      <c r="W119" s="10">
        <v>0</v>
      </c>
      <c r="X119" s="10">
        <v>1</v>
      </c>
      <c r="Y119" s="10">
        <v>1</v>
      </c>
      <c r="Z119" s="10">
        <v>1</v>
      </c>
      <c r="AA119" s="14">
        <v>0</v>
      </c>
      <c r="AB119" s="10">
        <v>0</v>
      </c>
      <c r="AC119" s="10">
        <v>0</v>
      </c>
      <c r="AD119" s="10">
        <v>0</v>
      </c>
      <c r="AE119" s="14">
        <v>0</v>
      </c>
      <c r="AF119" s="10">
        <v>0</v>
      </c>
      <c r="AG119" s="10">
        <v>0</v>
      </c>
      <c r="AH119" s="10">
        <v>11940</v>
      </c>
      <c r="AI119" s="10">
        <v>47</v>
      </c>
      <c r="AJ119" s="10">
        <v>334</v>
      </c>
      <c r="AK119" s="10">
        <v>70.099999999999994</v>
      </c>
      <c r="AL119" s="10">
        <v>21</v>
      </c>
      <c r="AM119" s="10">
        <f t="shared" si="12"/>
        <v>15.904761904761905</v>
      </c>
      <c r="AN119" s="10">
        <f t="shared" si="13"/>
        <v>3.3380952380952378</v>
      </c>
      <c r="AO119" s="10">
        <v>17</v>
      </c>
      <c r="AP119" s="10">
        <v>0.15</v>
      </c>
      <c r="AQ119" s="14">
        <v>16</v>
      </c>
      <c r="AR119" s="10">
        <v>16</v>
      </c>
      <c r="AS119" s="10">
        <f t="shared" si="14"/>
        <v>1</v>
      </c>
      <c r="AT119" s="10">
        <v>0.7</v>
      </c>
      <c r="AU119" s="14">
        <v>0</v>
      </c>
      <c r="AV119" s="10">
        <v>0</v>
      </c>
      <c r="AW119" s="14">
        <v>0</v>
      </c>
    </row>
    <row r="120" spans="1:49" ht="16.5" customHeight="1" x14ac:dyDescent="0.25">
      <c r="A120" s="7">
        <v>119</v>
      </c>
      <c r="B120" s="9">
        <v>3</v>
      </c>
      <c r="C120" s="9" t="s">
        <v>190</v>
      </c>
      <c r="D120" s="9">
        <v>45</v>
      </c>
      <c r="E120" s="9" t="s">
        <v>126</v>
      </c>
      <c r="F120" s="9" t="s">
        <v>127</v>
      </c>
      <c r="G120" s="9" t="s">
        <v>72</v>
      </c>
      <c r="H120" s="9" t="s">
        <v>73</v>
      </c>
      <c r="I120" s="9"/>
      <c r="J120" s="9"/>
      <c r="K120" s="10">
        <v>117</v>
      </c>
      <c r="L120" s="14">
        <v>75</v>
      </c>
      <c r="M120" s="9">
        <f t="shared" si="15"/>
        <v>89</v>
      </c>
      <c r="N120" s="10">
        <v>102</v>
      </c>
      <c r="O120" s="10">
        <v>17</v>
      </c>
      <c r="P120" s="10">
        <f t="shared" si="16"/>
        <v>0.87179487179487181</v>
      </c>
      <c r="Q120" s="10">
        <v>36.6</v>
      </c>
      <c r="R120" s="10">
        <v>100</v>
      </c>
      <c r="S120" s="10">
        <v>160</v>
      </c>
      <c r="T120" s="14">
        <v>50</v>
      </c>
      <c r="U120" s="9">
        <f t="shared" si="17"/>
        <v>19.53125</v>
      </c>
      <c r="V120" s="14">
        <v>0</v>
      </c>
      <c r="W120" s="10">
        <v>1</v>
      </c>
      <c r="X120" s="10">
        <v>0</v>
      </c>
      <c r="Y120" s="10">
        <v>0</v>
      </c>
      <c r="Z120" s="10">
        <v>0</v>
      </c>
      <c r="AA120" s="14">
        <v>0</v>
      </c>
      <c r="AB120" s="10">
        <v>0</v>
      </c>
      <c r="AC120" s="10">
        <v>0</v>
      </c>
      <c r="AD120" s="10">
        <v>0</v>
      </c>
      <c r="AE120" s="14">
        <v>1</v>
      </c>
      <c r="AF120" s="10">
        <v>0</v>
      </c>
      <c r="AG120" s="10">
        <v>0</v>
      </c>
      <c r="AH120" s="10">
        <v>10620</v>
      </c>
      <c r="AI120" s="10">
        <v>44.7</v>
      </c>
      <c r="AJ120" s="10">
        <v>223</v>
      </c>
      <c r="AK120" s="10">
        <v>87.7</v>
      </c>
      <c r="AL120" s="10">
        <v>6.4</v>
      </c>
      <c r="AM120" s="10">
        <f t="shared" si="12"/>
        <v>34.84375</v>
      </c>
      <c r="AN120" s="10">
        <f t="shared" si="13"/>
        <v>13.703125</v>
      </c>
      <c r="AO120" s="10">
        <v>20.9</v>
      </c>
      <c r="AP120" s="10">
        <v>1.1000000000000001</v>
      </c>
      <c r="AQ120" s="14">
        <v>17</v>
      </c>
      <c r="AR120" s="10">
        <v>11</v>
      </c>
      <c r="AS120" s="10">
        <f t="shared" si="14"/>
        <v>1.5454545454545454</v>
      </c>
      <c r="AT120" s="10">
        <v>0.6</v>
      </c>
      <c r="AU120" s="14">
        <v>0</v>
      </c>
      <c r="AV120" s="10">
        <v>0</v>
      </c>
      <c r="AW120" s="14">
        <v>0</v>
      </c>
    </row>
    <row r="121" spans="1:49" ht="16.5" customHeight="1" x14ac:dyDescent="0.25">
      <c r="A121" s="7">
        <v>120</v>
      </c>
      <c r="B121" s="9">
        <v>3</v>
      </c>
      <c r="C121" s="9" t="s">
        <v>191</v>
      </c>
      <c r="D121" s="9">
        <v>57</v>
      </c>
      <c r="E121" s="9" t="s">
        <v>72</v>
      </c>
      <c r="F121" s="9" t="s">
        <v>73</v>
      </c>
      <c r="G121" s="9"/>
      <c r="H121" s="9"/>
      <c r="I121" s="9"/>
      <c r="J121" s="9"/>
      <c r="K121" s="10">
        <v>147</v>
      </c>
      <c r="L121" s="14">
        <v>99</v>
      </c>
      <c r="M121" s="9">
        <f t="shared" si="15"/>
        <v>115</v>
      </c>
      <c r="N121" s="10">
        <v>105</v>
      </c>
      <c r="O121" s="10">
        <v>18</v>
      </c>
      <c r="P121" s="10">
        <f t="shared" si="16"/>
        <v>0.7142857142857143</v>
      </c>
      <c r="Q121" s="10">
        <v>38.799999999999997</v>
      </c>
      <c r="R121" s="10">
        <v>98</v>
      </c>
      <c r="S121" s="10">
        <v>165</v>
      </c>
      <c r="T121" s="14">
        <v>75</v>
      </c>
      <c r="U121" s="9">
        <f t="shared" si="17"/>
        <v>27.548209366391191</v>
      </c>
      <c r="V121" s="14">
        <v>0</v>
      </c>
      <c r="W121" s="10">
        <v>1</v>
      </c>
      <c r="X121" s="10">
        <v>0</v>
      </c>
      <c r="Y121" s="10">
        <v>0</v>
      </c>
      <c r="Z121" s="10">
        <v>0</v>
      </c>
      <c r="AA121" s="14">
        <v>0</v>
      </c>
      <c r="AB121" s="10">
        <v>0</v>
      </c>
      <c r="AC121" s="10">
        <v>0</v>
      </c>
      <c r="AD121" s="10">
        <v>0</v>
      </c>
      <c r="AE121" s="14">
        <v>0</v>
      </c>
      <c r="AF121" s="10">
        <v>0</v>
      </c>
      <c r="AG121" s="10">
        <v>1</v>
      </c>
      <c r="AH121" s="10">
        <v>7850</v>
      </c>
      <c r="AI121" s="10">
        <v>42</v>
      </c>
      <c r="AJ121" s="10">
        <v>131</v>
      </c>
      <c r="AK121" s="10">
        <v>79.3</v>
      </c>
      <c r="AL121" s="10">
        <v>9.8000000000000007</v>
      </c>
      <c r="AM121" s="10">
        <f t="shared" si="12"/>
        <v>13.367346938775508</v>
      </c>
      <c r="AN121" s="10">
        <f t="shared" si="13"/>
        <v>8.0918367346938762</v>
      </c>
      <c r="AO121" s="10">
        <v>28.7</v>
      </c>
      <c r="AP121" s="10">
        <v>7.89</v>
      </c>
      <c r="AQ121" s="14">
        <v>25</v>
      </c>
      <c r="AR121" s="10">
        <v>22</v>
      </c>
      <c r="AS121" s="10">
        <f t="shared" si="14"/>
        <v>1.1363636363636365</v>
      </c>
      <c r="AT121" s="10">
        <v>1.2</v>
      </c>
      <c r="AU121" s="14">
        <v>1</v>
      </c>
      <c r="AV121" s="10">
        <v>0</v>
      </c>
      <c r="AW121" s="14">
        <v>0</v>
      </c>
    </row>
    <row r="122" spans="1:49" ht="16.5" customHeight="1" x14ac:dyDescent="0.25">
      <c r="A122" s="7">
        <v>121</v>
      </c>
      <c r="B122" s="9">
        <v>3</v>
      </c>
      <c r="C122" s="9" t="s">
        <v>191</v>
      </c>
      <c r="D122" s="9">
        <v>31</v>
      </c>
      <c r="E122" s="9" t="s">
        <v>64</v>
      </c>
      <c r="F122" s="9" t="s">
        <v>65</v>
      </c>
      <c r="G122" s="9" t="s">
        <v>86</v>
      </c>
      <c r="H122" s="9" t="s">
        <v>87</v>
      </c>
      <c r="I122" s="9"/>
      <c r="J122" s="9"/>
      <c r="K122" s="10">
        <v>122</v>
      </c>
      <c r="L122" s="14">
        <v>92</v>
      </c>
      <c r="M122" s="9">
        <f t="shared" si="15"/>
        <v>102</v>
      </c>
      <c r="N122" s="10">
        <v>101</v>
      </c>
      <c r="O122" s="10">
        <v>18</v>
      </c>
      <c r="P122" s="10">
        <f t="shared" si="16"/>
        <v>0.82786885245901642</v>
      </c>
      <c r="Q122" s="10">
        <v>37</v>
      </c>
      <c r="R122" s="10">
        <v>98</v>
      </c>
      <c r="S122" s="10">
        <v>164</v>
      </c>
      <c r="T122" s="14">
        <v>62</v>
      </c>
      <c r="U122" s="9">
        <f t="shared" si="17"/>
        <v>23.051754907792983</v>
      </c>
      <c r="V122" s="14">
        <v>0</v>
      </c>
      <c r="W122" s="10">
        <v>1</v>
      </c>
      <c r="X122" s="10">
        <v>1</v>
      </c>
      <c r="Y122" s="10">
        <v>0</v>
      </c>
      <c r="Z122" s="10">
        <v>0</v>
      </c>
      <c r="AA122" s="14">
        <v>0</v>
      </c>
      <c r="AB122" s="10">
        <v>0</v>
      </c>
      <c r="AC122" s="10">
        <v>1</v>
      </c>
      <c r="AD122" s="10">
        <v>0</v>
      </c>
      <c r="AE122" s="14">
        <v>0</v>
      </c>
      <c r="AF122" s="10">
        <v>0</v>
      </c>
      <c r="AG122" s="10">
        <v>0</v>
      </c>
      <c r="AH122" s="10">
        <v>8570</v>
      </c>
      <c r="AI122" s="10">
        <v>46.3</v>
      </c>
      <c r="AJ122" s="10">
        <v>273</v>
      </c>
      <c r="AK122" s="10">
        <v>66.900000000000006</v>
      </c>
      <c r="AL122" s="10">
        <v>24.7</v>
      </c>
      <c r="AM122" s="10">
        <f t="shared" si="12"/>
        <v>11.052631578947368</v>
      </c>
      <c r="AN122" s="10">
        <f t="shared" si="13"/>
        <v>2.7085020242914983</v>
      </c>
      <c r="AO122" s="10">
        <v>19.5</v>
      </c>
      <c r="AP122" s="10">
        <v>0.53</v>
      </c>
      <c r="AQ122" s="14">
        <v>21</v>
      </c>
      <c r="AR122" s="10">
        <v>24</v>
      </c>
      <c r="AS122" s="10">
        <f t="shared" si="14"/>
        <v>0.875</v>
      </c>
      <c r="AT122" s="10">
        <v>1.2</v>
      </c>
      <c r="AU122" s="14">
        <v>0</v>
      </c>
      <c r="AV122" s="10">
        <v>0</v>
      </c>
      <c r="AW122" s="14">
        <v>0</v>
      </c>
    </row>
    <row r="123" spans="1:49" ht="16.5" customHeight="1" x14ac:dyDescent="0.25">
      <c r="A123" s="7">
        <v>122</v>
      </c>
      <c r="B123" s="9">
        <v>2</v>
      </c>
      <c r="C123" s="9" t="s">
        <v>190</v>
      </c>
      <c r="D123" s="9">
        <v>33</v>
      </c>
      <c r="E123" s="9" t="s">
        <v>72</v>
      </c>
      <c r="F123" s="9" t="s">
        <v>73</v>
      </c>
      <c r="G123" s="9"/>
      <c r="H123" s="9"/>
      <c r="I123" s="9"/>
      <c r="J123" s="9"/>
      <c r="K123" s="10">
        <v>132</v>
      </c>
      <c r="L123" s="14">
        <v>76</v>
      </c>
      <c r="M123" s="9">
        <f t="shared" si="15"/>
        <v>94.666666666666657</v>
      </c>
      <c r="N123" s="10">
        <v>135</v>
      </c>
      <c r="O123" s="10">
        <v>18</v>
      </c>
      <c r="P123" s="10">
        <f t="shared" si="16"/>
        <v>1.0227272727272727</v>
      </c>
      <c r="Q123" s="10">
        <v>37.700000000000003</v>
      </c>
      <c r="R123" s="10">
        <v>97</v>
      </c>
      <c r="S123" s="10">
        <v>158</v>
      </c>
      <c r="T123" s="14">
        <v>100</v>
      </c>
      <c r="U123" s="9">
        <f t="shared" si="17"/>
        <v>40.057683063611599</v>
      </c>
      <c r="V123" s="14">
        <v>0</v>
      </c>
      <c r="W123" s="10">
        <v>1</v>
      </c>
      <c r="X123" s="10">
        <v>0</v>
      </c>
      <c r="Y123" s="10">
        <v>0</v>
      </c>
      <c r="Z123" s="10">
        <v>0</v>
      </c>
      <c r="AA123" s="14">
        <v>0</v>
      </c>
      <c r="AB123" s="10">
        <v>0</v>
      </c>
      <c r="AC123" s="10">
        <v>0</v>
      </c>
      <c r="AD123" s="10">
        <v>0</v>
      </c>
      <c r="AE123" s="14">
        <v>1</v>
      </c>
      <c r="AF123" s="10">
        <v>0</v>
      </c>
      <c r="AG123" s="10">
        <v>0</v>
      </c>
      <c r="AH123" s="10">
        <v>14120</v>
      </c>
      <c r="AI123" s="10">
        <v>41.3</v>
      </c>
      <c r="AJ123" s="10">
        <v>248</v>
      </c>
      <c r="AK123" s="10">
        <v>85</v>
      </c>
      <c r="AL123" s="10">
        <v>8.6999999999999993</v>
      </c>
      <c r="AM123" s="10">
        <f t="shared" si="12"/>
        <v>28.505747126436784</v>
      </c>
      <c r="AN123" s="10">
        <f t="shared" si="13"/>
        <v>9.7701149425287372</v>
      </c>
      <c r="AO123" s="10">
        <v>25.9</v>
      </c>
      <c r="AP123" s="10">
        <v>1.64</v>
      </c>
      <c r="AQ123" s="14">
        <v>24</v>
      </c>
      <c r="AR123" s="10">
        <v>26</v>
      </c>
      <c r="AS123" s="10">
        <f t="shared" si="14"/>
        <v>0.92307692307692313</v>
      </c>
      <c r="AT123" s="10">
        <v>0.9</v>
      </c>
      <c r="AU123" s="14">
        <v>1</v>
      </c>
      <c r="AV123" s="10">
        <v>0</v>
      </c>
      <c r="AW123" s="14">
        <v>0</v>
      </c>
    </row>
    <row r="124" spans="1:49" ht="16.5" customHeight="1" x14ac:dyDescent="0.25">
      <c r="A124" s="7">
        <v>123</v>
      </c>
      <c r="B124" s="9">
        <v>2</v>
      </c>
      <c r="C124" s="9" t="s">
        <v>191</v>
      </c>
      <c r="D124" s="9">
        <v>63</v>
      </c>
      <c r="E124" s="9" t="s">
        <v>74</v>
      </c>
      <c r="F124" s="9" t="s">
        <v>75</v>
      </c>
      <c r="G124" s="9"/>
      <c r="H124" s="9"/>
      <c r="I124" s="9"/>
      <c r="J124" s="9"/>
      <c r="K124" s="10">
        <v>182</v>
      </c>
      <c r="L124" s="14">
        <v>80</v>
      </c>
      <c r="M124" s="9">
        <f t="shared" si="15"/>
        <v>114</v>
      </c>
      <c r="N124" s="10">
        <v>83</v>
      </c>
      <c r="O124" s="10">
        <v>16</v>
      </c>
      <c r="P124" s="10">
        <f t="shared" si="16"/>
        <v>0.45604395604395603</v>
      </c>
      <c r="Q124" s="10">
        <v>37</v>
      </c>
      <c r="R124" s="10">
        <v>98</v>
      </c>
      <c r="S124" s="10">
        <v>177</v>
      </c>
      <c r="T124" s="14">
        <v>85</v>
      </c>
      <c r="U124" s="9">
        <f t="shared" si="17"/>
        <v>27.13141179099237</v>
      </c>
      <c r="V124" s="14">
        <v>0</v>
      </c>
      <c r="W124" s="10">
        <v>1</v>
      </c>
      <c r="X124" s="10">
        <v>1</v>
      </c>
      <c r="Y124" s="10">
        <v>0</v>
      </c>
      <c r="Z124" s="10">
        <v>0</v>
      </c>
      <c r="AA124" s="14">
        <v>1</v>
      </c>
      <c r="AB124" s="10">
        <v>0</v>
      </c>
      <c r="AC124" s="10">
        <v>0</v>
      </c>
      <c r="AD124" s="10">
        <v>0</v>
      </c>
      <c r="AE124" s="14">
        <v>0</v>
      </c>
      <c r="AF124" s="10">
        <v>0</v>
      </c>
      <c r="AG124" s="10">
        <v>1</v>
      </c>
      <c r="AH124" s="10">
        <v>15580</v>
      </c>
      <c r="AI124" s="10">
        <v>43.3</v>
      </c>
      <c r="AJ124" s="10">
        <v>282</v>
      </c>
      <c r="AK124" s="10">
        <v>76.099999999999994</v>
      </c>
      <c r="AL124" s="10">
        <v>13.7</v>
      </c>
      <c r="AM124" s="10">
        <f t="shared" si="12"/>
        <v>20.583941605839417</v>
      </c>
      <c r="AN124" s="10">
        <f t="shared" si="13"/>
        <v>5.554744525547445</v>
      </c>
      <c r="AO124" s="10">
        <v>16.899999999999999</v>
      </c>
      <c r="AP124" s="10">
        <v>0.3</v>
      </c>
      <c r="AQ124" s="14">
        <v>36</v>
      </c>
      <c r="AR124" s="10">
        <v>30</v>
      </c>
      <c r="AS124" s="10">
        <f t="shared" si="14"/>
        <v>1.2</v>
      </c>
      <c r="AT124" s="10">
        <v>1.1000000000000001</v>
      </c>
      <c r="AU124" s="14">
        <v>0</v>
      </c>
      <c r="AV124" s="10">
        <v>0</v>
      </c>
      <c r="AW124" s="14">
        <v>0</v>
      </c>
    </row>
    <row r="125" spans="1:49" ht="16.5" customHeight="1" x14ac:dyDescent="0.25">
      <c r="A125" s="7">
        <v>124</v>
      </c>
      <c r="B125" s="9">
        <v>3</v>
      </c>
      <c r="C125" s="9" t="s">
        <v>190</v>
      </c>
      <c r="D125" s="9">
        <v>42</v>
      </c>
      <c r="E125" s="9" t="s">
        <v>72</v>
      </c>
      <c r="F125" s="9" t="s">
        <v>73</v>
      </c>
      <c r="G125" s="9"/>
      <c r="H125" s="9"/>
      <c r="I125" s="9"/>
      <c r="J125" s="9"/>
      <c r="K125" s="10">
        <v>137</v>
      </c>
      <c r="L125" s="14">
        <v>85</v>
      </c>
      <c r="M125" s="9">
        <f t="shared" si="15"/>
        <v>102.33333333333333</v>
      </c>
      <c r="N125" s="10">
        <v>88</v>
      </c>
      <c r="O125" s="10">
        <v>18</v>
      </c>
      <c r="P125" s="10">
        <f t="shared" si="16"/>
        <v>0.64233576642335766</v>
      </c>
      <c r="Q125" s="10">
        <v>36.6</v>
      </c>
      <c r="R125" s="10">
        <v>100</v>
      </c>
      <c r="S125" s="10">
        <v>160</v>
      </c>
      <c r="T125" s="14">
        <v>52</v>
      </c>
      <c r="U125" s="9">
        <f t="shared" si="17"/>
        <v>20.3125</v>
      </c>
      <c r="V125" s="14">
        <v>0</v>
      </c>
      <c r="W125" s="10">
        <v>1</v>
      </c>
      <c r="X125" s="10">
        <v>1</v>
      </c>
      <c r="Y125" s="10">
        <v>0</v>
      </c>
      <c r="Z125" s="10">
        <v>0</v>
      </c>
      <c r="AA125" s="14">
        <v>0</v>
      </c>
      <c r="AB125" s="10">
        <v>0</v>
      </c>
      <c r="AC125" s="10">
        <v>0</v>
      </c>
      <c r="AD125" s="10">
        <v>0</v>
      </c>
      <c r="AE125" s="14">
        <v>0</v>
      </c>
      <c r="AF125" s="10">
        <v>0</v>
      </c>
      <c r="AG125" s="10">
        <v>0</v>
      </c>
      <c r="AH125" s="10">
        <v>5210</v>
      </c>
      <c r="AI125" s="10">
        <v>35.6</v>
      </c>
      <c r="AJ125" s="10">
        <v>201</v>
      </c>
      <c r="AK125" s="10">
        <v>59.9</v>
      </c>
      <c r="AL125" s="10">
        <v>32.9</v>
      </c>
      <c r="AM125" s="10">
        <f t="shared" si="12"/>
        <v>6.1094224924012162</v>
      </c>
      <c r="AN125" s="10">
        <f t="shared" si="13"/>
        <v>1.8206686930091185</v>
      </c>
      <c r="AO125" s="10">
        <v>17</v>
      </c>
      <c r="AP125" s="10">
        <v>7.0000000000000007E-2</v>
      </c>
      <c r="AQ125" s="14">
        <v>16</v>
      </c>
      <c r="AR125" s="10">
        <v>15</v>
      </c>
      <c r="AS125" s="10">
        <f t="shared" si="14"/>
        <v>1.0666666666666667</v>
      </c>
      <c r="AT125" s="10">
        <v>0.7</v>
      </c>
      <c r="AU125" s="14">
        <v>0</v>
      </c>
      <c r="AV125" s="10">
        <v>0</v>
      </c>
      <c r="AW125" s="14">
        <v>0</v>
      </c>
    </row>
    <row r="126" spans="1:49" ht="16.5" customHeight="1" x14ac:dyDescent="0.25">
      <c r="A126" s="7">
        <v>125</v>
      </c>
      <c r="B126" s="9">
        <v>3</v>
      </c>
      <c r="C126" s="9" t="s">
        <v>190</v>
      </c>
      <c r="D126" s="9">
        <v>25</v>
      </c>
      <c r="E126" s="9" t="s">
        <v>72</v>
      </c>
      <c r="F126" s="9" t="s">
        <v>73</v>
      </c>
      <c r="G126" s="9"/>
      <c r="H126" s="9"/>
      <c r="I126" s="9"/>
      <c r="J126" s="9"/>
      <c r="K126" s="10">
        <v>142</v>
      </c>
      <c r="L126" s="14">
        <v>98</v>
      </c>
      <c r="M126" s="9">
        <f t="shared" si="15"/>
        <v>112.66666666666666</v>
      </c>
      <c r="N126" s="10">
        <v>114</v>
      </c>
      <c r="O126" s="10">
        <v>18</v>
      </c>
      <c r="P126" s="10">
        <f t="shared" si="16"/>
        <v>0.80281690140845074</v>
      </c>
      <c r="Q126" s="10">
        <v>38.799999999999997</v>
      </c>
      <c r="R126" s="10">
        <v>99</v>
      </c>
      <c r="S126" s="10">
        <v>160</v>
      </c>
      <c r="T126" s="14">
        <v>55</v>
      </c>
      <c r="U126" s="9">
        <f t="shared" si="17"/>
        <v>21.484375</v>
      </c>
      <c r="V126" s="14">
        <v>0</v>
      </c>
      <c r="W126" s="10">
        <v>1</v>
      </c>
      <c r="X126" s="10">
        <v>0</v>
      </c>
      <c r="Y126" s="10">
        <v>0</v>
      </c>
      <c r="Z126" s="10">
        <v>0</v>
      </c>
      <c r="AA126" s="14">
        <v>0</v>
      </c>
      <c r="AB126" s="10">
        <v>1</v>
      </c>
      <c r="AC126" s="10">
        <v>1</v>
      </c>
      <c r="AD126" s="10">
        <v>0</v>
      </c>
      <c r="AE126" s="14">
        <v>0</v>
      </c>
      <c r="AF126" s="10">
        <v>0</v>
      </c>
      <c r="AG126" s="10">
        <v>0</v>
      </c>
      <c r="AH126" s="10">
        <v>13240</v>
      </c>
      <c r="AI126" s="10">
        <v>42.6</v>
      </c>
      <c r="AJ126" s="10">
        <v>287</v>
      </c>
      <c r="AK126" s="10">
        <v>67.8</v>
      </c>
      <c r="AL126" s="10">
        <v>12.9</v>
      </c>
      <c r="AM126" s="10">
        <f t="shared" si="12"/>
        <v>22.248062015503876</v>
      </c>
      <c r="AN126" s="10">
        <f t="shared" si="13"/>
        <v>5.2558139534883717</v>
      </c>
      <c r="AO126" s="10">
        <v>34.299999999999997</v>
      </c>
      <c r="AP126" s="10">
        <v>5.72</v>
      </c>
      <c r="AQ126" s="14">
        <v>72</v>
      </c>
      <c r="AR126" s="10">
        <v>127</v>
      </c>
      <c r="AS126" s="10">
        <f t="shared" si="14"/>
        <v>0.56692913385826771</v>
      </c>
      <c r="AT126" s="10">
        <v>0.8</v>
      </c>
      <c r="AU126" s="14">
        <v>0</v>
      </c>
      <c r="AV126" s="10">
        <v>0</v>
      </c>
      <c r="AW126" s="14">
        <v>0</v>
      </c>
    </row>
    <row r="127" spans="1:49" ht="16.5" customHeight="1" x14ac:dyDescent="0.25">
      <c r="A127" s="7">
        <v>126</v>
      </c>
      <c r="B127" s="9">
        <v>1</v>
      </c>
      <c r="C127" s="9" t="s">
        <v>191</v>
      </c>
      <c r="D127" s="9">
        <v>46</v>
      </c>
      <c r="E127" s="9" t="s">
        <v>150</v>
      </c>
      <c r="F127" s="9" t="s">
        <v>151</v>
      </c>
      <c r="G127" s="9"/>
      <c r="H127" s="9"/>
      <c r="I127" s="9"/>
      <c r="J127" s="9"/>
      <c r="K127" s="10">
        <v>147</v>
      </c>
      <c r="L127" s="14">
        <v>85</v>
      </c>
      <c r="M127" s="9">
        <f t="shared" si="15"/>
        <v>105.66666666666666</v>
      </c>
      <c r="N127" s="10">
        <v>152</v>
      </c>
      <c r="O127" s="10">
        <v>32</v>
      </c>
      <c r="P127" s="10">
        <f t="shared" si="16"/>
        <v>1.0340136054421769</v>
      </c>
      <c r="Q127" s="10">
        <v>38.6</v>
      </c>
      <c r="R127" s="10">
        <v>88</v>
      </c>
      <c r="S127" s="10">
        <v>180</v>
      </c>
      <c r="T127" s="14">
        <v>91</v>
      </c>
      <c r="U127" s="9">
        <f t="shared" si="17"/>
        <v>28.086419753086421</v>
      </c>
      <c r="V127" s="14">
        <v>0</v>
      </c>
      <c r="W127" s="10">
        <v>1</v>
      </c>
      <c r="X127" s="10">
        <v>1</v>
      </c>
      <c r="Y127" s="10">
        <v>0</v>
      </c>
      <c r="Z127" s="10">
        <v>0</v>
      </c>
      <c r="AA127" s="14">
        <v>1</v>
      </c>
      <c r="AB127" s="10">
        <v>0</v>
      </c>
      <c r="AC127" s="10">
        <v>0</v>
      </c>
      <c r="AD127" s="10">
        <v>0</v>
      </c>
      <c r="AE127" s="14">
        <v>1</v>
      </c>
      <c r="AF127" s="10">
        <v>0</v>
      </c>
      <c r="AG127" s="10">
        <v>0</v>
      </c>
      <c r="AH127" s="10">
        <v>9050</v>
      </c>
      <c r="AI127" s="10">
        <v>40</v>
      </c>
      <c r="AJ127" s="10">
        <v>437</v>
      </c>
      <c r="AK127" s="10">
        <v>78.900000000000006</v>
      </c>
      <c r="AL127" s="10">
        <v>8.1</v>
      </c>
      <c r="AM127" s="10">
        <f t="shared" si="12"/>
        <v>53.950617283950621</v>
      </c>
      <c r="AN127" s="10">
        <f t="shared" si="13"/>
        <v>9.7407407407407423</v>
      </c>
      <c r="AO127" s="10">
        <v>23.1</v>
      </c>
      <c r="AP127" s="10">
        <v>17.2</v>
      </c>
      <c r="AQ127" s="9"/>
      <c r="AR127" s="10">
        <v>38</v>
      </c>
      <c r="AS127" s="10">
        <f t="shared" si="14"/>
        <v>0</v>
      </c>
      <c r="AT127" s="10">
        <v>1.1000000000000001</v>
      </c>
      <c r="AU127" s="14">
        <v>1</v>
      </c>
      <c r="AV127" s="10">
        <v>0</v>
      </c>
      <c r="AW127" s="14">
        <v>0</v>
      </c>
    </row>
    <row r="128" spans="1:49" ht="16.5" customHeight="1" x14ac:dyDescent="0.25">
      <c r="A128" s="7">
        <v>127</v>
      </c>
      <c r="B128" s="9">
        <v>3</v>
      </c>
      <c r="C128" s="9" t="s">
        <v>191</v>
      </c>
      <c r="D128" s="9">
        <v>35</v>
      </c>
      <c r="E128" s="9" t="s">
        <v>72</v>
      </c>
      <c r="F128" s="9" t="s">
        <v>73</v>
      </c>
      <c r="G128" s="9"/>
      <c r="H128" s="9"/>
      <c r="I128" s="9"/>
      <c r="J128" s="9"/>
      <c r="K128" s="10">
        <v>119</v>
      </c>
      <c r="L128" s="14">
        <v>73</v>
      </c>
      <c r="M128" s="9">
        <f t="shared" si="15"/>
        <v>88.333333333333329</v>
      </c>
      <c r="N128" s="10">
        <v>91</v>
      </c>
      <c r="O128" s="10">
        <v>18</v>
      </c>
      <c r="P128" s="10">
        <f t="shared" si="16"/>
        <v>0.76470588235294112</v>
      </c>
      <c r="Q128" s="10">
        <v>36</v>
      </c>
      <c r="R128" s="10">
        <v>98</v>
      </c>
      <c r="S128" s="10">
        <v>167</v>
      </c>
      <c r="T128" s="14">
        <v>55</v>
      </c>
      <c r="U128" s="9">
        <f t="shared" si="17"/>
        <v>19.721036967980211</v>
      </c>
      <c r="V128" s="14">
        <v>0</v>
      </c>
      <c r="W128" s="10">
        <v>1</v>
      </c>
      <c r="X128" s="10">
        <v>0</v>
      </c>
      <c r="Y128" s="10">
        <v>0</v>
      </c>
      <c r="Z128" s="10">
        <v>0</v>
      </c>
      <c r="AA128" s="14">
        <v>0</v>
      </c>
      <c r="AB128" s="10">
        <v>0</v>
      </c>
      <c r="AC128" s="10">
        <v>0</v>
      </c>
      <c r="AD128" s="10">
        <v>0</v>
      </c>
      <c r="AE128" s="14">
        <v>1</v>
      </c>
      <c r="AF128" s="10">
        <v>0</v>
      </c>
      <c r="AG128" s="10">
        <v>0</v>
      </c>
      <c r="AH128" s="10">
        <v>3890</v>
      </c>
      <c r="AI128" s="10">
        <v>41.9</v>
      </c>
      <c r="AJ128" s="10">
        <v>161</v>
      </c>
      <c r="AK128" s="10">
        <v>49.3</v>
      </c>
      <c r="AL128" s="10">
        <v>33.9</v>
      </c>
      <c r="AM128" s="10">
        <f t="shared" si="12"/>
        <v>4.7492625368731565</v>
      </c>
      <c r="AN128" s="10">
        <f t="shared" si="13"/>
        <v>1.4542772861356932</v>
      </c>
      <c r="AO128" s="10">
        <v>17</v>
      </c>
      <c r="AP128" s="10">
        <v>0.56000000000000005</v>
      </c>
      <c r="AQ128" s="14">
        <v>51</v>
      </c>
      <c r="AR128" s="10">
        <v>54</v>
      </c>
      <c r="AS128" s="10">
        <f t="shared" si="14"/>
        <v>0.94444444444444442</v>
      </c>
      <c r="AT128" s="10">
        <v>1</v>
      </c>
      <c r="AU128" s="14">
        <v>0</v>
      </c>
      <c r="AV128" s="10">
        <v>0</v>
      </c>
      <c r="AW128" s="14">
        <v>0</v>
      </c>
    </row>
    <row r="129" spans="1:49" ht="16.5" customHeight="1" x14ac:dyDescent="0.25">
      <c r="A129" s="7">
        <v>128</v>
      </c>
      <c r="B129" s="9">
        <v>3</v>
      </c>
      <c r="C129" s="9" t="s">
        <v>190</v>
      </c>
      <c r="D129" s="9">
        <v>72</v>
      </c>
      <c r="E129" s="9" t="s">
        <v>64</v>
      </c>
      <c r="F129" s="9" t="s">
        <v>65</v>
      </c>
      <c r="G129" s="9"/>
      <c r="H129" s="9"/>
      <c r="I129" s="9"/>
      <c r="J129" s="9"/>
      <c r="K129" s="10">
        <v>158</v>
      </c>
      <c r="L129" s="14">
        <v>80</v>
      </c>
      <c r="M129" s="9">
        <f t="shared" si="15"/>
        <v>106</v>
      </c>
      <c r="N129" s="10">
        <v>106</v>
      </c>
      <c r="O129" s="10">
        <v>18</v>
      </c>
      <c r="P129" s="10">
        <f t="shared" si="16"/>
        <v>0.67088607594936711</v>
      </c>
      <c r="Q129" s="10">
        <v>36.799999999999997</v>
      </c>
      <c r="R129" s="10">
        <v>98</v>
      </c>
      <c r="S129" s="10">
        <v>160</v>
      </c>
      <c r="T129" s="14">
        <v>60</v>
      </c>
      <c r="U129" s="9">
        <f t="shared" si="17"/>
        <v>23.4375</v>
      </c>
      <c r="V129" s="14">
        <v>0</v>
      </c>
      <c r="W129" s="10">
        <v>1</v>
      </c>
      <c r="X129" s="10">
        <v>1</v>
      </c>
      <c r="Y129" s="10">
        <v>0</v>
      </c>
      <c r="Z129" s="10">
        <v>0</v>
      </c>
      <c r="AA129" s="14">
        <v>0</v>
      </c>
      <c r="AB129" s="10">
        <v>0</v>
      </c>
      <c r="AC129" s="10">
        <v>0</v>
      </c>
      <c r="AD129" s="10">
        <v>0</v>
      </c>
      <c r="AE129" s="14">
        <v>0</v>
      </c>
      <c r="AF129" s="10">
        <v>1</v>
      </c>
      <c r="AG129" s="10">
        <v>1</v>
      </c>
      <c r="AH129" s="10">
        <v>10340</v>
      </c>
      <c r="AI129" s="10">
        <v>36.5</v>
      </c>
      <c r="AJ129" s="10">
        <v>303</v>
      </c>
      <c r="AK129" s="10">
        <v>64.2</v>
      </c>
      <c r="AL129" s="10">
        <v>25.2</v>
      </c>
      <c r="AM129" s="10">
        <f t="shared" si="12"/>
        <v>12.023809523809524</v>
      </c>
      <c r="AN129" s="10">
        <f t="shared" si="13"/>
        <v>2.5476190476190479</v>
      </c>
      <c r="AO129" s="10">
        <v>16.8</v>
      </c>
      <c r="AP129" s="10">
        <v>1.4</v>
      </c>
      <c r="AQ129" s="14">
        <v>23</v>
      </c>
      <c r="AR129" s="10">
        <v>42</v>
      </c>
      <c r="AS129" s="10">
        <f t="shared" si="14"/>
        <v>0.54761904761904767</v>
      </c>
      <c r="AT129" s="10">
        <v>1.1000000000000001</v>
      </c>
      <c r="AU129" s="14">
        <v>0</v>
      </c>
      <c r="AV129" s="10">
        <v>0</v>
      </c>
      <c r="AW129" s="14">
        <v>0</v>
      </c>
    </row>
    <row r="130" spans="1:49" ht="16.5" customHeight="1" x14ac:dyDescent="0.25">
      <c r="A130" s="7">
        <v>129</v>
      </c>
      <c r="B130" s="9">
        <v>3</v>
      </c>
      <c r="C130" s="9" t="s">
        <v>191</v>
      </c>
      <c r="D130" s="9">
        <v>26</v>
      </c>
      <c r="E130" s="9" t="s">
        <v>118</v>
      </c>
      <c r="F130" s="9" t="s">
        <v>119</v>
      </c>
      <c r="G130" s="9" t="s">
        <v>88</v>
      </c>
      <c r="H130" s="9" t="s">
        <v>89</v>
      </c>
      <c r="I130" s="9"/>
      <c r="J130" s="9"/>
      <c r="K130" s="10">
        <v>130</v>
      </c>
      <c r="L130" s="14">
        <v>85</v>
      </c>
      <c r="M130" s="9">
        <f t="shared" ref="M130:M151" si="18">(K130/3)+(L130*2/3)</f>
        <v>100</v>
      </c>
      <c r="N130" s="10">
        <v>103</v>
      </c>
      <c r="O130" s="10">
        <v>18</v>
      </c>
      <c r="P130" s="10">
        <f t="shared" ref="P130:P151" si="19">N130/K130</f>
        <v>0.79230769230769227</v>
      </c>
      <c r="Q130" s="10">
        <v>37.700000000000003</v>
      </c>
      <c r="R130" s="10">
        <v>100</v>
      </c>
      <c r="S130" s="10">
        <v>176</v>
      </c>
      <c r="T130" s="14">
        <v>70</v>
      </c>
      <c r="U130" s="9">
        <f t="shared" ref="U130:U159" si="20">T130/(S130/100)/(S130/100)</f>
        <v>22.598140495867767</v>
      </c>
      <c r="V130" s="14">
        <v>0</v>
      </c>
      <c r="W130" s="10">
        <v>1</v>
      </c>
      <c r="X130" s="10">
        <v>0</v>
      </c>
      <c r="Y130" s="10">
        <v>0</v>
      </c>
      <c r="Z130" s="10">
        <v>0</v>
      </c>
      <c r="AA130" s="14">
        <v>0</v>
      </c>
      <c r="AB130" s="10">
        <v>0</v>
      </c>
      <c r="AC130" s="10">
        <v>0</v>
      </c>
      <c r="AD130" s="10">
        <v>0</v>
      </c>
      <c r="AE130" s="14">
        <v>0</v>
      </c>
      <c r="AF130" s="10">
        <v>0</v>
      </c>
      <c r="AG130" s="10">
        <v>0</v>
      </c>
      <c r="AH130" s="10">
        <v>8360</v>
      </c>
      <c r="AI130" s="10">
        <v>43.8</v>
      </c>
      <c r="AJ130" s="10">
        <v>247</v>
      </c>
      <c r="AK130" s="10">
        <v>71.900000000000006</v>
      </c>
      <c r="AL130" s="10">
        <v>16.5</v>
      </c>
      <c r="AM130" s="10">
        <f t="shared" si="12"/>
        <v>14.969696969696969</v>
      </c>
      <c r="AN130" s="10">
        <f t="shared" si="13"/>
        <v>4.3575757575757583</v>
      </c>
      <c r="AO130" s="10">
        <v>18.399999999999999</v>
      </c>
      <c r="AP130" s="10">
        <v>1.5</v>
      </c>
      <c r="AQ130" s="14">
        <v>20</v>
      </c>
      <c r="AR130" s="10">
        <v>16</v>
      </c>
      <c r="AS130" s="10">
        <f t="shared" si="14"/>
        <v>1.25</v>
      </c>
      <c r="AT130" s="10">
        <v>1</v>
      </c>
      <c r="AU130" s="14">
        <v>0</v>
      </c>
      <c r="AV130" s="10">
        <v>0</v>
      </c>
      <c r="AW130" s="14">
        <v>0</v>
      </c>
    </row>
    <row r="131" spans="1:49" ht="16.5" customHeight="1" x14ac:dyDescent="0.25">
      <c r="A131" s="7">
        <v>130</v>
      </c>
      <c r="B131" s="9">
        <v>3</v>
      </c>
      <c r="C131" s="9" t="s">
        <v>191</v>
      </c>
      <c r="D131" s="9">
        <v>48</v>
      </c>
      <c r="E131" s="9" t="s">
        <v>118</v>
      </c>
      <c r="F131" s="9" t="s">
        <v>119</v>
      </c>
      <c r="G131" s="9"/>
      <c r="H131" s="9"/>
      <c r="I131" s="9"/>
      <c r="J131" s="9"/>
      <c r="K131" s="10">
        <v>192</v>
      </c>
      <c r="L131" s="14">
        <v>119</v>
      </c>
      <c r="M131" s="9">
        <f t="shared" si="18"/>
        <v>143.33333333333331</v>
      </c>
      <c r="N131" s="10">
        <v>121</v>
      </c>
      <c r="O131" s="10">
        <v>16</v>
      </c>
      <c r="P131" s="10">
        <f t="shared" si="19"/>
        <v>0.63020833333333337</v>
      </c>
      <c r="Q131" s="10">
        <v>37.4</v>
      </c>
      <c r="R131" s="10">
        <v>98</v>
      </c>
      <c r="S131" s="10">
        <v>160</v>
      </c>
      <c r="T131" s="14">
        <v>85</v>
      </c>
      <c r="U131" s="9">
        <f t="shared" si="20"/>
        <v>33.203125</v>
      </c>
      <c r="V131" s="14">
        <v>0</v>
      </c>
      <c r="W131" s="10">
        <v>0</v>
      </c>
      <c r="X131" s="10">
        <v>1</v>
      </c>
      <c r="Y131" s="10">
        <v>0</v>
      </c>
      <c r="Z131" s="10">
        <v>0</v>
      </c>
      <c r="AA131" s="14">
        <v>0</v>
      </c>
      <c r="AB131" s="10">
        <v>0</v>
      </c>
      <c r="AC131" s="10">
        <v>0</v>
      </c>
      <c r="AD131" s="10">
        <v>0</v>
      </c>
      <c r="AE131" s="14">
        <v>0</v>
      </c>
      <c r="AF131" s="10">
        <v>0</v>
      </c>
      <c r="AG131" s="10">
        <v>1</v>
      </c>
      <c r="AH131" s="10">
        <v>13250</v>
      </c>
      <c r="AI131" s="10">
        <v>48.7</v>
      </c>
      <c r="AJ131" s="10">
        <v>302</v>
      </c>
      <c r="AK131" s="10">
        <v>80.7</v>
      </c>
      <c r="AL131" s="10">
        <v>14.8</v>
      </c>
      <c r="AM131" s="10">
        <f t="shared" ref="AM131:AM175" si="21">AJ131/AL131</f>
        <v>20.405405405405403</v>
      </c>
      <c r="AN131" s="10">
        <f t="shared" ref="AN131:AN175" si="22">AK131/AL131</f>
        <v>5.4527027027027026</v>
      </c>
      <c r="AO131" s="10">
        <v>17.899999999999999</v>
      </c>
      <c r="AP131" s="10">
        <v>0.39</v>
      </c>
      <c r="AQ131" s="14">
        <v>18</v>
      </c>
      <c r="AR131" s="10">
        <v>21</v>
      </c>
      <c r="AS131" s="10">
        <f t="shared" ref="AS131:AS175" si="23">AQ131/AR131</f>
        <v>0.8571428571428571</v>
      </c>
      <c r="AT131" s="10">
        <v>1.2</v>
      </c>
      <c r="AU131" s="14">
        <v>0</v>
      </c>
      <c r="AV131" s="10">
        <v>0</v>
      </c>
      <c r="AW131" s="14">
        <v>0</v>
      </c>
    </row>
    <row r="132" spans="1:49" ht="16.5" customHeight="1" x14ac:dyDescent="0.25">
      <c r="A132" s="7">
        <v>131</v>
      </c>
      <c r="B132" s="9">
        <v>3</v>
      </c>
      <c r="C132" s="9" t="s">
        <v>190</v>
      </c>
      <c r="D132" s="9">
        <v>29</v>
      </c>
      <c r="E132" s="9" t="s">
        <v>102</v>
      </c>
      <c r="F132" s="9" t="s">
        <v>103</v>
      </c>
      <c r="G132" s="9"/>
      <c r="H132" s="9"/>
      <c r="I132" s="9"/>
      <c r="J132" s="9"/>
      <c r="K132" s="10">
        <v>118</v>
      </c>
      <c r="L132" s="14">
        <v>63</v>
      </c>
      <c r="M132" s="9">
        <f t="shared" si="18"/>
        <v>81.333333333333343</v>
      </c>
      <c r="N132" s="10">
        <v>55</v>
      </c>
      <c r="O132" s="10">
        <v>18</v>
      </c>
      <c r="P132" s="10">
        <f t="shared" si="19"/>
        <v>0.46610169491525422</v>
      </c>
      <c r="Q132" s="10">
        <v>36.700000000000003</v>
      </c>
      <c r="R132" s="10">
        <v>100</v>
      </c>
      <c r="S132" s="10">
        <v>158</v>
      </c>
      <c r="T132" s="14">
        <v>47</v>
      </c>
      <c r="U132" s="9">
        <f t="shared" si="20"/>
        <v>18.827111039897449</v>
      </c>
      <c r="V132" s="14">
        <v>0</v>
      </c>
      <c r="W132" s="10">
        <v>0</v>
      </c>
      <c r="X132" s="10">
        <v>1</v>
      </c>
      <c r="Y132" s="10">
        <v>0</v>
      </c>
      <c r="Z132" s="10">
        <v>1</v>
      </c>
      <c r="AA132" s="14">
        <v>1</v>
      </c>
      <c r="AB132" s="10">
        <v>0</v>
      </c>
      <c r="AC132" s="10">
        <v>0</v>
      </c>
      <c r="AD132" s="10">
        <v>0</v>
      </c>
      <c r="AE132" s="14">
        <v>0</v>
      </c>
      <c r="AF132" s="10">
        <v>0</v>
      </c>
      <c r="AG132" s="10">
        <v>0</v>
      </c>
      <c r="AH132" s="10">
        <v>6530</v>
      </c>
      <c r="AI132" s="10">
        <v>41.6</v>
      </c>
      <c r="AJ132" s="10">
        <v>261</v>
      </c>
      <c r="AK132" s="10">
        <v>51.9</v>
      </c>
      <c r="AL132" s="10">
        <v>31.8</v>
      </c>
      <c r="AM132" s="10">
        <f t="shared" si="21"/>
        <v>8.2075471698113205</v>
      </c>
      <c r="AN132" s="10">
        <f t="shared" si="22"/>
        <v>1.6320754716981132</v>
      </c>
      <c r="AO132" s="10">
        <v>20.8</v>
      </c>
      <c r="AP132" s="10">
        <v>0.03</v>
      </c>
      <c r="AQ132" s="14">
        <v>19</v>
      </c>
      <c r="AR132" s="10">
        <v>9</v>
      </c>
      <c r="AS132" s="10">
        <f t="shared" si="23"/>
        <v>2.1111111111111112</v>
      </c>
      <c r="AT132" s="10">
        <v>0.7</v>
      </c>
      <c r="AU132" s="14">
        <v>0</v>
      </c>
      <c r="AV132" s="10">
        <v>0</v>
      </c>
      <c r="AW132" s="14">
        <v>0</v>
      </c>
    </row>
    <row r="133" spans="1:49" ht="16.5" customHeight="1" x14ac:dyDescent="0.25">
      <c r="A133" s="7">
        <v>132</v>
      </c>
      <c r="B133" s="9">
        <v>3</v>
      </c>
      <c r="C133" s="9" t="s">
        <v>191</v>
      </c>
      <c r="D133" s="9">
        <v>26</v>
      </c>
      <c r="E133" s="9" t="s">
        <v>152</v>
      </c>
      <c r="F133" s="9" t="s">
        <v>153</v>
      </c>
      <c r="G133" s="9"/>
      <c r="H133" s="9"/>
      <c r="I133" s="9"/>
      <c r="J133" s="9"/>
      <c r="K133" s="10">
        <v>91</v>
      </c>
      <c r="L133" s="14">
        <v>54</v>
      </c>
      <c r="M133" s="9">
        <f t="shared" si="18"/>
        <v>66.333333333333329</v>
      </c>
      <c r="N133" s="10">
        <v>101</v>
      </c>
      <c r="O133" s="10">
        <v>18</v>
      </c>
      <c r="P133" s="10">
        <f t="shared" si="19"/>
        <v>1.1098901098901099</v>
      </c>
      <c r="Q133" s="10">
        <v>37.9</v>
      </c>
      <c r="R133" s="10">
        <v>98</v>
      </c>
      <c r="S133" s="10">
        <v>175</v>
      </c>
      <c r="T133" s="14">
        <v>72</v>
      </c>
      <c r="U133" s="9">
        <f t="shared" si="20"/>
        <v>23.510204081632654</v>
      </c>
      <c r="V133" s="14">
        <v>1</v>
      </c>
      <c r="W133" s="10">
        <v>1</v>
      </c>
      <c r="X133" s="10">
        <v>1</v>
      </c>
      <c r="Y133" s="10">
        <v>0</v>
      </c>
      <c r="Z133" s="10">
        <v>0</v>
      </c>
      <c r="AA133" s="14">
        <v>0</v>
      </c>
      <c r="AB133" s="10">
        <v>0</v>
      </c>
      <c r="AC133" s="10">
        <v>1</v>
      </c>
      <c r="AD133" s="10">
        <v>0</v>
      </c>
      <c r="AE133" s="14">
        <v>0</v>
      </c>
      <c r="AF133" s="10">
        <v>0</v>
      </c>
      <c r="AG133" s="10">
        <v>0</v>
      </c>
      <c r="AH133" s="10">
        <v>18040</v>
      </c>
      <c r="AI133" s="10">
        <v>45.7</v>
      </c>
      <c r="AJ133" s="10">
        <v>112</v>
      </c>
      <c r="AK133" s="10">
        <v>92.1</v>
      </c>
      <c r="AL133" s="10">
        <v>3.5</v>
      </c>
      <c r="AM133" s="10">
        <f t="shared" si="21"/>
        <v>32</v>
      </c>
      <c r="AN133" s="10">
        <f t="shared" si="22"/>
        <v>26.314285714285713</v>
      </c>
      <c r="AO133" s="10">
        <v>23</v>
      </c>
      <c r="AP133" s="10">
        <v>5.0599999999999996</v>
      </c>
      <c r="AQ133" s="14">
        <v>20</v>
      </c>
      <c r="AR133" s="10">
        <v>24</v>
      </c>
      <c r="AS133" s="10">
        <f t="shared" si="23"/>
        <v>0.83333333333333337</v>
      </c>
      <c r="AT133" s="10">
        <v>1</v>
      </c>
      <c r="AU133" s="14">
        <v>0</v>
      </c>
      <c r="AV133" s="10">
        <v>0</v>
      </c>
      <c r="AW133" s="14">
        <v>0</v>
      </c>
    </row>
    <row r="134" spans="1:49" ht="16.5" customHeight="1" x14ac:dyDescent="0.25">
      <c r="A134" s="7">
        <v>133</v>
      </c>
      <c r="B134" s="9">
        <v>3</v>
      </c>
      <c r="C134" s="9" t="s">
        <v>191</v>
      </c>
      <c r="D134" s="9">
        <v>1</v>
      </c>
      <c r="E134" s="9" t="s">
        <v>60</v>
      </c>
      <c r="F134" s="9" t="s">
        <v>61</v>
      </c>
      <c r="G134" s="9" t="s">
        <v>72</v>
      </c>
      <c r="H134" s="9" t="s">
        <v>73</v>
      </c>
      <c r="I134" s="9"/>
      <c r="J134" s="9"/>
      <c r="L134" s="9"/>
      <c r="M134" s="9">
        <f t="shared" si="18"/>
        <v>0</v>
      </c>
      <c r="P134" s="10" t="e">
        <f t="shared" si="19"/>
        <v>#DIV/0!</v>
      </c>
      <c r="Q134" s="10">
        <v>38.799999999999997</v>
      </c>
      <c r="S134" s="10">
        <v>87</v>
      </c>
      <c r="T134" s="14">
        <v>13.5</v>
      </c>
      <c r="U134" s="9">
        <f t="shared" si="20"/>
        <v>17.8359096313912</v>
      </c>
      <c r="V134" s="14">
        <v>0</v>
      </c>
      <c r="W134" s="10">
        <v>1</v>
      </c>
      <c r="X134" s="10">
        <v>0</v>
      </c>
      <c r="Y134" s="10">
        <v>0</v>
      </c>
      <c r="Z134" s="10">
        <v>0</v>
      </c>
      <c r="AA134" s="14">
        <v>0</v>
      </c>
      <c r="AB134" s="10">
        <v>0</v>
      </c>
      <c r="AC134" s="10">
        <v>1</v>
      </c>
      <c r="AD134" s="10">
        <v>0</v>
      </c>
      <c r="AE134" s="14">
        <v>0</v>
      </c>
      <c r="AF134" s="10">
        <v>0</v>
      </c>
      <c r="AG134" s="10">
        <v>0</v>
      </c>
      <c r="AH134" s="10">
        <v>13830</v>
      </c>
      <c r="AI134" s="10">
        <v>36.9</v>
      </c>
      <c r="AJ134" s="10">
        <v>244</v>
      </c>
      <c r="AK134" s="10">
        <v>53.6</v>
      </c>
      <c r="AL134" s="10">
        <v>38.299999999999997</v>
      </c>
      <c r="AM134" s="10">
        <f t="shared" si="21"/>
        <v>6.3707571801566587</v>
      </c>
      <c r="AN134" s="10">
        <f t="shared" si="22"/>
        <v>1.3994778067885119</v>
      </c>
      <c r="AO134" s="10">
        <v>35.5</v>
      </c>
      <c r="AP134" s="10">
        <v>3.65</v>
      </c>
      <c r="AQ134" s="9"/>
      <c r="AS134" s="10"/>
      <c r="AT134" s="10">
        <v>0.3</v>
      </c>
      <c r="AU134" s="14">
        <v>0</v>
      </c>
      <c r="AV134" s="10">
        <v>0</v>
      </c>
      <c r="AW134" s="14">
        <v>0</v>
      </c>
    </row>
    <row r="135" spans="1:49" ht="16.5" customHeight="1" x14ac:dyDescent="0.25">
      <c r="A135" s="7">
        <v>134</v>
      </c>
      <c r="B135" s="9">
        <v>3</v>
      </c>
      <c r="C135" s="9" t="s">
        <v>190</v>
      </c>
      <c r="D135" s="9">
        <v>27</v>
      </c>
      <c r="E135" s="9" t="s">
        <v>114</v>
      </c>
      <c r="F135" s="9" t="s">
        <v>115</v>
      </c>
      <c r="G135" s="9" t="s">
        <v>154</v>
      </c>
      <c r="H135" s="9" t="s">
        <v>155</v>
      </c>
      <c r="I135" s="9"/>
      <c r="J135" s="9"/>
      <c r="K135" s="10">
        <v>119</v>
      </c>
      <c r="L135" s="14">
        <v>74</v>
      </c>
      <c r="M135" s="9">
        <f t="shared" si="18"/>
        <v>89</v>
      </c>
      <c r="N135" s="10">
        <v>81</v>
      </c>
      <c r="O135" s="10">
        <v>16</v>
      </c>
      <c r="P135" s="10">
        <f t="shared" si="19"/>
        <v>0.68067226890756305</v>
      </c>
      <c r="Q135" s="10">
        <v>36.799999999999997</v>
      </c>
      <c r="R135" s="10">
        <v>97</v>
      </c>
      <c r="S135" s="10">
        <v>170</v>
      </c>
      <c r="T135" s="14">
        <v>94</v>
      </c>
      <c r="U135" s="9">
        <f t="shared" si="20"/>
        <v>32.525951557093428</v>
      </c>
      <c r="V135" s="14">
        <v>0</v>
      </c>
      <c r="W135" s="10">
        <v>0</v>
      </c>
      <c r="X135" s="10">
        <v>0</v>
      </c>
      <c r="Y135" s="10">
        <v>0</v>
      </c>
      <c r="Z135" s="10">
        <v>1</v>
      </c>
      <c r="AA135" s="14">
        <v>0</v>
      </c>
      <c r="AB135" s="10">
        <v>0</v>
      </c>
      <c r="AC135" s="10">
        <v>0</v>
      </c>
      <c r="AD135" s="10">
        <v>0</v>
      </c>
      <c r="AE135" s="14">
        <v>0</v>
      </c>
      <c r="AF135" s="10">
        <v>0</v>
      </c>
      <c r="AG135" s="10">
        <v>0</v>
      </c>
      <c r="AH135" s="10">
        <v>13440</v>
      </c>
      <c r="AI135" s="10">
        <v>41</v>
      </c>
      <c r="AJ135" s="10">
        <v>357</v>
      </c>
      <c r="AK135" s="10">
        <v>69.599999999999994</v>
      </c>
      <c r="AL135" s="10">
        <v>19.899999999999999</v>
      </c>
      <c r="AM135" s="10">
        <f t="shared" si="21"/>
        <v>17.939698492462313</v>
      </c>
      <c r="AN135" s="10">
        <f t="shared" si="22"/>
        <v>3.4974874371859297</v>
      </c>
      <c r="AO135" s="10">
        <v>17.3</v>
      </c>
      <c r="AP135" s="10">
        <v>0.33</v>
      </c>
      <c r="AQ135" s="14">
        <v>17</v>
      </c>
      <c r="AR135" s="10">
        <v>24</v>
      </c>
      <c r="AS135" s="10">
        <f t="shared" si="23"/>
        <v>0.70833333333333337</v>
      </c>
      <c r="AT135" s="10">
        <v>0.6</v>
      </c>
      <c r="AU135" s="14">
        <v>1</v>
      </c>
      <c r="AV135" s="10">
        <v>0</v>
      </c>
      <c r="AW135" s="14">
        <v>0</v>
      </c>
    </row>
    <row r="136" spans="1:49" ht="16.5" customHeight="1" x14ac:dyDescent="0.25">
      <c r="A136" s="7">
        <v>135</v>
      </c>
      <c r="B136" s="9">
        <v>3</v>
      </c>
      <c r="C136" s="9" t="s">
        <v>191</v>
      </c>
      <c r="D136" s="9">
        <v>60</v>
      </c>
      <c r="E136" s="9" t="s">
        <v>64</v>
      </c>
      <c r="F136" s="9" t="s">
        <v>65</v>
      </c>
      <c r="G136" s="9"/>
      <c r="H136" s="9"/>
      <c r="I136" s="9"/>
      <c r="J136" s="9"/>
      <c r="K136" s="10">
        <v>161</v>
      </c>
      <c r="L136" s="14">
        <v>85</v>
      </c>
      <c r="M136" s="9">
        <f t="shared" si="18"/>
        <v>110.33333333333333</v>
      </c>
      <c r="N136" s="10">
        <v>70</v>
      </c>
      <c r="O136" s="10">
        <v>18</v>
      </c>
      <c r="P136" s="10">
        <f t="shared" si="19"/>
        <v>0.43478260869565216</v>
      </c>
      <c r="Q136" s="10">
        <v>36.6</v>
      </c>
      <c r="R136" s="10">
        <v>98</v>
      </c>
      <c r="S136" s="10">
        <v>155</v>
      </c>
      <c r="T136" s="14">
        <v>55</v>
      </c>
      <c r="U136" s="9">
        <f t="shared" si="20"/>
        <v>22.892819979188346</v>
      </c>
      <c r="V136" s="14">
        <v>0</v>
      </c>
      <c r="W136" s="10">
        <v>0</v>
      </c>
      <c r="X136" s="10">
        <v>1</v>
      </c>
      <c r="Y136" s="10">
        <v>0</v>
      </c>
      <c r="Z136" s="10">
        <v>1</v>
      </c>
      <c r="AA136" s="14">
        <v>0</v>
      </c>
      <c r="AB136" s="10">
        <v>0</v>
      </c>
      <c r="AC136" s="10">
        <v>0</v>
      </c>
      <c r="AD136" s="10">
        <v>0</v>
      </c>
      <c r="AE136" s="14">
        <v>0</v>
      </c>
      <c r="AF136" s="10">
        <v>0</v>
      </c>
      <c r="AG136" s="10">
        <v>0</v>
      </c>
      <c r="AH136" s="10">
        <v>4920</v>
      </c>
      <c r="AI136" s="10">
        <v>46.1</v>
      </c>
      <c r="AJ136" s="10">
        <v>215</v>
      </c>
      <c r="AK136" s="10">
        <v>66.099999999999994</v>
      </c>
      <c r="AL136" s="10">
        <v>23.6</v>
      </c>
      <c r="AM136" s="10">
        <f t="shared" si="21"/>
        <v>9.1101694915254239</v>
      </c>
      <c r="AN136" s="10">
        <f t="shared" si="22"/>
        <v>2.8008474576271181</v>
      </c>
      <c r="AO136" s="10">
        <v>18.399999999999999</v>
      </c>
      <c r="AP136" s="10">
        <v>0.03</v>
      </c>
      <c r="AQ136" s="14">
        <v>23</v>
      </c>
      <c r="AR136" s="10">
        <v>23</v>
      </c>
      <c r="AS136" s="10">
        <f t="shared" si="23"/>
        <v>1</v>
      </c>
      <c r="AT136" s="10">
        <v>1.1000000000000001</v>
      </c>
      <c r="AU136" s="14">
        <v>0</v>
      </c>
      <c r="AV136" s="10">
        <v>0</v>
      </c>
      <c r="AW136" s="14">
        <v>0</v>
      </c>
    </row>
    <row r="137" spans="1:49" ht="16.5" customHeight="1" x14ac:dyDescent="0.25">
      <c r="A137" s="7">
        <v>136</v>
      </c>
      <c r="B137" s="9">
        <v>2</v>
      </c>
      <c r="C137" s="9" t="s">
        <v>190</v>
      </c>
      <c r="D137" s="9">
        <v>93</v>
      </c>
      <c r="E137" s="9" t="s">
        <v>90</v>
      </c>
      <c r="F137" s="9" t="s">
        <v>91</v>
      </c>
      <c r="G137" s="9" t="s">
        <v>82</v>
      </c>
      <c r="H137" s="9" t="s">
        <v>83</v>
      </c>
      <c r="I137" s="9"/>
      <c r="J137" s="9"/>
      <c r="K137" s="10">
        <v>140</v>
      </c>
      <c r="L137" s="14">
        <v>95</v>
      </c>
      <c r="M137" s="9">
        <f t="shared" si="18"/>
        <v>110</v>
      </c>
      <c r="N137" s="10">
        <v>88</v>
      </c>
      <c r="O137" s="10">
        <v>26</v>
      </c>
      <c r="P137" s="10">
        <f t="shared" si="19"/>
        <v>0.62857142857142856</v>
      </c>
      <c r="Q137" s="10">
        <v>36.9</v>
      </c>
      <c r="R137" s="10">
        <v>94</v>
      </c>
      <c r="S137" s="10">
        <v>155</v>
      </c>
      <c r="T137" s="14">
        <v>48</v>
      </c>
      <c r="U137" s="9">
        <f t="shared" si="20"/>
        <v>19.979188345473464</v>
      </c>
      <c r="V137" s="14">
        <v>0</v>
      </c>
      <c r="W137" s="10">
        <v>0</v>
      </c>
      <c r="X137" s="10">
        <v>1</v>
      </c>
      <c r="Y137" s="10">
        <v>0</v>
      </c>
      <c r="Z137" s="10">
        <v>0</v>
      </c>
      <c r="AA137" s="14">
        <v>1</v>
      </c>
      <c r="AB137" s="10">
        <v>0</v>
      </c>
      <c r="AC137" s="10">
        <v>0</v>
      </c>
      <c r="AD137" s="10">
        <v>0</v>
      </c>
      <c r="AE137" s="14">
        <v>0</v>
      </c>
      <c r="AF137" s="10">
        <v>0</v>
      </c>
      <c r="AG137" s="10">
        <v>1</v>
      </c>
      <c r="AH137" s="10">
        <v>9140</v>
      </c>
      <c r="AI137" s="10">
        <v>34.4</v>
      </c>
      <c r="AJ137" s="10">
        <v>242</v>
      </c>
      <c r="AK137" s="10">
        <v>87.1</v>
      </c>
      <c r="AL137" s="10">
        <v>5.4</v>
      </c>
      <c r="AM137" s="10">
        <f t="shared" si="21"/>
        <v>44.81481481481481</v>
      </c>
      <c r="AN137" s="10">
        <f t="shared" si="22"/>
        <v>16.129629629629626</v>
      </c>
      <c r="AO137" s="10">
        <v>16.3</v>
      </c>
      <c r="AP137" s="10">
        <v>0.76</v>
      </c>
      <c r="AQ137" s="9"/>
      <c r="AR137" s="10">
        <v>14</v>
      </c>
      <c r="AS137" s="10">
        <f t="shared" si="23"/>
        <v>0</v>
      </c>
      <c r="AT137" s="10">
        <v>0.6</v>
      </c>
      <c r="AU137" s="14">
        <v>0</v>
      </c>
      <c r="AV137" s="10">
        <v>0</v>
      </c>
      <c r="AW137" s="14">
        <v>0</v>
      </c>
    </row>
    <row r="138" spans="1:49" ht="16.5" customHeight="1" x14ac:dyDescent="0.25">
      <c r="A138" s="7">
        <v>137</v>
      </c>
      <c r="B138" s="9">
        <v>2</v>
      </c>
      <c r="C138" s="9" t="s">
        <v>190</v>
      </c>
      <c r="D138" s="9">
        <v>25</v>
      </c>
      <c r="E138" s="9" t="s">
        <v>58</v>
      </c>
      <c r="F138" s="9" t="s">
        <v>59</v>
      </c>
      <c r="G138" s="9" t="s">
        <v>156</v>
      </c>
      <c r="H138" s="9" t="s">
        <v>157</v>
      </c>
      <c r="I138" s="9"/>
      <c r="J138" s="9"/>
      <c r="K138" s="10">
        <v>138</v>
      </c>
      <c r="L138" s="14">
        <v>97</v>
      </c>
      <c r="M138" s="9">
        <f t="shared" si="18"/>
        <v>110.66666666666667</v>
      </c>
      <c r="N138" s="10">
        <v>125</v>
      </c>
      <c r="O138" s="10">
        <v>16</v>
      </c>
      <c r="P138" s="10">
        <f t="shared" si="19"/>
        <v>0.90579710144927539</v>
      </c>
      <c r="Q138" s="10">
        <v>36.700000000000003</v>
      </c>
      <c r="R138" s="10">
        <v>99</v>
      </c>
      <c r="S138" s="10">
        <v>158</v>
      </c>
      <c r="T138" s="14">
        <v>48</v>
      </c>
      <c r="U138" s="9">
        <f t="shared" si="20"/>
        <v>19.227687870533565</v>
      </c>
      <c r="V138" s="14">
        <v>0</v>
      </c>
      <c r="W138" s="10">
        <v>1</v>
      </c>
      <c r="X138" s="10">
        <v>0</v>
      </c>
      <c r="Y138" s="10">
        <v>0</v>
      </c>
      <c r="Z138" s="10">
        <v>0</v>
      </c>
      <c r="AA138" s="14">
        <v>0</v>
      </c>
      <c r="AB138" s="10">
        <v>0</v>
      </c>
      <c r="AC138" s="10">
        <v>0</v>
      </c>
      <c r="AD138" s="10">
        <v>0</v>
      </c>
      <c r="AE138" s="14">
        <v>1</v>
      </c>
      <c r="AF138" s="10">
        <v>0</v>
      </c>
      <c r="AG138" s="10">
        <v>0</v>
      </c>
      <c r="AH138" s="10">
        <v>8890</v>
      </c>
      <c r="AI138" s="10">
        <v>40.9</v>
      </c>
      <c r="AJ138" s="10">
        <v>255</v>
      </c>
      <c r="AK138" s="10">
        <v>69.7</v>
      </c>
      <c r="AL138" s="10">
        <v>21</v>
      </c>
      <c r="AM138" s="10">
        <f t="shared" si="21"/>
        <v>12.142857142857142</v>
      </c>
      <c r="AN138" s="10">
        <f t="shared" si="22"/>
        <v>3.3190476190476192</v>
      </c>
      <c r="AO138" s="10">
        <v>18.399999999999999</v>
      </c>
      <c r="AP138" s="10">
        <v>0.04</v>
      </c>
      <c r="AQ138" s="14">
        <v>25</v>
      </c>
      <c r="AR138" s="10">
        <v>16</v>
      </c>
      <c r="AS138" s="10">
        <f t="shared" si="23"/>
        <v>1.5625</v>
      </c>
      <c r="AT138" s="10">
        <v>0.7</v>
      </c>
      <c r="AU138" s="14">
        <v>0</v>
      </c>
      <c r="AV138" s="10">
        <v>0</v>
      </c>
      <c r="AW138" s="14">
        <v>0</v>
      </c>
    </row>
    <row r="139" spans="1:49" ht="16.5" customHeight="1" x14ac:dyDescent="0.25">
      <c r="A139" s="7">
        <v>138</v>
      </c>
      <c r="B139" s="9">
        <v>2</v>
      </c>
      <c r="C139" s="9" t="s">
        <v>191</v>
      </c>
      <c r="D139" s="9">
        <v>93</v>
      </c>
      <c r="E139" s="9" t="s">
        <v>72</v>
      </c>
      <c r="F139" s="9" t="s">
        <v>73</v>
      </c>
      <c r="G139" s="9"/>
      <c r="H139" s="9"/>
      <c r="I139" s="9"/>
      <c r="J139" s="9"/>
      <c r="K139" s="10">
        <v>122</v>
      </c>
      <c r="L139" s="14">
        <v>68</v>
      </c>
      <c r="M139" s="9">
        <f t="shared" si="18"/>
        <v>86</v>
      </c>
      <c r="N139" s="10">
        <v>83</v>
      </c>
      <c r="O139" s="10">
        <v>16</v>
      </c>
      <c r="P139" s="10">
        <f t="shared" si="19"/>
        <v>0.68032786885245899</v>
      </c>
      <c r="Q139" s="10">
        <v>38.299999999999997</v>
      </c>
      <c r="R139" s="10">
        <v>91</v>
      </c>
      <c r="S139" s="10">
        <v>160</v>
      </c>
      <c r="T139" s="14">
        <v>40</v>
      </c>
      <c r="U139" s="9">
        <f t="shared" si="20"/>
        <v>15.625</v>
      </c>
      <c r="V139" s="14">
        <v>0</v>
      </c>
      <c r="W139" s="10">
        <v>1</v>
      </c>
      <c r="X139" s="10">
        <v>1</v>
      </c>
      <c r="Y139" s="10">
        <v>0</v>
      </c>
      <c r="Z139" s="10">
        <v>0</v>
      </c>
      <c r="AA139" s="14">
        <v>1</v>
      </c>
      <c r="AB139" s="10">
        <v>1</v>
      </c>
      <c r="AC139" s="10">
        <v>0</v>
      </c>
      <c r="AD139" s="10">
        <v>0</v>
      </c>
      <c r="AE139" s="14">
        <v>0</v>
      </c>
      <c r="AF139" s="10">
        <v>0</v>
      </c>
      <c r="AG139" s="10">
        <v>1</v>
      </c>
      <c r="AH139" s="10">
        <v>15280</v>
      </c>
      <c r="AI139" s="10">
        <v>44.1</v>
      </c>
      <c r="AJ139" s="10">
        <v>188</v>
      </c>
      <c r="AK139" s="10">
        <v>85.1</v>
      </c>
      <c r="AL139" s="10">
        <v>5.8</v>
      </c>
      <c r="AM139" s="10">
        <f t="shared" si="21"/>
        <v>32.413793103448278</v>
      </c>
      <c r="AN139" s="10">
        <f t="shared" si="22"/>
        <v>14.672413793103448</v>
      </c>
      <c r="AO139" s="10">
        <v>16.5</v>
      </c>
      <c r="AP139" s="10">
        <v>6.32</v>
      </c>
      <c r="AQ139" s="9"/>
      <c r="AR139" s="10">
        <v>46</v>
      </c>
      <c r="AS139" s="10">
        <f t="shared" si="23"/>
        <v>0</v>
      </c>
      <c r="AT139" s="10">
        <v>1.5</v>
      </c>
      <c r="AU139" s="14">
        <v>1</v>
      </c>
      <c r="AV139" s="10">
        <v>0</v>
      </c>
      <c r="AW139" s="14">
        <v>1</v>
      </c>
    </row>
    <row r="140" spans="1:49" ht="16.5" customHeight="1" x14ac:dyDescent="0.25">
      <c r="A140" s="7">
        <v>139</v>
      </c>
      <c r="B140" s="9">
        <v>1</v>
      </c>
      <c r="C140" s="9" t="s">
        <v>190</v>
      </c>
      <c r="D140" s="9">
        <v>88</v>
      </c>
      <c r="E140" s="9" t="s">
        <v>142</v>
      </c>
      <c r="F140" s="9" t="s">
        <v>143</v>
      </c>
      <c r="G140" s="9" t="s">
        <v>100</v>
      </c>
      <c r="H140" s="9" t="s">
        <v>101</v>
      </c>
      <c r="I140" s="9"/>
      <c r="J140" s="9"/>
      <c r="K140" s="10">
        <v>169</v>
      </c>
      <c r="L140" s="14">
        <v>107</v>
      </c>
      <c r="M140" s="9">
        <f t="shared" si="18"/>
        <v>127.66666666666666</v>
      </c>
      <c r="N140" s="10">
        <v>42</v>
      </c>
      <c r="O140" s="10">
        <v>24</v>
      </c>
      <c r="P140" s="10">
        <f t="shared" si="19"/>
        <v>0.24852071005917159</v>
      </c>
      <c r="Q140" s="10">
        <v>38.299999999999997</v>
      </c>
      <c r="R140" s="10">
        <v>71</v>
      </c>
      <c r="S140" s="10">
        <v>154</v>
      </c>
      <c r="T140" s="14">
        <v>51</v>
      </c>
      <c r="U140" s="9">
        <f t="shared" si="20"/>
        <v>21.504469556417607</v>
      </c>
      <c r="V140" s="14">
        <v>0</v>
      </c>
      <c r="W140" s="10">
        <v>1</v>
      </c>
      <c r="X140" s="10">
        <v>1</v>
      </c>
      <c r="Y140" s="10">
        <v>0</v>
      </c>
      <c r="Z140" s="10">
        <v>0</v>
      </c>
      <c r="AA140" s="14">
        <v>1</v>
      </c>
      <c r="AB140" s="10">
        <v>0</v>
      </c>
      <c r="AC140" s="10">
        <v>0</v>
      </c>
      <c r="AD140" s="10">
        <v>0</v>
      </c>
      <c r="AE140" s="14">
        <v>0</v>
      </c>
      <c r="AF140" s="10">
        <v>1</v>
      </c>
      <c r="AG140" s="10">
        <v>1</v>
      </c>
      <c r="AH140" s="10">
        <v>10670</v>
      </c>
      <c r="AI140" s="10">
        <v>36.4</v>
      </c>
      <c r="AJ140" s="10">
        <v>184</v>
      </c>
      <c r="AK140" s="10">
        <v>77.3</v>
      </c>
      <c r="AL140" s="10">
        <v>14.5</v>
      </c>
      <c r="AM140" s="10">
        <f t="shared" si="21"/>
        <v>12.689655172413794</v>
      </c>
      <c r="AN140" s="10">
        <f t="shared" si="22"/>
        <v>5.3310344827586205</v>
      </c>
      <c r="AO140" s="10">
        <v>26.3</v>
      </c>
      <c r="AP140" s="10">
        <v>0.33</v>
      </c>
      <c r="AQ140" s="14"/>
      <c r="AR140" s="10">
        <v>15</v>
      </c>
      <c r="AS140" s="10">
        <f t="shared" si="23"/>
        <v>0</v>
      </c>
      <c r="AT140" s="10">
        <v>1</v>
      </c>
      <c r="AU140" s="14">
        <v>1</v>
      </c>
      <c r="AV140" s="10">
        <v>0</v>
      </c>
      <c r="AW140" s="14">
        <v>0</v>
      </c>
    </row>
    <row r="141" spans="1:49" ht="16.5" customHeight="1" x14ac:dyDescent="0.25">
      <c r="A141" s="7">
        <v>140</v>
      </c>
      <c r="B141" s="9">
        <v>2</v>
      </c>
      <c r="C141" s="9" t="s">
        <v>191</v>
      </c>
      <c r="D141" s="9">
        <v>86</v>
      </c>
      <c r="E141" s="9" t="s">
        <v>72</v>
      </c>
      <c r="F141" s="9" t="s">
        <v>73</v>
      </c>
      <c r="G141" s="9" t="s">
        <v>96</v>
      </c>
      <c r="H141" s="9" t="s">
        <v>97</v>
      </c>
      <c r="I141" s="9"/>
      <c r="J141" s="9"/>
      <c r="K141" s="10">
        <v>129</v>
      </c>
      <c r="L141" s="14">
        <v>97</v>
      </c>
      <c r="M141" s="9">
        <f t="shared" si="18"/>
        <v>107.66666666666667</v>
      </c>
      <c r="N141" s="10">
        <v>74</v>
      </c>
      <c r="O141" s="10">
        <v>24</v>
      </c>
      <c r="P141" s="10">
        <f t="shared" si="19"/>
        <v>0.5736434108527132</v>
      </c>
      <c r="Q141" s="10">
        <v>38.6</v>
      </c>
      <c r="R141" s="10">
        <v>96</v>
      </c>
      <c r="S141" s="10">
        <v>168</v>
      </c>
      <c r="T141" s="14">
        <v>55</v>
      </c>
      <c r="U141" s="9">
        <f t="shared" si="20"/>
        <v>19.486961451247168</v>
      </c>
      <c r="V141" s="14">
        <v>0</v>
      </c>
      <c r="W141" s="10">
        <v>1</v>
      </c>
      <c r="X141" s="10">
        <v>1</v>
      </c>
      <c r="Y141" s="10">
        <v>0</v>
      </c>
      <c r="Z141" s="10">
        <v>0</v>
      </c>
      <c r="AA141" s="14">
        <v>1</v>
      </c>
      <c r="AB141" s="10">
        <v>0</v>
      </c>
      <c r="AC141" s="10">
        <v>0</v>
      </c>
      <c r="AD141" s="10">
        <v>0</v>
      </c>
      <c r="AE141" s="14">
        <v>0</v>
      </c>
      <c r="AF141" s="10">
        <v>0</v>
      </c>
      <c r="AG141" s="10">
        <v>1</v>
      </c>
      <c r="AH141" s="10">
        <v>14000</v>
      </c>
      <c r="AI141" s="10">
        <v>25.9</v>
      </c>
      <c r="AJ141" s="10">
        <v>202</v>
      </c>
      <c r="AK141" s="10">
        <v>66.8</v>
      </c>
      <c r="AL141" s="10">
        <v>23.1</v>
      </c>
      <c r="AM141" s="10">
        <f t="shared" si="21"/>
        <v>8.7445887445887447</v>
      </c>
      <c r="AN141" s="10">
        <f t="shared" si="22"/>
        <v>2.8917748917748916</v>
      </c>
      <c r="AO141" s="10">
        <v>28.1</v>
      </c>
      <c r="AP141" s="10">
        <v>5.24</v>
      </c>
      <c r="AQ141" s="14">
        <v>20</v>
      </c>
      <c r="AR141" s="10">
        <v>23</v>
      </c>
      <c r="AS141" s="10">
        <f t="shared" si="23"/>
        <v>0.86956521739130432</v>
      </c>
      <c r="AT141" s="10">
        <v>3.8</v>
      </c>
      <c r="AU141" s="14">
        <v>2</v>
      </c>
      <c r="AV141" s="10">
        <v>0</v>
      </c>
      <c r="AW141" s="14">
        <v>0</v>
      </c>
    </row>
    <row r="142" spans="1:49" ht="16.5" customHeight="1" x14ac:dyDescent="0.25">
      <c r="A142" s="7">
        <v>141</v>
      </c>
      <c r="B142" s="9">
        <v>3</v>
      </c>
      <c r="C142" s="9" t="s">
        <v>191</v>
      </c>
      <c r="D142" s="9">
        <v>0</v>
      </c>
      <c r="E142" s="9" t="s">
        <v>118</v>
      </c>
      <c r="F142" s="9" t="s">
        <v>119</v>
      </c>
      <c r="G142" s="9"/>
      <c r="H142" s="9"/>
      <c r="I142" s="9"/>
      <c r="J142" s="9"/>
      <c r="L142" s="9"/>
      <c r="M142" s="9">
        <f t="shared" si="18"/>
        <v>0</v>
      </c>
      <c r="P142" s="10" t="e">
        <f t="shared" si="19"/>
        <v>#DIV/0!</v>
      </c>
      <c r="Q142" s="10">
        <v>36.1</v>
      </c>
      <c r="S142" s="10">
        <v>60</v>
      </c>
      <c r="T142" s="14">
        <v>6.3</v>
      </c>
      <c r="U142" s="9">
        <f t="shared" si="20"/>
        <v>17.5</v>
      </c>
      <c r="V142" s="14">
        <v>1</v>
      </c>
      <c r="W142" s="10">
        <v>0</v>
      </c>
      <c r="X142" s="10">
        <v>1</v>
      </c>
      <c r="Y142" s="10">
        <v>1</v>
      </c>
      <c r="Z142" s="10">
        <v>0</v>
      </c>
      <c r="AA142" s="14">
        <v>0</v>
      </c>
      <c r="AB142" s="10">
        <v>0</v>
      </c>
      <c r="AC142" s="10">
        <v>0</v>
      </c>
      <c r="AD142" s="10">
        <v>0</v>
      </c>
      <c r="AE142" s="14">
        <v>0</v>
      </c>
      <c r="AF142" s="10">
        <v>0</v>
      </c>
      <c r="AG142" s="10">
        <v>0</v>
      </c>
      <c r="AH142" s="10">
        <v>10510</v>
      </c>
      <c r="AI142" s="10">
        <v>33.6</v>
      </c>
      <c r="AJ142" s="10">
        <v>543</v>
      </c>
      <c r="AK142" s="10">
        <v>23.5</v>
      </c>
      <c r="AL142" s="10">
        <v>63</v>
      </c>
      <c r="AM142" s="10">
        <f t="shared" si="21"/>
        <v>8.6190476190476186</v>
      </c>
      <c r="AN142" s="10">
        <f t="shared" si="22"/>
        <v>0.37301587301587302</v>
      </c>
      <c r="AO142" s="10">
        <v>20.7</v>
      </c>
      <c r="AP142" s="10">
        <v>0.75</v>
      </c>
      <c r="AQ142" s="9"/>
      <c r="AS142" s="10"/>
      <c r="AU142" s="14">
        <v>0</v>
      </c>
      <c r="AV142" s="10">
        <v>0</v>
      </c>
      <c r="AW142" s="14">
        <v>0</v>
      </c>
    </row>
    <row r="143" spans="1:49" ht="16.5" customHeight="1" x14ac:dyDescent="0.25">
      <c r="A143" s="7">
        <v>142</v>
      </c>
      <c r="B143" s="9">
        <v>3</v>
      </c>
      <c r="C143" s="9" t="s">
        <v>191</v>
      </c>
      <c r="D143" s="9">
        <v>35</v>
      </c>
      <c r="E143" s="9" t="s">
        <v>64</v>
      </c>
      <c r="F143" s="9" t="s">
        <v>65</v>
      </c>
      <c r="G143" s="9"/>
      <c r="H143" s="9"/>
      <c r="I143" s="9"/>
      <c r="J143" s="9"/>
      <c r="K143" s="10">
        <v>152</v>
      </c>
      <c r="L143" s="14">
        <v>94</v>
      </c>
      <c r="M143" s="9">
        <f t="shared" si="18"/>
        <v>113.33333333333333</v>
      </c>
      <c r="N143" s="10">
        <v>77</v>
      </c>
      <c r="O143" s="10">
        <v>18</v>
      </c>
      <c r="P143" s="10">
        <f t="shared" si="19"/>
        <v>0.50657894736842102</v>
      </c>
      <c r="Q143" s="10">
        <v>36.9</v>
      </c>
      <c r="R143" s="10">
        <v>97</v>
      </c>
      <c r="S143" s="10">
        <v>181</v>
      </c>
      <c r="T143" s="14">
        <v>78</v>
      </c>
      <c r="U143" s="9">
        <f t="shared" si="20"/>
        <v>23.808797045267237</v>
      </c>
      <c r="V143" s="14">
        <v>1</v>
      </c>
      <c r="W143" s="10">
        <v>0</v>
      </c>
      <c r="X143" s="10">
        <v>1</v>
      </c>
      <c r="Y143" s="10">
        <v>0</v>
      </c>
      <c r="Z143" s="10">
        <v>0</v>
      </c>
      <c r="AA143" s="14">
        <v>0</v>
      </c>
      <c r="AB143" s="10">
        <v>0</v>
      </c>
      <c r="AC143" s="10">
        <v>0</v>
      </c>
      <c r="AD143" s="10">
        <v>0</v>
      </c>
      <c r="AE143" s="14">
        <v>0</v>
      </c>
      <c r="AF143" s="10">
        <v>0</v>
      </c>
      <c r="AG143" s="10">
        <v>0</v>
      </c>
      <c r="AH143" s="10">
        <v>7290</v>
      </c>
      <c r="AI143" s="10">
        <v>45.6</v>
      </c>
      <c r="AJ143" s="10">
        <v>292</v>
      </c>
      <c r="AK143" s="10">
        <v>60.8</v>
      </c>
      <c r="AL143" s="10">
        <v>29</v>
      </c>
      <c r="AM143" s="10">
        <f t="shared" si="21"/>
        <v>10.068965517241379</v>
      </c>
      <c r="AN143" s="10">
        <f t="shared" si="22"/>
        <v>2.0965517241379308</v>
      </c>
      <c r="AO143" s="10">
        <v>17.2</v>
      </c>
      <c r="AP143" s="10">
        <v>0.17</v>
      </c>
      <c r="AQ143" s="14">
        <v>19</v>
      </c>
      <c r="AR143" s="10">
        <v>22</v>
      </c>
      <c r="AS143" s="10">
        <f t="shared" si="23"/>
        <v>0.86363636363636365</v>
      </c>
      <c r="AT143" s="10">
        <v>0.8</v>
      </c>
      <c r="AU143" s="14">
        <v>0</v>
      </c>
      <c r="AV143" s="10">
        <v>0</v>
      </c>
      <c r="AW143" s="14">
        <v>0</v>
      </c>
    </row>
    <row r="144" spans="1:49" ht="16.5" customHeight="1" x14ac:dyDescent="0.25">
      <c r="A144" s="7">
        <v>143</v>
      </c>
      <c r="B144" s="9">
        <v>3</v>
      </c>
      <c r="C144" s="9" t="s">
        <v>191</v>
      </c>
      <c r="D144" s="9">
        <v>4</v>
      </c>
      <c r="E144" s="9" t="s">
        <v>64</v>
      </c>
      <c r="F144" s="9" t="s">
        <v>65</v>
      </c>
      <c r="G144" s="9"/>
      <c r="H144" s="9"/>
      <c r="I144" s="9"/>
      <c r="J144" s="9"/>
      <c r="L144" s="9"/>
      <c r="M144" s="9">
        <f t="shared" si="18"/>
        <v>0</v>
      </c>
      <c r="P144" s="10" t="e">
        <f t="shared" si="19"/>
        <v>#DIV/0!</v>
      </c>
      <c r="Q144" s="10">
        <v>36.299999999999997</v>
      </c>
      <c r="S144" s="10">
        <v>105</v>
      </c>
      <c r="T144" s="14">
        <v>17</v>
      </c>
      <c r="U144" s="9">
        <f t="shared" si="20"/>
        <v>15.419501133786847</v>
      </c>
      <c r="V144" s="14">
        <v>1</v>
      </c>
      <c r="W144" s="10">
        <v>0</v>
      </c>
      <c r="X144" s="10">
        <v>1</v>
      </c>
      <c r="Y144" s="10">
        <v>0</v>
      </c>
      <c r="Z144" s="10">
        <v>0</v>
      </c>
      <c r="AA144" s="14">
        <v>0</v>
      </c>
      <c r="AB144" s="10">
        <v>0</v>
      </c>
      <c r="AC144" s="10">
        <v>0</v>
      </c>
      <c r="AD144" s="10">
        <v>0</v>
      </c>
      <c r="AE144" s="14">
        <v>0</v>
      </c>
      <c r="AF144" s="10">
        <v>0</v>
      </c>
      <c r="AG144" s="10">
        <v>0</v>
      </c>
      <c r="AH144" s="10">
        <v>9190</v>
      </c>
      <c r="AI144" s="10">
        <v>35.9</v>
      </c>
      <c r="AJ144" s="10">
        <v>438</v>
      </c>
      <c r="AK144" s="10">
        <v>55.7</v>
      </c>
      <c r="AL144" s="10">
        <v>35.9</v>
      </c>
      <c r="AM144" s="10">
        <f t="shared" si="21"/>
        <v>12.200557103064067</v>
      </c>
      <c r="AN144" s="10">
        <f t="shared" si="22"/>
        <v>1.551532033426184</v>
      </c>
      <c r="AO144" s="10">
        <v>17</v>
      </c>
      <c r="AP144" s="10">
        <v>0.08</v>
      </c>
      <c r="AQ144" s="9"/>
      <c r="AS144" s="10"/>
      <c r="AU144" s="14">
        <v>0</v>
      </c>
      <c r="AV144" s="10">
        <v>0</v>
      </c>
      <c r="AW144" s="14">
        <v>0</v>
      </c>
    </row>
    <row r="145" spans="1:49" ht="16.5" customHeight="1" x14ac:dyDescent="0.25">
      <c r="A145" s="7">
        <v>144</v>
      </c>
      <c r="B145" s="9">
        <v>3</v>
      </c>
      <c r="C145" s="9" t="s">
        <v>191</v>
      </c>
      <c r="D145" s="9">
        <v>25</v>
      </c>
      <c r="E145" s="9" t="s">
        <v>142</v>
      </c>
      <c r="F145" s="9" t="s">
        <v>143</v>
      </c>
      <c r="G145" s="9"/>
      <c r="H145" s="9"/>
      <c r="I145" s="9"/>
      <c r="J145" s="9"/>
      <c r="K145" s="10">
        <v>115</v>
      </c>
      <c r="L145" s="14">
        <v>67</v>
      </c>
      <c r="M145" s="9">
        <f t="shared" si="18"/>
        <v>83</v>
      </c>
      <c r="N145" s="10">
        <v>73</v>
      </c>
      <c r="O145" s="10">
        <v>18</v>
      </c>
      <c r="P145" s="10">
        <f t="shared" si="19"/>
        <v>0.63478260869565217</v>
      </c>
      <c r="Q145" s="10">
        <v>36.299999999999997</v>
      </c>
      <c r="R145" s="10">
        <v>98</v>
      </c>
      <c r="S145" s="10">
        <v>172</v>
      </c>
      <c r="T145" s="14">
        <v>76</v>
      </c>
      <c r="U145" s="9">
        <f t="shared" si="20"/>
        <v>25.689561925365062</v>
      </c>
      <c r="V145" s="14">
        <v>1</v>
      </c>
      <c r="W145" s="10">
        <v>0</v>
      </c>
      <c r="X145" s="10">
        <v>1</v>
      </c>
      <c r="Y145" s="10">
        <v>0</v>
      </c>
      <c r="Z145" s="10">
        <v>1</v>
      </c>
      <c r="AA145" s="14">
        <v>0</v>
      </c>
      <c r="AB145" s="10">
        <v>0</v>
      </c>
      <c r="AC145" s="10">
        <v>0</v>
      </c>
      <c r="AD145" s="10">
        <v>0</v>
      </c>
      <c r="AE145" s="14">
        <v>0</v>
      </c>
      <c r="AF145" s="10">
        <v>0</v>
      </c>
      <c r="AG145" s="10">
        <v>0</v>
      </c>
      <c r="AH145" s="10">
        <v>7380</v>
      </c>
      <c r="AI145" s="10">
        <v>43</v>
      </c>
      <c r="AJ145" s="10">
        <v>232</v>
      </c>
      <c r="AK145" s="10">
        <v>53.8</v>
      </c>
      <c r="AL145" s="10">
        <v>25</v>
      </c>
      <c r="AM145" s="10">
        <f t="shared" si="21"/>
        <v>9.2799999999999994</v>
      </c>
      <c r="AN145" s="10">
        <f t="shared" si="22"/>
        <v>2.1519999999999997</v>
      </c>
      <c r="AO145" s="10">
        <v>22.6</v>
      </c>
      <c r="AP145" s="10">
        <v>2.63</v>
      </c>
      <c r="AQ145" s="9"/>
      <c r="AS145" s="10"/>
      <c r="AT145" s="10">
        <v>0.9</v>
      </c>
      <c r="AU145" s="14">
        <v>1</v>
      </c>
      <c r="AV145" s="10">
        <v>0</v>
      </c>
      <c r="AW145" s="14">
        <v>0</v>
      </c>
    </row>
    <row r="146" spans="1:49" ht="16.5" customHeight="1" x14ac:dyDescent="0.25">
      <c r="A146" s="7">
        <v>145</v>
      </c>
      <c r="B146" s="9">
        <v>3</v>
      </c>
      <c r="C146" s="9" t="s">
        <v>191</v>
      </c>
      <c r="D146" s="9">
        <v>45</v>
      </c>
      <c r="E146" s="9" t="s">
        <v>72</v>
      </c>
      <c r="F146" s="9" t="s">
        <v>73</v>
      </c>
      <c r="G146" s="9"/>
      <c r="H146" s="9"/>
      <c r="I146" s="9"/>
      <c r="J146" s="9"/>
      <c r="K146" s="10">
        <v>119</v>
      </c>
      <c r="L146" s="14">
        <v>68</v>
      </c>
      <c r="M146" s="9">
        <f t="shared" si="18"/>
        <v>85</v>
      </c>
      <c r="N146" s="10">
        <v>104</v>
      </c>
      <c r="O146" s="10">
        <v>16</v>
      </c>
      <c r="P146" s="10">
        <f t="shared" si="19"/>
        <v>0.87394957983193278</v>
      </c>
      <c r="Q146" s="10">
        <v>38.5</v>
      </c>
      <c r="R146" s="10">
        <v>100</v>
      </c>
      <c r="S146" s="10">
        <v>178</v>
      </c>
      <c r="T146" s="14">
        <v>89</v>
      </c>
      <c r="U146" s="9">
        <f t="shared" si="20"/>
        <v>28.089887640449437</v>
      </c>
      <c r="V146" s="14">
        <v>1</v>
      </c>
      <c r="W146" s="10">
        <v>1</v>
      </c>
      <c r="X146" s="10">
        <v>1</v>
      </c>
      <c r="Y146" s="10">
        <v>0</v>
      </c>
      <c r="Z146" s="10">
        <v>0</v>
      </c>
      <c r="AA146" s="14">
        <v>0</v>
      </c>
      <c r="AB146" s="10">
        <v>0</v>
      </c>
      <c r="AC146" s="10">
        <v>0</v>
      </c>
      <c r="AD146" s="10">
        <v>0</v>
      </c>
      <c r="AE146" s="14">
        <v>0</v>
      </c>
      <c r="AF146" s="10">
        <v>0</v>
      </c>
      <c r="AG146" s="10">
        <v>0</v>
      </c>
      <c r="AH146" s="10">
        <v>4940</v>
      </c>
      <c r="AI146" s="10">
        <v>38.5</v>
      </c>
      <c r="AJ146" s="10">
        <v>227</v>
      </c>
      <c r="AK146" s="10">
        <v>72.2</v>
      </c>
      <c r="AL146" s="10">
        <v>11.8</v>
      </c>
      <c r="AM146" s="10">
        <f t="shared" si="21"/>
        <v>19.237288135593218</v>
      </c>
      <c r="AN146" s="10">
        <f t="shared" si="22"/>
        <v>6.1186440677966099</v>
      </c>
      <c r="AO146" s="10">
        <v>22.2</v>
      </c>
      <c r="AP146" s="10">
        <v>1.5</v>
      </c>
      <c r="AQ146" s="9"/>
      <c r="AR146" s="10">
        <v>30</v>
      </c>
      <c r="AS146" s="10">
        <f t="shared" si="23"/>
        <v>0</v>
      </c>
      <c r="AT146" s="10">
        <v>1.1000000000000001</v>
      </c>
      <c r="AU146" s="14">
        <v>1</v>
      </c>
      <c r="AV146" s="10">
        <v>0</v>
      </c>
      <c r="AW146" s="14">
        <v>0</v>
      </c>
    </row>
    <row r="147" spans="1:49" ht="16.5" customHeight="1" x14ac:dyDescent="0.25">
      <c r="A147" s="7">
        <v>146</v>
      </c>
      <c r="B147" s="9">
        <v>3</v>
      </c>
      <c r="C147" s="9" t="s">
        <v>191</v>
      </c>
      <c r="D147" s="9">
        <v>39</v>
      </c>
      <c r="E147" s="9" t="s">
        <v>72</v>
      </c>
      <c r="F147" s="9" t="s">
        <v>73</v>
      </c>
      <c r="G147" s="9" t="s">
        <v>158</v>
      </c>
      <c r="H147" s="9" t="s">
        <v>159</v>
      </c>
      <c r="I147" s="9"/>
      <c r="J147" s="9"/>
      <c r="K147" s="10">
        <v>115</v>
      </c>
      <c r="L147" s="14">
        <v>62</v>
      </c>
      <c r="M147" s="9">
        <f t="shared" si="18"/>
        <v>79.666666666666671</v>
      </c>
      <c r="N147" s="10">
        <v>88</v>
      </c>
      <c r="O147" s="10">
        <v>20</v>
      </c>
      <c r="P147" s="10">
        <f t="shared" si="19"/>
        <v>0.76521739130434785</v>
      </c>
      <c r="Q147" s="10">
        <v>37.6</v>
      </c>
      <c r="R147" s="10">
        <v>100</v>
      </c>
      <c r="S147" s="10">
        <v>181</v>
      </c>
      <c r="T147" s="14">
        <v>71</v>
      </c>
      <c r="U147" s="9">
        <f t="shared" si="20"/>
        <v>21.672110130948383</v>
      </c>
      <c r="V147" s="14">
        <v>1</v>
      </c>
      <c r="W147" s="10">
        <v>1</v>
      </c>
      <c r="X147" s="10">
        <v>0</v>
      </c>
      <c r="Y147" s="10">
        <v>0</v>
      </c>
      <c r="Z147" s="10">
        <v>0</v>
      </c>
      <c r="AA147" s="14">
        <v>0</v>
      </c>
      <c r="AB147" s="10">
        <v>0</v>
      </c>
      <c r="AC147" s="10">
        <v>0</v>
      </c>
      <c r="AD147" s="10">
        <v>0</v>
      </c>
      <c r="AE147" s="14">
        <v>0</v>
      </c>
      <c r="AF147" s="10">
        <v>0</v>
      </c>
      <c r="AG147" s="10">
        <v>0</v>
      </c>
      <c r="AH147" s="10">
        <v>6390</v>
      </c>
      <c r="AI147" s="10">
        <v>41.2</v>
      </c>
      <c r="AJ147" s="10">
        <v>75</v>
      </c>
      <c r="AK147" s="10">
        <v>86.9</v>
      </c>
      <c r="AL147" s="10">
        <v>5.6</v>
      </c>
      <c r="AM147" s="10">
        <f t="shared" si="21"/>
        <v>13.392857142857144</v>
      </c>
      <c r="AN147" s="10">
        <f t="shared" si="22"/>
        <v>15.517857142857144</v>
      </c>
      <c r="AO147" s="10">
        <v>31.7</v>
      </c>
      <c r="AP147" s="10">
        <v>8.52</v>
      </c>
      <c r="AQ147" s="14">
        <v>17</v>
      </c>
      <c r="AR147" s="10">
        <v>43</v>
      </c>
      <c r="AS147" s="10">
        <f t="shared" si="23"/>
        <v>0.39534883720930231</v>
      </c>
      <c r="AT147" s="10">
        <v>1.1000000000000001</v>
      </c>
      <c r="AU147" s="14">
        <v>0</v>
      </c>
      <c r="AV147" s="10">
        <v>0</v>
      </c>
      <c r="AW147" s="14">
        <v>0</v>
      </c>
    </row>
    <row r="148" spans="1:49" ht="16.5" customHeight="1" x14ac:dyDescent="0.25">
      <c r="A148" s="7">
        <v>147</v>
      </c>
      <c r="B148" s="9">
        <v>3</v>
      </c>
      <c r="C148" s="9" t="s">
        <v>190</v>
      </c>
      <c r="D148" s="9">
        <v>35</v>
      </c>
      <c r="E148" s="9" t="s">
        <v>72</v>
      </c>
      <c r="F148" s="9" t="s">
        <v>73</v>
      </c>
      <c r="G148" s="9"/>
      <c r="H148" s="9"/>
      <c r="I148" s="9"/>
      <c r="J148" s="9"/>
      <c r="K148" s="10">
        <v>113</v>
      </c>
      <c r="L148" s="14">
        <v>81</v>
      </c>
      <c r="M148" s="9">
        <f t="shared" si="18"/>
        <v>91.666666666666657</v>
      </c>
      <c r="N148" s="10">
        <v>98</v>
      </c>
      <c r="O148" s="10">
        <v>16</v>
      </c>
      <c r="P148" s="10">
        <f t="shared" si="19"/>
        <v>0.86725663716814161</v>
      </c>
      <c r="Q148" s="10">
        <v>36.6</v>
      </c>
      <c r="R148" s="10">
        <v>98</v>
      </c>
      <c r="S148" s="10">
        <v>157</v>
      </c>
      <c r="T148" s="14">
        <v>47</v>
      </c>
      <c r="U148" s="9">
        <f t="shared" si="20"/>
        <v>19.067710657633167</v>
      </c>
      <c r="V148" s="14">
        <v>1</v>
      </c>
      <c r="W148" s="10">
        <v>1</v>
      </c>
      <c r="X148" s="10">
        <v>0</v>
      </c>
      <c r="Y148" s="10">
        <v>0</v>
      </c>
      <c r="Z148" s="10">
        <v>0</v>
      </c>
      <c r="AA148" s="14">
        <v>0</v>
      </c>
      <c r="AB148" s="10">
        <v>0</v>
      </c>
      <c r="AC148" s="10">
        <v>0</v>
      </c>
      <c r="AD148" s="10">
        <v>0</v>
      </c>
      <c r="AE148" s="14">
        <v>0</v>
      </c>
      <c r="AF148" s="10">
        <v>0</v>
      </c>
      <c r="AG148" s="10">
        <v>0</v>
      </c>
      <c r="AH148" s="10">
        <v>4400</v>
      </c>
      <c r="AI148" s="10">
        <v>41.5</v>
      </c>
      <c r="AJ148" s="10">
        <v>343</v>
      </c>
      <c r="AK148" s="10">
        <v>51.4</v>
      </c>
      <c r="AL148" s="10">
        <v>16.3</v>
      </c>
      <c r="AM148" s="10">
        <f t="shared" si="21"/>
        <v>21.042944785276074</v>
      </c>
      <c r="AN148" s="10">
        <f t="shared" si="22"/>
        <v>3.1533742331288339</v>
      </c>
      <c r="AO148" s="10">
        <v>26.8</v>
      </c>
      <c r="AP148" s="10">
        <v>0.21</v>
      </c>
      <c r="AQ148" s="14">
        <v>23</v>
      </c>
      <c r="AR148" s="10">
        <v>21</v>
      </c>
      <c r="AS148" s="10">
        <f t="shared" si="23"/>
        <v>1.0952380952380953</v>
      </c>
      <c r="AT148" s="10">
        <v>0.7</v>
      </c>
      <c r="AU148" s="14">
        <v>0</v>
      </c>
      <c r="AV148" s="10">
        <v>1</v>
      </c>
      <c r="AW148" s="14">
        <v>0</v>
      </c>
    </row>
    <row r="149" spans="1:49" ht="16.5" customHeight="1" x14ac:dyDescent="0.25">
      <c r="A149" s="7">
        <v>148</v>
      </c>
      <c r="B149" s="9">
        <v>3</v>
      </c>
      <c r="C149" s="9" t="s">
        <v>190</v>
      </c>
      <c r="D149" s="9">
        <v>24</v>
      </c>
      <c r="E149" s="9" t="s">
        <v>72</v>
      </c>
      <c r="F149" s="9" t="s">
        <v>73</v>
      </c>
      <c r="G149" s="9"/>
      <c r="H149" s="9"/>
      <c r="I149" s="9"/>
      <c r="J149" s="9"/>
      <c r="K149" s="10">
        <v>122</v>
      </c>
      <c r="L149" s="14">
        <v>79</v>
      </c>
      <c r="M149" s="9">
        <f t="shared" si="18"/>
        <v>93.333333333333329</v>
      </c>
      <c r="N149" s="10">
        <v>84</v>
      </c>
      <c r="O149" s="10">
        <v>18</v>
      </c>
      <c r="P149" s="10">
        <f t="shared" si="19"/>
        <v>0.68852459016393441</v>
      </c>
      <c r="Q149" s="10">
        <v>36.799999999999997</v>
      </c>
      <c r="R149" s="10">
        <v>95</v>
      </c>
      <c r="S149" s="10">
        <v>158</v>
      </c>
      <c r="T149" s="14">
        <v>84</v>
      </c>
      <c r="U149" s="9">
        <f t="shared" si="20"/>
        <v>33.648453773433744</v>
      </c>
      <c r="V149" s="14">
        <v>1</v>
      </c>
      <c r="W149" s="10">
        <v>1</v>
      </c>
      <c r="X149" s="10">
        <v>0</v>
      </c>
      <c r="Y149" s="10">
        <v>0</v>
      </c>
      <c r="Z149" s="10">
        <v>1</v>
      </c>
      <c r="AA149" s="14">
        <v>0</v>
      </c>
      <c r="AB149" s="10">
        <v>0</v>
      </c>
      <c r="AC149" s="10">
        <v>0</v>
      </c>
      <c r="AD149" s="10">
        <v>0</v>
      </c>
      <c r="AE149" s="14">
        <v>1</v>
      </c>
      <c r="AF149" s="10">
        <v>0</v>
      </c>
      <c r="AG149" s="10">
        <v>0</v>
      </c>
      <c r="AH149" s="10">
        <v>7670</v>
      </c>
      <c r="AI149" s="10">
        <v>41</v>
      </c>
      <c r="AJ149" s="10">
        <v>275</v>
      </c>
      <c r="AK149" s="10">
        <v>59.7</v>
      </c>
      <c r="AL149" s="10">
        <v>32</v>
      </c>
      <c r="AM149" s="10">
        <f t="shared" si="21"/>
        <v>8.59375</v>
      </c>
      <c r="AN149" s="10">
        <f t="shared" si="22"/>
        <v>1.8656250000000001</v>
      </c>
      <c r="AO149" s="10">
        <v>26.8</v>
      </c>
      <c r="AP149" s="10">
        <v>0.04</v>
      </c>
      <c r="AQ149" s="15">
        <v>40</v>
      </c>
      <c r="AR149" s="10">
        <v>61</v>
      </c>
      <c r="AS149" s="10">
        <f t="shared" si="23"/>
        <v>0.65573770491803274</v>
      </c>
      <c r="AT149" s="10">
        <v>0.6</v>
      </c>
      <c r="AU149" s="15">
        <v>0</v>
      </c>
      <c r="AV149" s="10">
        <v>0</v>
      </c>
      <c r="AW149" s="15">
        <v>0</v>
      </c>
    </row>
    <row r="150" spans="1:49" ht="16.5" customHeight="1" x14ac:dyDescent="0.25">
      <c r="A150" s="7">
        <v>149</v>
      </c>
      <c r="B150" s="9">
        <v>3</v>
      </c>
      <c r="C150" s="9" t="s">
        <v>190</v>
      </c>
      <c r="D150" s="9">
        <v>31</v>
      </c>
      <c r="E150" s="9" t="s">
        <v>98</v>
      </c>
      <c r="F150" s="9" t="s">
        <v>99</v>
      </c>
      <c r="G150" s="9" t="s">
        <v>146</v>
      </c>
      <c r="H150" s="9" t="s">
        <v>147</v>
      </c>
      <c r="I150" s="9"/>
      <c r="J150" s="9"/>
      <c r="K150" s="10">
        <v>169</v>
      </c>
      <c r="L150" s="15">
        <v>113</v>
      </c>
      <c r="M150" s="9">
        <f t="shared" si="18"/>
        <v>131.66666666666666</v>
      </c>
      <c r="N150" s="10">
        <v>101</v>
      </c>
      <c r="O150" s="10">
        <v>18</v>
      </c>
      <c r="P150" s="10">
        <f t="shared" si="19"/>
        <v>0.59763313609467461</v>
      </c>
      <c r="Q150" s="10">
        <v>36.9</v>
      </c>
      <c r="R150" s="10">
        <v>100</v>
      </c>
      <c r="S150" s="10">
        <v>153</v>
      </c>
      <c r="T150" s="15">
        <v>43</v>
      </c>
      <c r="U150" s="9">
        <f t="shared" si="20"/>
        <v>18.369003374770386</v>
      </c>
      <c r="V150" s="15">
        <v>0</v>
      </c>
      <c r="W150" s="10">
        <v>0</v>
      </c>
      <c r="X150" s="10">
        <v>1</v>
      </c>
      <c r="Y150" s="10">
        <v>0</v>
      </c>
      <c r="Z150" s="10">
        <v>0</v>
      </c>
      <c r="AA150" s="15">
        <v>0</v>
      </c>
      <c r="AB150" s="10">
        <v>0</v>
      </c>
      <c r="AC150" s="10">
        <v>0</v>
      </c>
      <c r="AD150" s="10">
        <v>0</v>
      </c>
      <c r="AE150" s="15">
        <v>0</v>
      </c>
      <c r="AF150" s="10">
        <v>0</v>
      </c>
      <c r="AG150" s="10">
        <v>0</v>
      </c>
      <c r="AH150" s="10">
        <v>8570</v>
      </c>
      <c r="AI150" s="10">
        <v>39.6</v>
      </c>
      <c r="AJ150" s="10">
        <v>188</v>
      </c>
      <c r="AK150" s="10">
        <v>77</v>
      </c>
      <c r="AL150" s="10">
        <v>18.399999999999999</v>
      </c>
      <c r="AM150" s="10">
        <f t="shared" si="21"/>
        <v>10.217391304347826</v>
      </c>
      <c r="AN150" s="10">
        <f t="shared" si="22"/>
        <v>4.1847826086956523</v>
      </c>
      <c r="AO150" s="10">
        <v>17.100000000000001</v>
      </c>
      <c r="AP150" s="10">
        <v>0.04</v>
      </c>
      <c r="AQ150" s="15">
        <v>19</v>
      </c>
      <c r="AR150" s="10">
        <v>7</v>
      </c>
      <c r="AS150" s="10">
        <f t="shared" si="23"/>
        <v>2.7142857142857144</v>
      </c>
      <c r="AT150" s="10">
        <v>0.5</v>
      </c>
      <c r="AU150" s="15">
        <v>0</v>
      </c>
      <c r="AV150" s="10">
        <v>0</v>
      </c>
      <c r="AW150" s="15">
        <v>0</v>
      </c>
    </row>
    <row r="151" spans="1:49" ht="16.5" customHeight="1" x14ac:dyDescent="0.25">
      <c r="A151" s="7">
        <v>150</v>
      </c>
      <c r="B151" s="9">
        <v>3</v>
      </c>
      <c r="C151" s="9" t="s">
        <v>191</v>
      </c>
      <c r="D151" s="9">
        <v>29</v>
      </c>
      <c r="E151" s="9" t="s">
        <v>72</v>
      </c>
      <c r="F151" s="9" t="s">
        <v>73</v>
      </c>
      <c r="G151" s="9"/>
      <c r="H151" s="9"/>
      <c r="I151" s="9"/>
      <c r="J151" s="9"/>
      <c r="K151" s="10">
        <v>144</v>
      </c>
      <c r="L151" s="15">
        <v>89</v>
      </c>
      <c r="M151" s="9">
        <f t="shared" si="18"/>
        <v>107.33333333333334</v>
      </c>
      <c r="N151" s="10">
        <v>91</v>
      </c>
      <c r="O151" s="10">
        <v>18</v>
      </c>
      <c r="P151" s="10">
        <f t="shared" si="19"/>
        <v>0.63194444444444442</v>
      </c>
      <c r="Q151" s="10">
        <v>36.200000000000003</v>
      </c>
      <c r="R151" s="10">
        <v>100</v>
      </c>
      <c r="T151" s="9"/>
      <c r="U151" s="9" t="e">
        <f t="shared" si="20"/>
        <v>#DIV/0!</v>
      </c>
      <c r="V151" s="15">
        <v>0</v>
      </c>
      <c r="W151" s="10">
        <v>1</v>
      </c>
      <c r="X151" s="10">
        <v>0</v>
      </c>
      <c r="Y151" s="10">
        <v>0</v>
      </c>
      <c r="Z151" s="10">
        <v>0</v>
      </c>
      <c r="AA151" s="15">
        <v>0</v>
      </c>
      <c r="AB151" s="10">
        <v>1</v>
      </c>
      <c r="AC151" s="10">
        <v>1</v>
      </c>
      <c r="AD151" s="10">
        <v>0</v>
      </c>
      <c r="AE151" s="15">
        <v>1</v>
      </c>
      <c r="AF151" s="10">
        <v>0</v>
      </c>
      <c r="AG151" s="10">
        <v>0</v>
      </c>
      <c r="AH151" s="10">
        <v>6330</v>
      </c>
      <c r="AI151" s="10">
        <v>49.3</v>
      </c>
      <c r="AJ151" s="10">
        <v>194</v>
      </c>
      <c r="AK151" s="10">
        <v>61.1</v>
      </c>
      <c r="AL151" s="10">
        <v>31.1</v>
      </c>
      <c r="AM151" s="10">
        <f t="shared" si="21"/>
        <v>6.237942122186495</v>
      </c>
      <c r="AN151" s="10">
        <f t="shared" si="22"/>
        <v>1.9646302250803858</v>
      </c>
      <c r="AO151" s="10">
        <v>17.7</v>
      </c>
      <c r="AP151" s="10">
        <v>7.0000000000000007E-2</v>
      </c>
      <c r="AQ151" s="15">
        <v>14</v>
      </c>
      <c r="AR151" s="10">
        <v>24</v>
      </c>
      <c r="AS151" s="10">
        <f t="shared" si="23"/>
        <v>0.58333333333333337</v>
      </c>
      <c r="AT151" s="10">
        <v>0.7</v>
      </c>
      <c r="AU151" s="15">
        <v>0</v>
      </c>
      <c r="AV151" s="10">
        <v>0</v>
      </c>
      <c r="AW151" s="15">
        <v>0</v>
      </c>
    </row>
    <row r="152" spans="1:49" ht="15" customHeight="1" x14ac:dyDescent="0.25">
      <c r="A152" s="7">
        <v>151</v>
      </c>
      <c r="B152" s="10">
        <v>2</v>
      </c>
      <c r="C152" s="10" t="s">
        <v>191</v>
      </c>
      <c r="D152" s="10">
        <v>25</v>
      </c>
      <c r="K152" s="10">
        <v>144</v>
      </c>
      <c r="L152" s="15">
        <v>84</v>
      </c>
      <c r="M152" s="9">
        <f t="shared" ref="M152:M175" si="24">(K152/3)+(L152*2/3)</f>
        <v>104</v>
      </c>
      <c r="N152" s="10">
        <v>136</v>
      </c>
      <c r="O152" s="10">
        <v>18</v>
      </c>
      <c r="P152" s="10">
        <f t="shared" ref="P152:P175" si="25">N152/K152</f>
        <v>0.94444444444444442</v>
      </c>
      <c r="Q152" s="10">
        <v>38</v>
      </c>
      <c r="R152" s="10">
        <v>100</v>
      </c>
      <c r="S152" s="10">
        <v>175</v>
      </c>
      <c r="T152" s="15">
        <v>60</v>
      </c>
      <c r="U152" s="9">
        <f t="shared" si="20"/>
        <v>19.591836734693878</v>
      </c>
      <c r="V152" s="15">
        <v>0</v>
      </c>
      <c r="W152" s="10">
        <v>1</v>
      </c>
      <c r="X152" s="10">
        <v>0</v>
      </c>
      <c r="Y152" s="10">
        <v>0</v>
      </c>
      <c r="Z152" s="10">
        <v>0</v>
      </c>
      <c r="AA152" s="15">
        <v>0</v>
      </c>
      <c r="AB152" s="10">
        <v>0</v>
      </c>
      <c r="AC152" s="10">
        <v>0</v>
      </c>
      <c r="AD152" s="10">
        <v>0</v>
      </c>
      <c r="AE152" s="15">
        <v>1</v>
      </c>
      <c r="AF152" s="10">
        <v>0</v>
      </c>
      <c r="AG152" s="10">
        <v>0</v>
      </c>
      <c r="AH152" s="10">
        <v>6430</v>
      </c>
      <c r="AI152" s="10">
        <v>46.3</v>
      </c>
      <c r="AJ152" s="10">
        <v>202</v>
      </c>
      <c r="AK152" s="10">
        <v>79.599999999999994</v>
      </c>
      <c r="AL152" s="10">
        <v>7.9</v>
      </c>
      <c r="AM152" s="10">
        <f t="shared" si="21"/>
        <v>25.569620253164555</v>
      </c>
      <c r="AN152" s="10">
        <f t="shared" si="22"/>
        <v>10.075949367088606</v>
      </c>
      <c r="AO152" s="10">
        <v>23.3</v>
      </c>
      <c r="AP152" s="10">
        <v>0.73</v>
      </c>
      <c r="AQ152" s="15">
        <v>18</v>
      </c>
      <c r="AS152" s="10"/>
      <c r="AT152" s="10">
        <v>1.2</v>
      </c>
      <c r="AU152" s="15">
        <v>0</v>
      </c>
      <c r="AV152" s="10">
        <v>0</v>
      </c>
      <c r="AW152" s="15">
        <v>1</v>
      </c>
    </row>
    <row r="153" spans="1:49" ht="15" customHeight="1" x14ac:dyDescent="0.25">
      <c r="A153" s="7">
        <v>152</v>
      </c>
      <c r="B153" s="10">
        <v>2</v>
      </c>
      <c r="C153" s="10" t="s">
        <v>191</v>
      </c>
      <c r="D153" s="10">
        <v>17</v>
      </c>
      <c r="K153" s="10">
        <v>168</v>
      </c>
      <c r="L153" s="15">
        <v>118</v>
      </c>
      <c r="M153" s="9">
        <f t="shared" si="24"/>
        <v>134.66666666666669</v>
      </c>
      <c r="N153" s="10">
        <v>155</v>
      </c>
      <c r="O153" s="10">
        <v>18</v>
      </c>
      <c r="P153" s="10">
        <f t="shared" si="25"/>
        <v>0.92261904761904767</v>
      </c>
      <c r="Q153" s="10">
        <v>40.5</v>
      </c>
      <c r="R153" s="10">
        <v>96</v>
      </c>
      <c r="S153" s="10">
        <v>167</v>
      </c>
      <c r="T153" s="15">
        <v>70</v>
      </c>
      <c r="U153" s="9">
        <f t="shared" si="20"/>
        <v>25.099501595611173</v>
      </c>
      <c r="V153" s="15">
        <v>0</v>
      </c>
      <c r="W153" s="10">
        <v>1</v>
      </c>
      <c r="X153" s="10">
        <v>1</v>
      </c>
      <c r="Y153" s="10">
        <v>0</v>
      </c>
      <c r="Z153" s="10">
        <v>0</v>
      </c>
      <c r="AA153" s="15">
        <v>0</v>
      </c>
      <c r="AB153" s="10">
        <v>0</v>
      </c>
      <c r="AC153" s="10">
        <v>0</v>
      </c>
      <c r="AD153" s="10">
        <v>0</v>
      </c>
      <c r="AE153" s="15">
        <v>1</v>
      </c>
      <c r="AF153" s="10">
        <v>0</v>
      </c>
      <c r="AG153" s="10">
        <v>0</v>
      </c>
      <c r="AH153" s="10">
        <v>8420</v>
      </c>
      <c r="AI153" s="10">
        <v>40.4</v>
      </c>
      <c r="AJ153" s="10">
        <v>233</v>
      </c>
      <c r="AK153" s="10">
        <v>73.7</v>
      </c>
      <c r="AL153" s="10">
        <v>6.4</v>
      </c>
      <c r="AM153" s="10">
        <f t="shared" si="21"/>
        <v>36.40625</v>
      </c>
      <c r="AN153" s="10">
        <f t="shared" si="22"/>
        <v>11.515625</v>
      </c>
      <c r="AO153" s="10">
        <v>25.7</v>
      </c>
      <c r="AP153" s="10">
        <v>1.92</v>
      </c>
      <c r="AQ153" s="9"/>
      <c r="AS153" s="10"/>
      <c r="AT153" s="10">
        <v>0.7</v>
      </c>
      <c r="AU153" s="15">
        <v>0</v>
      </c>
      <c r="AV153" s="10">
        <v>0</v>
      </c>
      <c r="AW153" s="15">
        <v>1</v>
      </c>
    </row>
    <row r="154" spans="1:49" ht="15" customHeight="1" x14ac:dyDescent="0.25">
      <c r="A154" s="7">
        <v>153</v>
      </c>
      <c r="B154" s="10">
        <v>2</v>
      </c>
      <c r="C154" s="10" t="s">
        <v>191</v>
      </c>
      <c r="D154" s="10">
        <v>26</v>
      </c>
      <c r="K154" s="10">
        <v>108</v>
      </c>
      <c r="L154" s="15">
        <v>63</v>
      </c>
      <c r="M154" s="9">
        <f t="shared" si="24"/>
        <v>78</v>
      </c>
      <c r="N154" s="10">
        <v>142</v>
      </c>
      <c r="O154" s="10">
        <v>18</v>
      </c>
      <c r="P154" s="10">
        <f t="shared" si="25"/>
        <v>1.3148148148148149</v>
      </c>
      <c r="Q154" s="10">
        <v>39.9</v>
      </c>
      <c r="R154" s="10">
        <v>98</v>
      </c>
      <c r="S154" s="10">
        <v>170</v>
      </c>
      <c r="T154" s="15">
        <v>62</v>
      </c>
      <c r="U154" s="9">
        <f t="shared" si="20"/>
        <v>21.453287197231834</v>
      </c>
      <c r="V154" s="15">
        <v>0</v>
      </c>
      <c r="W154" s="10">
        <v>1</v>
      </c>
      <c r="X154" s="10">
        <v>1</v>
      </c>
      <c r="Y154" s="10">
        <v>0</v>
      </c>
      <c r="Z154" s="10">
        <v>1</v>
      </c>
      <c r="AA154" s="15">
        <v>0</v>
      </c>
      <c r="AB154" s="10">
        <v>0</v>
      </c>
      <c r="AC154" s="10">
        <v>0</v>
      </c>
      <c r="AD154" s="10">
        <v>0</v>
      </c>
      <c r="AE154" s="15">
        <v>1</v>
      </c>
      <c r="AF154" s="10">
        <v>0</v>
      </c>
      <c r="AG154" s="10">
        <v>0</v>
      </c>
      <c r="AH154" s="10">
        <v>14480</v>
      </c>
      <c r="AI154" s="10">
        <v>41.9</v>
      </c>
      <c r="AJ154" s="10">
        <v>237</v>
      </c>
      <c r="AK154" s="10">
        <v>84.8</v>
      </c>
      <c r="AL154" s="10">
        <v>8.8000000000000007</v>
      </c>
      <c r="AM154" s="10">
        <f t="shared" si="21"/>
        <v>26.93181818181818</v>
      </c>
      <c r="AN154" s="10">
        <f t="shared" si="22"/>
        <v>9.6363636363636349</v>
      </c>
      <c r="AO154" s="10">
        <v>23</v>
      </c>
      <c r="AP154" s="10">
        <v>1.62</v>
      </c>
      <c r="AQ154" s="9"/>
      <c r="AR154" s="10">
        <v>21</v>
      </c>
      <c r="AS154" s="10">
        <f t="shared" si="23"/>
        <v>0</v>
      </c>
      <c r="AT154" s="10">
        <v>0.8</v>
      </c>
      <c r="AU154" s="15">
        <v>0</v>
      </c>
      <c r="AV154" s="10">
        <v>0</v>
      </c>
      <c r="AW154" s="15">
        <v>1</v>
      </c>
    </row>
    <row r="155" spans="1:49" ht="15" customHeight="1" x14ac:dyDescent="0.25">
      <c r="A155" s="7">
        <v>154</v>
      </c>
      <c r="B155" s="10">
        <v>3</v>
      </c>
      <c r="C155" s="10" t="s">
        <v>190</v>
      </c>
      <c r="D155" s="10">
        <v>53</v>
      </c>
      <c r="K155" s="10">
        <v>174</v>
      </c>
      <c r="L155" s="15">
        <v>85</v>
      </c>
      <c r="M155" s="9">
        <f t="shared" si="24"/>
        <v>114.66666666666666</v>
      </c>
      <c r="N155" s="10">
        <v>107</v>
      </c>
      <c r="O155" s="10">
        <v>17</v>
      </c>
      <c r="P155" s="10">
        <f t="shared" si="25"/>
        <v>0.61494252873563215</v>
      </c>
      <c r="Q155" s="10">
        <v>36</v>
      </c>
      <c r="R155" s="10">
        <v>98</v>
      </c>
      <c r="S155" s="10">
        <v>170</v>
      </c>
      <c r="T155" s="15">
        <v>98</v>
      </c>
      <c r="U155" s="9">
        <f t="shared" si="20"/>
        <v>33.910034602076124</v>
      </c>
      <c r="V155" s="15">
        <v>0</v>
      </c>
      <c r="W155" s="10">
        <v>1</v>
      </c>
      <c r="X155" s="10">
        <v>0</v>
      </c>
      <c r="Y155" s="10">
        <v>0</v>
      </c>
      <c r="Z155" s="10">
        <v>0</v>
      </c>
      <c r="AA155" s="15">
        <v>0</v>
      </c>
      <c r="AB155" s="10">
        <v>0</v>
      </c>
      <c r="AC155" s="10">
        <v>0</v>
      </c>
      <c r="AD155" s="10">
        <v>0</v>
      </c>
      <c r="AE155" s="15">
        <v>1</v>
      </c>
      <c r="AF155" s="16">
        <v>1</v>
      </c>
      <c r="AG155" s="16">
        <v>1</v>
      </c>
      <c r="AH155" s="10">
        <v>5290</v>
      </c>
      <c r="AI155" s="10">
        <v>41.9</v>
      </c>
      <c r="AJ155" s="10">
        <v>240</v>
      </c>
      <c r="AK155" s="10">
        <v>80</v>
      </c>
      <c r="AL155" s="10">
        <v>8.6999999999999993</v>
      </c>
      <c r="AM155" s="10">
        <f t="shared" si="21"/>
        <v>27.586206896551726</v>
      </c>
      <c r="AN155" s="10">
        <f t="shared" si="22"/>
        <v>9.1954022988505759</v>
      </c>
      <c r="AO155" s="10">
        <v>20.100000000000001</v>
      </c>
      <c r="AP155" s="10">
        <v>1.57</v>
      </c>
      <c r="AQ155" s="9"/>
      <c r="AR155" s="10">
        <v>118</v>
      </c>
      <c r="AS155" s="10">
        <f t="shared" si="23"/>
        <v>0</v>
      </c>
      <c r="AT155" s="10">
        <v>0.8</v>
      </c>
      <c r="AU155" s="15">
        <v>0</v>
      </c>
      <c r="AV155" s="10">
        <v>0</v>
      </c>
      <c r="AW155" s="15">
        <v>1</v>
      </c>
    </row>
    <row r="156" spans="1:49" ht="15" customHeight="1" x14ac:dyDescent="0.25">
      <c r="A156" s="7">
        <v>155</v>
      </c>
      <c r="B156" s="10">
        <v>3</v>
      </c>
      <c r="C156" s="10" t="s">
        <v>190</v>
      </c>
      <c r="D156" s="10">
        <v>2</v>
      </c>
      <c r="L156" s="9"/>
      <c r="M156" s="9">
        <f t="shared" si="24"/>
        <v>0</v>
      </c>
      <c r="P156" s="10" t="e">
        <f t="shared" si="25"/>
        <v>#DIV/0!</v>
      </c>
      <c r="Q156" s="10">
        <v>39</v>
      </c>
      <c r="S156" s="10">
        <v>100</v>
      </c>
      <c r="T156" s="15">
        <v>14.5</v>
      </c>
      <c r="U156" s="9">
        <f t="shared" si="20"/>
        <v>14.5</v>
      </c>
      <c r="V156" s="15">
        <v>0</v>
      </c>
      <c r="W156" s="10">
        <v>1</v>
      </c>
      <c r="X156" s="10">
        <v>1</v>
      </c>
      <c r="Y156" s="10">
        <v>0</v>
      </c>
      <c r="Z156" s="10">
        <v>0</v>
      </c>
      <c r="AA156" s="15">
        <v>0</v>
      </c>
      <c r="AB156" s="10">
        <v>0</v>
      </c>
      <c r="AC156" s="10">
        <v>0</v>
      </c>
      <c r="AD156" s="10">
        <v>0</v>
      </c>
      <c r="AE156" s="15">
        <v>0</v>
      </c>
      <c r="AF156" s="10">
        <v>0</v>
      </c>
      <c r="AG156" s="10">
        <v>0</v>
      </c>
      <c r="AH156" s="10">
        <v>6800</v>
      </c>
      <c r="AI156" s="10">
        <v>35.6</v>
      </c>
      <c r="AJ156" s="10">
        <v>187</v>
      </c>
      <c r="AK156" s="16">
        <v>50.3</v>
      </c>
      <c r="AL156" s="10">
        <v>24</v>
      </c>
      <c r="AM156" s="10">
        <f t="shared" si="21"/>
        <v>7.791666666666667</v>
      </c>
      <c r="AN156" s="10">
        <f t="shared" si="22"/>
        <v>2.0958333333333332</v>
      </c>
      <c r="AO156" s="10">
        <v>26</v>
      </c>
      <c r="AP156" s="10">
        <v>0.7</v>
      </c>
      <c r="AQ156" s="9"/>
      <c r="AR156" s="10">
        <v>16</v>
      </c>
      <c r="AS156" s="10">
        <f t="shared" si="23"/>
        <v>0</v>
      </c>
      <c r="AT156" s="10">
        <v>0.4</v>
      </c>
      <c r="AU156" s="15">
        <v>0</v>
      </c>
      <c r="AV156" s="10">
        <v>0</v>
      </c>
      <c r="AW156" s="15">
        <v>1</v>
      </c>
    </row>
    <row r="157" spans="1:49" ht="15" customHeight="1" x14ac:dyDescent="0.25">
      <c r="A157" s="7">
        <v>156</v>
      </c>
      <c r="B157" s="10">
        <v>2</v>
      </c>
      <c r="C157" s="10" t="s">
        <v>190</v>
      </c>
      <c r="D157" s="16">
        <v>6</v>
      </c>
      <c r="L157" s="9"/>
      <c r="M157" s="9">
        <f t="shared" si="24"/>
        <v>0</v>
      </c>
      <c r="N157" s="10">
        <v>142</v>
      </c>
      <c r="O157" s="10">
        <v>24</v>
      </c>
      <c r="P157" s="10" t="e">
        <f t="shared" si="25"/>
        <v>#DIV/0!</v>
      </c>
      <c r="Q157" s="10">
        <v>38.4</v>
      </c>
      <c r="R157" s="10">
        <v>94</v>
      </c>
      <c r="S157" s="10">
        <v>121</v>
      </c>
      <c r="T157" s="15">
        <v>25</v>
      </c>
      <c r="U157" s="9">
        <f t="shared" si="20"/>
        <v>17.075336384126768</v>
      </c>
      <c r="V157" s="15">
        <v>0</v>
      </c>
      <c r="W157" s="10">
        <v>1</v>
      </c>
      <c r="X157" s="10">
        <v>1</v>
      </c>
      <c r="Y157" s="10">
        <v>0</v>
      </c>
      <c r="Z157" s="10">
        <v>0</v>
      </c>
      <c r="AA157" s="15">
        <v>1</v>
      </c>
      <c r="AB157" s="10">
        <v>0</v>
      </c>
      <c r="AC157" s="10">
        <v>0</v>
      </c>
      <c r="AD157" s="10">
        <v>0</v>
      </c>
      <c r="AE157" s="15">
        <v>1</v>
      </c>
      <c r="AF157" s="10">
        <v>0</v>
      </c>
      <c r="AG157" s="10">
        <v>0</v>
      </c>
      <c r="AH157" s="10">
        <v>10750</v>
      </c>
      <c r="AI157" s="10">
        <v>39</v>
      </c>
      <c r="AJ157" s="10">
        <v>259</v>
      </c>
      <c r="AK157" s="10">
        <v>78.099999999999994</v>
      </c>
      <c r="AL157" s="10">
        <v>14.1</v>
      </c>
      <c r="AM157" s="10">
        <f t="shared" si="21"/>
        <v>18.368794326241137</v>
      </c>
      <c r="AN157" s="10">
        <f t="shared" si="22"/>
        <v>5.539007092198581</v>
      </c>
      <c r="AO157" s="10">
        <v>25</v>
      </c>
      <c r="AP157" s="10">
        <v>0.16</v>
      </c>
      <c r="AQ157" s="15">
        <v>34</v>
      </c>
      <c r="AS157" s="10"/>
      <c r="AT157" s="10">
        <v>0.6</v>
      </c>
      <c r="AU157" s="15">
        <v>0</v>
      </c>
      <c r="AV157" s="10">
        <v>0</v>
      </c>
      <c r="AW157" s="15">
        <v>1</v>
      </c>
    </row>
    <row r="158" spans="1:49" ht="15" customHeight="1" x14ac:dyDescent="0.25">
      <c r="A158" s="7">
        <v>157</v>
      </c>
      <c r="B158" s="10">
        <v>2</v>
      </c>
      <c r="C158" s="10" t="s">
        <v>190</v>
      </c>
      <c r="D158" s="10">
        <v>74</v>
      </c>
      <c r="K158" s="10">
        <v>121</v>
      </c>
      <c r="L158" s="15">
        <v>69</v>
      </c>
      <c r="M158" s="9">
        <f t="shared" si="24"/>
        <v>86.333333333333343</v>
      </c>
      <c r="N158" s="10">
        <v>132</v>
      </c>
      <c r="O158" s="10">
        <v>20</v>
      </c>
      <c r="P158" s="10">
        <f t="shared" si="25"/>
        <v>1.0909090909090908</v>
      </c>
      <c r="Q158" s="10">
        <v>39</v>
      </c>
      <c r="R158" s="10">
        <v>94</v>
      </c>
      <c r="S158" s="10">
        <v>153</v>
      </c>
      <c r="T158" s="15">
        <v>52</v>
      </c>
      <c r="U158" s="9">
        <f t="shared" si="20"/>
        <v>22.213678499722327</v>
      </c>
      <c r="V158" s="15">
        <v>0</v>
      </c>
      <c r="W158" s="10">
        <v>1</v>
      </c>
      <c r="X158" s="10">
        <v>0</v>
      </c>
      <c r="Y158" s="10">
        <v>0</v>
      </c>
      <c r="Z158" s="10">
        <v>0</v>
      </c>
      <c r="AA158" s="15">
        <v>0</v>
      </c>
      <c r="AB158" s="10">
        <v>0</v>
      </c>
      <c r="AC158" s="10">
        <v>0</v>
      </c>
      <c r="AD158" s="10">
        <v>0</v>
      </c>
      <c r="AE158" s="15">
        <v>1</v>
      </c>
      <c r="AF158" s="10">
        <v>0</v>
      </c>
      <c r="AG158" s="10">
        <v>0</v>
      </c>
      <c r="AH158" s="10">
        <v>9540</v>
      </c>
      <c r="AI158" s="10">
        <v>27.9</v>
      </c>
      <c r="AJ158" s="10">
        <v>337</v>
      </c>
      <c r="AK158" s="10">
        <v>81.900000000000006</v>
      </c>
      <c r="AL158" s="10">
        <v>5.5</v>
      </c>
      <c r="AM158" s="10">
        <f t="shared" si="21"/>
        <v>61.272727272727273</v>
      </c>
      <c r="AN158" s="10">
        <f t="shared" si="22"/>
        <v>14.890909090909092</v>
      </c>
      <c r="AO158" s="10">
        <v>26.5</v>
      </c>
      <c r="AP158" s="10">
        <v>0.81</v>
      </c>
      <c r="AQ158" s="15">
        <v>24</v>
      </c>
      <c r="AS158" s="10"/>
      <c r="AT158" s="10">
        <v>0.6</v>
      </c>
      <c r="AU158" s="15">
        <v>0</v>
      </c>
      <c r="AV158" s="10">
        <v>0</v>
      </c>
      <c r="AW158" s="15">
        <v>1</v>
      </c>
    </row>
    <row r="159" spans="1:49" ht="15" customHeight="1" x14ac:dyDescent="0.25">
      <c r="A159" s="7">
        <v>158</v>
      </c>
      <c r="B159" s="10">
        <v>2</v>
      </c>
      <c r="C159" s="10" t="s">
        <v>190</v>
      </c>
      <c r="D159" s="10">
        <v>22</v>
      </c>
      <c r="K159" s="10">
        <v>140</v>
      </c>
      <c r="L159" s="15">
        <v>69</v>
      </c>
      <c r="M159" s="9">
        <f t="shared" si="24"/>
        <v>92.666666666666657</v>
      </c>
      <c r="N159" s="10">
        <v>137</v>
      </c>
      <c r="O159" s="10">
        <v>18</v>
      </c>
      <c r="P159" s="10">
        <f t="shared" si="25"/>
        <v>0.97857142857142854</v>
      </c>
      <c r="Q159" s="10">
        <v>38.200000000000003</v>
      </c>
      <c r="R159" s="10">
        <v>100</v>
      </c>
      <c r="S159" s="10">
        <v>170</v>
      </c>
      <c r="T159" s="15">
        <v>73.8</v>
      </c>
      <c r="U159" s="9">
        <f t="shared" si="20"/>
        <v>25.536332179930799</v>
      </c>
      <c r="V159" s="15">
        <v>0</v>
      </c>
      <c r="W159" s="10">
        <v>1</v>
      </c>
      <c r="X159" s="10">
        <v>0</v>
      </c>
      <c r="Y159" s="10">
        <v>0</v>
      </c>
      <c r="Z159" s="10">
        <v>0</v>
      </c>
      <c r="AA159" s="15">
        <v>0</v>
      </c>
      <c r="AB159" s="10">
        <v>1</v>
      </c>
      <c r="AC159" s="10">
        <v>0</v>
      </c>
      <c r="AD159" s="10">
        <v>0</v>
      </c>
      <c r="AE159" s="15">
        <v>1</v>
      </c>
      <c r="AF159" s="10">
        <v>0</v>
      </c>
      <c r="AG159" s="10">
        <v>0</v>
      </c>
      <c r="AH159" s="10">
        <v>12530</v>
      </c>
      <c r="AI159" s="10">
        <v>33.299999999999997</v>
      </c>
      <c r="AJ159" s="10">
        <v>227</v>
      </c>
      <c r="AK159" s="10">
        <v>83.2</v>
      </c>
      <c r="AL159" s="10">
        <v>5.6</v>
      </c>
      <c r="AM159" s="10">
        <f t="shared" si="21"/>
        <v>40.535714285714292</v>
      </c>
      <c r="AN159" s="10">
        <f t="shared" si="22"/>
        <v>14.857142857142859</v>
      </c>
      <c r="AO159" s="10">
        <v>23.8</v>
      </c>
      <c r="AP159" s="10">
        <v>1.1499999999999999</v>
      </c>
      <c r="AQ159" s="9"/>
      <c r="AR159" s="10">
        <v>22</v>
      </c>
      <c r="AS159" s="10">
        <f t="shared" si="23"/>
        <v>0</v>
      </c>
      <c r="AT159" s="10">
        <v>0.5</v>
      </c>
      <c r="AU159" s="15">
        <v>0</v>
      </c>
      <c r="AV159" s="10">
        <v>0</v>
      </c>
      <c r="AW159" s="15">
        <v>1</v>
      </c>
    </row>
    <row r="160" spans="1:49" ht="15" customHeight="1" x14ac:dyDescent="0.25">
      <c r="A160" s="7">
        <v>159</v>
      </c>
      <c r="B160" s="10">
        <v>2</v>
      </c>
      <c r="C160" s="10" t="s">
        <v>190</v>
      </c>
      <c r="D160" s="10">
        <v>2</v>
      </c>
      <c r="L160" s="9"/>
      <c r="M160" s="9">
        <f t="shared" si="24"/>
        <v>0</v>
      </c>
      <c r="P160" s="10" t="e">
        <f t="shared" si="25"/>
        <v>#DIV/0!</v>
      </c>
      <c r="Q160" s="10">
        <v>39.4</v>
      </c>
      <c r="T160" s="15">
        <v>9</v>
      </c>
      <c r="U160" s="9"/>
      <c r="V160" s="15">
        <v>1</v>
      </c>
      <c r="W160" s="10">
        <v>1</v>
      </c>
      <c r="X160" s="10">
        <v>1</v>
      </c>
      <c r="Y160" s="10">
        <v>0</v>
      </c>
      <c r="Z160" s="10">
        <v>0</v>
      </c>
      <c r="AA160" s="15">
        <v>0</v>
      </c>
      <c r="AB160" s="10">
        <v>1</v>
      </c>
      <c r="AC160" s="10">
        <v>0</v>
      </c>
      <c r="AD160" s="10">
        <v>0</v>
      </c>
      <c r="AE160" s="15">
        <v>1</v>
      </c>
      <c r="AF160" s="10">
        <v>0</v>
      </c>
      <c r="AG160" s="10">
        <v>0</v>
      </c>
      <c r="AH160" s="10">
        <v>9600</v>
      </c>
      <c r="AI160" s="10">
        <v>36.5</v>
      </c>
      <c r="AJ160" s="10">
        <v>236</v>
      </c>
      <c r="AK160" s="10">
        <v>74.8</v>
      </c>
      <c r="AL160" s="10">
        <v>14.6</v>
      </c>
      <c r="AM160" s="10">
        <f t="shared" si="21"/>
        <v>16.164383561643834</v>
      </c>
      <c r="AN160" s="10">
        <f t="shared" si="22"/>
        <v>5.1232876712328768</v>
      </c>
      <c r="AO160" s="10">
        <v>24.3</v>
      </c>
      <c r="AP160" s="10">
        <v>0.32</v>
      </c>
      <c r="AQ160" s="15">
        <v>44</v>
      </c>
      <c r="AR160" s="10">
        <v>17</v>
      </c>
      <c r="AS160" s="10">
        <f t="shared" si="23"/>
        <v>2.5882352941176472</v>
      </c>
      <c r="AT160" s="10">
        <v>0.3</v>
      </c>
      <c r="AU160" s="15">
        <v>0</v>
      </c>
      <c r="AV160" s="10">
        <v>0</v>
      </c>
      <c r="AW160" s="15">
        <v>1</v>
      </c>
    </row>
    <row r="161" spans="1:49" ht="15" customHeight="1" x14ac:dyDescent="0.25">
      <c r="A161" s="7">
        <v>160</v>
      </c>
      <c r="B161" s="10">
        <v>2</v>
      </c>
      <c r="C161" s="10" t="s">
        <v>190</v>
      </c>
      <c r="D161" s="10">
        <v>33</v>
      </c>
      <c r="K161" s="10">
        <v>137</v>
      </c>
      <c r="L161" s="15">
        <v>77</v>
      </c>
      <c r="M161" s="9">
        <f t="shared" si="24"/>
        <v>97</v>
      </c>
      <c r="N161" s="10">
        <v>123</v>
      </c>
      <c r="O161" s="10">
        <v>16</v>
      </c>
      <c r="P161" s="10">
        <f t="shared" si="25"/>
        <v>0.8978102189781022</v>
      </c>
      <c r="Q161" s="10">
        <v>38.299999999999997</v>
      </c>
      <c r="R161" s="10">
        <v>100</v>
      </c>
      <c r="S161" s="10">
        <v>164</v>
      </c>
      <c r="T161" s="15">
        <v>53</v>
      </c>
      <c r="U161" s="9">
        <f t="shared" ref="U161:U167" si="26">T161/(S161/100)/(S161/100)</f>
        <v>19.705532421177875</v>
      </c>
      <c r="V161" s="15">
        <v>0</v>
      </c>
      <c r="W161" s="10">
        <v>1</v>
      </c>
      <c r="X161" s="10">
        <v>1</v>
      </c>
      <c r="Y161" s="10">
        <v>0</v>
      </c>
      <c r="Z161" s="10">
        <v>0</v>
      </c>
      <c r="AA161" s="15">
        <v>1</v>
      </c>
      <c r="AB161" s="10">
        <v>0</v>
      </c>
      <c r="AC161" s="10">
        <v>0</v>
      </c>
      <c r="AD161" s="10">
        <v>0</v>
      </c>
      <c r="AE161" s="15">
        <v>1</v>
      </c>
      <c r="AF161" s="10">
        <v>0</v>
      </c>
      <c r="AG161" s="10">
        <v>0</v>
      </c>
      <c r="AH161" s="10">
        <v>3600</v>
      </c>
      <c r="AI161" s="10">
        <v>40.9</v>
      </c>
      <c r="AJ161" s="10">
        <v>149</v>
      </c>
      <c r="AK161" s="10">
        <v>67.7</v>
      </c>
      <c r="AL161" s="10">
        <v>21.5</v>
      </c>
      <c r="AM161" s="10">
        <f t="shared" si="21"/>
        <v>6.9302325581395348</v>
      </c>
      <c r="AN161" s="10">
        <f t="shared" si="22"/>
        <v>3.1488372093023256</v>
      </c>
      <c r="AO161" s="10">
        <v>26.6</v>
      </c>
      <c r="AP161" s="10">
        <v>1.62</v>
      </c>
      <c r="AQ161" s="9"/>
      <c r="AR161" s="10">
        <v>11</v>
      </c>
      <c r="AS161" s="10">
        <f t="shared" si="23"/>
        <v>0</v>
      </c>
      <c r="AT161" s="10">
        <v>0.8</v>
      </c>
      <c r="AU161" s="15">
        <v>0</v>
      </c>
      <c r="AV161" s="10">
        <v>0</v>
      </c>
      <c r="AW161" s="15">
        <v>1</v>
      </c>
    </row>
    <row r="162" spans="1:49" ht="15" customHeight="1" x14ac:dyDescent="0.25">
      <c r="A162" s="7">
        <v>161</v>
      </c>
      <c r="B162" s="10">
        <v>3</v>
      </c>
      <c r="C162" s="10" t="s">
        <v>191</v>
      </c>
      <c r="D162" s="10">
        <v>67</v>
      </c>
      <c r="K162" s="10">
        <v>127</v>
      </c>
      <c r="L162" s="15">
        <v>83</v>
      </c>
      <c r="M162" s="9">
        <f t="shared" si="24"/>
        <v>97.666666666666671</v>
      </c>
      <c r="N162" s="10">
        <v>94</v>
      </c>
      <c r="O162" s="10">
        <v>18</v>
      </c>
      <c r="P162" s="10">
        <f t="shared" si="25"/>
        <v>0.74015748031496065</v>
      </c>
      <c r="Q162" s="10">
        <v>40.1</v>
      </c>
      <c r="R162" s="10">
        <v>100</v>
      </c>
      <c r="S162" s="10">
        <v>173</v>
      </c>
      <c r="T162" s="15">
        <v>75</v>
      </c>
      <c r="U162" s="9">
        <f t="shared" si="26"/>
        <v>25.059307026629689</v>
      </c>
      <c r="V162" s="15">
        <v>0</v>
      </c>
      <c r="W162" s="10">
        <v>1</v>
      </c>
      <c r="X162" s="10">
        <v>1</v>
      </c>
      <c r="Y162" s="10">
        <v>0</v>
      </c>
      <c r="Z162" s="10">
        <v>1</v>
      </c>
      <c r="AA162" s="15">
        <v>0</v>
      </c>
      <c r="AB162" s="10">
        <v>0</v>
      </c>
      <c r="AC162" s="10">
        <v>0</v>
      </c>
      <c r="AD162" s="10">
        <v>0</v>
      </c>
      <c r="AE162" s="15">
        <v>1</v>
      </c>
      <c r="AF162" s="16">
        <v>1</v>
      </c>
      <c r="AG162" s="16">
        <v>1</v>
      </c>
      <c r="AH162" s="10">
        <v>7410</v>
      </c>
      <c r="AI162" s="10">
        <v>43.4</v>
      </c>
      <c r="AJ162" s="10">
        <v>143</v>
      </c>
      <c r="AK162" s="10">
        <v>76.7</v>
      </c>
      <c r="AL162" s="10">
        <v>9.1</v>
      </c>
      <c r="AM162" s="10">
        <f t="shared" si="21"/>
        <v>15.714285714285715</v>
      </c>
      <c r="AN162" s="10">
        <f t="shared" si="22"/>
        <v>8.4285714285714288</v>
      </c>
      <c r="AO162" s="10">
        <v>22.7</v>
      </c>
      <c r="AP162" s="10">
        <v>2.02</v>
      </c>
      <c r="AQ162" s="9"/>
      <c r="AR162" s="10">
        <v>24</v>
      </c>
      <c r="AS162" s="10">
        <f t="shared" si="23"/>
        <v>0</v>
      </c>
      <c r="AT162" s="10">
        <v>1.4</v>
      </c>
      <c r="AU162" s="15">
        <v>0</v>
      </c>
      <c r="AV162" s="10">
        <v>0</v>
      </c>
      <c r="AW162" s="15">
        <v>1</v>
      </c>
    </row>
    <row r="163" spans="1:49" ht="15" customHeight="1" x14ac:dyDescent="0.25">
      <c r="A163" s="7">
        <v>162</v>
      </c>
      <c r="B163" s="10">
        <v>3</v>
      </c>
      <c r="C163" s="10" t="s">
        <v>191</v>
      </c>
      <c r="D163" s="10">
        <v>32</v>
      </c>
      <c r="K163" s="10">
        <v>133</v>
      </c>
      <c r="L163" s="15">
        <v>90</v>
      </c>
      <c r="M163" s="9">
        <f t="shared" si="24"/>
        <v>104.33333333333334</v>
      </c>
      <c r="N163" s="10">
        <v>95</v>
      </c>
      <c r="O163" s="10">
        <v>18</v>
      </c>
      <c r="P163" s="10">
        <f t="shared" si="25"/>
        <v>0.7142857142857143</v>
      </c>
      <c r="Q163" s="10">
        <v>37.6</v>
      </c>
      <c r="R163" s="10">
        <v>96</v>
      </c>
      <c r="S163" s="10">
        <v>178</v>
      </c>
      <c r="T163" s="15">
        <v>80</v>
      </c>
      <c r="U163" s="9">
        <f t="shared" si="26"/>
        <v>25.249337204898367</v>
      </c>
      <c r="V163" s="15">
        <v>1</v>
      </c>
      <c r="W163" s="10">
        <v>1</v>
      </c>
      <c r="X163" s="10">
        <v>1</v>
      </c>
      <c r="Y163" s="10">
        <v>0</v>
      </c>
      <c r="Z163" s="10">
        <v>0</v>
      </c>
      <c r="AA163" s="15">
        <v>0</v>
      </c>
      <c r="AB163" s="10">
        <v>0</v>
      </c>
      <c r="AC163" s="10">
        <v>0</v>
      </c>
      <c r="AD163" s="10">
        <v>0</v>
      </c>
      <c r="AE163" s="15">
        <v>1</v>
      </c>
      <c r="AF163" s="10">
        <v>0</v>
      </c>
      <c r="AG163" s="10">
        <v>0</v>
      </c>
      <c r="AH163" s="10">
        <v>6500</v>
      </c>
      <c r="AI163" s="10">
        <v>42.2</v>
      </c>
      <c r="AJ163" s="10">
        <v>155</v>
      </c>
      <c r="AK163" s="10">
        <v>67.5</v>
      </c>
      <c r="AL163" s="10">
        <v>20.6</v>
      </c>
      <c r="AM163" s="10">
        <f t="shared" si="21"/>
        <v>7.5242718446601939</v>
      </c>
      <c r="AN163" s="10">
        <f t="shared" si="22"/>
        <v>3.2766990291262132</v>
      </c>
      <c r="AO163" s="10">
        <v>22.1</v>
      </c>
      <c r="AP163" s="10">
        <v>0.79</v>
      </c>
      <c r="AQ163" s="15">
        <v>24</v>
      </c>
      <c r="AR163" s="10">
        <v>28</v>
      </c>
      <c r="AS163" s="10">
        <f t="shared" si="23"/>
        <v>0.8571428571428571</v>
      </c>
      <c r="AT163" s="10">
        <v>1</v>
      </c>
      <c r="AU163" s="15">
        <v>0</v>
      </c>
      <c r="AV163" s="10">
        <v>0</v>
      </c>
      <c r="AW163" s="15">
        <v>1</v>
      </c>
    </row>
    <row r="164" spans="1:49" ht="15" customHeight="1" x14ac:dyDescent="0.25">
      <c r="A164" s="7">
        <v>163</v>
      </c>
      <c r="B164" s="10">
        <v>3</v>
      </c>
      <c r="C164" s="10" t="s">
        <v>191</v>
      </c>
      <c r="D164" s="10">
        <v>61</v>
      </c>
      <c r="K164" s="10">
        <v>168</v>
      </c>
      <c r="L164" s="15">
        <v>82</v>
      </c>
      <c r="M164" s="9">
        <f t="shared" si="24"/>
        <v>110.66666666666666</v>
      </c>
      <c r="N164" s="10">
        <v>88</v>
      </c>
      <c r="O164" s="10">
        <v>18</v>
      </c>
      <c r="P164" s="10">
        <f t="shared" si="25"/>
        <v>0.52380952380952384</v>
      </c>
      <c r="Q164" s="10">
        <v>36.9</v>
      </c>
      <c r="R164" s="10">
        <v>100</v>
      </c>
      <c r="S164" s="10">
        <v>171</v>
      </c>
      <c r="T164" s="15">
        <v>120</v>
      </c>
      <c r="U164" s="9">
        <f t="shared" si="26"/>
        <v>41.038268185082593</v>
      </c>
      <c r="V164" s="15">
        <v>1</v>
      </c>
      <c r="W164" s="10">
        <v>0</v>
      </c>
      <c r="X164" s="10">
        <v>1</v>
      </c>
      <c r="Y164" s="10">
        <v>0</v>
      </c>
      <c r="Z164" s="10">
        <v>0</v>
      </c>
      <c r="AA164" s="15">
        <v>1</v>
      </c>
      <c r="AB164" s="10">
        <v>0</v>
      </c>
      <c r="AC164" s="10">
        <v>0</v>
      </c>
      <c r="AD164" s="10">
        <v>0</v>
      </c>
      <c r="AE164" s="15">
        <v>0</v>
      </c>
      <c r="AF164" s="16">
        <v>1</v>
      </c>
      <c r="AG164" s="10">
        <v>1</v>
      </c>
      <c r="AH164" s="10">
        <v>8810</v>
      </c>
      <c r="AI164" s="10">
        <v>44.1</v>
      </c>
      <c r="AJ164" s="10">
        <v>171</v>
      </c>
      <c r="AK164" s="10">
        <v>70</v>
      </c>
      <c r="AL164" s="10">
        <v>19.5</v>
      </c>
      <c r="AM164" s="10">
        <f t="shared" si="21"/>
        <v>8.7692307692307701</v>
      </c>
      <c r="AN164" s="10">
        <f t="shared" si="22"/>
        <v>3.5897435897435899</v>
      </c>
      <c r="AO164" s="10">
        <v>16.3</v>
      </c>
      <c r="AP164" s="10">
        <v>1.37</v>
      </c>
      <c r="AQ164" s="9"/>
      <c r="AR164" s="10">
        <v>39</v>
      </c>
      <c r="AS164" s="10">
        <f t="shared" si="23"/>
        <v>0</v>
      </c>
      <c r="AT164" s="10">
        <v>1.1000000000000001</v>
      </c>
      <c r="AU164" s="15">
        <v>0</v>
      </c>
      <c r="AV164" s="10">
        <v>0</v>
      </c>
      <c r="AW164" s="15">
        <v>1</v>
      </c>
    </row>
    <row r="165" spans="1:49" ht="15" customHeight="1" x14ac:dyDescent="0.25">
      <c r="A165" s="7">
        <v>164</v>
      </c>
      <c r="B165" s="10">
        <v>2</v>
      </c>
      <c r="C165" s="10" t="s">
        <v>191</v>
      </c>
      <c r="D165" s="10">
        <v>5</v>
      </c>
      <c r="L165" s="9"/>
      <c r="M165" s="9">
        <f t="shared" si="24"/>
        <v>0</v>
      </c>
      <c r="N165" s="10">
        <v>169</v>
      </c>
      <c r="O165" s="10">
        <v>24</v>
      </c>
      <c r="P165" s="10" t="e">
        <f t="shared" si="25"/>
        <v>#DIV/0!</v>
      </c>
      <c r="Q165" s="10">
        <v>39.5</v>
      </c>
      <c r="S165" s="10">
        <v>100</v>
      </c>
      <c r="T165" s="15">
        <v>15</v>
      </c>
      <c r="U165" s="9">
        <f t="shared" si="26"/>
        <v>15</v>
      </c>
      <c r="V165" s="15">
        <v>0</v>
      </c>
      <c r="W165" s="10">
        <v>1</v>
      </c>
      <c r="X165" s="10">
        <v>1</v>
      </c>
      <c r="Y165" s="10">
        <v>0</v>
      </c>
      <c r="Z165" s="10">
        <v>0</v>
      </c>
      <c r="AA165" s="15">
        <v>0</v>
      </c>
      <c r="AB165" s="10">
        <v>1</v>
      </c>
      <c r="AC165" s="10">
        <v>0</v>
      </c>
      <c r="AD165" s="10">
        <v>0</v>
      </c>
      <c r="AE165" s="15">
        <v>1</v>
      </c>
      <c r="AF165" s="10">
        <v>0</v>
      </c>
      <c r="AG165" s="10">
        <v>0</v>
      </c>
      <c r="AH165" s="10">
        <v>8440</v>
      </c>
      <c r="AI165" s="10">
        <v>40.700000000000003</v>
      </c>
      <c r="AJ165" s="10">
        <v>149</v>
      </c>
      <c r="AK165" s="10">
        <v>81.3</v>
      </c>
      <c r="AL165" s="10">
        <v>9.6</v>
      </c>
      <c r="AM165" s="10">
        <f t="shared" si="21"/>
        <v>15.520833333333334</v>
      </c>
      <c r="AN165" s="10">
        <f t="shared" si="22"/>
        <v>8.46875</v>
      </c>
      <c r="AO165" s="10">
        <v>24.3</v>
      </c>
      <c r="AP165" s="10">
        <v>2.1</v>
      </c>
      <c r="AQ165" s="15">
        <v>32</v>
      </c>
      <c r="AS165" s="10"/>
      <c r="AT165" s="10">
        <v>0.4</v>
      </c>
      <c r="AU165" s="15">
        <v>1</v>
      </c>
      <c r="AV165" s="10">
        <v>0</v>
      </c>
      <c r="AW165" s="15">
        <v>1</v>
      </c>
    </row>
    <row r="166" spans="1:49" ht="15" customHeight="1" x14ac:dyDescent="0.25">
      <c r="A166" s="7">
        <v>165</v>
      </c>
      <c r="B166" s="10">
        <v>3</v>
      </c>
      <c r="C166" s="10" t="s">
        <v>191</v>
      </c>
      <c r="D166" s="10">
        <v>48</v>
      </c>
      <c r="K166" s="10">
        <v>138</v>
      </c>
      <c r="L166" s="15">
        <v>80</v>
      </c>
      <c r="M166" s="9">
        <f t="shared" si="24"/>
        <v>99.333333333333343</v>
      </c>
      <c r="N166" s="10">
        <v>118</v>
      </c>
      <c r="O166" s="10">
        <v>16</v>
      </c>
      <c r="P166" s="10">
        <f t="shared" si="25"/>
        <v>0.85507246376811596</v>
      </c>
      <c r="Q166" s="10">
        <v>37.4</v>
      </c>
      <c r="R166" s="10">
        <v>100</v>
      </c>
      <c r="S166" s="10">
        <v>182</v>
      </c>
      <c r="T166" s="15">
        <v>90</v>
      </c>
      <c r="U166" s="9">
        <f t="shared" si="26"/>
        <v>27.170631566235958</v>
      </c>
      <c r="V166" s="15">
        <v>1</v>
      </c>
      <c r="W166" s="10">
        <v>1</v>
      </c>
      <c r="X166" s="10">
        <v>0</v>
      </c>
      <c r="Y166" s="10">
        <v>0</v>
      </c>
      <c r="Z166" s="10">
        <v>0</v>
      </c>
      <c r="AA166" s="15">
        <v>0</v>
      </c>
      <c r="AB166" s="10">
        <v>0</v>
      </c>
      <c r="AC166" s="10">
        <v>0</v>
      </c>
      <c r="AD166" s="10">
        <v>0</v>
      </c>
      <c r="AE166" s="15">
        <v>1</v>
      </c>
      <c r="AF166" s="10">
        <v>0</v>
      </c>
      <c r="AG166" s="10">
        <v>0</v>
      </c>
      <c r="AH166" s="10">
        <v>8540</v>
      </c>
      <c r="AI166" s="10">
        <v>44.2</v>
      </c>
      <c r="AJ166" s="10">
        <v>243</v>
      </c>
      <c r="AK166" s="10">
        <v>62.3</v>
      </c>
      <c r="AL166" s="10">
        <v>23.5</v>
      </c>
      <c r="AM166" s="10">
        <f t="shared" si="21"/>
        <v>10.340425531914894</v>
      </c>
      <c r="AN166" s="10">
        <f t="shared" si="22"/>
        <v>2.6510638297872338</v>
      </c>
      <c r="AO166" s="10">
        <v>25.9</v>
      </c>
      <c r="AP166" s="10">
        <v>1.72</v>
      </c>
      <c r="AQ166" s="15">
        <v>32</v>
      </c>
      <c r="AS166" s="10"/>
      <c r="AT166" s="10">
        <v>1.2</v>
      </c>
      <c r="AU166" s="15">
        <v>0</v>
      </c>
      <c r="AV166" s="10">
        <v>0</v>
      </c>
      <c r="AW166" s="15">
        <v>1</v>
      </c>
    </row>
    <row r="167" spans="1:49" ht="15" customHeight="1" x14ac:dyDescent="0.25">
      <c r="A167" s="7">
        <v>166</v>
      </c>
      <c r="B167" s="10">
        <v>3</v>
      </c>
      <c r="C167" s="10" t="s">
        <v>191</v>
      </c>
      <c r="D167" s="10">
        <v>41</v>
      </c>
      <c r="K167" s="10">
        <v>108</v>
      </c>
      <c r="L167" s="15">
        <v>70</v>
      </c>
      <c r="M167" s="9">
        <f t="shared" si="24"/>
        <v>82.666666666666657</v>
      </c>
      <c r="N167" s="10">
        <v>100</v>
      </c>
      <c r="O167" s="10">
        <v>18</v>
      </c>
      <c r="P167" s="10">
        <f t="shared" si="25"/>
        <v>0.92592592592592593</v>
      </c>
      <c r="Q167" s="10">
        <v>37.6</v>
      </c>
      <c r="R167" s="10">
        <v>100</v>
      </c>
      <c r="S167" s="10">
        <v>172</v>
      </c>
      <c r="T167" s="15">
        <v>64</v>
      </c>
      <c r="U167" s="9">
        <f t="shared" si="26"/>
        <v>21.63331530557058</v>
      </c>
      <c r="V167" s="15">
        <v>0</v>
      </c>
      <c r="W167" s="10">
        <v>1</v>
      </c>
      <c r="X167" s="10">
        <v>1</v>
      </c>
      <c r="Y167" s="10">
        <v>0</v>
      </c>
      <c r="Z167" s="10">
        <v>0</v>
      </c>
      <c r="AA167" s="15">
        <v>0</v>
      </c>
      <c r="AB167" s="10">
        <v>0</v>
      </c>
      <c r="AC167" s="10">
        <v>0</v>
      </c>
      <c r="AD167" s="10">
        <v>0</v>
      </c>
      <c r="AE167" s="15">
        <v>0</v>
      </c>
      <c r="AF167" s="10">
        <v>0</v>
      </c>
      <c r="AG167" s="10">
        <v>0</v>
      </c>
      <c r="AH167" s="10">
        <v>6760</v>
      </c>
      <c r="AI167" s="10">
        <v>45.1</v>
      </c>
      <c r="AJ167" s="10">
        <v>145</v>
      </c>
      <c r="AK167" s="10">
        <v>67.099999999999994</v>
      </c>
      <c r="AL167" s="10">
        <v>21.3</v>
      </c>
      <c r="AM167" s="10">
        <f t="shared" si="21"/>
        <v>6.807511737089202</v>
      </c>
      <c r="AN167" s="10">
        <f t="shared" si="22"/>
        <v>3.1502347417840371</v>
      </c>
      <c r="AO167" s="10">
        <v>22.4</v>
      </c>
      <c r="AP167" s="10">
        <v>3.48</v>
      </c>
      <c r="AQ167" s="9"/>
      <c r="AR167" s="10">
        <v>32</v>
      </c>
      <c r="AS167" s="10">
        <f t="shared" si="23"/>
        <v>0</v>
      </c>
      <c r="AT167" s="10">
        <v>1</v>
      </c>
      <c r="AU167" s="15">
        <v>0</v>
      </c>
      <c r="AV167" s="10">
        <v>0</v>
      </c>
      <c r="AW167" s="15">
        <v>1</v>
      </c>
    </row>
    <row r="168" spans="1:49" ht="15" customHeight="1" x14ac:dyDescent="0.25">
      <c r="A168" s="7">
        <v>167</v>
      </c>
      <c r="B168" s="10">
        <v>1</v>
      </c>
      <c r="C168" s="10" t="s">
        <v>190</v>
      </c>
      <c r="D168" s="10">
        <v>84</v>
      </c>
      <c r="K168" s="10">
        <v>125</v>
      </c>
      <c r="L168" s="15">
        <v>64</v>
      </c>
      <c r="M168" s="9">
        <f t="shared" si="24"/>
        <v>84.333333333333329</v>
      </c>
      <c r="N168" s="10">
        <v>128</v>
      </c>
      <c r="O168" s="10">
        <v>28</v>
      </c>
      <c r="P168" s="10">
        <f t="shared" si="25"/>
        <v>1.024</v>
      </c>
      <c r="Q168" s="10">
        <v>39.6</v>
      </c>
      <c r="R168" s="10">
        <v>66</v>
      </c>
      <c r="T168" s="9"/>
      <c r="U168" s="9"/>
      <c r="V168" s="15">
        <v>0</v>
      </c>
      <c r="W168" s="10">
        <v>1</v>
      </c>
      <c r="X168" s="10">
        <v>0</v>
      </c>
      <c r="Y168" s="10">
        <v>0</v>
      </c>
      <c r="Z168" s="10">
        <v>0</v>
      </c>
      <c r="AA168" s="15">
        <v>1</v>
      </c>
      <c r="AB168" s="10">
        <v>1</v>
      </c>
      <c r="AC168" s="10">
        <v>0</v>
      </c>
      <c r="AD168" s="10">
        <v>0</v>
      </c>
      <c r="AE168" s="15">
        <v>0</v>
      </c>
      <c r="AF168" s="10">
        <v>0</v>
      </c>
      <c r="AG168" s="10">
        <v>0</v>
      </c>
      <c r="AH168" s="10">
        <v>35830</v>
      </c>
      <c r="AI168" s="10">
        <v>43.7</v>
      </c>
      <c r="AJ168" s="10">
        <v>933</v>
      </c>
      <c r="AK168" s="10">
        <v>72.099999999999994</v>
      </c>
      <c r="AL168" s="10">
        <v>21.9</v>
      </c>
      <c r="AM168" s="10">
        <f t="shared" si="21"/>
        <v>42.602739726027401</v>
      </c>
      <c r="AN168" s="10">
        <f t="shared" si="22"/>
        <v>3.2922374429223744</v>
      </c>
      <c r="AO168" s="10">
        <v>39.299999999999997</v>
      </c>
      <c r="AP168" s="10">
        <v>3.51</v>
      </c>
      <c r="AQ168" s="15">
        <v>50</v>
      </c>
      <c r="AS168" s="10"/>
      <c r="AT168" s="10">
        <v>0.3</v>
      </c>
      <c r="AU168" s="15">
        <v>2</v>
      </c>
      <c r="AV168" s="10">
        <v>0</v>
      </c>
      <c r="AW168" s="15">
        <v>1</v>
      </c>
    </row>
    <row r="169" spans="1:49" ht="15" customHeight="1" x14ac:dyDescent="0.25">
      <c r="A169" s="7">
        <v>168</v>
      </c>
      <c r="B169" s="10">
        <v>3</v>
      </c>
      <c r="C169" s="10" t="s">
        <v>190</v>
      </c>
      <c r="D169" s="10">
        <v>82</v>
      </c>
      <c r="K169" s="10">
        <v>165</v>
      </c>
      <c r="L169" s="15">
        <v>54</v>
      </c>
      <c r="M169" s="9">
        <f t="shared" si="24"/>
        <v>91</v>
      </c>
      <c r="N169" s="10">
        <v>106</v>
      </c>
      <c r="O169" s="10">
        <v>22</v>
      </c>
      <c r="P169" s="10">
        <f t="shared" si="25"/>
        <v>0.64242424242424245</v>
      </c>
      <c r="Q169" s="10">
        <v>39.1</v>
      </c>
      <c r="R169" s="10">
        <v>96</v>
      </c>
      <c r="S169" s="10">
        <v>150</v>
      </c>
      <c r="T169" s="15">
        <v>43</v>
      </c>
      <c r="U169" s="9">
        <f t="shared" ref="U169:U174" si="27">T169/(S169/100)/(S169/100)</f>
        <v>19.111111111111111</v>
      </c>
      <c r="V169" s="15">
        <v>0</v>
      </c>
      <c r="W169" s="10">
        <v>1</v>
      </c>
      <c r="X169" s="10">
        <v>0</v>
      </c>
      <c r="Y169" s="10">
        <v>0</v>
      </c>
      <c r="Z169" s="10">
        <v>0</v>
      </c>
      <c r="AA169" s="15">
        <v>1</v>
      </c>
      <c r="AB169" s="10">
        <v>0</v>
      </c>
      <c r="AC169" s="10">
        <v>0</v>
      </c>
      <c r="AD169" s="10">
        <v>0</v>
      </c>
      <c r="AE169" s="15">
        <v>1</v>
      </c>
      <c r="AF169" s="16">
        <v>1</v>
      </c>
      <c r="AG169" s="10">
        <v>1</v>
      </c>
      <c r="AH169" s="10">
        <v>8600</v>
      </c>
      <c r="AI169" s="10">
        <v>40.5</v>
      </c>
      <c r="AJ169" s="10">
        <v>125</v>
      </c>
      <c r="AK169" s="10">
        <v>83.7</v>
      </c>
      <c r="AL169" s="10">
        <v>7.9</v>
      </c>
      <c r="AM169" s="10">
        <f t="shared" si="21"/>
        <v>15.822784810126581</v>
      </c>
      <c r="AN169" s="10">
        <f t="shared" si="22"/>
        <v>10.594936708860759</v>
      </c>
      <c r="AO169" s="10">
        <v>26.7</v>
      </c>
      <c r="AP169" s="10">
        <v>5.91</v>
      </c>
      <c r="AQ169" s="9"/>
      <c r="AR169" s="10">
        <v>33</v>
      </c>
      <c r="AS169" s="10">
        <f t="shared" si="23"/>
        <v>0</v>
      </c>
      <c r="AT169" s="10">
        <v>1</v>
      </c>
      <c r="AU169" s="15">
        <v>1</v>
      </c>
      <c r="AV169" s="10">
        <v>0</v>
      </c>
      <c r="AW169" s="15">
        <v>1</v>
      </c>
    </row>
    <row r="170" spans="1:49" ht="15" customHeight="1" x14ac:dyDescent="0.25">
      <c r="A170" s="7">
        <v>169</v>
      </c>
      <c r="B170" s="10">
        <v>2</v>
      </c>
      <c r="C170" s="10" t="s">
        <v>191</v>
      </c>
      <c r="D170" s="10">
        <v>93</v>
      </c>
      <c r="K170" s="10">
        <v>122</v>
      </c>
      <c r="L170" s="15">
        <v>68</v>
      </c>
      <c r="M170" s="9">
        <f t="shared" si="24"/>
        <v>86</v>
      </c>
      <c r="N170" s="10">
        <v>83</v>
      </c>
      <c r="O170" s="10">
        <v>16</v>
      </c>
      <c r="P170" s="10">
        <f t="shared" si="25"/>
        <v>0.68032786885245899</v>
      </c>
      <c r="Q170" s="10">
        <v>38.299999999999997</v>
      </c>
      <c r="R170" s="10">
        <v>91</v>
      </c>
      <c r="S170" s="10">
        <v>160</v>
      </c>
      <c r="T170" s="15">
        <v>40</v>
      </c>
      <c r="U170" s="9">
        <f t="shared" si="27"/>
        <v>15.625</v>
      </c>
      <c r="V170" s="15">
        <v>0</v>
      </c>
      <c r="W170" s="10">
        <v>1</v>
      </c>
      <c r="X170" s="10">
        <v>0</v>
      </c>
      <c r="Y170" s="10">
        <v>0</v>
      </c>
      <c r="Z170" s="10">
        <v>0</v>
      </c>
      <c r="AA170" s="15">
        <v>0</v>
      </c>
      <c r="AB170" s="10">
        <v>1</v>
      </c>
      <c r="AC170" s="10">
        <v>0</v>
      </c>
      <c r="AD170" s="10">
        <v>0</v>
      </c>
      <c r="AE170" s="15">
        <v>0</v>
      </c>
      <c r="AF170" s="10">
        <v>0</v>
      </c>
      <c r="AG170" s="10">
        <v>1</v>
      </c>
      <c r="AH170" s="10">
        <v>15280</v>
      </c>
      <c r="AI170" s="10">
        <v>44.1</v>
      </c>
      <c r="AJ170" s="10">
        <v>188</v>
      </c>
      <c r="AK170" s="10">
        <v>85.1</v>
      </c>
      <c r="AL170" s="16">
        <v>5.8</v>
      </c>
      <c r="AM170" s="10">
        <f t="shared" si="21"/>
        <v>32.413793103448278</v>
      </c>
      <c r="AN170" s="10">
        <f t="shared" si="22"/>
        <v>14.672413793103448</v>
      </c>
      <c r="AO170" s="10">
        <v>16.5</v>
      </c>
      <c r="AP170" s="10">
        <v>1.44</v>
      </c>
      <c r="AQ170" s="9"/>
      <c r="AR170" s="10">
        <v>10</v>
      </c>
      <c r="AS170" s="10">
        <f t="shared" si="23"/>
        <v>0</v>
      </c>
      <c r="AT170" s="10">
        <v>1.5</v>
      </c>
      <c r="AU170" s="15">
        <v>0</v>
      </c>
      <c r="AV170" s="10">
        <v>0</v>
      </c>
      <c r="AW170" s="15">
        <v>1</v>
      </c>
    </row>
    <row r="171" spans="1:49" ht="15" customHeight="1" x14ac:dyDescent="0.25">
      <c r="A171" s="7">
        <v>170</v>
      </c>
      <c r="B171" s="10">
        <v>2</v>
      </c>
      <c r="C171" s="10" t="s">
        <v>191</v>
      </c>
      <c r="D171" s="10">
        <v>36</v>
      </c>
      <c r="K171" s="10">
        <v>128</v>
      </c>
      <c r="L171" s="15">
        <v>65</v>
      </c>
      <c r="M171" s="9">
        <f t="shared" si="24"/>
        <v>86</v>
      </c>
      <c r="N171" s="10">
        <v>135</v>
      </c>
      <c r="O171" s="10">
        <v>18</v>
      </c>
      <c r="P171" s="10">
        <f t="shared" si="25"/>
        <v>1.0546875</v>
      </c>
      <c r="Q171" s="10">
        <v>37</v>
      </c>
      <c r="R171" s="10">
        <v>97</v>
      </c>
      <c r="S171" s="10">
        <v>177</v>
      </c>
      <c r="T171" s="15">
        <v>89</v>
      </c>
      <c r="U171" s="9">
        <f t="shared" si="27"/>
        <v>28.408184110568481</v>
      </c>
      <c r="V171" s="15">
        <v>0</v>
      </c>
      <c r="W171" s="10">
        <v>1</v>
      </c>
      <c r="X171" s="10">
        <v>1</v>
      </c>
      <c r="Y171" s="10">
        <v>0</v>
      </c>
      <c r="Z171" s="10">
        <v>0</v>
      </c>
      <c r="AA171" s="15">
        <v>0</v>
      </c>
      <c r="AB171" s="10">
        <v>0</v>
      </c>
      <c r="AC171" s="10">
        <v>0</v>
      </c>
      <c r="AD171" s="10">
        <v>0</v>
      </c>
      <c r="AE171" s="15">
        <v>0</v>
      </c>
      <c r="AF171" s="10">
        <v>0</v>
      </c>
      <c r="AG171" s="10">
        <v>0</v>
      </c>
      <c r="AH171" s="10">
        <v>6980</v>
      </c>
      <c r="AI171" s="10">
        <v>41.3</v>
      </c>
      <c r="AJ171" s="10">
        <v>185</v>
      </c>
      <c r="AK171" s="10">
        <v>79.099999999999994</v>
      </c>
      <c r="AL171" s="10">
        <v>9.6999999999999993</v>
      </c>
      <c r="AM171" s="10">
        <f t="shared" si="21"/>
        <v>19.072164948453608</v>
      </c>
      <c r="AN171" s="10">
        <f t="shared" si="22"/>
        <v>8.1546391752577314</v>
      </c>
      <c r="AO171" s="10">
        <v>24.8</v>
      </c>
      <c r="AQ171" s="9"/>
      <c r="AR171" s="10">
        <v>26</v>
      </c>
      <c r="AS171" s="10">
        <f t="shared" si="23"/>
        <v>0</v>
      </c>
      <c r="AT171" s="10">
        <v>0.8</v>
      </c>
      <c r="AU171" s="15">
        <v>0</v>
      </c>
      <c r="AV171" s="10">
        <v>0</v>
      </c>
      <c r="AW171" s="15">
        <v>1</v>
      </c>
    </row>
    <row r="172" spans="1:49" ht="15" customHeight="1" x14ac:dyDescent="0.25">
      <c r="A172" s="7">
        <v>171</v>
      </c>
      <c r="B172" s="10">
        <v>2</v>
      </c>
      <c r="C172" s="10" t="s">
        <v>191</v>
      </c>
      <c r="D172" s="10">
        <v>91</v>
      </c>
      <c r="K172" s="10">
        <v>146</v>
      </c>
      <c r="L172" s="15">
        <v>66</v>
      </c>
      <c r="M172" s="9">
        <f t="shared" si="24"/>
        <v>92.666666666666657</v>
      </c>
      <c r="N172" s="10">
        <v>62</v>
      </c>
      <c r="O172" s="10">
        <v>22</v>
      </c>
      <c r="P172" s="10">
        <f t="shared" si="25"/>
        <v>0.42465753424657532</v>
      </c>
      <c r="Q172" s="10">
        <v>36.799999999999997</v>
      </c>
      <c r="R172" s="10">
        <v>97</v>
      </c>
      <c r="S172" s="10">
        <v>162</v>
      </c>
      <c r="T172" s="15">
        <v>53</v>
      </c>
      <c r="U172" s="9">
        <f t="shared" si="27"/>
        <v>20.195092211553114</v>
      </c>
      <c r="V172" s="15">
        <v>0</v>
      </c>
      <c r="W172" s="10">
        <v>1</v>
      </c>
      <c r="X172" s="10">
        <v>1</v>
      </c>
      <c r="Y172" s="10">
        <v>0</v>
      </c>
      <c r="Z172" s="10">
        <v>0</v>
      </c>
      <c r="AA172" s="15">
        <v>1</v>
      </c>
      <c r="AB172" s="10">
        <v>0</v>
      </c>
      <c r="AC172" s="10">
        <v>0</v>
      </c>
      <c r="AD172" s="10">
        <v>0</v>
      </c>
      <c r="AE172" s="15">
        <v>0</v>
      </c>
      <c r="AF172" s="10">
        <v>0</v>
      </c>
      <c r="AG172" s="10">
        <v>1</v>
      </c>
      <c r="AH172" s="10">
        <v>9800</v>
      </c>
      <c r="AI172" s="10">
        <v>42.1</v>
      </c>
      <c r="AJ172" s="10">
        <v>176</v>
      </c>
      <c r="AK172" s="10">
        <v>83.8</v>
      </c>
      <c r="AL172" s="10">
        <v>7.2</v>
      </c>
      <c r="AM172" s="10">
        <f t="shared" si="21"/>
        <v>24.444444444444443</v>
      </c>
      <c r="AN172" s="10">
        <f t="shared" si="22"/>
        <v>11.638888888888888</v>
      </c>
      <c r="AO172" s="10">
        <v>21.9</v>
      </c>
      <c r="AP172" s="10">
        <v>5.39</v>
      </c>
      <c r="AQ172" s="9"/>
      <c r="AR172" s="10">
        <v>21</v>
      </c>
      <c r="AS172" s="10">
        <f t="shared" si="23"/>
        <v>0</v>
      </c>
      <c r="AT172" s="10">
        <v>1</v>
      </c>
      <c r="AU172" s="15">
        <v>0</v>
      </c>
      <c r="AV172" s="10">
        <v>0</v>
      </c>
      <c r="AW172" s="15">
        <v>1</v>
      </c>
    </row>
    <row r="173" spans="1:49" ht="15" customHeight="1" x14ac:dyDescent="0.25">
      <c r="A173" s="7">
        <v>172</v>
      </c>
      <c r="B173" s="10">
        <v>3</v>
      </c>
      <c r="C173" s="10" t="s">
        <v>190</v>
      </c>
      <c r="D173" s="10">
        <v>61</v>
      </c>
      <c r="K173" s="10">
        <v>167</v>
      </c>
      <c r="L173" s="15">
        <v>82</v>
      </c>
      <c r="M173" s="9">
        <f t="shared" si="24"/>
        <v>110.33333333333333</v>
      </c>
      <c r="N173" s="10">
        <v>125</v>
      </c>
      <c r="O173" s="10">
        <v>20</v>
      </c>
      <c r="P173" s="10">
        <f t="shared" si="25"/>
        <v>0.74850299401197606</v>
      </c>
      <c r="Q173" s="10">
        <v>38.1</v>
      </c>
      <c r="R173" s="10">
        <v>95</v>
      </c>
      <c r="S173" s="10">
        <v>153</v>
      </c>
      <c r="T173" s="15">
        <v>68</v>
      </c>
      <c r="U173" s="9">
        <f t="shared" si="27"/>
        <v>29.048656499636891</v>
      </c>
      <c r="V173" s="15">
        <v>0</v>
      </c>
      <c r="W173" s="10">
        <v>1</v>
      </c>
      <c r="X173" s="16">
        <v>1</v>
      </c>
      <c r="Y173" s="10">
        <v>0</v>
      </c>
      <c r="Z173" s="10">
        <v>0</v>
      </c>
      <c r="AA173" s="15">
        <v>0</v>
      </c>
      <c r="AB173" s="10">
        <v>0</v>
      </c>
      <c r="AC173" s="10">
        <v>0</v>
      </c>
      <c r="AD173" s="10">
        <v>0</v>
      </c>
      <c r="AE173" s="15">
        <v>0</v>
      </c>
      <c r="AF173" s="10">
        <v>1</v>
      </c>
      <c r="AG173" s="10">
        <v>1</v>
      </c>
      <c r="AH173" s="10">
        <v>9390</v>
      </c>
      <c r="AI173" s="10">
        <v>39.6</v>
      </c>
      <c r="AJ173" s="10">
        <v>270</v>
      </c>
      <c r="AK173" s="10">
        <v>76.099999999999994</v>
      </c>
      <c r="AL173" s="10">
        <v>13.7</v>
      </c>
      <c r="AM173" s="10">
        <f t="shared" si="21"/>
        <v>19.708029197080293</v>
      </c>
      <c r="AN173" s="10">
        <f t="shared" si="22"/>
        <v>5.554744525547445</v>
      </c>
      <c r="AO173" s="10">
        <v>22.7</v>
      </c>
      <c r="AP173" s="10">
        <v>1.19</v>
      </c>
      <c r="AQ173" s="9"/>
      <c r="AR173" s="10">
        <v>47</v>
      </c>
      <c r="AS173" s="10">
        <f t="shared" si="23"/>
        <v>0</v>
      </c>
      <c r="AT173" s="10">
        <v>0.8</v>
      </c>
      <c r="AU173" s="15">
        <v>0</v>
      </c>
      <c r="AV173" s="10">
        <v>0</v>
      </c>
      <c r="AW173" s="15">
        <v>1</v>
      </c>
    </row>
    <row r="174" spans="1:49" ht="15" customHeight="1" x14ac:dyDescent="0.25">
      <c r="A174" s="7">
        <v>173</v>
      </c>
      <c r="B174" s="10">
        <v>3</v>
      </c>
      <c r="C174" s="10" t="s">
        <v>191</v>
      </c>
      <c r="D174" s="10">
        <v>46</v>
      </c>
      <c r="K174" s="10">
        <v>145</v>
      </c>
      <c r="L174" s="15">
        <v>76</v>
      </c>
      <c r="M174" s="9">
        <f t="shared" si="24"/>
        <v>99</v>
      </c>
      <c r="N174" s="10">
        <v>118</v>
      </c>
      <c r="O174" s="10">
        <v>20</v>
      </c>
      <c r="P174" s="10">
        <f t="shared" si="25"/>
        <v>0.81379310344827582</v>
      </c>
      <c r="Q174" s="10">
        <v>38.799999999999997</v>
      </c>
      <c r="R174" s="10">
        <v>100</v>
      </c>
      <c r="S174" s="10">
        <v>175</v>
      </c>
      <c r="T174" s="15">
        <v>65</v>
      </c>
      <c r="U174" s="9">
        <f t="shared" si="27"/>
        <v>21.22448979591837</v>
      </c>
      <c r="V174" s="15">
        <v>0</v>
      </c>
      <c r="W174" s="10">
        <v>1</v>
      </c>
      <c r="X174" s="10">
        <v>1</v>
      </c>
      <c r="Y174" s="10">
        <v>0</v>
      </c>
      <c r="Z174" s="10">
        <v>1</v>
      </c>
      <c r="AA174" s="15">
        <v>0</v>
      </c>
      <c r="AB174" s="10">
        <v>0</v>
      </c>
      <c r="AC174" s="10">
        <v>0</v>
      </c>
      <c r="AD174" s="10">
        <v>0</v>
      </c>
      <c r="AE174" s="15">
        <v>0</v>
      </c>
      <c r="AF174" s="10">
        <v>0</v>
      </c>
      <c r="AG174" s="10">
        <v>0</v>
      </c>
      <c r="AH174" s="10">
        <v>7860</v>
      </c>
      <c r="AI174" s="10">
        <v>41.6</v>
      </c>
      <c r="AJ174" s="10">
        <v>161</v>
      </c>
      <c r="AK174" s="10">
        <v>79.8</v>
      </c>
      <c r="AL174" s="10">
        <v>9.1999999999999993</v>
      </c>
      <c r="AM174" s="10">
        <f t="shared" si="21"/>
        <v>17.5</v>
      </c>
      <c r="AN174" s="10">
        <f t="shared" si="22"/>
        <v>8.6739130434782616</v>
      </c>
      <c r="AO174" s="10">
        <v>21.8</v>
      </c>
      <c r="AP174" s="10">
        <v>1.49</v>
      </c>
      <c r="AQ174" s="9"/>
      <c r="AR174" s="10">
        <v>18</v>
      </c>
      <c r="AS174" s="10">
        <f t="shared" si="23"/>
        <v>0</v>
      </c>
      <c r="AT174" s="10">
        <v>1.1000000000000001</v>
      </c>
      <c r="AU174" s="15">
        <v>0</v>
      </c>
      <c r="AV174" s="10">
        <v>0</v>
      </c>
      <c r="AW174" s="15">
        <v>1</v>
      </c>
    </row>
    <row r="175" spans="1:49" ht="15" customHeight="1" x14ac:dyDescent="0.25">
      <c r="A175" s="7">
        <v>174</v>
      </c>
      <c r="B175" s="10">
        <v>3</v>
      </c>
      <c r="C175" s="10" t="s">
        <v>190</v>
      </c>
      <c r="D175" s="10">
        <v>74</v>
      </c>
      <c r="K175" s="10">
        <v>147</v>
      </c>
      <c r="L175" s="15">
        <v>72</v>
      </c>
      <c r="M175" s="9">
        <f t="shared" si="24"/>
        <v>97</v>
      </c>
      <c r="N175" s="10">
        <v>95</v>
      </c>
      <c r="O175" s="10">
        <v>17</v>
      </c>
      <c r="P175" s="10">
        <f t="shared" si="25"/>
        <v>0.6462585034013606</v>
      </c>
      <c r="Q175" s="10">
        <v>38.5</v>
      </c>
      <c r="R175" s="10">
        <v>99</v>
      </c>
      <c r="T175" s="9"/>
      <c r="U175" s="9"/>
      <c r="V175" s="15">
        <v>0</v>
      </c>
      <c r="W175" s="10">
        <v>1</v>
      </c>
      <c r="X175" s="16">
        <v>1</v>
      </c>
      <c r="Y175" s="10">
        <v>0</v>
      </c>
      <c r="Z175" s="10">
        <v>0</v>
      </c>
      <c r="AA175" s="15">
        <v>0</v>
      </c>
      <c r="AB175" s="10">
        <v>0</v>
      </c>
      <c r="AC175" s="10">
        <v>0</v>
      </c>
      <c r="AD175" s="10">
        <v>0</v>
      </c>
      <c r="AE175" s="15">
        <v>1</v>
      </c>
      <c r="AF175" s="10">
        <v>0</v>
      </c>
      <c r="AG175" s="10">
        <v>1</v>
      </c>
      <c r="AH175" s="10">
        <v>4970</v>
      </c>
      <c r="AI175" s="10">
        <v>37.9</v>
      </c>
      <c r="AJ175" s="10">
        <v>164</v>
      </c>
      <c r="AK175" s="10">
        <v>74.400000000000006</v>
      </c>
      <c r="AL175" s="10">
        <v>10.8</v>
      </c>
      <c r="AM175" s="10">
        <f t="shared" si="21"/>
        <v>15.185185185185183</v>
      </c>
      <c r="AN175" s="10">
        <f t="shared" si="22"/>
        <v>6.8888888888888893</v>
      </c>
      <c r="AO175" s="10">
        <v>27.2</v>
      </c>
      <c r="AP175" s="10">
        <v>2.76</v>
      </c>
      <c r="AQ175" s="9"/>
      <c r="AR175" s="10">
        <v>12</v>
      </c>
      <c r="AS175" s="10">
        <f t="shared" si="23"/>
        <v>0</v>
      </c>
      <c r="AT175" s="10">
        <v>0.7</v>
      </c>
      <c r="AU175" s="10">
        <v>0</v>
      </c>
      <c r="AV175" s="10">
        <v>0</v>
      </c>
      <c r="AW175" s="15">
        <v>1</v>
      </c>
    </row>
    <row r="177" spans="12:49" ht="16.5" customHeight="1" x14ac:dyDescent="0.25">
      <c r="L177" s="9"/>
      <c r="M177" s="9"/>
      <c r="T177" s="9"/>
      <c r="U177" s="9"/>
      <c r="V177" s="9"/>
      <c r="AA177" s="9"/>
      <c r="AE177" s="9"/>
      <c r="AQ177" s="9"/>
      <c r="AU177" s="9"/>
      <c r="AW177" s="9"/>
    </row>
    <row r="178" spans="12:49" ht="16.5" customHeight="1" x14ac:dyDescent="0.25">
      <c r="L178" s="9"/>
      <c r="M178" s="9"/>
      <c r="T178" s="9"/>
      <c r="U178" s="9"/>
      <c r="V178" s="9"/>
      <c r="AA178" s="9"/>
      <c r="AE178" s="9"/>
      <c r="AQ178" s="9"/>
      <c r="AU178" s="9"/>
      <c r="AW178" s="9"/>
    </row>
    <row r="179" spans="12:49" ht="16.5" customHeight="1" x14ac:dyDescent="0.25">
      <c r="L179" s="9"/>
      <c r="M179" s="9"/>
      <c r="T179" s="9"/>
      <c r="U179" s="9"/>
      <c r="V179" s="9"/>
      <c r="AA179" s="9"/>
      <c r="AE179" s="9"/>
      <c r="AQ179" s="9"/>
      <c r="AU179" s="9"/>
      <c r="AW179" s="9"/>
    </row>
    <row r="180" spans="12:49" ht="16.5" customHeight="1" x14ac:dyDescent="0.25">
      <c r="L180" s="9"/>
      <c r="M180" s="9"/>
      <c r="T180" s="9"/>
      <c r="U180" s="9"/>
      <c r="V180" s="9"/>
      <c r="AA180" s="9"/>
      <c r="AE180" s="9"/>
      <c r="AQ180" s="9"/>
      <c r="AU180" s="9"/>
      <c r="AW180" s="9"/>
    </row>
    <row r="181" spans="12:49" ht="16.5" customHeight="1" x14ac:dyDescent="0.25">
      <c r="L181" s="9"/>
      <c r="M181" s="9"/>
      <c r="T181" s="9"/>
      <c r="U181" s="9"/>
      <c r="V181" s="9"/>
      <c r="AA181" s="9"/>
      <c r="AE181" s="9"/>
      <c r="AQ181" s="9"/>
      <c r="AU181" s="9"/>
      <c r="AW181" s="9"/>
    </row>
    <row r="182" spans="12:49" ht="16.5" customHeight="1" x14ac:dyDescent="0.25">
      <c r="L182" s="9"/>
      <c r="M182" s="9"/>
      <c r="T182" s="9"/>
      <c r="U182" s="9"/>
      <c r="V182" s="9"/>
      <c r="AA182" s="9"/>
      <c r="AE182" s="9"/>
      <c r="AQ182" s="9"/>
      <c r="AU182" s="9"/>
      <c r="AW182" s="9"/>
    </row>
    <row r="183" spans="12:49" ht="16.5" customHeight="1" x14ac:dyDescent="0.25">
      <c r="L183" s="9"/>
      <c r="M183" s="9"/>
      <c r="T183" s="9"/>
      <c r="U183" s="9"/>
      <c r="V183" s="9"/>
      <c r="AA183" s="9"/>
      <c r="AE183" s="9"/>
      <c r="AQ183" s="9"/>
      <c r="AU183" s="9"/>
      <c r="AW183" s="9"/>
    </row>
    <row r="184" spans="12:49" ht="16.5" customHeight="1" x14ac:dyDescent="0.25">
      <c r="L184" s="9"/>
      <c r="M184" s="9"/>
      <c r="T184" s="9"/>
      <c r="U184" s="9"/>
      <c r="V184" s="9"/>
      <c r="AA184" s="9"/>
      <c r="AE184" s="9"/>
      <c r="AQ184" s="9"/>
      <c r="AU184" s="9"/>
      <c r="AW184" s="9"/>
    </row>
    <row r="185" spans="12:49" ht="16.5" customHeight="1" x14ac:dyDescent="0.25">
      <c r="L185" s="9"/>
      <c r="M185" s="9"/>
      <c r="T185" s="9"/>
      <c r="U185" s="9"/>
      <c r="V185" s="9"/>
      <c r="AA185" s="9"/>
      <c r="AE185" s="9"/>
      <c r="AQ185" s="9"/>
      <c r="AU185" s="9"/>
      <c r="AW185" s="9"/>
    </row>
    <row r="186" spans="12:49" ht="16.5" customHeight="1" x14ac:dyDescent="0.25">
      <c r="L186" s="9"/>
      <c r="M186" s="9"/>
      <c r="T186" s="9"/>
      <c r="U186" s="9"/>
      <c r="V186" s="9"/>
      <c r="AA186" s="9"/>
      <c r="AE186" s="9"/>
      <c r="AQ186" s="9"/>
      <c r="AU186" s="9"/>
      <c r="AW186" s="9"/>
    </row>
    <row r="187" spans="12:49" ht="16.5" customHeight="1" x14ac:dyDescent="0.25">
      <c r="L187" s="9"/>
      <c r="M187" s="9"/>
      <c r="T187" s="9"/>
      <c r="U187" s="9"/>
      <c r="V187" s="9"/>
      <c r="AA187" s="9"/>
      <c r="AE187" s="9"/>
      <c r="AQ187" s="9"/>
      <c r="AU187" s="9"/>
      <c r="AW187" s="9"/>
    </row>
    <row r="188" spans="12:49" ht="16.5" customHeight="1" x14ac:dyDescent="0.25">
      <c r="L188" s="9"/>
      <c r="M188" s="9"/>
      <c r="T188" s="9"/>
      <c r="U188" s="9"/>
      <c r="V188" s="9"/>
      <c r="AA188" s="9"/>
      <c r="AE188" s="9"/>
      <c r="AQ188" s="9"/>
      <c r="AU188" s="9"/>
      <c r="AW188" s="9"/>
    </row>
    <row r="189" spans="12:49" ht="16.5" customHeight="1" x14ac:dyDescent="0.25">
      <c r="L189" s="9"/>
      <c r="M189" s="9"/>
      <c r="T189" s="9"/>
      <c r="U189" s="9"/>
      <c r="V189" s="9"/>
      <c r="AA189" s="9"/>
      <c r="AE189" s="9"/>
      <c r="AQ189" s="9"/>
      <c r="AU189" s="9"/>
      <c r="AW189" s="9"/>
    </row>
    <row r="190" spans="12:49" ht="16.5" customHeight="1" x14ac:dyDescent="0.25">
      <c r="L190" s="9"/>
      <c r="M190" s="9"/>
      <c r="T190" s="9"/>
      <c r="U190" s="9"/>
      <c r="V190" s="9"/>
      <c r="AA190" s="9"/>
      <c r="AE190" s="9"/>
      <c r="AQ190" s="9"/>
      <c r="AU190" s="9"/>
      <c r="AW190" s="9"/>
    </row>
    <row r="191" spans="12:49" ht="16.5" customHeight="1" x14ac:dyDescent="0.25">
      <c r="L191" s="9"/>
      <c r="M191" s="9"/>
      <c r="T191" s="9"/>
      <c r="U191" s="9"/>
      <c r="V191" s="9"/>
      <c r="AA191" s="9"/>
      <c r="AE191" s="9"/>
      <c r="AQ191" s="9"/>
      <c r="AU191" s="9"/>
      <c r="AW191" s="9"/>
    </row>
    <row r="192" spans="12:49" ht="16.5" customHeight="1" x14ac:dyDescent="0.25">
      <c r="L192" s="9"/>
      <c r="M192" s="9"/>
      <c r="T192" s="9"/>
      <c r="U192" s="9"/>
      <c r="V192" s="9"/>
      <c r="AA192" s="9"/>
      <c r="AE192" s="9"/>
      <c r="AQ192" s="9"/>
      <c r="AU192" s="9"/>
      <c r="AW192" s="9"/>
    </row>
    <row r="193" spans="12:49" ht="16.5" customHeight="1" x14ac:dyDescent="0.25">
      <c r="L193" s="9"/>
      <c r="M193" s="9"/>
      <c r="T193" s="9"/>
      <c r="U193" s="9"/>
      <c r="V193" s="9"/>
      <c r="AA193" s="9"/>
      <c r="AE193" s="9"/>
      <c r="AQ193" s="9"/>
      <c r="AU193" s="9"/>
      <c r="AW193" s="9"/>
    </row>
    <row r="194" spans="12:49" ht="16.5" customHeight="1" x14ac:dyDescent="0.25">
      <c r="L194" s="9"/>
      <c r="M194" s="9"/>
      <c r="T194" s="9"/>
      <c r="U194" s="9"/>
      <c r="V194" s="9"/>
      <c r="AA194" s="9"/>
      <c r="AE194" s="9"/>
      <c r="AQ194" s="9"/>
      <c r="AU194" s="9"/>
      <c r="AW194" s="9"/>
    </row>
    <row r="195" spans="12:49" ht="16.5" customHeight="1" x14ac:dyDescent="0.25">
      <c r="L195" s="9"/>
      <c r="M195" s="9"/>
      <c r="T195" s="9"/>
      <c r="U195" s="9"/>
      <c r="V195" s="9"/>
      <c r="AA195" s="9"/>
      <c r="AE195" s="9"/>
      <c r="AQ195" s="9"/>
      <c r="AU195" s="9"/>
      <c r="AW195" s="9"/>
    </row>
    <row r="196" spans="12:49" ht="16.5" customHeight="1" x14ac:dyDescent="0.25">
      <c r="L196" s="9"/>
      <c r="M196" s="9"/>
      <c r="T196" s="9"/>
      <c r="U196" s="9"/>
      <c r="V196" s="9"/>
      <c r="AA196" s="9"/>
      <c r="AE196" s="9"/>
      <c r="AQ196" s="9"/>
      <c r="AU196" s="9"/>
      <c r="AW196" s="9"/>
    </row>
    <row r="197" spans="12:49" ht="16.5" customHeight="1" x14ac:dyDescent="0.25">
      <c r="L197" s="9"/>
      <c r="M197" s="9"/>
      <c r="T197" s="9"/>
      <c r="U197" s="9"/>
      <c r="V197" s="9"/>
      <c r="AA197" s="9"/>
      <c r="AE197" s="9"/>
      <c r="AQ197" s="9"/>
      <c r="AU197" s="9"/>
      <c r="AW197" s="9"/>
    </row>
    <row r="198" spans="12:49" ht="16.5" customHeight="1" x14ac:dyDescent="0.25">
      <c r="L198" s="9"/>
      <c r="M198" s="9"/>
      <c r="T198" s="9"/>
      <c r="U198" s="9"/>
      <c r="V198" s="9"/>
      <c r="AA198" s="9"/>
      <c r="AE198" s="9"/>
      <c r="AQ198" s="9"/>
      <c r="AU198" s="9"/>
      <c r="AW198" s="9"/>
    </row>
    <row r="199" spans="12:49" ht="16.5" customHeight="1" x14ac:dyDescent="0.25">
      <c r="L199" s="9"/>
      <c r="M199" s="9"/>
      <c r="T199" s="9"/>
      <c r="U199" s="9"/>
      <c r="V199" s="9"/>
      <c r="AA199" s="9"/>
      <c r="AE199" s="9"/>
      <c r="AQ199" s="9"/>
      <c r="AU199" s="9"/>
      <c r="AW199" s="9"/>
    </row>
    <row r="200" spans="12:49" ht="16.5" customHeight="1" x14ac:dyDescent="0.25">
      <c r="L200" s="9"/>
      <c r="M200" s="9"/>
      <c r="T200" s="9"/>
      <c r="U200" s="9"/>
      <c r="V200" s="9"/>
      <c r="AA200" s="9"/>
      <c r="AE200" s="9"/>
      <c r="AQ200" s="9"/>
      <c r="AU200" s="9"/>
      <c r="AW200" s="9"/>
    </row>
    <row r="201" spans="12:49" ht="16.5" customHeight="1" x14ac:dyDescent="0.25">
      <c r="L201" s="9"/>
      <c r="M201" s="9"/>
      <c r="T201" s="9"/>
      <c r="U201" s="9"/>
      <c r="V201" s="9"/>
      <c r="AA201" s="9"/>
      <c r="AE201" s="9"/>
      <c r="AQ201" s="9"/>
      <c r="AU201" s="9"/>
      <c r="AW201" s="9"/>
    </row>
    <row r="202" spans="12:49" ht="16.5" customHeight="1" x14ac:dyDescent="0.25">
      <c r="L202" s="9"/>
      <c r="M202" s="9"/>
      <c r="T202" s="9"/>
      <c r="U202" s="9"/>
      <c r="V202" s="9"/>
      <c r="AA202" s="9"/>
      <c r="AE202" s="9"/>
      <c r="AQ202" s="9"/>
      <c r="AU202" s="9"/>
      <c r="AW202" s="9"/>
    </row>
    <row r="203" spans="12:49" ht="16.5" customHeight="1" x14ac:dyDescent="0.25">
      <c r="L203" s="9"/>
      <c r="M203" s="9"/>
      <c r="T203" s="9"/>
      <c r="U203" s="9"/>
      <c r="V203" s="9"/>
      <c r="AA203" s="9"/>
      <c r="AE203" s="9"/>
      <c r="AQ203" s="9"/>
      <c r="AU203" s="9"/>
      <c r="AW203" s="9"/>
    </row>
    <row r="204" spans="12:49" ht="16.5" customHeight="1" x14ac:dyDescent="0.25">
      <c r="L204" s="9"/>
      <c r="M204" s="9"/>
      <c r="T204" s="9"/>
      <c r="U204" s="9"/>
      <c r="V204" s="9"/>
      <c r="AA204" s="9"/>
      <c r="AE204" s="9"/>
      <c r="AQ204" s="9"/>
      <c r="AU204" s="9"/>
      <c r="AW204" s="9"/>
    </row>
    <row r="205" spans="12:49" ht="16.5" customHeight="1" x14ac:dyDescent="0.25">
      <c r="L205" s="9"/>
      <c r="M205" s="9"/>
      <c r="T205" s="9"/>
      <c r="U205" s="9"/>
      <c r="V205" s="9"/>
      <c r="AA205" s="9"/>
      <c r="AE205" s="9"/>
      <c r="AQ205" s="9"/>
      <c r="AU205" s="9"/>
      <c r="AW205" s="9"/>
    </row>
    <row r="206" spans="12:49" ht="16.5" customHeight="1" x14ac:dyDescent="0.25">
      <c r="L206" s="9"/>
      <c r="M206" s="9"/>
      <c r="T206" s="9"/>
      <c r="U206" s="9"/>
      <c r="V206" s="9"/>
      <c r="AA206" s="9"/>
      <c r="AE206" s="9"/>
      <c r="AQ206" s="9"/>
      <c r="AU206" s="9"/>
      <c r="AW206" s="9"/>
    </row>
    <row r="207" spans="12:49" ht="16.5" customHeight="1" x14ac:dyDescent="0.25">
      <c r="L207" s="9"/>
      <c r="M207" s="9"/>
      <c r="T207" s="9"/>
      <c r="U207" s="9"/>
      <c r="V207" s="9"/>
      <c r="AA207" s="9"/>
      <c r="AE207" s="9"/>
      <c r="AQ207" s="9"/>
      <c r="AU207" s="9"/>
      <c r="AW207" s="9"/>
    </row>
    <row r="208" spans="12:49" ht="16.5" customHeight="1" x14ac:dyDescent="0.25">
      <c r="L208" s="9"/>
      <c r="M208" s="9"/>
      <c r="T208" s="9"/>
      <c r="U208" s="9"/>
      <c r="V208" s="9"/>
      <c r="AA208" s="9"/>
      <c r="AE208" s="9"/>
      <c r="AQ208" s="9"/>
      <c r="AU208" s="9"/>
      <c r="AW208" s="9"/>
    </row>
    <row r="209" spans="12:49" ht="16.5" customHeight="1" x14ac:dyDescent="0.25">
      <c r="L209" s="9"/>
      <c r="M209" s="9"/>
      <c r="T209" s="9"/>
      <c r="U209" s="9"/>
      <c r="V209" s="9"/>
      <c r="AA209" s="9"/>
      <c r="AE209" s="9"/>
      <c r="AQ209" s="9"/>
      <c r="AU209" s="9"/>
      <c r="AW209" s="9"/>
    </row>
    <row r="210" spans="12:49" ht="16.5" customHeight="1" x14ac:dyDescent="0.25">
      <c r="L210" s="9"/>
      <c r="M210" s="9"/>
      <c r="T210" s="9"/>
      <c r="U210" s="9"/>
      <c r="V210" s="9"/>
      <c r="AA210" s="9"/>
      <c r="AE210" s="9"/>
      <c r="AQ210" s="9"/>
      <c r="AU210" s="9"/>
      <c r="AW210" s="9"/>
    </row>
    <row r="211" spans="12:49" ht="16.5" customHeight="1" x14ac:dyDescent="0.25">
      <c r="L211" s="9"/>
      <c r="M211" s="9"/>
      <c r="T211" s="9"/>
      <c r="U211" s="9"/>
      <c r="V211" s="9"/>
      <c r="AA211" s="9"/>
      <c r="AE211" s="9"/>
      <c r="AQ211" s="9"/>
      <c r="AU211" s="9"/>
      <c r="AW211" s="9"/>
    </row>
    <row r="212" spans="12:49" ht="16.5" customHeight="1" x14ac:dyDescent="0.25">
      <c r="L212" s="9"/>
      <c r="M212" s="9"/>
      <c r="T212" s="9"/>
      <c r="U212" s="9"/>
      <c r="V212" s="9"/>
      <c r="AA212" s="9"/>
      <c r="AE212" s="9"/>
      <c r="AQ212" s="9"/>
      <c r="AU212" s="9"/>
      <c r="AW212" s="9"/>
    </row>
    <row r="213" spans="12:49" ht="16.5" customHeight="1" x14ac:dyDescent="0.25">
      <c r="L213" s="9"/>
      <c r="M213" s="9"/>
      <c r="T213" s="9"/>
      <c r="U213" s="9"/>
      <c r="V213" s="9"/>
      <c r="AA213" s="9"/>
      <c r="AE213" s="9"/>
      <c r="AQ213" s="9"/>
      <c r="AU213" s="9"/>
      <c r="AW213" s="9"/>
    </row>
    <row r="214" spans="12:49" ht="16.5" customHeight="1" x14ac:dyDescent="0.25">
      <c r="L214" s="9"/>
      <c r="M214" s="9"/>
      <c r="T214" s="9"/>
      <c r="U214" s="9"/>
      <c r="V214" s="9"/>
      <c r="AA214" s="9"/>
      <c r="AE214" s="9"/>
      <c r="AQ214" s="9"/>
      <c r="AU214" s="9"/>
      <c r="AW214" s="9"/>
    </row>
    <row r="215" spans="12:49" ht="16.5" customHeight="1" x14ac:dyDescent="0.25">
      <c r="L215" s="9"/>
      <c r="M215" s="9"/>
      <c r="T215" s="9"/>
      <c r="U215" s="9"/>
      <c r="V215" s="9"/>
      <c r="AA215" s="9"/>
      <c r="AE215" s="9"/>
      <c r="AQ215" s="9"/>
      <c r="AU215" s="9"/>
      <c r="AW215" s="9"/>
    </row>
    <row r="216" spans="12:49" ht="16.5" customHeight="1" x14ac:dyDescent="0.25">
      <c r="L216" s="9"/>
      <c r="M216" s="9"/>
      <c r="T216" s="9"/>
      <c r="U216" s="9"/>
      <c r="V216" s="9"/>
      <c r="AA216" s="9"/>
      <c r="AE216" s="9"/>
      <c r="AQ216" s="9"/>
      <c r="AU216" s="9"/>
      <c r="AW216" s="9"/>
    </row>
    <row r="217" spans="12:49" ht="16.5" customHeight="1" x14ac:dyDescent="0.25">
      <c r="L217" s="9"/>
      <c r="M217" s="9"/>
      <c r="T217" s="9"/>
      <c r="U217" s="9"/>
      <c r="V217" s="9"/>
      <c r="AA217" s="9"/>
      <c r="AE217" s="9"/>
      <c r="AQ217" s="9"/>
      <c r="AU217" s="9"/>
      <c r="AW217" s="9"/>
    </row>
    <row r="218" spans="12:49" ht="16.5" customHeight="1" x14ac:dyDescent="0.25">
      <c r="L218" s="9"/>
      <c r="M218" s="9"/>
      <c r="T218" s="9"/>
      <c r="U218" s="9"/>
      <c r="V218" s="9"/>
      <c r="AA218" s="9"/>
      <c r="AE218" s="9"/>
      <c r="AQ218" s="9"/>
      <c r="AU218" s="9"/>
      <c r="AW218" s="9"/>
    </row>
    <row r="219" spans="12:49" ht="16.5" customHeight="1" x14ac:dyDescent="0.25">
      <c r="L219" s="9"/>
      <c r="M219" s="9"/>
      <c r="T219" s="9"/>
      <c r="U219" s="9"/>
      <c r="V219" s="9"/>
      <c r="AA219" s="9"/>
      <c r="AE219" s="9"/>
      <c r="AQ219" s="9"/>
      <c r="AU219" s="9"/>
      <c r="AW219" s="9"/>
    </row>
    <row r="220" spans="12:49" ht="16.5" customHeight="1" x14ac:dyDescent="0.25">
      <c r="L220" s="9"/>
      <c r="M220" s="9"/>
      <c r="T220" s="9"/>
      <c r="U220" s="9"/>
      <c r="V220" s="9"/>
      <c r="AA220" s="9"/>
      <c r="AE220" s="9"/>
      <c r="AQ220" s="9"/>
      <c r="AU220" s="9"/>
      <c r="AW220" s="9"/>
    </row>
    <row r="221" spans="12:49" ht="16.5" customHeight="1" x14ac:dyDescent="0.25">
      <c r="L221" s="9"/>
      <c r="M221" s="9"/>
      <c r="T221" s="9"/>
      <c r="U221" s="9"/>
      <c r="V221" s="9"/>
      <c r="AA221" s="9"/>
      <c r="AE221" s="9"/>
      <c r="AQ221" s="9"/>
      <c r="AU221" s="9"/>
      <c r="AW221" s="9"/>
    </row>
    <row r="222" spans="12:49" ht="16.5" customHeight="1" x14ac:dyDescent="0.25">
      <c r="L222" s="9"/>
      <c r="M222" s="9"/>
      <c r="T222" s="9"/>
      <c r="U222" s="9"/>
      <c r="V222" s="9"/>
      <c r="AA222" s="9"/>
      <c r="AE222" s="9"/>
      <c r="AQ222" s="9"/>
      <c r="AU222" s="9"/>
      <c r="AW222" s="9"/>
    </row>
    <row r="223" spans="12:49" ht="16.5" customHeight="1" x14ac:dyDescent="0.25">
      <c r="L223" s="9"/>
      <c r="M223" s="9"/>
      <c r="T223" s="9"/>
      <c r="U223" s="9"/>
      <c r="V223" s="9"/>
      <c r="AA223" s="9"/>
      <c r="AE223" s="9"/>
      <c r="AQ223" s="9"/>
      <c r="AU223" s="9"/>
      <c r="AW223" s="9"/>
    </row>
    <row r="224" spans="12:49" ht="16.5" customHeight="1" x14ac:dyDescent="0.25">
      <c r="L224" s="9"/>
      <c r="M224" s="9"/>
      <c r="T224" s="9"/>
      <c r="U224" s="9"/>
      <c r="V224" s="9"/>
      <c r="AA224" s="9"/>
      <c r="AE224" s="9"/>
      <c r="AQ224" s="9"/>
      <c r="AU224" s="9"/>
      <c r="AW224" s="9"/>
    </row>
    <row r="225" spans="12:49" ht="16.5" customHeight="1" x14ac:dyDescent="0.25">
      <c r="L225" s="9"/>
      <c r="M225" s="9"/>
      <c r="T225" s="9"/>
      <c r="U225" s="9"/>
      <c r="V225" s="9"/>
      <c r="AA225" s="9"/>
      <c r="AE225" s="9"/>
      <c r="AQ225" s="9"/>
      <c r="AU225" s="9"/>
      <c r="AW225" s="9"/>
    </row>
    <row r="226" spans="12:49" ht="16.5" customHeight="1" x14ac:dyDescent="0.25">
      <c r="L226" s="9"/>
      <c r="M226" s="9"/>
      <c r="T226" s="9"/>
      <c r="U226" s="9"/>
      <c r="V226" s="9"/>
      <c r="AA226" s="9"/>
      <c r="AE226" s="9"/>
      <c r="AQ226" s="9"/>
      <c r="AU226" s="9"/>
      <c r="AW226" s="9"/>
    </row>
    <row r="227" spans="12:49" ht="16.5" customHeight="1" x14ac:dyDescent="0.25">
      <c r="L227" s="9"/>
      <c r="M227" s="9"/>
      <c r="T227" s="9"/>
      <c r="U227" s="9"/>
      <c r="V227" s="9"/>
      <c r="AA227" s="9"/>
      <c r="AE227" s="9"/>
      <c r="AQ227" s="9"/>
      <c r="AU227" s="9"/>
      <c r="AW227" s="9"/>
    </row>
    <row r="228" spans="12:49" ht="16.5" customHeight="1" x14ac:dyDescent="0.25">
      <c r="L228" s="9"/>
      <c r="M228" s="9"/>
      <c r="T228" s="9"/>
      <c r="U228" s="9"/>
      <c r="V228" s="9"/>
      <c r="AA228" s="9"/>
      <c r="AE228" s="9"/>
      <c r="AQ228" s="9"/>
      <c r="AU228" s="9"/>
      <c r="AW228" s="9"/>
    </row>
    <row r="229" spans="12:49" ht="16.5" customHeight="1" x14ac:dyDescent="0.25">
      <c r="L229" s="9"/>
      <c r="M229" s="9"/>
      <c r="T229" s="9"/>
      <c r="U229" s="9"/>
      <c r="V229" s="9"/>
      <c r="AA229" s="9"/>
      <c r="AE229" s="9"/>
      <c r="AQ229" s="9"/>
      <c r="AU229" s="9"/>
      <c r="AW229" s="9"/>
    </row>
    <row r="230" spans="12:49" ht="16.5" customHeight="1" x14ac:dyDescent="0.25">
      <c r="L230" s="9"/>
      <c r="M230" s="9"/>
      <c r="T230" s="9"/>
      <c r="U230" s="9"/>
      <c r="V230" s="9"/>
      <c r="AA230" s="9"/>
      <c r="AE230" s="9"/>
      <c r="AQ230" s="9"/>
      <c r="AU230" s="9"/>
      <c r="AW230" s="9"/>
    </row>
    <row r="231" spans="12:49" ht="16.5" customHeight="1" x14ac:dyDescent="0.25">
      <c r="L231" s="9"/>
      <c r="M231" s="9"/>
      <c r="T231" s="9"/>
      <c r="U231" s="9"/>
      <c r="V231" s="9"/>
      <c r="AA231" s="9"/>
      <c r="AE231" s="9"/>
      <c r="AQ231" s="9"/>
      <c r="AU231" s="9"/>
      <c r="AW231" s="9"/>
    </row>
    <row r="232" spans="12:49" ht="16.5" customHeight="1" x14ac:dyDescent="0.25">
      <c r="L232" s="9"/>
      <c r="M232" s="9"/>
      <c r="T232" s="9"/>
      <c r="U232" s="9"/>
      <c r="V232" s="9"/>
      <c r="AA232" s="9"/>
      <c r="AE232" s="9"/>
      <c r="AQ232" s="9"/>
      <c r="AU232" s="9"/>
      <c r="AW232" s="9"/>
    </row>
    <row r="233" spans="12:49" ht="16.5" customHeight="1" x14ac:dyDescent="0.25">
      <c r="L233" s="9"/>
      <c r="M233" s="9"/>
      <c r="T233" s="9"/>
      <c r="U233" s="9"/>
      <c r="V233" s="9"/>
      <c r="AA233" s="9"/>
      <c r="AE233" s="9"/>
      <c r="AQ233" s="9"/>
      <c r="AU233" s="9"/>
      <c r="AW233" s="9"/>
    </row>
    <row r="234" spans="12:49" ht="16.5" customHeight="1" x14ac:dyDescent="0.25">
      <c r="L234" s="9"/>
      <c r="M234" s="9"/>
      <c r="T234" s="9"/>
      <c r="U234" s="9"/>
      <c r="V234" s="9"/>
      <c r="AA234" s="9"/>
      <c r="AE234" s="9"/>
      <c r="AQ234" s="9"/>
      <c r="AU234" s="9"/>
      <c r="AW234" s="9"/>
    </row>
    <row r="235" spans="12:49" ht="16.5" customHeight="1" x14ac:dyDescent="0.25">
      <c r="L235" s="9"/>
      <c r="M235" s="9"/>
      <c r="T235" s="9"/>
      <c r="U235" s="9"/>
      <c r="V235" s="9"/>
      <c r="AA235" s="9"/>
      <c r="AE235" s="9"/>
      <c r="AQ235" s="9"/>
      <c r="AU235" s="9"/>
      <c r="AW235" s="9"/>
    </row>
    <row r="236" spans="12:49" ht="16.5" customHeight="1" x14ac:dyDescent="0.25">
      <c r="L236" s="9"/>
      <c r="M236" s="9"/>
      <c r="T236" s="9"/>
      <c r="U236" s="9"/>
      <c r="V236" s="9"/>
      <c r="AA236" s="9"/>
      <c r="AE236" s="9"/>
      <c r="AQ236" s="9"/>
      <c r="AU236" s="9"/>
      <c r="AW236" s="9"/>
    </row>
    <row r="237" spans="12:49" ht="16.5" customHeight="1" x14ac:dyDescent="0.25">
      <c r="L237" s="9"/>
      <c r="M237" s="9"/>
      <c r="T237" s="9"/>
      <c r="U237" s="9"/>
      <c r="V237" s="9"/>
      <c r="AA237" s="9"/>
      <c r="AE237" s="9"/>
      <c r="AQ237" s="9"/>
      <c r="AU237" s="9"/>
      <c r="AW237" s="9"/>
    </row>
    <row r="238" spans="12:49" ht="16.5" customHeight="1" x14ac:dyDescent="0.25">
      <c r="L238" s="9"/>
      <c r="M238" s="9"/>
      <c r="T238" s="9"/>
      <c r="U238" s="9"/>
      <c r="V238" s="9"/>
      <c r="AA238" s="9"/>
      <c r="AE238" s="9"/>
      <c r="AQ238" s="9"/>
      <c r="AU238" s="9"/>
      <c r="AW238" s="9"/>
    </row>
    <row r="239" spans="12:49" ht="16.5" customHeight="1" x14ac:dyDescent="0.25">
      <c r="L239" s="9"/>
      <c r="M239" s="9"/>
      <c r="T239" s="9"/>
      <c r="U239" s="9"/>
      <c r="V239" s="9"/>
      <c r="AA239" s="9"/>
      <c r="AE239" s="9"/>
      <c r="AQ239" s="9"/>
      <c r="AU239" s="9"/>
      <c r="AW239" s="9"/>
    </row>
    <row r="240" spans="12:49" ht="16.5" customHeight="1" x14ac:dyDescent="0.25">
      <c r="L240" s="9"/>
      <c r="M240" s="9"/>
      <c r="T240" s="9"/>
      <c r="U240" s="9"/>
      <c r="V240" s="9"/>
      <c r="AA240" s="9"/>
      <c r="AE240" s="9"/>
      <c r="AQ240" s="9"/>
      <c r="AU240" s="9"/>
      <c r="AW240" s="9"/>
    </row>
    <row r="241" spans="12:49" ht="16.5" customHeight="1" x14ac:dyDescent="0.25">
      <c r="L241" s="9"/>
      <c r="M241" s="9"/>
      <c r="T241" s="9"/>
      <c r="U241" s="9"/>
      <c r="V241" s="9"/>
      <c r="AA241" s="9"/>
      <c r="AE241" s="9"/>
      <c r="AQ241" s="9"/>
      <c r="AU241" s="9"/>
      <c r="AW241" s="9"/>
    </row>
    <row r="242" spans="12:49" ht="16.5" customHeight="1" x14ac:dyDescent="0.25">
      <c r="L242" s="9"/>
      <c r="M242" s="9"/>
      <c r="T242" s="9"/>
      <c r="U242" s="9"/>
      <c r="V242" s="9"/>
      <c r="AA242" s="9"/>
      <c r="AE242" s="9"/>
      <c r="AQ242" s="9"/>
      <c r="AU242" s="9"/>
      <c r="AW242" s="9"/>
    </row>
    <row r="243" spans="12:49" ht="16.5" customHeight="1" x14ac:dyDescent="0.25">
      <c r="L243" s="9"/>
      <c r="M243" s="9"/>
      <c r="T243" s="9"/>
      <c r="U243" s="9"/>
      <c r="V243" s="9"/>
      <c r="AA243" s="9"/>
      <c r="AE243" s="9"/>
      <c r="AQ243" s="9"/>
      <c r="AU243" s="9"/>
      <c r="AW243" s="9"/>
    </row>
    <row r="244" spans="12:49" ht="16.5" customHeight="1" x14ac:dyDescent="0.25">
      <c r="L244" s="9"/>
      <c r="M244" s="9"/>
      <c r="T244" s="9"/>
      <c r="U244" s="9"/>
      <c r="V244" s="9"/>
      <c r="AA244" s="9"/>
      <c r="AE244" s="9"/>
      <c r="AQ244" s="9"/>
      <c r="AU244" s="9"/>
      <c r="AW244" s="9"/>
    </row>
    <row r="245" spans="12:49" ht="16.5" customHeight="1" x14ac:dyDescent="0.25">
      <c r="L245" s="9"/>
      <c r="M245" s="9"/>
      <c r="T245" s="9"/>
      <c r="U245" s="9"/>
      <c r="V245" s="9"/>
      <c r="AA245" s="9"/>
      <c r="AE245" s="9"/>
      <c r="AQ245" s="9"/>
      <c r="AU245" s="9"/>
      <c r="AW245" s="9"/>
    </row>
    <row r="246" spans="12:49" ht="16.5" customHeight="1" x14ac:dyDescent="0.25">
      <c r="L246" s="9"/>
      <c r="M246" s="9"/>
      <c r="T246" s="9"/>
      <c r="U246" s="9"/>
      <c r="V246" s="9"/>
      <c r="AA246" s="9"/>
      <c r="AE246" s="9"/>
      <c r="AQ246" s="9"/>
      <c r="AU246" s="9"/>
      <c r="AW246" s="9"/>
    </row>
    <row r="247" spans="12:49" ht="16.5" customHeight="1" x14ac:dyDescent="0.25">
      <c r="L247" s="9"/>
      <c r="M247" s="9"/>
      <c r="T247" s="9"/>
      <c r="U247" s="9"/>
      <c r="V247" s="9"/>
      <c r="AA247" s="9"/>
      <c r="AE247" s="9"/>
      <c r="AQ247" s="9"/>
      <c r="AU247" s="9"/>
      <c r="AW247" s="9"/>
    </row>
    <row r="248" spans="12:49" ht="16.5" customHeight="1" x14ac:dyDescent="0.25">
      <c r="L248" s="9"/>
      <c r="M248" s="9"/>
      <c r="T248" s="9"/>
      <c r="U248" s="9"/>
      <c r="V248" s="9"/>
      <c r="AA248" s="9"/>
      <c r="AE248" s="9"/>
      <c r="AQ248" s="9"/>
      <c r="AU248" s="9"/>
      <c r="AW248" s="9"/>
    </row>
    <row r="249" spans="12:49" ht="16.5" customHeight="1" x14ac:dyDescent="0.25">
      <c r="L249" s="9"/>
      <c r="M249" s="9"/>
      <c r="T249" s="9"/>
      <c r="U249" s="9"/>
      <c r="V249" s="9"/>
      <c r="AA249" s="9"/>
      <c r="AE249" s="9"/>
      <c r="AQ249" s="9"/>
      <c r="AU249" s="9"/>
      <c r="AW249" s="9"/>
    </row>
    <row r="250" spans="12:49" ht="16.5" customHeight="1" x14ac:dyDescent="0.25">
      <c r="L250" s="9"/>
      <c r="M250" s="9"/>
      <c r="T250" s="9"/>
      <c r="U250" s="9"/>
      <c r="V250" s="9"/>
      <c r="AA250" s="9"/>
      <c r="AE250" s="9"/>
      <c r="AQ250" s="9"/>
      <c r="AU250" s="9"/>
      <c r="AW250" s="9"/>
    </row>
    <row r="251" spans="12:49" ht="16.5" customHeight="1" x14ac:dyDescent="0.25">
      <c r="L251" s="9"/>
      <c r="M251" s="9"/>
      <c r="T251" s="9"/>
      <c r="U251" s="9"/>
      <c r="V251" s="9"/>
      <c r="AA251" s="9"/>
      <c r="AE251" s="9"/>
      <c r="AQ251" s="9"/>
      <c r="AU251" s="9"/>
      <c r="AW251" s="9"/>
    </row>
    <row r="252" spans="12:49" ht="16.5" customHeight="1" x14ac:dyDescent="0.25">
      <c r="L252" s="9"/>
      <c r="M252" s="9"/>
      <c r="T252" s="9"/>
      <c r="U252" s="9"/>
      <c r="V252" s="9"/>
      <c r="AA252" s="9"/>
      <c r="AE252" s="9"/>
      <c r="AQ252" s="9"/>
      <c r="AU252" s="9"/>
      <c r="AW252" s="9"/>
    </row>
    <row r="253" spans="12:49" ht="16.5" customHeight="1" x14ac:dyDescent="0.25">
      <c r="L253" s="9"/>
      <c r="M253" s="9"/>
      <c r="T253" s="9"/>
      <c r="U253" s="9"/>
      <c r="V253" s="9"/>
      <c r="AA253" s="9"/>
      <c r="AE253" s="9"/>
      <c r="AQ253" s="9"/>
      <c r="AU253" s="9"/>
      <c r="AW253" s="9"/>
    </row>
    <row r="254" spans="12:49" ht="16.5" customHeight="1" x14ac:dyDescent="0.25">
      <c r="L254" s="9"/>
      <c r="M254" s="9"/>
      <c r="T254" s="9"/>
      <c r="U254" s="9"/>
      <c r="V254" s="9"/>
      <c r="AA254" s="9"/>
      <c r="AE254" s="9"/>
      <c r="AQ254" s="9"/>
      <c r="AU254" s="9"/>
      <c r="AW254" s="9"/>
    </row>
    <row r="255" spans="12:49" ht="16.5" customHeight="1" x14ac:dyDescent="0.25">
      <c r="L255" s="9"/>
      <c r="M255" s="9"/>
      <c r="T255" s="9"/>
      <c r="U255" s="9"/>
      <c r="V255" s="9"/>
      <c r="AA255" s="9"/>
      <c r="AE255" s="9"/>
      <c r="AQ255" s="9"/>
      <c r="AU255" s="9"/>
      <c r="AW255" s="9"/>
    </row>
    <row r="256" spans="12:49" ht="16.5" customHeight="1" x14ac:dyDescent="0.25">
      <c r="L256" s="9"/>
      <c r="M256" s="9"/>
      <c r="T256" s="9"/>
      <c r="U256" s="9"/>
      <c r="V256" s="9"/>
      <c r="AA256" s="9"/>
      <c r="AE256" s="9"/>
      <c r="AQ256" s="9"/>
      <c r="AU256" s="9"/>
      <c r="AW256" s="9"/>
    </row>
    <row r="257" spans="12:49" ht="16.5" customHeight="1" x14ac:dyDescent="0.25">
      <c r="L257" s="9"/>
      <c r="M257" s="9"/>
      <c r="T257" s="9"/>
      <c r="U257" s="9"/>
      <c r="V257" s="9"/>
      <c r="AA257" s="9"/>
      <c r="AE257" s="9"/>
      <c r="AQ257" s="9"/>
      <c r="AU257" s="9"/>
      <c r="AW257" s="9"/>
    </row>
    <row r="258" spans="12:49" ht="16.5" customHeight="1" x14ac:dyDescent="0.25">
      <c r="L258" s="9"/>
      <c r="M258" s="9"/>
      <c r="T258" s="9"/>
      <c r="U258" s="9"/>
      <c r="V258" s="9"/>
      <c r="AA258" s="9"/>
      <c r="AE258" s="9"/>
      <c r="AQ258" s="9"/>
      <c r="AU258" s="9"/>
      <c r="AW258" s="9"/>
    </row>
    <row r="259" spans="12:49" ht="16.5" customHeight="1" x14ac:dyDescent="0.25">
      <c r="L259" s="9"/>
      <c r="M259" s="9"/>
      <c r="T259" s="9"/>
      <c r="U259" s="9"/>
      <c r="V259" s="9"/>
      <c r="AA259" s="9"/>
      <c r="AE259" s="9"/>
      <c r="AQ259" s="9"/>
      <c r="AU259" s="9"/>
      <c r="AW259" s="9"/>
    </row>
    <row r="260" spans="12:49" ht="16.5" customHeight="1" x14ac:dyDescent="0.25">
      <c r="L260" s="9"/>
      <c r="M260" s="9"/>
      <c r="T260" s="9"/>
      <c r="U260" s="9"/>
      <c r="V260" s="9"/>
      <c r="AA260" s="9"/>
      <c r="AE260" s="9"/>
      <c r="AQ260" s="9"/>
      <c r="AU260" s="9"/>
      <c r="AW260" s="9"/>
    </row>
    <row r="261" spans="12:49" ht="16.5" customHeight="1" x14ac:dyDescent="0.25">
      <c r="L261" s="9"/>
      <c r="M261" s="9"/>
      <c r="T261" s="9"/>
      <c r="U261" s="9"/>
      <c r="V261" s="9"/>
      <c r="AA261" s="9"/>
      <c r="AE261" s="9"/>
      <c r="AQ261" s="9"/>
      <c r="AU261" s="9"/>
      <c r="AW261" s="9"/>
    </row>
    <row r="262" spans="12:49" ht="16.5" customHeight="1" x14ac:dyDescent="0.25">
      <c r="L262" s="9"/>
      <c r="M262" s="9"/>
      <c r="T262" s="9"/>
      <c r="U262" s="9"/>
      <c r="V262" s="9"/>
      <c r="AA262" s="9"/>
      <c r="AE262" s="9"/>
      <c r="AQ262" s="9"/>
      <c r="AU262" s="9"/>
      <c r="AW262" s="9"/>
    </row>
    <row r="263" spans="12:49" ht="16.5" customHeight="1" x14ac:dyDescent="0.25">
      <c r="L263" s="9"/>
      <c r="M263" s="9"/>
      <c r="T263" s="9"/>
      <c r="U263" s="9"/>
      <c r="V263" s="9"/>
      <c r="AA263" s="9"/>
      <c r="AE263" s="9"/>
      <c r="AQ263" s="9"/>
      <c r="AU263" s="9"/>
      <c r="AW263" s="9"/>
    </row>
    <row r="264" spans="12:49" ht="16.5" customHeight="1" x14ac:dyDescent="0.25">
      <c r="L264" s="9"/>
      <c r="M264" s="9"/>
      <c r="T264" s="9"/>
      <c r="U264" s="9"/>
      <c r="V264" s="9"/>
      <c r="AA264" s="9"/>
      <c r="AE264" s="9"/>
      <c r="AQ264" s="9"/>
      <c r="AU264" s="9"/>
      <c r="AW264" s="9"/>
    </row>
    <row r="265" spans="12:49" ht="16.5" customHeight="1" x14ac:dyDescent="0.25">
      <c r="L265" s="9"/>
      <c r="M265" s="9"/>
      <c r="T265" s="9"/>
      <c r="U265" s="9"/>
      <c r="V265" s="9"/>
      <c r="AA265" s="9"/>
      <c r="AE265" s="9"/>
      <c r="AQ265" s="9"/>
      <c r="AU265" s="9"/>
      <c r="AW265" s="9"/>
    </row>
    <row r="266" spans="12:49" ht="16.5" customHeight="1" x14ac:dyDescent="0.25">
      <c r="L266" s="9"/>
      <c r="M266" s="9"/>
      <c r="T266" s="9"/>
      <c r="U266" s="9"/>
      <c r="V266" s="9"/>
      <c r="AA266" s="9"/>
      <c r="AE266" s="9"/>
      <c r="AQ266" s="9"/>
      <c r="AU266" s="9"/>
      <c r="AW266" s="9"/>
    </row>
    <row r="267" spans="12:49" ht="16.5" customHeight="1" x14ac:dyDescent="0.25">
      <c r="L267" s="9"/>
      <c r="M267" s="9"/>
      <c r="T267" s="9"/>
      <c r="U267" s="9"/>
      <c r="V267" s="9"/>
      <c r="AA267" s="9"/>
      <c r="AE267" s="9"/>
      <c r="AQ267" s="9"/>
      <c r="AU267" s="9"/>
      <c r="AW267" s="9"/>
    </row>
    <row r="268" spans="12:49" ht="16.5" customHeight="1" x14ac:dyDescent="0.25">
      <c r="L268" s="9"/>
      <c r="M268" s="9"/>
      <c r="T268" s="9"/>
      <c r="U268" s="9"/>
      <c r="V268" s="9"/>
      <c r="AA268" s="9"/>
      <c r="AE268" s="9"/>
      <c r="AQ268" s="9"/>
      <c r="AU268" s="9"/>
      <c r="AW268" s="9"/>
    </row>
    <row r="269" spans="12:49" ht="16.5" customHeight="1" x14ac:dyDescent="0.25">
      <c r="L269" s="9"/>
      <c r="M269" s="9"/>
      <c r="T269" s="9"/>
      <c r="U269" s="9"/>
      <c r="V269" s="9"/>
      <c r="AA269" s="9"/>
      <c r="AE269" s="9"/>
      <c r="AQ269" s="9"/>
      <c r="AU269" s="9"/>
      <c r="AW269" s="9"/>
    </row>
    <row r="270" spans="12:49" ht="16.5" customHeight="1" x14ac:dyDescent="0.25">
      <c r="L270" s="9"/>
      <c r="M270" s="9"/>
      <c r="T270" s="9"/>
      <c r="U270" s="9"/>
      <c r="V270" s="9"/>
      <c r="AA270" s="9"/>
      <c r="AE270" s="9"/>
      <c r="AQ270" s="9"/>
      <c r="AU270" s="9"/>
      <c r="AW270" s="9"/>
    </row>
    <row r="271" spans="12:49" ht="16.5" customHeight="1" x14ac:dyDescent="0.25">
      <c r="L271" s="9"/>
      <c r="M271" s="9"/>
      <c r="T271" s="9"/>
      <c r="U271" s="9"/>
      <c r="V271" s="9"/>
      <c r="AA271" s="9"/>
      <c r="AE271" s="9"/>
      <c r="AQ271" s="9"/>
      <c r="AU271" s="9"/>
      <c r="AW271" s="9"/>
    </row>
    <row r="272" spans="12:49" ht="16.5" customHeight="1" x14ac:dyDescent="0.25">
      <c r="L272" s="9"/>
      <c r="M272" s="9"/>
      <c r="T272" s="9"/>
      <c r="U272" s="9"/>
      <c r="V272" s="9"/>
      <c r="AA272" s="9"/>
      <c r="AE272" s="9"/>
      <c r="AQ272" s="9"/>
      <c r="AU272" s="9"/>
      <c r="AW272" s="9"/>
    </row>
    <row r="273" spans="12:49" ht="16.5" customHeight="1" x14ac:dyDescent="0.25">
      <c r="L273" s="9"/>
      <c r="M273" s="9"/>
      <c r="T273" s="9"/>
      <c r="U273" s="9"/>
      <c r="V273" s="9"/>
      <c r="AA273" s="9"/>
      <c r="AE273" s="9"/>
      <c r="AQ273" s="9"/>
      <c r="AU273" s="9"/>
      <c r="AW273" s="9"/>
    </row>
    <row r="274" spans="12:49" ht="16.5" customHeight="1" x14ac:dyDescent="0.25">
      <c r="L274" s="9"/>
      <c r="M274" s="9"/>
      <c r="T274" s="9"/>
      <c r="U274" s="9"/>
      <c r="V274" s="9"/>
      <c r="AA274" s="9"/>
      <c r="AE274" s="9"/>
      <c r="AQ274" s="9"/>
      <c r="AU274" s="9"/>
      <c r="AW274" s="9"/>
    </row>
    <row r="275" spans="12:49" ht="16.5" customHeight="1" x14ac:dyDescent="0.25">
      <c r="L275" s="9"/>
      <c r="M275" s="9"/>
      <c r="T275" s="9"/>
      <c r="U275" s="9"/>
      <c r="V275" s="9"/>
      <c r="AA275" s="9"/>
      <c r="AE275" s="9"/>
      <c r="AQ275" s="9"/>
      <c r="AU275" s="9"/>
      <c r="AW275" s="9"/>
    </row>
    <row r="276" spans="12:49" ht="16.5" customHeight="1" x14ac:dyDescent="0.25">
      <c r="L276" s="9"/>
      <c r="M276" s="9"/>
      <c r="T276" s="9"/>
      <c r="U276" s="9"/>
      <c r="V276" s="9"/>
      <c r="AA276" s="9"/>
      <c r="AE276" s="9"/>
      <c r="AQ276" s="9"/>
      <c r="AU276" s="9"/>
      <c r="AW276" s="9"/>
    </row>
    <row r="277" spans="12:49" ht="16.5" customHeight="1" x14ac:dyDescent="0.25">
      <c r="L277" s="9"/>
      <c r="M277" s="9"/>
      <c r="T277" s="9"/>
      <c r="U277" s="9"/>
      <c r="V277" s="9"/>
      <c r="AA277" s="9"/>
      <c r="AE277" s="9"/>
      <c r="AQ277" s="9"/>
      <c r="AU277" s="9"/>
      <c r="AW277" s="9"/>
    </row>
    <row r="278" spans="12:49" ht="16.5" customHeight="1" x14ac:dyDescent="0.25">
      <c r="L278" s="9"/>
      <c r="M278" s="9"/>
      <c r="T278" s="9"/>
      <c r="U278" s="9"/>
      <c r="V278" s="9"/>
      <c r="AA278" s="9"/>
      <c r="AE278" s="9"/>
      <c r="AQ278" s="9"/>
      <c r="AU278" s="9"/>
      <c r="AW278" s="9"/>
    </row>
    <row r="279" spans="12:49" ht="16.5" customHeight="1" x14ac:dyDescent="0.25">
      <c r="L279" s="9"/>
      <c r="M279" s="9"/>
      <c r="T279" s="9"/>
      <c r="U279" s="9"/>
      <c r="V279" s="9"/>
      <c r="AA279" s="9"/>
      <c r="AE279" s="9"/>
      <c r="AQ279" s="9"/>
      <c r="AU279" s="9"/>
      <c r="AW279" s="9"/>
    </row>
    <row r="280" spans="12:49" ht="16.5" customHeight="1" x14ac:dyDescent="0.25">
      <c r="L280" s="9"/>
      <c r="M280" s="9"/>
      <c r="T280" s="9"/>
      <c r="U280" s="9"/>
      <c r="V280" s="9"/>
      <c r="AA280" s="9"/>
      <c r="AE280" s="9"/>
      <c r="AQ280" s="9"/>
      <c r="AU280" s="9"/>
      <c r="AW280" s="9"/>
    </row>
    <row r="281" spans="12:49" ht="16.5" customHeight="1" x14ac:dyDescent="0.25">
      <c r="L281" s="9"/>
      <c r="M281" s="9"/>
      <c r="T281" s="9"/>
      <c r="U281" s="9"/>
      <c r="V281" s="9"/>
      <c r="AA281" s="9"/>
      <c r="AE281" s="9"/>
      <c r="AQ281" s="9"/>
      <c r="AU281" s="9"/>
      <c r="AW281" s="9"/>
    </row>
    <row r="282" spans="12:49" ht="16.5" customHeight="1" x14ac:dyDescent="0.25">
      <c r="L282" s="9"/>
      <c r="M282" s="9"/>
      <c r="T282" s="9"/>
      <c r="U282" s="9"/>
      <c r="V282" s="9"/>
      <c r="AA282" s="9"/>
      <c r="AE282" s="9"/>
      <c r="AQ282" s="9"/>
      <c r="AU282" s="9"/>
      <c r="AW282" s="9"/>
    </row>
    <row r="283" spans="12:49" ht="16.5" customHeight="1" x14ac:dyDescent="0.25">
      <c r="L283" s="9"/>
      <c r="M283" s="9"/>
      <c r="T283" s="9"/>
      <c r="U283" s="9"/>
      <c r="V283" s="9"/>
      <c r="AA283" s="9"/>
      <c r="AE283" s="9"/>
      <c r="AQ283" s="9"/>
      <c r="AU283" s="9"/>
      <c r="AW283" s="9"/>
    </row>
    <row r="284" spans="12:49" ht="16.5" customHeight="1" x14ac:dyDescent="0.25">
      <c r="L284" s="9"/>
      <c r="M284" s="9"/>
      <c r="T284" s="9"/>
      <c r="U284" s="9"/>
      <c r="V284" s="9"/>
      <c r="AA284" s="9"/>
      <c r="AE284" s="9"/>
      <c r="AQ284" s="9"/>
      <c r="AU284" s="9"/>
      <c r="AW284" s="9"/>
    </row>
    <row r="285" spans="12:49" ht="16.5" customHeight="1" x14ac:dyDescent="0.25">
      <c r="L285" s="9"/>
      <c r="M285" s="9"/>
      <c r="T285" s="9"/>
      <c r="U285" s="9"/>
      <c r="V285" s="9"/>
      <c r="AA285" s="9"/>
      <c r="AE285" s="9"/>
      <c r="AQ285" s="9"/>
      <c r="AU285" s="9"/>
      <c r="AW285" s="9"/>
    </row>
    <row r="286" spans="12:49" ht="16.5" customHeight="1" x14ac:dyDescent="0.25">
      <c r="L286" s="9"/>
      <c r="M286" s="9"/>
      <c r="T286" s="9"/>
      <c r="U286" s="9"/>
      <c r="V286" s="9"/>
      <c r="AA286" s="9"/>
      <c r="AE286" s="9"/>
      <c r="AQ286" s="9"/>
      <c r="AU286" s="9"/>
      <c r="AW286" s="9"/>
    </row>
    <row r="287" spans="12:49" ht="16.5" customHeight="1" x14ac:dyDescent="0.25">
      <c r="L287" s="9"/>
      <c r="M287" s="9"/>
      <c r="T287" s="9"/>
      <c r="U287" s="9"/>
      <c r="V287" s="9"/>
      <c r="AA287" s="9"/>
      <c r="AE287" s="9"/>
      <c r="AQ287" s="9"/>
      <c r="AU287" s="9"/>
      <c r="AW287" s="9"/>
    </row>
    <row r="288" spans="12:49" ht="16.5" customHeight="1" x14ac:dyDescent="0.25">
      <c r="L288" s="9"/>
      <c r="M288" s="9"/>
      <c r="T288" s="9"/>
      <c r="U288" s="9"/>
      <c r="V288" s="9"/>
      <c r="AA288" s="9"/>
      <c r="AE288" s="9"/>
      <c r="AQ288" s="9"/>
      <c r="AU288" s="9"/>
      <c r="AW288" s="9"/>
    </row>
    <row r="289" spans="12:49" ht="16.5" customHeight="1" x14ac:dyDescent="0.25">
      <c r="L289" s="9"/>
      <c r="M289" s="9"/>
      <c r="T289" s="9"/>
      <c r="U289" s="9"/>
      <c r="V289" s="9"/>
      <c r="AA289" s="9"/>
      <c r="AE289" s="9"/>
      <c r="AQ289" s="9"/>
      <c r="AU289" s="9"/>
      <c r="AW289" s="9"/>
    </row>
    <row r="290" spans="12:49" ht="16.5" customHeight="1" x14ac:dyDescent="0.25">
      <c r="L290" s="9"/>
      <c r="M290" s="9"/>
      <c r="T290" s="9"/>
      <c r="U290" s="9"/>
      <c r="V290" s="9"/>
      <c r="AA290" s="9"/>
      <c r="AE290" s="9"/>
      <c r="AQ290" s="9"/>
      <c r="AU290" s="9"/>
      <c r="AW290" s="9"/>
    </row>
    <row r="291" spans="12:49" ht="16.5" customHeight="1" x14ac:dyDescent="0.25">
      <c r="L291" s="9"/>
      <c r="M291" s="9"/>
      <c r="T291" s="9"/>
      <c r="U291" s="9"/>
      <c r="V291" s="9"/>
      <c r="AA291" s="9"/>
      <c r="AE291" s="9"/>
      <c r="AQ291" s="9"/>
      <c r="AU291" s="9"/>
      <c r="AW291" s="9"/>
    </row>
    <row r="292" spans="12:49" ht="16.5" customHeight="1" x14ac:dyDescent="0.25">
      <c r="L292" s="9"/>
      <c r="M292" s="9"/>
      <c r="T292" s="9"/>
      <c r="U292" s="9"/>
      <c r="V292" s="9"/>
      <c r="AA292" s="9"/>
      <c r="AE292" s="9"/>
      <c r="AQ292" s="9"/>
      <c r="AU292" s="9"/>
      <c r="AW292" s="9"/>
    </row>
    <row r="293" spans="12:49" ht="16.5" customHeight="1" x14ac:dyDescent="0.25">
      <c r="L293" s="9"/>
      <c r="M293" s="9"/>
      <c r="T293" s="9"/>
      <c r="U293" s="9"/>
      <c r="V293" s="9"/>
      <c r="AA293" s="9"/>
      <c r="AE293" s="9"/>
      <c r="AQ293" s="9"/>
      <c r="AU293" s="9"/>
      <c r="AW293" s="9"/>
    </row>
    <row r="294" spans="12:49" ht="16.5" customHeight="1" x14ac:dyDescent="0.25">
      <c r="L294" s="9"/>
      <c r="M294" s="9"/>
      <c r="T294" s="9"/>
      <c r="U294" s="9"/>
      <c r="V294" s="9"/>
      <c r="AA294" s="9"/>
      <c r="AE294" s="9"/>
      <c r="AQ294" s="9"/>
      <c r="AU294" s="9"/>
      <c r="AW294" s="9"/>
    </row>
    <row r="295" spans="12:49" ht="16.5" customHeight="1" x14ac:dyDescent="0.25">
      <c r="L295" s="9"/>
      <c r="M295" s="9"/>
      <c r="T295" s="9"/>
      <c r="U295" s="9"/>
      <c r="V295" s="9"/>
      <c r="AA295" s="9"/>
      <c r="AE295" s="9"/>
      <c r="AQ295" s="9"/>
      <c r="AU295" s="9"/>
      <c r="AW295" s="9"/>
    </row>
    <row r="296" spans="12:49" ht="16.5" customHeight="1" x14ac:dyDescent="0.25">
      <c r="L296" s="9"/>
      <c r="M296" s="9"/>
      <c r="T296" s="9"/>
      <c r="U296" s="9"/>
      <c r="V296" s="9"/>
      <c r="AA296" s="9"/>
      <c r="AE296" s="9"/>
      <c r="AQ296" s="9"/>
      <c r="AU296" s="9"/>
      <c r="AW296" s="9"/>
    </row>
    <row r="297" spans="12:49" ht="16.5" customHeight="1" x14ac:dyDescent="0.25">
      <c r="L297" s="9"/>
      <c r="M297" s="9"/>
      <c r="T297" s="9"/>
      <c r="U297" s="9"/>
      <c r="V297" s="9"/>
      <c r="AA297" s="9"/>
      <c r="AE297" s="9"/>
      <c r="AQ297" s="9"/>
      <c r="AU297" s="9"/>
      <c r="AW297" s="9"/>
    </row>
    <row r="298" spans="12:49" ht="16.5" customHeight="1" x14ac:dyDescent="0.25">
      <c r="L298" s="9"/>
      <c r="M298" s="9"/>
      <c r="T298" s="9"/>
      <c r="U298" s="9"/>
      <c r="V298" s="9"/>
      <c r="AA298" s="9"/>
      <c r="AE298" s="9"/>
      <c r="AQ298" s="9"/>
      <c r="AU298" s="9"/>
      <c r="AW298" s="9"/>
    </row>
    <row r="299" spans="12:49" ht="16.5" customHeight="1" x14ac:dyDescent="0.25">
      <c r="L299" s="9"/>
      <c r="M299" s="9"/>
      <c r="T299" s="9"/>
      <c r="U299" s="9"/>
      <c r="V299" s="9"/>
      <c r="AA299" s="9"/>
      <c r="AE299" s="9"/>
      <c r="AQ299" s="9"/>
      <c r="AU299" s="9"/>
      <c r="AW299" s="9"/>
    </row>
    <row r="300" spans="12:49" ht="16.5" customHeight="1" x14ac:dyDescent="0.25">
      <c r="L300" s="9"/>
      <c r="M300" s="9"/>
      <c r="T300" s="9"/>
      <c r="U300" s="9"/>
      <c r="V300" s="9"/>
      <c r="AA300" s="9"/>
      <c r="AE300" s="9"/>
      <c r="AQ300" s="9"/>
      <c r="AU300" s="9"/>
      <c r="AW300" s="9"/>
    </row>
    <row r="301" spans="12:49" ht="16.5" customHeight="1" x14ac:dyDescent="0.25">
      <c r="L301" s="9"/>
      <c r="M301" s="9"/>
      <c r="T301" s="9"/>
      <c r="U301" s="9"/>
      <c r="V301" s="9"/>
      <c r="AA301" s="9"/>
      <c r="AE301" s="9"/>
      <c r="AQ301" s="9"/>
      <c r="AU301" s="9"/>
      <c r="AW301" s="9"/>
    </row>
    <row r="302" spans="12:49" ht="16.5" customHeight="1" x14ac:dyDescent="0.25">
      <c r="L302" s="9"/>
      <c r="M302" s="9"/>
      <c r="T302" s="9"/>
      <c r="U302" s="9"/>
      <c r="V302" s="9"/>
      <c r="AA302" s="9"/>
      <c r="AE302" s="9"/>
      <c r="AQ302" s="9"/>
      <c r="AU302" s="9"/>
      <c r="AW302" s="9"/>
    </row>
    <row r="303" spans="12:49" ht="16.5" customHeight="1" x14ac:dyDescent="0.25">
      <c r="L303" s="9"/>
      <c r="M303" s="9"/>
      <c r="T303" s="9"/>
      <c r="U303" s="9"/>
      <c r="V303" s="9"/>
      <c r="AA303" s="9"/>
      <c r="AE303" s="9"/>
      <c r="AQ303" s="9"/>
      <c r="AU303" s="9"/>
      <c r="AW303" s="9"/>
    </row>
    <row r="304" spans="12:49" ht="16.5" customHeight="1" x14ac:dyDescent="0.25">
      <c r="L304" s="9"/>
      <c r="M304" s="9"/>
      <c r="T304" s="9"/>
      <c r="U304" s="9"/>
      <c r="V304" s="9"/>
      <c r="AA304" s="9"/>
      <c r="AE304" s="9"/>
      <c r="AQ304" s="9"/>
      <c r="AU304" s="9"/>
      <c r="AW304" s="9"/>
    </row>
    <row r="305" spans="12:49" ht="16.5" customHeight="1" x14ac:dyDescent="0.25">
      <c r="L305" s="9"/>
      <c r="M305" s="9"/>
      <c r="T305" s="9"/>
      <c r="U305" s="9"/>
      <c r="V305" s="9"/>
      <c r="AA305" s="9"/>
      <c r="AE305" s="9"/>
      <c r="AQ305" s="9"/>
      <c r="AU305" s="9"/>
      <c r="AW305" s="9"/>
    </row>
    <row r="306" spans="12:49" ht="16.5" customHeight="1" x14ac:dyDescent="0.25">
      <c r="L306" s="9"/>
      <c r="M306" s="9"/>
      <c r="T306" s="9"/>
      <c r="U306" s="9"/>
      <c r="V306" s="9"/>
      <c r="AA306" s="9"/>
      <c r="AE306" s="9"/>
      <c r="AQ306" s="9"/>
      <c r="AU306" s="9"/>
      <c r="AW306" s="9"/>
    </row>
    <row r="307" spans="12:49" ht="16.5" customHeight="1" x14ac:dyDescent="0.25">
      <c r="L307" s="9"/>
      <c r="M307" s="9"/>
      <c r="T307" s="9"/>
      <c r="U307" s="9"/>
      <c r="V307" s="9"/>
      <c r="AA307" s="9"/>
      <c r="AE307" s="9"/>
      <c r="AQ307" s="9"/>
      <c r="AU307" s="9"/>
      <c r="AW307" s="9"/>
    </row>
    <row r="308" spans="12:49" ht="16.5" customHeight="1" x14ac:dyDescent="0.25">
      <c r="L308" s="9"/>
      <c r="M308" s="9"/>
      <c r="T308" s="9"/>
      <c r="U308" s="9"/>
      <c r="V308" s="9"/>
      <c r="AA308" s="9"/>
      <c r="AE308" s="9"/>
      <c r="AQ308" s="9"/>
      <c r="AU308" s="9"/>
      <c r="AW308" s="9"/>
    </row>
    <row r="309" spans="12:49" ht="16.5" customHeight="1" x14ac:dyDescent="0.25">
      <c r="L309" s="9"/>
      <c r="M309" s="9"/>
      <c r="T309" s="9"/>
      <c r="U309" s="9"/>
      <c r="V309" s="9"/>
      <c r="AA309" s="9"/>
      <c r="AE309" s="9"/>
      <c r="AQ309" s="9"/>
      <c r="AU309" s="9"/>
      <c r="AW309" s="9"/>
    </row>
    <row r="310" spans="12:49" ht="16.5" customHeight="1" x14ac:dyDescent="0.25">
      <c r="L310" s="9"/>
      <c r="M310" s="9"/>
      <c r="T310" s="9"/>
      <c r="U310" s="9"/>
      <c r="V310" s="9"/>
      <c r="AA310" s="9"/>
      <c r="AE310" s="9"/>
      <c r="AQ310" s="9"/>
      <c r="AU310" s="9"/>
      <c r="AW310" s="9"/>
    </row>
    <row r="311" spans="12:49" ht="16.5" customHeight="1" x14ac:dyDescent="0.25">
      <c r="L311" s="9"/>
      <c r="M311" s="9"/>
      <c r="T311" s="9"/>
      <c r="U311" s="9"/>
      <c r="V311" s="9"/>
      <c r="AA311" s="9"/>
      <c r="AE311" s="9"/>
      <c r="AQ311" s="9"/>
      <c r="AU311" s="9"/>
      <c r="AW311" s="9"/>
    </row>
    <row r="312" spans="12:49" ht="16.5" customHeight="1" x14ac:dyDescent="0.25">
      <c r="L312" s="9"/>
      <c r="M312" s="9"/>
      <c r="T312" s="9"/>
      <c r="U312" s="9"/>
      <c r="V312" s="9"/>
      <c r="AA312" s="9"/>
      <c r="AE312" s="9"/>
      <c r="AQ312" s="9"/>
      <c r="AU312" s="9"/>
      <c r="AW312" s="9"/>
    </row>
    <row r="313" spans="12:49" ht="16.5" customHeight="1" x14ac:dyDescent="0.25">
      <c r="L313" s="9"/>
      <c r="M313" s="9"/>
      <c r="T313" s="9"/>
      <c r="U313" s="9"/>
      <c r="V313" s="9"/>
      <c r="AA313" s="9"/>
      <c r="AE313" s="9"/>
      <c r="AQ313" s="9"/>
      <c r="AU313" s="9"/>
      <c r="AW313" s="9"/>
    </row>
    <row r="314" spans="12:49" ht="16.5" customHeight="1" x14ac:dyDescent="0.25">
      <c r="L314" s="9"/>
      <c r="M314" s="9"/>
      <c r="T314" s="9"/>
      <c r="U314" s="9"/>
      <c r="V314" s="9"/>
      <c r="AA314" s="9"/>
      <c r="AE314" s="9"/>
      <c r="AQ314" s="9"/>
      <c r="AU314" s="9"/>
      <c r="AW314" s="9"/>
    </row>
    <row r="315" spans="12:49" ht="16.5" customHeight="1" x14ac:dyDescent="0.25">
      <c r="L315" s="9"/>
      <c r="M315" s="9"/>
      <c r="T315" s="9"/>
      <c r="U315" s="9"/>
      <c r="V315" s="9"/>
      <c r="AA315" s="9"/>
      <c r="AE315" s="9"/>
      <c r="AQ315" s="9"/>
      <c r="AU315" s="9"/>
      <c r="AW315" s="9"/>
    </row>
    <row r="316" spans="12:49" ht="16.5" customHeight="1" x14ac:dyDescent="0.25">
      <c r="L316" s="9"/>
      <c r="M316" s="9"/>
      <c r="T316" s="9"/>
      <c r="U316" s="9"/>
      <c r="V316" s="9"/>
      <c r="AA316" s="9"/>
      <c r="AE316" s="9"/>
      <c r="AQ316" s="9"/>
      <c r="AU316" s="9"/>
      <c r="AW316" s="9"/>
    </row>
    <row r="317" spans="12:49" ht="16.5" customHeight="1" x14ac:dyDescent="0.25">
      <c r="L317" s="9"/>
      <c r="M317" s="9"/>
      <c r="T317" s="9"/>
      <c r="U317" s="9"/>
      <c r="V317" s="9"/>
      <c r="AA317" s="9"/>
      <c r="AE317" s="9"/>
      <c r="AQ317" s="9"/>
      <c r="AU317" s="9"/>
      <c r="AW317" s="9"/>
    </row>
    <row r="318" spans="12:49" ht="16.5" customHeight="1" x14ac:dyDescent="0.25">
      <c r="L318" s="9"/>
      <c r="M318" s="9"/>
      <c r="T318" s="9"/>
      <c r="U318" s="9"/>
      <c r="V318" s="9"/>
      <c r="AA318" s="9"/>
      <c r="AE318" s="9"/>
      <c r="AQ318" s="9"/>
      <c r="AU318" s="9"/>
      <c r="AW318" s="9"/>
    </row>
    <row r="319" spans="12:49" ht="16.5" customHeight="1" x14ac:dyDescent="0.25">
      <c r="L319" s="9"/>
      <c r="M319" s="9"/>
      <c r="T319" s="9"/>
      <c r="U319" s="9"/>
      <c r="V319" s="9"/>
      <c r="AA319" s="9"/>
      <c r="AE319" s="9"/>
      <c r="AQ319" s="9"/>
      <c r="AU319" s="9"/>
      <c r="AW319" s="9"/>
    </row>
    <row r="320" spans="12:49" ht="16.5" customHeight="1" x14ac:dyDescent="0.25">
      <c r="L320" s="9"/>
      <c r="M320" s="9"/>
      <c r="T320" s="9"/>
      <c r="U320" s="9"/>
      <c r="V320" s="9"/>
      <c r="AA320" s="9"/>
      <c r="AE320" s="9"/>
      <c r="AQ320" s="9"/>
      <c r="AU320" s="9"/>
      <c r="AW320" s="9"/>
    </row>
    <row r="321" spans="12:49" ht="16.5" customHeight="1" x14ac:dyDescent="0.25">
      <c r="L321" s="9"/>
      <c r="M321" s="9"/>
      <c r="T321" s="9"/>
      <c r="U321" s="9"/>
      <c r="V321" s="9"/>
      <c r="AA321" s="9"/>
      <c r="AE321" s="9"/>
      <c r="AQ321" s="9"/>
      <c r="AU321" s="9"/>
      <c r="AW321" s="9"/>
    </row>
    <row r="322" spans="12:49" ht="16.5" customHeight="1" x14ac:dyDescent="0.25">
      <c r="L322" s="9"/>
      <c r="M322" s="9"/>
      <c r="T322" s="9"/>
      <c r="U322" s="9"/>
      <c r="V322" s="9"/>
      <c r="AA322" s="9"/>
      <c r="AE322" s="9"/>
      <c r="AQ322" s="9"/>
      <c r="AU322" s="9"/>
      <c r="AW322" s="9"/>
    </row>
    <row r="323" spans="12:49" ht="16.5" customHeight="1" x14ac:dyDescent="0.25">
      <c r="L323" s="9"/>
      <c r="M323" s="9"/>
      <c r="T323" s="9"/>
      <c r="U323" s="9"/>
      <c r="V323" s="9"/>
      <c r="AA323" s="9"/>
      <c r="AE323" s="9"/>
      <c r="AQ323" s="9"/>
      <c r="AU323" s="9"/>
      <c r="AW323" s="9"/>
    </row>
    <row r="324" spans="12:49" ht="16.5" customHeight="1" x14ac:dyDescent="0.25">
      <c r="L324" s="9"/>
      <c r="M324" s="9"/>
      <c r="T324" s="9"/>
      <c r="U324" s="9"/>
      <c r="V324" s="9"/>
      <c r="AA324" s="9"/>
      <c r="AE324" s="9"/>
      <c r="AQ324" s="9"/>
      <c r="AU324" s="9"/>
      <c r="AW324" s="9"/>
    </row>
    <row r="325" spans="12:49" ht="16.5" customHeight="1" x14ac:dyDescent="0.25">
      <c r="L325" s="9"/>
      <c r="M325" s="9"/>
      <c r="T325" s="9"/>
      <c r="U325" s="9"/>
      <c r="V325" s="9"/>
      <c r="AA325" s="9"/>
      <c r="AE325" s="9"/>
      <c r="AQ325" s="9"/>
      <c r="AU325" s="9"/>
      <c r="AW325" s="9"/>
    </row>
    <row r="326" spans="12:49" ht="16.5" customHeight="1" x14ac:dyDescent="0.25">
      <c r="L326" s="9"/>
      <c r="M326" s="9"/>
      <c r="T326" s="9"/>
      <c r="U326" s="9"/>
      <c r="V326" s="9"/>
      <c r="AA326" s="9"/>
      <c r="AE326" s="9"/>
      <c r="AQ326" s="9"/>
      <c r="AU326" s="9"/>
      <c r="AW326" s="9"/>
    </row>
    <row r="327" spans="12:49" ht="16.5" customHeight="1" x14ac:dyDescent="0.25">
      <c r="L327" s="9"/>
      <c r="M327" s="9"/>
      <c r="T327" s="9"/>
      <c r="U327" s="9"/>
      <c r="V327" s="9"/>
      <c r="AA327" s="9"/>
      <c r="AE327" s="9"/>
      <c r="AQ327" s="9"/>
      <c r="AU327" s="9"/>
      <c r="AW327" s="9"/>
    </row>
    <row r="328" spans="12:49" ht="16.5" customHeight="1" x14ac:dyDescent="0.25">
      <c r="L328" s="9"/>
      <c r="M328" s="9"/>
      <c r="T328" s="9"/>
      <c r="U328" s="9"/>
      <c r="V328" s="9"/>
      <c r="AA328" s="9"/>
      <c r="AE328" s="9"/>
      <c r="AQ328" s="9"/>
      <c r="AU328" s="9"/>
      <c r="AW328" s="9"/>
    </row>
    <row r="329" spans="12:49" ht="16.5" customHeight="1" x14ac:dyDescent="0.25">
      <c r="L329" s="9"/>
      <c r="M329" s="9"/>
      <c r="T329" s="9"/>
      <c r="U329" s="9"/>
      <c r="V329" s="9"/>
      <c r="AA329" s="9"/>
      <c r="AE329" s="9"/>
      <c r="AQ329" s="9"/>
      <c r="AU329" s="9"/>
      <c r="AW329" s="9"/>
    </row>
    <row r="330" spans="12:49" ht="16.5" customHeight="1" x14ac:dyDescent="0.25">
      <c r="L330" s="9"/>
      <c r="M330" s="9"/>
      <c r="T330" s="9"/>
      <c r="U330" s="9"/>
      <c r="V330" s="9"/>
      <c r="AA330" s="9"/>
      <c r="AE330" s="9"/>
      <c r="AQ330" s="9"/>
      <c r="AU330" s="9"/>
      <c r="AW330" s="9"/>
    </row>
    <row r="331" spans="12:49" ht="16.5" customHeight="1" x14ac:dyDescent="0.25">
      <c r="L331" s="9"/>
      <c r="M331" s="9"/>
      <c r="T331" s="9"/>
      <c r="U331" s="9"/>
      <c r="V331" s="9"/>
      <c r="AA331" s="9"/>
      <c r="AE331" s="9"/>
      <c r="AQ331" s="9"/>
      <c r="AU331" s="9"/>
      <c r="AW331" s="9"/>
    </row>
    <row r="332" spans="12:49" ht="16.5" customHeight="1" x14ac:dyDescent="0.25">
      <c r="L332" s="9"/>
      <c r="M332" s="9"/>
      <c r="T332" s="9"/>
      <c r="U332" s="9"/>
      <c r="V332" s="9"/>
      <c r="AA332" s="9"/>
      <c r="AE332" s="9"/>
      <c r="AQ332" s="9"/>
      <c r="AU332" s="9"/>
      <c r="AW332" s="9"/>
    </row>
    <row r="333" spans="12:49" ht="16.5" customHeight="1" x14ac:dyDescent="0.25">
      <c r="L333" s="9"/>
      <c r="M333" s="9"/>
      <c r="T333" s="9"/>
      <c r="U333" s="9"/>
      <c r="V333" s="9"/>
      <c r="AA333" s="9"/>
      <c r="AE333" s="9"/>
      <c r="AQ333" s="9"/>
      <c r="AU333" s="9"/>
      <c r="AW333" s="9"/>
    </row>
    <row r="334" spans="12:49" ht="16.5" customHeight="1" x14ac:dyDescent="0.25">
      <c r="L334" s="9"/>
      <c r="M334" s="9"/>
      <c r="T334" s="9"/>
      <c r="U334" s="9"/>
      <c r="V334" s="9"/>
      <c r="AA334" s="9"/>
      <c r="AE334" s="9"/>
      <c r="AQ334" s="9"/>
      <c r="AU334" s="9"/>
      <c r="AW334" s="9"/>
    </row>
    <row r="335" spans="12:49" ht="16.5" customHeight="1" x14ac:dyDescent="0.25">
      <c r="L335" s="9"/>
      <c r="M335" s="9"/>
      <c r="T335" s="9"/>
      <c r="U335" s="9"/>
      <c r="V335" s="9"/>
      <c r="AA335" s="9"/>
      <c r="AE335" s="9"/>
      <c r="AQ335" s="9"/>
      <c r="AU335" s="9"/>
      <c r="AW335" s="9"/>
    </row>
    <row r="336" spans="12:49" ht="16.5" customHeight="1" x14ac:dyDescent="0.25">
      <c r="L336" s="9"/>
      <c r="M336" s="9"/>
      <c r="T336" s="9"/>
      <c r="U336" s="9"/>
      <c r="V336" s="9"/>
      <c r="AA336" s="9"/>
      <c r="AE336" s="9"/>
      <c r="AQ336" s="9"/>
      <c r="AU336" s="9"/>
      <c r="AW336" s="9"/>
    </row>
    <row r="337" spans="12:49" ht="16.5" customHeight="1" x14ac:dyDescent="0.25">
      <c r="L337" s="9"/>
      <c r="M337" s="9"/>
      <c r="T337" s="9"/>
      <c r="U337" s="9"/>
      <c r="V337" s="9"/>
      <c r="AA337" s="9"/>
      <c r="AE337" s="9"/>
      <c r="AQ337" s="9"/>
      <c r="AU337" s="9"/>
      <c r="AW337" s="9"/>
    </row>
    <row r="338" spans="12:49" ht="16.5" customHeight="1" x14ac:dyDescent="0.25">
      <c r="L338" s="9"/>
      <c r="M338" s="9"/>
      <c r="T338" s="9"/>
      <c r="U338" s="9"/>
      <c r="V338" s="9"/>
      <c r="AA338" s="9"/>
      <c r="AE338" s="9"/>
      <c r="AQ338" s="9"/>
      <c r="AU338" s="9"/>
      <c r="AW338" s="9"/>
    </row>
    <row r="339" spans="12:49" ht="16.5" customHeight="1" x14ac:dyDescent="0.25">
      <c r="L339" s="9"/>
      <c r="M339" s="9"/>
      <c r="T339" s="9"/>
      <c r="U339" s="9"/>
      <c r="V339" s="9"/>
      <c r="AA339" s="9"/>
      <c r="AE339" s="9"/>
      <c r="AQ339" s="9"/>
      <c r="AU339" s="9"/>
      <c r="AW339" s="9"/>
    </row>
    <row r="340" spans="12:49" ht="16.5" customHeight="1" x14ac:dyDescent="0.25">
      <c r="L340" s="9"/>
      <c r="M340" s="9"/>
      <c r="T340" s="9"/>
      <c r="U340" s="9"/>
      <c r="V340" s="9"/>
      <c r="AA340" s="9"/>
      <c r="AE340" s="9"/>
      <c r="AQ340" s="9"/>
      <c r="AU340" s="9"/>
      <c r="AW340" s="9"/>
    </row>
    <row r="341" spans="12:49" ht="16.5" customHeight="1" x14ac:dyDescent="0.25">
      <c r="L341" s="9"/>
      <c r="M341" s="9"/>
      <c r="T341" s="9"/>
      <c r="U341" s="9"/>
      <c r="V341" s="9"/>
      <c r="AA341" s="9"/>
      <c r="AE341" s="9"/>
      <c r="AQ341" s="9"/>
      <c r="AU341" s="9"/>
      <c r="AW341" s="9"/>
    </row>
    <row r="342" spans="12:49" ht="16.5" customHeight="1" x14ac:dyDescent="0.25">
      <c r="L342" s="9"/>
      <c r="M342" s="9"/>
      <c r="T342" s="9"/>
      <c r="U342" s="9"/>
      <c r="V342" s="9"/>
      <c r="AA342" s="9"/>
      <c r="AE342" s="9"/>
      <c r="AQ342" s="9"/>
      <c r="AU342" s="9"/>
      <c r="AW342" s="9"/>
    </row>
    <row r="343" spans="12:49" ht="16.5" customHeight="1" x14ac:dyDescent="0.25">
      <c r="L343" s="9"/>
      <c r="M343" s="9"/>
      <c r="T343" s="9"/>
      <c r="U343" s="9"/>
      <c r="V343" s="9"/>
      <c r="AA343" s="9"/>
      <c r="AE343" s="9"/>
      <c r="AQ343" s="9"/>
      <c r="AU343" s="9"/>
      <c r="AW343" s="9"/>
    </row>
    <row r="344" spans="12:49" ht="16.5" customHeight="1" x14ac:dyDescent="0.25">
      <c r="L344" s="9"/>
      <c r="M344" s="9"/>
      <c r="T344" s="9"/>
      <c r="U344" s="9"/>
      <c r="V344" s="9"/>
      <c r="AA344" s="9"/>
      <c r="AE344" s="9"/>
      <c r="AQ344" s="9"/>
      <c r="AU344" s="9"/>
      <c r="AW344" s="9"/>
    </row>
    <row r="345" spans="12:49" ht="16.5" customHeight="1" x14ac:dyDescent="0.25">
      <c r="L345" s="9"/>
      <c r="M345" s="9"/>
      <c r="T345" s="9"/>
      <c r="U345" s="9"/>
      <c r="V345" s="9"/>
      <c r="AA345" s="9"/>
      <c r="AE345" s="9"/>
      <c r="AQ345" s="9"/>
      <c r="AU345" s="9"/>
      <c r="AW345" s="9"/>
    </row>
    <row r="346" spans="12:49" ht="16.5" customHeight="1" x14ac:dyDescent="0.25">
      <c r="L346" s="9"/>
      <c r="M346" s="9"/>
      <c r="T346" s="9"/>
      <c r="U346" s="9"/>
      <c r="V346" s="9"/>
      <c r="AA346" s="9"/>
      <c r="AE346" s="9"/>
      <c r="AQ346" s="9"/>
      <c r="AU346" s="9"/>
      <c r="AW346" s="9"/>
    </row>
    <row r="347" spans="12:49" ht="16.5" customHeight="1" x14ac:dyDescent="0.25">
      <c r="L347" s="9"/>
      <c r="M347" s="9"/>
      <c r="T347" s="9"/>
      <c r="U347" s="9"/>
      <c r="V347" s="9"/>
      <c r="AA347" s="9"/>
      <c r="AE347" s="9"/>
      <c r="AQ347" s="9"/>
      <c r="AU347" s="9"/>
      <c r="AW347" s="9"/>
    </row>
    <row r="348" spans="12:49" ht="16.5" customHeight="1" x14ac:dyDescent="0.25">
      <c r="L348" s="9"/>
      <c r="M348" s="9"/>
      <c r="T348" s="9"/>
      <c r="U348" s="9"/>
      <c r="V348" s="9"/>
      <c r="AA348" s="9"/>
      <c r="AE348" s="9"/>
      <c r="AQ348" s="9"/>
      <c r="AU348" s="9"/>
      <c r="AW348" s="9"/>
    </row>
    <row r="349" spans="12:49" ht="16.5" customHeight="1" x14ac:dyDescent="0.25">
      <c r="L349" s="9"/>
      <c r="M349" s="9"/>
      <c r="T349" s="9"/>
      <c r="U349" s="9"/>
      <c r="V349" s="9"/>
      <c r="AA349" s="9"/>
      <c r="AE349" s="9"/>
      <c r="AQ349" s="9"/>
      <c r="AU349" s="9"/>
      <c r="AW349" s="9"/>
    </row>
    <row r="350" spans="12:49" ht="16.5" customHeight="1" x14ac:dyDescent="0.25">
      <c r="L350" s="9"/>
      <c r="M350" s="9"/>
      <c r="T350" s="9"/>
      <c r="U350" s="9"/>
      <c r="V350" s="9"/>
      <c r="AA350" s="9"/>
      <c r="AE350" s="9"/>
      <c r="AQ350" s="9"/>
      <c r="AU350" s="9"/>
      <c r="AW350" s="9"/>
    </row>
    <row r="351" spans="12:49" ht="16.5" customHeight="1" x14ac:dyDescent="0.25">
      <c r="L351" s="9"/>
      <c r="M351" s="9"/>
      <c r="T351" s="9"/>
      <c r="U351" s="9"/>
      <c r="V351" s="9"/>
      <c r="AA351" s="9"/>
      <c r="AE351" s="9"/>
      <c r="AQ351" s="9"/>
      <c r="AU351" s="9"/>
      <c r="AW351" s="9"/>
    </row>
    <row r="352" spans="12:49" ht="16.5" customHeight="1" x14ac:dyDescent="0.25">
      <c r="L352" s="9"/>
      <c r="M352" s="9"/>
      <c r="T352" s="9"/>
      <c r="U352" s="9"/>
      <c r="V352" s="9"/>
      <c r="AA352" s="9"/>
      <c r="AE352" s="9"/>
      <c r="AQ352" s="9"/>
      <c r="AU352" s="9"/>
      <c r="AW352" s="9"/>
    </row>
    <row r="353" spans="12:49" ht="16.5" customHeight="1" x14ac:dyDescent="0.25">
      <c r="L353" s="9"/>
      <c r="M353" s="9"/>
      <c r="T353" s="9"/>
      <c r="U353" s="9"/>
      <c r="V353" s="9"/>
      <c r="AA353" s="9"/>
      <c r="AE353" s="9"/>
      <c r="AQ353" s="9"/>
      <c r="AU353" s="9"/>
      <c r="AW353" s="9"/>
    </row>
    <row r="354" spans="12:49" ht="16.5" customHeight="1" x14ac:dyDescent="0.25">
      <c r="L354" s="9"/>
      <c r="M354" s="9"/>
      <c r="T354" s="9"/>
      <c r="U354" s="9"/>
      <c r="V354" s="9"/>
      <c r="AA354" s="9"/>
      <c r="AE354" s="9"/>
      <c r="AQ354" s="9"/>
      <c r="AU354" s="9"/>
      <c r="AW354" s="9"/>
    </row>
    <row r="355" spans="12:49" ht="16.5" customHeight="1" x14ac:dyDescent="0.25">
      <c r="L355" s="9"/>
      <c r="M355" s="9"/>
      <c r="T355" s="9"/>
      <c r="U355" s="9"/>
      <c r="V355" s="9"/>
      <c r="AA355" s="9"/>
      <c r="AE355" s="9"/>
      <c r="AQ355" s="9"/>
      <c r="AU355" s="9"/>
      <c r="AW355" s="9"/>
    </row>
    <row r="356" spans="12:49" ht="16.5" customHeight="1" x14ac:dyDescent="0.25">
      <c r="L356" s="9"/>
      <c r="M356" s="9"/>
      <c r="T356" s="9"/>
      <c r="U356" s="9"/>
      <c r="V356" s="9"/>
      <c r="AA356" s="9"/>
      <c r="AE356" s="9"/>
      <c r="AQ356" s="9"/>
      <c r="AU356" s="9"/>
      <c r="AW356" s="9"/>
    </row>
    <row r="357" spans="12:49" ht="16.5" customHeight="1" x14ac:dyDescent="0.25">
      <c r="L357" s="9"/>
      <c r="M357" s="9"/>
      <c r="T357" s="9"/>
      <c r="U357" s="9"/>
      <c r="V357" s="9"/>
      <c r="AA357" s="9"/>
      <c r="AE357" s="9"/>
      <c r="AQ357" s="9"/>
      <c r="AU357" s="9"/>
      <c r="AW357" s="9"/>
    </row>
    <row r="358" spans="12:49" ht="16.5" customHeight="1" x14ac:dyDescent="0.25">
      <c r="L358" s="9"/>
      <c r="M358" s="9"/>
      <c r="T358" s="9"/>
      <c r="U358" s="9"/>
      <c r="V358" s="9"/>
      <c r="AA358" s="9"/>
      <c r="AE358" s="9"/>
      <c r="AQ358" s="9"/>
      <c r="AU358" s="9"/>
      <c r="AW358" s="9"/>
    </row>
    <row r="359" spans="12:49" ht="16.5" customHeight="1" x14ac:dyDescent="0.25">
      <c r="L359" s="9"/>
      <c r="M359" s="9"/>
      <c r="T359" s="9"/>
      <c r="U359" s="9"/>
      <c r="V359" s="9"/>
      <c r="AA359" s="9"/>
      <c r="AE359" s="9"/>
      <c r="AQ359" s="9"/>
      <c r="AU359" s="9"/>
      <c r="AW359" s="9"/>
    </row>
    <row r="360" spans="12:49" ht="16.5" customHeight="1" x14ac:dyDescent="0.25">
      <c r="L360" s="9"/>
      <c r="M360" s="9"/>
      <c r="T360" s="9"/>
      <c r="U360" s="9"/>
      <c r="V360" s="9"/>
      <c r="AA360" s="9"/>
      <c r="AE360" s="9"/>
      <c r="AQ360" s="9"/>
      <c r="AU360" s="9"/>
      <c r="AW360" s="9"/>
    </row>
    <row r="361" spans="12:49" ht="16.5" customHeight="1" x14ac:dyDescent="0.25">
      <c r="L361" s="9"/>
      <c r="M361" s="9"/>
      <c r="T361" s="9"/>
      <c r="U361" s="9"/>
      <c r="V361" s="9"/>
      <c r="AA361" s="9"/>
      <c r="AE361" s="9"/>
      <c r="AQ361" s="9"/>
      <c r="AU361" s="9"/>
      <c r="AW361" s="9"/>
    </row>
    <row r="362" spans="12:49" ht="16.5" customHeight="1" x14ac:dyDescent="0.25">
      <c r="L362" s="9"/>
      <c r="M362" s="9"/>
      <c r="T362" s="9"/>
      <c r="U362" s="9"/>
      <c r="V362" s="9"/>
      <c r="AA362" s="9"/>
      <c r="AE362" s="9"/>
      <c r="AQ362" s="9"/>
      <c r="AU362" s="9"/>
      <c r="AW362" s="9"/>
    </row>
    <row r="363" spans="12:49" ht="16.5" customHeight="1" x14ac:dyDescent="0.25">
      <c r="L363" s="9"/>
      <c r="M363" s="9"/>
      <c r="T363" s="9"/>
      <c r="U363" s="9"/>
      <c r="V363" s="9"/>
      <c r="AA363" s="9"/>
      <c r="AE363" s="9"/>
      <c r="AQ363" s="9"/>
      <c r="AU363" s="9"/>
      <c r="AW363" s="9"/>
    </row>
    <row r="364" spans="12:49" ht="16.5" customHeight="1" x14ac:dyDescent="0.25">
      <c r="L364" s="9"/>
      <c r="M364" s="9"/>
      <c r="T364" s="9"/>
      <c r="U364" s="9"/>
      <c r="V364" s="9"/>
      <c r="AA364" s="9"/>
      <c r="AE364" s="9"/>
      <c r="AQ364" s="9"/>
      <c r="AU364" s="9"/>
      <c r="AW364" s="9"/>
    </row>
    <row r="365" spans="12:49" ht="16.5" customHeight="1" x14ac:dyDescent="0.25">
      <c r="L365" s="9"/>
      <c r="M365" s="9"/>
      <c r="T365" s="9"/>
      <c r="U365" s="9"/>
      <c r="V365" s="9"/>
      <c r="AA365" s="9"/>
      <c r="AE365" s="9"/>
      <c r="AQ365" s="9"/>
      <c r="AU365" s="9"/>
      <c r="AW365" s="9"/>
    </row>
    <row r="366" spans="12:49" ht="16.5" customHeight="1" x14ac:dyDescent="0.25">
      <c r="L366" s="9"/>
      <c r="M366" s="9"/>
      <c r="T366" s="9"/>
      <c r="U366" s="9"/>
      <c r="V366" s="9"/>
      <c r="AA366" s="9"/>
      <c r="AE366" s="9"/>
      <c r="AQ366" s="9"/>
      <c r="AU366" s="9"/>
      <c r="AW366" s="9"/>
    </row>
    <row r="367" spans="12:49" ht="16.5" customHeight="1" x14ac:dyDescent="0.25">
      <c r="L367" s="9"/>
      <c r="M367" s="9"/>
      <c r="T367" s="9"/>
      <c r="U367" s="9"/>
      <c r="V367" s="9"/>
      <c r="AA367" s="9"/>
      <c r="AE367" s="9"/>
      <c r="AQ367" s="9"/>
      <c r="AU367" s="9"/>
      <c r="AW367" s="9"/>
    </row>
    <row r="368" spans="12:49" ht="16.5" customHeight="1" x14ac:dyDescent="0.25">
      <c r="L368" s="9"/>
      <c r="M368" s="9"/>
      <c r="T368" s="9"/>
      <c r="U368" s="9"/>
      <c r="V368" s="9"/>
      <c r="AA368" s="9"/>
      <c r="AE368" s="9"/>
      <c r="AQ368" s="9"/>
      <c r="AU368" s="9"/>
      <c r="AW368" s="9"/>
    </row>
    <row r="369" spans="12:49" ht="16.5" customHeight="1" x14ac:dyDescent="0.25">
      <c r="L369" s="9"/>
      <c r="M369" s="9"/>
      <c r="T369" s="9"/>
      <c r="U369" s="9"/>
      <c r="V369" s="9"/>
      <c r="AA369" s="9"/>
      <c r="AE369" s="9"/>
      <c r="AQ369" s="9"/>
      <c r="AU369" s="9"/>
      <c r="AW369" s="9"/>
    </row>
    <row r="370" spans="12:49" ht="16.5" customHeight="1" x14ac:dyDescent="0.25">
      <c r="L370" s="9"/>
      <c r="M370" s="9"/>
      <c r="T370" s="9"/>
      <c r="U370" s="9"/>
      <c r="V370" s="9"/>
      <c r="AA370" s="9"/>
      <c r="AE370" s="9"/>
      <c r="AQ370" s="9"/>
      <c r="AU370" s="9"/>
      <c r="AW370" s="9"/>
    </row>
    <row r="371" spans="12:49" ht="16.5" customHeight="1" x14ac:dyDescent="0.25">
      <c r="L371" s="9"/>
      <c r="M371" s="9"/>
      <c r="T371" s="9"/>
      <c r="U371" s="9"/>
      <c r="V371" s="9"/>
      <c r="AA371" s="9"/>
      <c r="AE371" s="9"/>
      <c r="AQ371" s="9"/>
      <c r="AU371" s="9"/>
      <c r="AW371" s="9"/>
    </row>
    <row r="372" spans="12:49" ht="16.5" customHeight="1" x14ac:dyDescent="0.25">
      <c r="L372" s="9"/>
      <c r="M372" s="9"/>
      <c r="T372" s="9"/>
      <c r="U372" s="9"/>
      <c r="V372" s="9"/>
      <c r="AA372" s="9"/>
      <c r="AE372" s="9"/>
      <c r="AQ372" s="9"/>
      <c r="AU372" s="9"/>
      <c r="AW372" s="9"/>
    </row>
    <row r="373" spans="12:49" ht="16.5" customHeight="1" x14ac:dyDescent="0.25">
      <c r="L373" s="9"/>
      <c r="M373" s="9"/>
      <c r="T373" s="9"/>
      <c r="U373" s="9"/>
      <c r="V373" s="9"/>
      <c r="AA373" s="9"/>
      <c r="AE373" s="9"/>
      <c r="AQ373" s="9"/>
      <c r="AU373" s="9"/>
      <c r="AW373" s="9"/>
    </row>
    <row r="374" spans="12:49" ht="16.5" customHeight="1" x14ac:dyDescent="0.25">
      <c r="L374" s="9"/>
      <c r="M374" s="9"/>
      <c r="T374" s="9"/>
      <c r="U374" s="9"/>
      <c r="V374" s="9"/>
      <c r="AA374" s="9"/>
      <c r="AE374" s="9"/>
      <c r="AQ374" s="9"/>
      <c r="AU374" s="9"/>
      <c r="AW374" s="9"/>
    </row>
    <row r="375" spans="12:49" ht="16.5" customHeight="1" x14ac:dyDescent="0.25">
      <c r="L375" s="9"/>
      <c r="M375" s="9"/>
      <c r="T375" s="9"/>
      <c r="U375" s="9"/>
      <c r="V375" s="9"/>
      <c r="AA375" s="9"/>
      <c r="AE375" s="9"/>
      <c r="AQ375" s="9"/>
      <c r="AU375" s="9"/>
      <c r="AW375" s="9"/>
    </row>
    <row r="376" spans="12:49" ht="16.5" customHeight="1" x14ac:dyDescent="0.25">
      <c r="L376" s="9"/>
      <c r="M376" s="9"/>
      <c r="T376" s="9"/>
      <c r="U376" s="9"/>
      <c r="V376" s="9"/>
      <c r="AA376" s="9"/>
      <c r="AE376" s="9"/>
      <c r="AQ376" s="9"/>
      <c r="AU376" s="9"/>
      <c r="AW376" s="9"/>
    </row>
    <row r="377" spans="12:49" ht="16.5" customHeight="1" x14ac:dyDescent="0.25">
      <c r="L377" s="9"/>
      <c r="M377" s="9"/>
      <c r="T377" s="9"/>
      <c r="U377" s="9"/>
      <c r="V377" s="9"/>
      <c r="AA377" s="9"/>
      <c r="AE377" s="9"/>
      <c r="AQ377" s="9"/>
      <c r="AU377" s="9"/>
      <c r="AW377" s="9"/>
    </row>
    <row r="378" spans="12:49" ht="16.5" customHeight="1" x14ac:dyDescent="0.25">
      <c r="L378" s="9"/>
      <c r="M378" s="9"/>
      <c r="T378" s="9"/>
      <c r="U378" s="9"/>
      <c r="V378" s="9"/>
      <c r="AA378" s="9"/>
      <c r="AE378" s="9"/>
      <c r="AQ378" s="9"/>
      <c r="AU378" s="9"/>
      <c r="AW378" s="9"/>
    </row>
    <row r="379" spans="12:49" ht="16.5" customHeight="1" x14ac:dyDescent="0.25">
      <c r="L379" s="9"/>
      <c r="M379" s="9"/>
      <c r="T379" s="9"/>
      <c r="U379" s="9"/>
      <c r="V379" s="9"/>
      <c r="AA379" s="9"/>
      <c r="AE379" s="9"/>
      <c r="AQ379" s="9"/>
      <c r="AU379" s="9"/>
      <c r="AW379" s="9"/>
    </row>
    <row r="380" spans="12:49" ht="16.5" customHeight="1" x14ac:dyDescent="0.25">
      <c r="L380" s="9"/>
      <c r="M380" s="9"/>
      <c r="T380" s="9"/>
      <c r="U380" s="9"/>
      <c r="V380" s="9"/>
      <c r="AA380" s="9"/>
      <c r="AE380" s="9"/>
      <c r="AQ380" s="9"/>
      <c r="AU380" s="9"/>
      <c r="AW380" s="9"/>
    </row>
    <row r="381" spans="12:49" ht="16.5" customHeight="1" x14ac:dyDescent="0.25">
      <c r="L381" s="9"/>
      <c r="M381" s="9"/>
      <c r="T381" s="9"/>
      <c r="U381" s="9"/>
      <c r="V381" s="9"/>
      <c r="AA381" s="9"/>
      <c r="AE381" s="9"/>
      <c r="AQ381" s="9"/>
      <c r="AU381" s="9"/>
      <c r="AW381" s="9"/>
    </row>
    <row r="382" spans="12:49" ht="16.5" customHeight="1" x14ac:dyDescent="0.25">
      <c r="L382" s="9"/>
      <c r="M382" s="9"/>
      <c r="T382" s="9"/>
      <c r="U382" s="9"/>
      <c r="V382" s="9"/>
      <c r="AA382" s="9"/>
      <c r="AE382" s="9"/>
      <c r="AQ382" s="9"/>
      <c r="AU382" s="9"/>
      <c r="AW382" s="9"/>
    </row>
    <row r="383" spans="12:49" ht="16.5" customHeight="1" x14ac:dyDescent="0.25">
      <c r="L383" s="9"/>
      <c r="M383" s="9"/>
      <c r="T383" s="9"/>
      <c r="U383" s="9"/>
      <c r="V383" s="9"/>
      <c r="AA383" s="9"/>
      <c r="AE383" s="9"/>
      <c r="AQ383" s="9"/>
      <c r="AU383" s="9"/>
      <c r="AW383" s="9"/>
    </row>
    <row r="384" spans="12:49" ht="16.5" customHeight="1" x14ac:dyDescent="0.25">
      <c r="L384" s="9"/>
      <c r="M384" s="9"/>
      <c r="T384" s="9"/>
      <c r="U384" s="9"/>
      <c r="V384" s="9"/>
      <c r="AA384" s="9"/>
      <c r="AE384" s="9"/>
      <c r="AQ384" s="9"/>
      <c r="AU384" s="9"/>
      <c r="AW384" s="9"/>
    </row>
    <row r="385" spans="12:49" ht="16.5" customHeight="1" x14ac:dyDescent="0.25">
      <c r="L385" s="9"/>
      <c r="M385" s="9"/>
      <c r="T385" s="9"/>
      <c r="U385" s="9"/>
      <c r="V385" s="9"/>
      <c r="AA385" s="9"/>
      <c r="AE385" s="9"/>
      <c r="AQ385" s="9"/>
      <c r="AU385" s="9"/>
      <c r="AW385" s="9"/>
    </row>
    <row r="386" spans="12:49" ht="16.5" customHeight="1" x14ac:dyDescent="0.25">
      <c r="L386" s="9"/>
      <c r="M386" s="9"/>
      <c r="T386" s="9"/>
      <c r="U386" s="9"/>
      <c r="V386" s="9"/>
      <c r="AA386" s="9"/>
      <c r="AE386" s="9"/>
      <c r="AQ386" s="9"/>
      <c r="AU386" s="9"/>
      <c r="AW386" s="9"/>
    </row>
    <row r="387" spans="12:49" ht="16.5" customHeight="1" x14ac:dyDescent="0.25">
      <c r="L387" s="9"/>
      <c r="M387" s="9"/>
      <c r="T387" s="9"/>
      <c r="U387" s="9"/>
      <c r="V387" s="9"/>
      <c r="AA387" s="9"/>
      <c r="AE387" s="9"/>
      <c r="AQ387" s="9"/>
      <c r="AU387" s="9"/>
      <c r="AW387" s="9"/>
    </row>
    <row r="388" spans="12:49" ht="16.5" customHeight="1" x14ac:dyDescent="0.25">
      <c r="L388" s="9"/>
      <c r="M388" s="9"/>
      <c r="T388" s="9"/>
      <c r="U388" s="9"/>
      <c r="V388" s="9"/>
      <c r="AA388" s="9"/>
      <c r="AE388" s="9"/>
      <c r="AQ388" s="9"/>
      <c r="AU388" s="9"/>
      <c r="AW388" s="9"/>
    </row>
    <row r="389" spans="12:49" ht="16.5" customHeight="1" x14ac:dyDescent="0.25">
      <c r="L389" s="9"/>
      <c r="M389" s="9"/>
      <c r="T389" s="9"/>
      <c r="U389" s="9"/>
      <c r="V389" s="9"/>
      <c r="AA389" s="9"/>
      <c r="AE389" s="9"/>
      <c r="AQ389" s="9"/>
      <c r="AU389" s="9"/>
      <c r="AW389" s="9"/>
    </row>
    <row r="390" spans="12:49" ht="16.5" customHeight="1" x14ac:dyDescent="0.25">
      <c r="L390" s="9"/>
      <c r="M390" s="9"/>
      <c r="T390" s="9"/>
      <c r="U390" s="9"/>
      <c r="V390" s="9"/>
      <c r="AA390" s="9"/>
      <c r="AE390" s="9"/>
      <c r="AQ390" s="9"/>
      <c r="AU390" s="9"/>
      <c r="AW390" s="9"/>
    </row>
    <row r="391" spans="12:49" ht="16.5" customHeight="1" x14ac:dyDescent="0.25">
      <c r="L391" s="9"/>
      <c r="M391" s="9"/>
      <c r="T391" s="9"/>
      <c r="U391" s="9"/>
      <c r="V391" s="9"/>
      <c r="AA391" s="9"/>
      <c r="AE391" s="9"/>
      <c r="AQ391" s="9"/>
      <c r="AU391" s="9"/>
      <c r="AW391" s="9"/>
    </row>
    <row r="392" spans="12:49" ht="16.5" customHeight="1" x14ac:dyDescent="0.25">
      <c r="L392" s="9"/>
      <c r="M392" s="9"/>
      <c r="T392" s="9"/>
      <c r="U392" s="9"/>
      <c r="V392" s="9"/>
      <c r="AA392" s="9"/>
      <c r="AE392" s="9"/>
      <c r="AQ392" s="9"/>
      <c r="AU392" s="9"/>
      <c r="AW392" s="9"/>
    </row>
    <row r="393" spans="12:49" ht="16.5" customHeight="1" x14ac:dyDescent="0.25">
      <c r="L393" s="9"/>
      <c r="M393" s="9"/>
      <c r="T393" s="9"/>
      <c r="U393" s="9"/>
      <c r="V393" s="9"/>
      <c r="AA393" s="9"/>
      <c r="AE393" s="9"/>
      <c r="AQ393" s="9"/>
      <c r="AU393" s="9"/>
      <c r="AW393" s="9"/>
    </row>
    <row r="394" spans="12:49" ht="16.5" customHeight="1" x14ac:dyDescent="0.25">
      <c r="L394" s="9"/>
      <c r="M394" s="9"/>
      <c r="T394" s="9"/>
      <c r="U394" s="9"/>
      <c r="V394" s="9"/>
      <c r="AA394" s="9"/>
      <c r="AE394" s="9"/>
      <c r="AQ394" s="9"/>
      <c r="AU394" s="9"/>
      <c r="AW394" s="9"/>
    </row>
    <row r="395" spans="12:49" ht="16.5" customHeight="1" x14ac:dyDescent="0.25">
      <c r="L395" s="9"/>
      <c r="M395" s="9"/>
      <c r="T395" s="9"/>
      <c r="U395" s="9"/>
      <c r="V395" s="9"/>
      <c r="AA395" s="9"/>
      <c r="AE395" s="9"/>
      <c r="AQ395" s="9"/>
      <c r="AU395" s="9"/>
      <c r="AW395" s="9"/>
    </row>
    <row r="396" spans="12:49" ht="16.5" customHeight="1" x14ac:dyDescent="0.25">
      <c r="L396" s="9"/>
      <c r="M396" s="9"/>
      <c r="T396" s="9"/>
      <c r="U396" s="9"/>
      <c r="V396" s="9"/>
      <c r="AA396" s="9"/>
      <c r="AE396" s="9"/>
      <c r="AQ396" s="9"/>
      <c r="AU396" s="9"/>
      <c r="AW396" s="9"/>
    </row>
    <row r="397" spans="12:49" ht="16.5" customHeight="1" x14ac:dyDescent="0.25">
      <c r="L397" s="9"/>
      <c r="M397" s="9"/>
      <c r="T397" s="9"/>
      <c r="U397" s="9"/>
      <c r="V397" s="9"/>
      <c r="AA397" s="9"/>
      <c r="AE397" s="9"/>
      <c r="AQ397" s="9"/>
      <c r="AU397" s="9"/>
      <c r="AW397" s="9"/>
    </row>
    <row r="398" spans="12:49" ht="16.5" customHeight="1" x14ac:dyDescent="0.25">
      <c r="L398" s="9"/>
      <c r="M398" s="9"/>
      <c r="T398" s="9"/>
      <c r="U398" s="9"/>
      <c r="V398" s="9"/>
      <c r="AA398" s="9"/>
      <c r="AE398" s="9"/>
      <c r="AQ398" s="9"/>
      <c r="AU398" s="9"/>
      <c r="AW398" s="9"/>
    </row>
    <row r="399" spans="12:49" ht="16.5" customHeight="1" x14ac:dyDescent="0.25">
      <c r="L399" s="9"/>
      <c r="M399" s="9"/>
      <c r="T399" s="9"/>
      <c r="U399" s="9"/>
      <c r="V399" s="9"/>
      <c r="AA399" s="9"/>
      <c r="AE399" s="9"/>
      <c r="AQ399" s="9"/>
      <c r="AU399" s="9"/>
      <c r="AW399" s="9"/>
    </row>
    <row r="400" spans="12:49" ht="16.5" customHeight="1" x14ac:dyDescent="0.25">
      <c r="L400" s="9"/>
      <c r="M400" s="9"/>
      <c r="T400" s="9"/>
      <c r="U400" s="9"/>
      <c r="V400" s="9"/>
      <c r="AA400" s="9"/>
      <c r="AE400" s="9"/>
      <c r="AQ400" s="9"/>
      <c r="AU400" s="9"/>
      <c r="AW400" s="9"/>
    </row>
    <row r="401" spans="12:49" ht="16.5" customHeight="1" x14ac:dyDescent="0.25">
      <c r="L401" s="9"/>
      <c r="M401" s="9"/>
      <c r="T401" s="9"/>
      <c r="U401" s="9"/>
      <c r="V401" s="9"/>
      <c r="AA401" s="9"/>
      <c r="AE401" s="9"/>
      <c r="AQ401" s="9"/>
      <c r="AU401" s="9"/>
      <c r="AW401" s="9"/>
    </row>
    <row r="402" spans="12:49" ht="16.5" customHeight="1" x14ac:dyDescent="0.25">
      <c r="L402" s="9"/>
      <c r="M402" s="9"/>
      <c r="T402" s="9"/>
      <c r="U402" s="9"/>
      <c r="V402" s="9"/>
      <c r="AA402" s="9"/>
      <c r="AE402" s="9"/>
      <c r="AQ402" s="9"/>
      <c r="AU402" s="9"/>
      <c r="AW402" s="9"/>
    </row>
    <row r="403" spans="12:49" ht="16.5" customHeight="1" x14ac:dyDescent="0.25">
      <c r="L403" s="9"/>
      <c r="M403" s="9"/>
      <c r="T403" s="9"/>
      <c r="U403" s="9"/>
      <c r="V403" s="9"/>
      <c r="AA403" s="9"/>
      <c r="AE403" s="9"/>
      <c r="AQ403" s="9"/>
      <c r="AU403" s="9"/>
      <c r="AW403" s="9"/>
    </row>
    <row r="404" spans="12:49" ht="16.5" customHeight="1" x14ac:dyDescent="0.25">
      <c r="L404" s="9"/>
      <c r="M404" s="9"/>
      <c r="T404" s="9"/>
      <c r="U404" s="9"/>
      <c r="V404" s="9"/>
      <c r="AA404" s="9"/>
      <c r="AE404" s="9"/>
      <c r="AQ404" s="9"/>
      <c r="AU404" s="9"/>
      <c r="AW404" s="9"/>
    </row>
    <row r="405" spans="12:49" ht="16.5" customHeight="1" x14ac:dyDescent="0.25">
      <c r="L405" s="9"/>
      <c r="M405" s="9"/>
      <c r="T405" s="9"/>
      <c r="U405" s="9"/>
      <c r="V405" s="9"/>
      <c r="AA405" s="9"/>
      <c r="AE405" s="9"/>
      <c r="AQ405" s="9"/>
      <c r="AU405" s="9"/>
      <c r="AW405" s="9"/>
    </row>
    <row r="406" spans="12:49" ht="16.5" customHeight="1" x14ac:dyDescent="0.25">
      <c r="L406" s="9"/>
      <c r="M406" s="9"/>
      <c r="T406" s="9"/>
      <c r="U406" s="9"/>
      <c r="V406" s="9"/>
      <c r="AA406" s="9"/>
      <c r="AE406" s="9"/>
      <c r="AQ406" s="9"/>
      <c r="AU406" s="9"/>
      <c r="AW406" s="9"/>
    </row>
    <row r="407" spans="12:49" ht="16.5" customHeight="1" x14ac:dyDescent="0.25">
      <c r="L407" s="9"/>
      <c r="M407" s="9"/>
      <c r="T407" s="9"/>
      <c r="U407" s="9"/>
      <c r="V407" s="9"/>
      <c r="AA407" s="9"/>
      <c r="AE407" s="9"/>
      <c r="AQ407" s="9"/>
      <c r="AU407" s="9"/>
      <c r="AW407" s="9"/>
    </row>
    <row r="408" spans="12:49" ht="16.5" customHeight="1" x14ac:dyDescent="0.25">
      <c r="L408" s="9"/>
      <c r="M408" s="9"/>
      <c r="T408" s="9"/>
      <c r="U408" s="9"/>
      <c r="V408" s="9"/>
      <c r="AA408" s="9"/>
      <c r="AE408" s="9"/>
      <c r="AQ408" s="9"/>
      <c r="AU408" s="9"/>
      <c r="AW408" s="9"/>
    </row>
    <row r="409" spans="12:49" ht="16.5" customHeight="1" x14ac:dyDescent="0.25">
      <c r="L409" s="9"/>
      <c r="M409" s="9"/>
      <c r="T409" s="9"/>
      <c r="U409" s="9"/>
      <c r="V409" s="9"/>
      <c r="AA409" s="9"/>
      <c r="AE409" s="9"/>
      <c r="AQ409" s="9"/>
      <c r="AU409" s="9"/>
      <c r="AW409" s="9"/>
    </row>
    <row r="410" spans="12:49" ht="16.5" customHeight="1" x14ac:dyDescent="0.25">
      <c r="L410" s="9"/>
      <c r="M410" s="9"/>
      <c r="T410" s="9"/>
      <c r="U410" s="9"/>
      <c r="V410" s="9"/>
      <c r="AA410" s="9"/>
      <c r="AE410" s="9"/>
      <c r="AQ410" s="9"/>
      <c r="AU410" s="9"/>
      <c r="AW410" s="9"/>
    </row>
    <row r="411" spans="12:49" ht="16.5" customHeight="1" x14ac:dyDescent="0.25">
      <c r="L411" s="9"/>
      <c r="M411" s="9"/>
      <c r="T411" s="9"/>
      <c r="U411" s="9"/>
      <c r="V411" s="9"/>
      <c r="AA411" s="9"/>
      <c r="AE411" s="9"/>
      <c r="AQ411" s="9"/>
      <c r="AU411" s="9"/>
      <c r="AW411" s="9"/>
    </row>
    <row r="412" spans="12:49" ht="16.5" customHeight="1" x14ac:dyDescent="0.25">
      <c r="L412" s="9"/>
      <c r="M412" s="9"/>
      <c r="T412" s="9"/>
      <c r="U412" s="9"/>
      <c r="V412" s="9"/>
      <c r="AA412" s="9"/>
      <c r="AE412" s="9"/>
      <c r="AQ412" s="9"/>
      <c r="AU412" s="9"/>
      <c r="AW412" s="9"/>
    </row>
    <row r="413" spans="12:49" ht="16.5" customHeight="1" x14ac:dyDescent="0.25">
      <c r="L413" s="9"/>
      <c r="M413" s="9"/>
      <c r="T413" s="9"/>
      <c r="U413" s="9"/>
      <c r="V413" s="9"/>
      <c r="AA413" s="9"/>
      <c r="AE413" s="9"/>
      <c r="AQ413" s="9"/>
      <c r="AU413" s="9"/>
      <c r="AW413" s="9"/>
    </row>
    <row r="414" spans="12:49" ht="16.5" customHeight="1" x14ac:dyDescent="0.25">
      <c r="L414" s="9"/>
      <c r="M414" s="9"/>
      <c r="T414" s="9"/>
      <c r="U414" s="9"/>
      <c r="V414" s="9"/>
      <c r="AA414" s="9"/>
      <c r="AE414" s="9"/>
      <c r="AQ414" s="9"/>
      <c r="AU414" s="9"/>
      <c r="AW414" s="9"/>
    </row>
    <row r="415" spans="12:49" ht="16.5" customHeight="1" x14ac:dyDescent="0.25">
      <c r="L415" s="9"/>
      <c r="M415" s="9"/>
      <c r="T415" s="9"/>
      <c r="U415" s="9"/>
      <c r="V415" s="9"/>
      <c r="AA415" s="9"/>
      <c r="AE415" s="9"/>
      <c r="AQ415" s="9"/>
      <c r="AU415" s="9"/>
      <c r="AW415" s="9"/>
    </row>
    <row r="416" spans="12:49" ht="16.5" customHeight="1" x14ac:dyDescent="0.25">
      <c r="L416" s="9"/>
      <c r="M416" s="9"/>
      <c r="T416" s="9"/>
      <c r="U416" s="9"/>
      <c r="V416" s="9"/>
      <c r="AA416" s="9"/>
      <c r="AE416" s="9"/>
      <c r="AQ416" s="9"/>
      <c r="AU416" s="9"/>
      <c r="AW416" s="9"/>
    </row>
    <row r="417" spans="12:49" ht="16.5" customHeight="1" x14ac:dyDescent="0.25">
      <c r="L417" s="9"/>
      <c r="M417" s="9"/>
      <c r="T417" s="9"/>
      <c r="U417" s="9"/>
      <c r="V417" s="9"/>
      <c r="AA417" s="9"/>
      <c r="AE417" s="9"/>
      <c r="AQ417" s="9"/>
      <c r="AU417" s="9"/>
      <c r="AW417" s="9"/>
    </row>
    <row r="418" spans="12:49" ht="16.5" customHeight="1" x14ac:dyDescent="0.25">
      <c r="L418" s="9"/>
      <c r="M418" s="9"/>
      <c r="T418" s="9"/>
      <c r="U418" s="9"/>
      <c r="V418" s="9"/>
      <c r="AA418" s="9"/>
      <c r="AE418" s="9"/>
      <c r="AQ418" s="9"/>
      <c r="AU418" s="9"/>
      <c r="AW418" s="9"/>
    </row>
    <row r="419" spans="12:49" ht="16.5" customHeight="1" x14ac:dyDescent="0.25">
      <c r="L419" s="9"/>
      <c r="M419" s="9"/>
      <c r="T419" s="9"/>
      <c r="U419" s="9"/>
      <c r="V419" s="9"/>
      <c r="AA419" s="9"/>
      <c r="AE419" s="9"/>
      <c r="AQ419" s="9"/>
      <c r="AU419" s="9"/>
      <c r="AW419" s="9"/>
    </row>
    <row r="420" spans="12:49" ht="16.5" customHeight="1" x14ac:dyDescent="0.25">
      <c r="L420" s="9"/>
      <c r="M420" s="9"/>
      <c r="T420" s="9"/>
      <c r="U420" s="9"/>
      <c r="V420" s="9"/>
      <c r="AA420" s="9"/>
      <c r="AE420" s="9"/>
      <c r="AQ420" s="9"/>
      <c r="AU420" s="9"/>
      <c r="AW420" s="9"/>
    </row>
    <row r="421" spans="12:49" ht="16.5" customHeight="1" x14ac:dyDescent="0.25">
      <c r="L421" s="9"/>
      <c r="M421" s="9"/>
      <c r="T421" s="9"/>
      <c r="U421" s="9"/>
      <c r="V421" s="9"/>
      <c r="AA421" s="9"/>
      <c r="AE421" s="9"/>
      <c r="AQ421" s="9"/>
      <c r="AU421" s="9"/>
      <c r="AW421" s="9"/>
    </row>
    <row r="422" spans="12:49" ht="16.5" customHeight="1" x14ac:dyDescent="0.25">
      <c r="L422" s="9"/>
      <c r="M422" s="9"/>
      <c r="T422" s="9"/>
      <c r="U422" s="9"/>
      <c r="V422" s="9"/>
      <c r="AA422" s="9"/>
      <c r="AE422" s="9"/>
      <c r="AQ422" s="9"/>
      <c r="AU422" s="9"/>
      <c r="AW422" s="9"/>
    </row>
    <row r="423" spans="12:49" ht="16.5" customHeight="1" x14ac:dyDescent="0.25">
      <c r="L423" s="9"/>
      <c r="M423" s="9"/>
      <c r="T423" s="9"/>
      <c r="U423" s="9"/>
      <c r="V423" s="9"/>
      <c r="AA423" s="9"/>
      <c r="AE423" s="9"/>
      <c r="AQ423" s="9"/>
      <c r="AU423" s="9"/>
      <c r="AW423" s="9"/>
    </row>
    <row r="424" spans="12:49" ht="16.5" customHeight="1" x14ac:dyDescent="0.25">
      <c r="L424" s="9"/>
      <c r="M424" s="9"/>
      <c r="T424" s="9"/>
      <c r="U424" s="9"/>
      <c r="V424" s="9"/>
      <c r="AA424" s="9"/>
      <c r="AE424" s="9"/>
      <c r="AQ424" s="9"/>
      <c r="AU424" s="9"/>
      <c r="AW424" s="9"/>
    </row>
    <row r="425" spans="12:49" ht="16.5" customHeight="1" x14ac:dyDescent="0.25">
      <c r="L425" s="9"/>
      <c r="M425" s="9"/>
      <c r="T425" s="9"/>
      <c r="U425" s="9"/>
      <c r="V425" s="9"/>
      <c r="AA425" s="9"/>
      <c r="AE425" s="9"/>
      <c r="AQ425" s="9"/>
      <c r="AU425" s="9"/>
      <c r="AW425" s="9"/>
    </row>
    <row r="426" spans="12:49" ht="16.5" customHeight="1" x14ac:dyDescent="0.25">
      <c r="L426" s="9"/>
      <c r="M426" s="9"/>
      <c r="T426" s="9"/>
      <c r="U426" s="9"/>
      <c r="V426" s="9"/>
      <c r="AA426" s="9"/>
      <c r="AE426" s="9"/>
      <c r="AQ426" s="9"/>
      <c r="AU426" s="9"/>
      <c r="AW426" s="9"/>
    </row>
    <row r="427" spans="12:49" ht="16.5" customHeight="1" x14ac:dyDescent="0.25">
      <c r="L427" s="9"/>
      <c r="M427" s="9"/>
      <c r="T427" s="9"/>
      <c r="U427" s="9"/>
      <c r="V427" s="9"/>
      <c r="AA427" s="9"/>
      <c r="AE427" s="9"/>
      <c r="AQ427" s="9"/>
      <c r="AU427" s="9"/>
      <c r="AW427" s="9"/>
    </row>
    <row r="428" spans="12:49" ht="16.5" customHeight="1" x14ac:dyDescent="0.25">
      <c r="L428" s="9"/>
      <c r="M428" s="9"/>
      <c r="T428" s="9"/>
      <c r="U428" s="9"/>
      <c r="V428" s="9"/>
      <c r="AA428" s="9"/>
      <c r="AE428" s="9"/>
      <c r="AQ428" s="9"/>
      <c r="AU428" s="9"/>
      <c r="AW428" s="9"/>
    </row>
    <row r="429" spans="12:49" ht="16.5" customHeight="1" x14ac:dyDescent="0.25">
      <c r="L429" s="9"/>
      <c r="M429" s="9"/>
      <c r="T429" s="9"/>
      <c r="U429" s="9"/>
      <c r="V429" s="9"/>
      <c r="AA429" s="9"/>
      <c r="AE429" s="9"/>
      <c r="AQ429" s="9"/>
      <c r="AU429" s="9"/>
      <c r="AW429" s="9"/>
    </row>
    <row r="430" spans="12:49" ht="16.5" customHeight="1" x14ac:dyDescent="0.25">
      <c r="L430" s="9"/>
      <c r="M430" s="9"/>
      <c r="T430" s="9"/>
      <c r="U430" s="9"/>
      <c r="V430" s="9"/>
      <c r="AA430" s="9"/>
      <c r="AE430" s="9"/>
      <c r="AQ430" s="9"/>
      <c r="AU430" s="9"/>
      <c r="AW430" s="9"/>
    </row>
    <row r="431" spans="12:49" ht="16.5" customHeight="1" x14ac:dyDescent="0.25">
      <c r="L431" s="9"/>
      <c r="M431" s="9"/>
      <c r="T431" s="9"/>
      <c r="U431" s="9"/>
      <c r="V431" s="9"/>
      <c r="AA431" s="9"/>
      <c r="AE431" s="9"/>
      <c r="AQ431" s="9"/>
      <c r="AU431" s="9"/>
      <c r="AW431" s="9"/>
    </row>
    <row r="432" spans="12:49" ht="16.5" customHeight="1" x14ac:dyDescent="0.25">
      <c r="L432" s="9"/>
      <c r="M432" s="9"/>
      <c r="T432" s="9"/>
      <c r="U432" s="9"/>
      <c r="V432" s="9"/>
      <c r="AA432" s="9"/>
      <c r="AE432" s="9"/>
      <c r="AQ432" s="9"/>
      <c r="AU432" s="9"/>
      <c r="AW432" s="9"/>
    </row>
    <row r="433" spans="12:49" ht="16.5" customHeight="1" x14ac:dyDescent="0.25">
      <c r="L433" s="9"/>
      <c r="M433" s="9"/>
      <c r="T433" s="9"/>
      <c r="U433" s="9"/>
      <c r="V433" s="9"/>
      <c r="AA433" s="9"/>
      <c r="AE433" s="9"/>
      <c r="AQ433" s="9"/>
      <c r="AU433" s="9"/>
      <c r="AW433" s="9"/>
    </row>
    <row r="434" spans="12:49" ht="16.5" customHeight="1" x14ac:dyDescent="0.25">
      <c r="L434" s="9"/>
      <c r="M434" s="9"/>
      <c r="T434" s="9"/>
      <c r="U434" s="9"/>
      <c r="V434" s="9"/>
      <c r="AA434" s="9"/>
      <c r="AE434" s="9"/>
      <c r="AQ434" s="9"/>
      <c r="AU434" s="9"/>
      <c r="AW434" s="9"/>
    </row>
    <row r="435" spans="12:49" ht="16.5" customHeight="1" x14ac:dyDescent="0.25">
      <c r="L435" s="9"/>
      <c r="M435" s="9"/>
      <c r="T435" s="9"/>
      <c r="U435" s="9"/>
      <c r="V435" s="9"/>
      <c r="AA435" s="9"/>
      <c r="AE435" s="9"/>
      <c r="AQ435" s="9"/>
      <c r="AU435" s="9"/>
      <c r="AW435" s="9"/>
    </row>
    <row r="436" spans="12:49" ht="16.5" customHeight="1" x14ac:dyDescent="0.25">
      <c r="L436" s="9"/>
      <c r="M436" s="9"/>
      <c r="T436" s="9"/>
      <c r="U436" s="9"/>
      <c r="V436" s="9"/>
      <c r="AA436" s="9"/>
      <c r="AE436" s="9"/>
      <c r="AQ436" s="9"/>
      <c r="AU436" s="9"/>
      <c r="AW436" s="9"/>
    </row>
    <row r="437" spans="12:49" ht="16.5" customHeight="1" x14ac:dyDescent="0.25">
      <c r="L437" s="9"/>
      <c r="M437" s="9"/>
      <c r="T437" s="9"/>
      <c r="U437" s="9"/>
      <c r="V437" s="9"/>
      <c r="AA437" s="9"/>
      <c r="AE437" s="9"/>
      <c r="AQ437" s="9"/>
      <c r="AU437" s="9"/>
      <c r="AW437" s="9"/>
    </row>
    <row r="438" spans="12:49" ht="16.5" customHeight="1" x14ac:dyDescent="0.25">
      <c r="L438" s="9"/>
      <c r="M438" s="9"/>
      <c r="T438" s="9"/>
      <c r="U438" s="9"/>
      <c r="V438" s="9"/>
      <c r="AA438" s="9"/>
      <c r="AE438" s="9"/>
      <c r="AQ438" s="9"/>
      <c r="AU438" s="9"/>
      <c r="AW438" s="9"/>
    </row>
    <row r="439" spans="12:49" ht="16.5" customHeight="1" x14ac:dyDescent="0.25">
      <c r="L439" s="9"/>
      <c r="M439" s="9"/>
      <c r="T439" s="9"/>
      <c r="U439" s="9"/>
      <c r="V439" s="9"/>
      <c r="AA439" s="9"/>
      <c r="AE439" s="9"/>
      <c r="AQ439" s="9"/>
      <c r="AU439" s="9"/>
      <c r="AW439" s="9"/>
    </row>
    <row r="440" spans="12:49" ht="16.5" customHeight="1" x14ac:dyDescent="0.25">
      <c r="L440" s="9"/>
      <c r="M440" s="9"/>
      <c r="T440" s="9"/>
      <c r="U440" s="9"/>
      <c r="V440" s="9"/>
      <c r="AA440" s="9"/>
      <c r="AE440" s="9"/>
      <c r="AQ440" s="9"/>
      <c r="AU440" s="9"/>
      <c r="AW440" s="9"/>
    </row>
    <row r="441" spans="12:49" ht="16.5" customHeight="1" x14ac:dyDescent="0.25">
      <c r="L441" s="9"/>
      <c r="M441" s="9"/>
      <c r="T441" s="9"/>
      <c r="U441" s="9"/>
      <c r="V441" s="9"/>
      <c r="AA441" s="9"/>
      <c r="AE441" s="9"/>
      <c r="AQ441" s="9"/>
      <c r="AU441" s="9"/>
      <c r="AW441" s="9"/>
    </row>
    <row r="442" spans="12:49" ht="16.5" customHeight="1" x14ac:dyDescent="0.25">
      <c r="L442" s="9"/>
      <c r="M442" s="9"/>
      <c r="T442" s="9"/>
      <c r="U442" s="9"/>
      <c r="V442" s="9"/>
      <c r="AA442" s="9"/>
      <c r="AE442" s="9"/>
      <c r="AQ442" s="9"/>
      <c r="AU442" s="9"/>
      <c r="AW442" s="9"/>
    </row>
    <row r="443" spans="12:49" ht="16.5" customHeight="1" x14ac:dyDescent="0.25">
      <c r="L443" s="9"/>
      <c r="M443" s="9"/>
      <c r="T443" s="9"/>
      <c r="U443" s="9"/>
      <c r="V443" s="9"/>
      <c r="AA443" s="9"/>
      <c r="AE443" s="9"/>
      <c r="AQ443" s="9"/>
      <c r="AU443" s="9"/>
      <c r="AW443" s="9"/>
    </row>
    <row r="444" spans="12:49" ht="16.5" customHeight="1" x14ac:dyDescent="0.25">
      <c r="L444" s="9"/>
      <c r="M444" s="9"/>
      <c r="T444" s="9"/>
      <c r="U444" s="9"/>
      <c r="V444" s="9"/>
      <c r="AA444" s="9"/>
      <c r="AE444" s="9"/>
      <c r="AQ444" s="9"/>
      <c r="AU444" s="9"/>
      <c r="AW444" s="9"/>
    </row>
    <row r="445" spans="12:49" ht="16.5" customHeight="1" x14ac:dyDescent="0.25">
      <c r="L445" s="9"/>
      <c r="M445" s="9"/>
      <c r="T445" s="9"/>
      <c r="U445" s="9"/>
      <c r="V445" s="9"/>
      <c r="AA445" s="9"/>
      <c r="AE445" s="9"/>
      <c r="AQ445" s="9"/>
      <c r="AU445" s="9"/>
      <c r="AW445" s="9"/>
    </row>
    <row r="446" spans="12:49" ht="16.5" customHeight="1" x14ac:dyDescent="0.25">
      <c r="L446" s="9"/>
      <c r="M446" s="9"/>
      <c r="T446" s="9"/>
      <c r="U446" s="9"/>
      <c r="V446" s="9"/>
      <c r="AA446" s="9"/>
      <c r="AE446" s="9"/>
      <c r="AQ446" s="9"/>
      <c r="AU446" s="9"/>
      <c r="AW446" s="9"/>
    </row>
    <row r="447" spans="12:49" ht="16.5" customHeight="1" x14ac:dyDescent="0.25">
      <c r="L447" s="9"/>
      <c r="M447" s="9"/>
      <c r="T447" s="9"/>
      <c r="U447" s="9"/>
      <c r="V447" s="9"/>
      <c r="AA447" s="9"/>
      <c r="AE447" s="9"/>
      <c r="AQ447" s="9"/>
      <c r="AU447" s="9"/>
      <c r="AW447" s="9"/>
    </row>
    <row r="448" spans="12:49" ht="16.5" customHeight="1" x14ac:dyDescent="0.25">
      <c r="L448" s="9"/>
      <c r="M448" s="9"/>
      <c r="T448" s="9"/>
      <c r="U448" s="9"/>
      <c r="V448" s="9"/>
      <c r="AA448" s="9"/>
      <c r="AE448" s="9"/>
      <c r="AQ448" s="9"/>
      <c r="AU448" s="9"/>
      <c r="AW448" s="9"/>
    </row>
    <row r="449" spans="12:49" ht="16.5" customHeight="1" x14ac:dyDescent="0.25">
      <c r="L449" s="9"/>
      <c r="M449" s="9"/>
      <c r="T449" s="9"/>
      <c r="U449" s="9"/>
      <c r="V449" s="9"/>
      <c r="AA449" s="9"/>
      <c r="AE449" s="9"/>
      <c r="AQ449" s="9"/>
      <c r="AU449" s="9"/>
      <c r="AW449" s="9"/>
    </row>
    <row r="450" spans="12:49" ht="16.5" customHeight="1" x14ac:dyDescent="0.25">
      <c r="L450" s="9"/>
      <c r="M450" s="9"/>
      <c r="T450" s="9"/>
      <c r="U450" s="9"/>
      <c r="V450" s="9"/>
      <c r="AA450" s="9"/>
      <c r="AE450" s="9"/>
      <c r="AQ450" s="9"/>
      <c r="AU450" s="9"/>
      <c r="AW450" s="9"/>
    </row>
    <row r="451" spans="12:49" ht="16.5" customHeight="1" x14ac:dyDescent="0.25">
      <c r="L451" s="9"/>
      <c r="M451" s="9"/>
      <c r="T451" s="9"/>
      <c r="U451" s="9"/>
      <c r="V451" s="9"/>
      <c r="AA451" s="9"/>
      <c r="AE451" s="9"/>
      <c r="AQ451" s="9"/>
      <c r="AU451" s="9"/>
      <c r="AW451" s="9"/>
    </row>
    <row r="452" spans="12:49" ht="16.5" customHeight="1" x14ac:dyDescent="0.25">
      <c r="L452" s="9"/>
      <c r="M452" s="9"/>
      <c r="T452" s="9"/>
      <c r="U452" s="9"/>
      <c r="V452" s="9"/>
      <c r="AA452" s="9"/>
      <c r="AE452" s="9"/>
      <c r="AQ452" s="9"/>
      <c r="AU452" s="9"/>
      <c r="AW452" s="9"/>
    </row>
    <row r="453" spans="12:49" ht="16.5" customHeight="1" x14ac:dyDescent="0.25">
      <c r="L453" s="9"/>
      <c r="M453" s="9"/>
      <c r="T453" s="9"/>
      <c r="U453" s="9"/>
      <c r="V453" s="9"/>
      <c r="AA453" s="9"/>
      <c r="AE453" s="9"/>
      <c r="AQ453" s="9"/>
      <c r="AU453" s="9"/>
      <c r="AW453" s="9"/>
    </row>
    <row r="454" spans="12:49" ht="16.5" customHeight="1" x14ac:dyDescent="0.25">
      <c r="L454" s="9"/>
      <c r="M454" s="9"/>
      <c r="T454" s="9"/>
      <c r="U454" s="9"/>
      <c r="V454" s="9"/>
      <c r="AA454" s="9"/>
      <c r="AE454" s="9"/>
      <c r="AQ454" s="9"/>
      <c r="AU454" s="9"/>
      <c r="AW454" s="9"/>
    </row>
    <row r="455" spans="12:49" ht="16.5" customHeight="1" x14ac:dyDescent="0.25">
      <c r="L455" s="9"/>
      <c r="M455" s="9"/>
      <c r="T455" s="9"/>
      <c r="U455" s="9"/>
      <c r="V455" s="9"/>
      <c r="AA455" s="9"/>
      <c r="AE455" s="9"/>
      <c r="AQ455" s="9"/>
      <c r="AU455" s="9"/>
      <c r="AW455" s="9"/>
    </row>
    <row r="456" spans="12:49" ht="16.5" customHeight="1" x14ac:dyDescent="0.25">
      <c r="L456" s="9"/>
      <c r="M456" s="9"/>
      <c r="T456" s="9"/>
      <c r="U456" s="9"/>
      <c r="V456" s="9"/>
      <c r="AA456" s="9"/>
      <c r="AE456" s="9"/>
      <c r="AQ456" s="9"/>
      <c r="AU456" s="9"/>
      <c r="AW456" s="9"/>
    </row>
    <row r="457" spans="12:49" ht="16.5" customHeight="1" x14ac:dyDescent="0.25">
      <c r="L457" s="9"/>
      <c r="M457" s="9"/>
      <c r="T457" s="9"/>
      <c r="U457" s="9"/>
      <c r="V457" s="9"/>
      <c r="AA457" s="9"/>
      <c r="AE457" s="9"/>
      <c r="AQ457" s="9"/>
      <c r="AU457" s="9"/>
      <c r="AW457" s="9"/>
    </row>
    <row r="458" spans="12:49" ht="16.5" customHeight="1" x14ac:dyDescent="0.25">
      <c r="L458" s="9"/>
      <c r="M458" s="9"/>
      <c r="T458" s="9"/>
      <c r="U458" s="9"/>
      <c r="V458" s="9"/>
      <c r="AA458" s="9"/>
      <c r="AE458" s="9"/>
      <c r="AQ458" s="9"/>
      <c r="AU458" s="9"/>
      <c r="AW458" s="9"/>
    </row>
    <row r="459" spans="12:49" ht="16.5" customHeight="1" x14ac:dyDescent="0.25">
      <c r="L459" s="9"/>
      <c r="M459" s="9"/>
      <c r="T459" s="9"/>
      <c r="U459" s="9"/>
      <c r="V459" s="9"/>
      <c r="AA459" s="9"/>
      <c r="AE459" s="9"/>
      <c r="AQ459" s="9"/>
      <c r="AU459" s="9"/>
      <c r="AW459" s="9"/>
    </row>
    <row r="460" spans="12:49" ht="16.5" customHeight="1" x14ac:dyDescent="0.25">
      <c r="L460" s="9"/>
      <c r="M460" s="9"/>
      <c r="T460" s="9"/>
      <c r="U460" s="9"/>
      <c r="V460" s="9"/>
      <c r="AA460" s="9"/>
      <c r="AE460" s="9"/>
      <c r="AQ460" s="9"/>
      <c r="AU460" s="9"/>
      <c r="AW460" s="9"/>
    </row>
    <row r="461" spans="12:49" ht="16.5" customHeight="1" x14ac:dyDescent="0.25">
      <c r="L461" s="9"/>
      <c r="M461" s="9"/>
      <c r="T461" s="9"/>
      <c r="U461" s="9"/>
      <c r="V461" s="9"/>
      <c r="AA461" s="9"/>
      <c r="AE461" s="9"/>
      <c r="AQ461" s="9"/>
      <c r="AU461" s="9"/>
      <c r="AW461" s="9"/>
    </row>
    <row r="462" spans="12:49" ht="16.5" customHeight="1" x14ac:dyDescent="0.25">
      <c r="L462" s="9"/>
      <c r="M462" s="9"/>
      <c r="T462" s="9"/>
      <c r="U462" s="9"/>
      <c r="V462" s="9"/>
      <c r="AA462" s="9"/>
      <c r="AE462" s="9"/>
      <c r="AQ462" s="9"/>
      <c r="AU462" s="9"/>
      <c r="AW462" s="9"/>
    </row>
    <row r="463" spans="12:49" ht="16.5" customHeight="1" x14ac:dyDescent="0.25">
      <c r="L463" s="9"/>
      <c r="M463" s="9"/>
      <c r="T463" s="9"/>
      <c r="U463" s="9"/>
      <c r="V463" s="9"/>
      <c r="AA463" s="9"/>
      <c r="AE463" s="9"/>
      <c r="AQ463" s="9"/>
      <c r="AU463" s="9"/>
      <c r="AW463" s="9"/>
    </row>
    <row r="464" spans="12:49" ht="16.5" customHeight="1" x14ac:dyDescent="0.25">
      <c r="L464" s="9"/>
      <c r="M464" s="9"/>
      <c r="T464" s="9"/>
      <c r="U464" s="9"/>
      <c r="V464" s="9"/>
      <c r="AA464" s="9"/>
      <c r="AE464" s="9"/>
      <c r="AQ464" s="9"/>
      <c r="AU464" s="9"/>
      <c r="AW464" s="9"/>
    </row>
    <row r="465" spans="12:49" ht="16.5" customHeight="1" x14ac:dyDescent="0.25">
      <c r="L465" s="9"/>
      <c r="M465" s="9"/>
      <c r="T465" s="9"/>
      <c r="U465" s="9"/>
      <c r="V465" s="9"/>
      <c r="AA465" s="9"/>
      <c r="AE465" s="9"/>
      <c r="AQ465" s="9"/>
      <c r="AU465" s="9"/>
      <c r="AW465" s="9"/>
    </row>
    <row r="466" spans="12:49" ht="16.5" customHeight="1" x14ac:dyDescent="0.25">
      <c r="L466" s="9"/>
      <c r="M466" s="9"/>
      <c r="T466" s="9"/>
      <c r="U466" s="9"/>
      <c r="V466" s="9"/>
      <c r="AA466" s="9"/>
      <c r="AE466" s="9"/>
      <c r="AQ466" s="9"/>
      <c r="AU466" s="9"/>
      <c r="AW466" s="9"/>
    </row>
    <row r="467" spans="12:49" ht="16.5" customHeight="1" x14ac:dyDescent="0.25">
      <c r="L467" s="9"/>
      <c r="M467" s="9"/>
      <c r="T467" s="9"/>
      <c r="U467" s="9"/>
      <c r="V467" s="9"/>
      <c r="AA467" s="9"/>
      <c r="AE467" s="9"/>
      <c r="AQ467" s="9"/>
      <c r="AU467" s="9"/>
      <c r="AW467" s="9"/>
    </row>
    <row r="468" spans="12:49" ht="16.5" customHeight="1" x14ac:dyDescent="0.25">
      <c r="L468" s="9"/>
      <c r="M468" s="9"/>
      <c r="T468" s="9"/>
      <c r="U468" s="9"/>
      <c r="V468" s="9"/>
      <c r="AA468" s="9"/>
      <c r="AE468" s="9"/>
      <c r="AQ468" s="9"/>
      <c r="AU468" s="9"/>
      <c r="AW468" s="9"/>
    </row>
    <row r="469" spans="12:49" ht="16.5" customHeight="1" x14ac:dyDescent="0.25">
      <c r="L469" s="9"/>
      <c r="M469" s="9"/>
      <c r="T469" s="9"/>
      <c r="U469" s="9"/>
      <c r="V469" s="9"/>
      <c r="AA469" s="9"/>
      <c r="AE469" s="9"/>
      <c r="AQ469" s="9"/>
      <c r="AU469" s="9"/>
      <c r="AW469" s="9"/>
    </row>
    <row r="470" spans="12:49" ht="16.5" customHeight="1" x14ac:dyDescent="0.25">
      <c r="L470" s="9"/>
      <c r="M470" s="9"/>
      <c r="T470" s="9"/>
      <c r="U470" s="9"/>
      <c r="V470" s="9"/>
      <c r="AA470" s="9"/>
      <c r="AE470" s="9"/>
      <c r="AQ470" s="9"/>
      <c r="AU470" s="9"/>
      <c r="AW470" s="9"/>
    </row>
    <row r="471" spans="12:49" ht="16.5" customHeight="1" x14ac:dyDescent="0.25">
      <c r="L471" s="9"/>
      <c r="M471" s="9"/>
      <c r="T471" s="9"/>
      <c r="U471" s="9"/>
      <c r="V471" s="9"/>
      <c r="AA471" s="9"/>
      <c r="AE471" s="9"/>
      <c r="AQ471" s="9"/>
      <c r="AU471" s="9"/>
      <c r="AW471" s="9"/>
    </row>
    <row r="472" spans="12:49" ht="16.5" customHeight="1" x14ac:dyDescent="0.25">
      <c r="L472" s="9"/>
      <c r="M472" s="9"/>
      <c r="T472" s="9"/>
      <c r="U472" s="9"/>
      <c r="V472" s="9"/>
      <c r="AA472" s="9"/>
      <c r="AE472" s="9"/>
      <c r="AQ472" s="9"/>
      <c r="AU472" s="9"/>
      <c r="AW472" s="9"/>
    </row>
    <row r="473" spans="12:49" ht="16.5" customHeight="1" x14ac:dyDescent="0.25">
      <c r="L473" s="9"/>
      <c r="M473" s="9"/>
      <c r="T473" s="9"/>
      <c r="U473" s="9"/>
      <c r="V473" s="9"/>
      <c r="AA473" s="9"/>
      <c r="AE473" s="9"/>
      <c r="AQ473" s="9"/>
      <c r="AU473" s="9"/>
      <c r="AW473" s="9"/>
    </row>
    <row r="474" spans="12:49" ht="16.5" customHeight="1" x14ac:dyDescent="0.25">
      <c r="L474" s="9"/>
      <c r="M474" s="9"/>
      <c r="T474" s="9"/>
      <c r="U474" s="9"/>
      <c r="V474" s="9"/>
      <c r="AA474" s="9"/>
      <c r="AE474" s="9"/>
      <c r="AQ474" s="9"/>
      <c r="AU474" s="9"/>
      <c r="AW474" s="9"/>
    </row>
    <row r="475" spans="12:49" ht="16.5" customHeight="1" x14ac:dyDescent="0.25">
      <c r="L475" s="9"/>
      <c r="M475" s="9"/>
      <c r="T475" s="9"/>
      <c r="U475" s="9"/>
      <c r="V475" s="9"/>
      <c r="AA475" s="9"/>
      <c r="AE475" s="9"/>
      <c r="AQ475" s="9"/>
      <c r="AU475" s="9"/>
      <c r="AW475" s="9"/>
    </row>
    <row r="476" spans="12:49" ht="16.5" customHeight="1" x14ac:dyDescent="0.25">
      <c r="L476" s="9"/>
      <c r="M476" s="9"/>
      <c r="T476" s="9"/>
      <c r="U476" s="9"/>
      <c r="V476" s="9"/>
      <c r="AA476" s="9"/>
      <c r="AE476" s="9"/>
      <c r="AQ476" s="9"/>
      <c r="AU476" s="9"/>
      <c r="AW476" s="9"/>
    </row>
    <row r="477" spans="12:49" ht="16.5" customHeight="1" x14ac:dyDescent="0.25">
      <c r="L477" s="9"/>
      <c r="M477" s="9"/>
      <c r="T477" s="9"/>
      <c r="U477" s="9"/>
      <c r="V477" s="9"/>
      <c r="AA477" s="9"/>
      <c r="AE477" s="9"/>
      <c r="AQ477" s="9"/>
      <c r="AU477" s="9"/>
      <c r="AW477" s="9"/>
    </row>
    <row r="478" spans="12:49" ht="16.5" customHeight="1" x14ac:dyDescent="0.25">
      <c r="L478" s="9"/>
      <c r="M478" s="9"/>
      <c r="T478" s="9"/>
      <c r="U478" s="9"/>
      <c r="V478" s="9"/>
      <c r="AA478" s="9"/>
      <c r="AE478" s="9"/>
      <c r="AQ478" s="9"/>
      <c r="AU478" s="9"/>
      <c r="AW478" s="9"/>
    </row>
    <row r="479" spans="12:49" ht="16.5" customHeight="1" x14ac:dyDescent="0.25">
      <c r="L479" s="9"/>
      <c r="M479" s="9"/>
      <c r="T479" s="9"/>
      <c r="U479" s="9"/>
      <c r="V479" s="9"/>
      <c r="AA479" s="9"/>
      <c r="AE479" s="9"/>
      <c r="AQ479" s="9"/>
      <c r="AU479" s="9"/>
      <c r="AW479" s="9"/>
    </row>
    <row r="480" spans="12:49" ht="16.5" customHeight="1" x14ac:dyDescent="0.25">
      <c r="L480" s="9"/>
      <c r="M480" s="9"/>
      <c r="T480" s="9"/>
      <c r="U480" s="9"/>
      <c r="V480" s="9"/>
      <c r="AA480" s="9"/>
      <c r="AE480" s="9"/>
      <c r="AQ480" s="9"/>
      <c r="AU480" s="9"/>
      <c r="AW480" s="9"/>
    </row>
    <row r="481" spans="12:49" ht="16.5" customHeight="1" x14ac:dyDescent="0.25">
      <c r="L481" s="9"/>
      <c r="M481" s="9"/>
      <c r="T481" s="9"/>
      <c r="U481" s="9"/>
      <c r="V481" s="9"/>
      <c r="AA481" s="9"/>
      <c r="AE481" s="9"/>
      <c r="AQ481" s="9"/>
      <c r="AU481" s="9"/>
      <c r="AW481" s="9"/>
    </row>
    <row r="482" spans="12:49" ht="16.5" customHeight="1" x14ac:dyDescent="0.25">
      <c r="L482" s="9"/>
      <c r="M482" s="9"/>
      <c r="T482" s="9"/>
      <c r="U482" s="9"/>
      <c r="V482" s="9"/>
      <c r="AA482" s="9"/>
      <c r="AE482" s="9"/>
      <c r="AQ482" s="9"/>
      <c r="AU482" s="9"/>
      <c r="AW482" s="9"/>
    </row>
    <row r="483" spans="12:49" ht="16.5" customHeight="1" x14ac:dyDescent="0.25">
      <c r="L483" s="9"/>
      <c r="M483" s="9"/>
      <c r="T483" s="9"/>
      <c r="U483" s="9"/>
      <c r="V483" s="9"/>
      <c r="AA483" s="9"/>
      <c r="AE483" s="9"/>
      <c r="AQ483" s="9"/>
      <c r="AU483" s="9"/>
      <c r="AW483" s="9"/>
    </row>
    <row r="484" spans="12:49" ht="16.5" customHeight="1" x14ac:dyDescent="0.25">
      <c r="L484" s="9"/>
      <c r="M484" s="9"/>
      <c r="T484" s="9"/>
      <c r="U484" s="9"/>
      <c r="V484" s="9"/>
      <c r="AA484" s="9"/>
      <c r="AE484" s="9"/>
      <c r="AQ484" s="9"/>
      <c r="AU484" s="9"/>
      <c r="AW484" s="9"/>
    </row>
    <row r="485" spans="12:49" ht="16.5" customHeight="1" x14ac:dyDescent="0.25">
      <c r="L485" s="9"/>
      <c r="M485" s="9"/>
      <c r="T485" s="9"/>
      <c r="U485" s="9"/>
      <c r="V485" s="9"/>
      <c r="AA485" s="9"/>
      <c r="AE485" s="9"/>
      <c r="AQ485" s="9"/>
      <c r="AU485" s="9"/>
      <c r="AW485" s="9"/>
    </row>
    <row r="486" spans="12:49" ht="16.5" customHeight="1" x14ac:dyDescent="0.25">
      <c r="L486" s="9"/>
      <c r="M486" s="9"/>
      <c r="T486" s="9"/>
      <c r="U486" s="9"/>
      <c r="V486" s="9"/>
      <c r="AA486" s="9"/>
      <c r="AE486" s="9"/>
      <c r="AQ486" s="9"/>
      <c r="AU486" s="9"/>
      <c r="AW486" s="9"/>
    </row>
    <row r="487" spans="12:49" ht="16.5" customHeight="1" x14ac:dyDescent="0.25">
      <c r="L487" s="9"/>
      <c r="M487" s="9"/>
      <c r="T487" s="9"/>
      <c r="U487" s="9"/>
      <c r="V487" s="9"/>
      <c r="AA487" s="9"/>
      <c r="AE487" s="9"/>
      <c r="AQ487" s="9"/>
      <c r="AU487" s="9"/>
      <c r="AW487" s="9"/>
    </row>
    <row r="488" spans="12:49" ht="16.5" customHeight="1" x14ac:dyDescent="0.25">
      <c r="L488" s="9"/>
      <c r="M488" s="9"/>
      <c r="T488" s="9"/>
      <c r="U488" s="9"/>
      <c r="V488" s="9"/>
      <c r="AA488" s="9"/>
      <c r="AE488" s="9"/>
      <c r="AQ488" s="9"/>
      <c r="AU488" s="9"/>
      <c r="AW488" s="9"/>
    </row>
    <row r="489" spans="12:49" ht="16.5" customHeight="1" x14ac:dyDescent="0.25">
      <c r="L489" s="9"/>
      <c r="M489" s="9"/>
      <c r="T489" s="9"/>
      <c r="U489" s="9"/>
      <c r="V489" s="9"/>
      <c r="AA489" s="9"/>
      <c r="AE489" s="9"/>
      <c r="AQ489" s="9"/>
      <c r="AU489" s="9"/>
      <c r="AW489" s="9"/>
    </row>
    <row r="490" spans="12:49" ht="16.5" customHeight="1" x14ac:dyDescent="0.25">
      <c r="L490" s="9"/>
      <c r="M490" s="9"/>
      <c r="T490" s="9"/>
      <c r="U490" s="9"/>
      <c r="V490" s="9"/>
      <c r="AA490" s="9"/>
      <c r="AE490" s="9"/>
      <c r="AQ490" s="9"/>
      <c r="AU490" s="9"/>
      <c r="AW490" s="9"/>
    </row>
    <row r="491" spans="12:49" ht="16.5" customHeight="1" x14ac:dyDescent="0.25">
      <c r="L491" s="9"/>
      <c r="M491" s="9"/>
      <c r="T491" s="9"/>
      <c r="U491" s="9"/>
      <c r="V491" s="9"/>
      <c r="AA491" s="9"/>
      <c r="AE491" s="9"/>
      <c r="AQ491" s="9"/>
      <c r="AU491" s="9"/>
      <c r="AW491" s="9"/>
    </row>
    <row r="492" spans="12:49" ht="16.5" customHeight="1" x14ac:dyDescent="0.25">
      <c r="L492" s="9"/>
      <c r="M492" s="9"/>
      <c r="T492" s="9"/>
      <c r="U492" s="9"/>
      <c r="V492" s="9"/>
      <c r="AA492" s="9"/>
      <c r="AE492" s="9"/>
      <c r="AQ492" s="9"/>
      <c r="AU492" s="9"/>
      <c r="AW492" s="9"/>
    </row>
    <row r="493" spans="12:49" ht="16.5" customHeight="1" x14ac:dyDescent="0.25">
      <c r="L493" s="9"/>
      <c r="M493" s="9"/>
      <c r="T493" s="9"/>
      <c r="U493" s="9"/>
      <c r="V493" s="9"/>
      <c r="AA493" s="9"/>
      <c r="AE493" s="9"/>
      <c r="AQ493" s="9"/>
      <c r="AU493" s="9"/>
      <c r="AW493" s="9"/>
    </row>
    <row r="494" spans="12:49" ht="16.5" customHeight="1" x14ac:dyDescent="0.25">
      <c r="L494" s="9"/>
      <c r="M494" s="9"/>
      <c r="T494" s="9"/>
      <c r="U494" s="9"/>
      <c r="V494" s="9"/>
      <c r="AA494" s="9"/>
      <c r="AE494" s="9"/>
      <c r="AQ494" s="9"/>
      <c r="AU494" s="9"/>
      <c r="AW494" s="9"/>
    </row>
    <row r="495" spans="12:49" ht="16.5" customHeight="1" x14ac:dyDescent="0.25">
      <c r="L495" s="9"/>
      <c r="M495" s="9"/>
      <c r="T495" s="9"/>
      <c r="U495" s="9"/>
      <c r="V495" s="9"/>
      <c r="AA495" s="9"/>
      <c r="AE495" s="9"/>
      <c r="AQ495" s="9"/>
      <c r="AU495" s="9"/>
      <c r="AW495" s="9"/>
    </row>
    <row r="496" spans="12:49" ht="16.5" customHeight="1" x14ac:dyDescent="0.25">
      <c r="L496" s="9"/>
      <c r="M496" s="9"/>
      <c r="T496" s="9"/>
      <c r="U496" s="9"/>
      <c r="V496" s="9"/>
      <c r="AA496" s="9"/>
      <c r="AE496" s="9"/>
      <c r="AQ496" s="9"/>
      <c r="AU496" s="9"/>
      <c r="AW496" s="9"/>
    </row>
    <row r="497" spans="12:49" ht="16.5" customHeight="1" x14ac:dyDescent="0.25">
      <c r="L497" s="9"/>
      <c r="M497" s="9"/>
      <c r="T497" s="9"/>
      <c r="U497" s="9"/>
      <c r="V497" s="9"/>
      <c r="AA497" s="9"/>
      <c r="AE497" s="9"/>
      <c r="AQ497" s="9"/>
      <c r="AU497" s="9"/>
      <c r="AW497" s="9"/>
    </row>
    <row r="498" spans="12:49" ht="16.5" customHeight="1" x14ac:dyDescent="0.25">
      <c r="L498" s="9"/>
      <c r="M498" s="9"/>
      <c r="T498" s="9"/>
      <c r="U498" s="9"/>
      <c r="V498" s="9"/>
      <c r="AA498" s="9"/>
      <c r="AE498" s="9"/>
      <c r="AQ498" s="9"/>
      <c r="AU498" s="9"/>
      <c r="AW498" s="9"/>
    </row>
    <row r="499" spans="12:49" ht="16.5" customHeight="1" x14ac:dyDescent="0.25">
      <c r="L499" s="9"/>
      <c r="M499" s="9"/>
      <c r="T499" s="9"/>
      <c r="U499" s="9"/>
      <c r="V499" s="9"/>
      <c r="AA499" s="9"/>
      <c r="AE499" s="9"/>
      <c r="AQ499" s="9"/>
      <c r="AU499" s="9"/>
      <c r="AW499" s="9"/>
    </row>
    <row r="500" spans="12:49" ht="16.5" customHeight="1" x14ac:dyDescent="0.25">
      <c r="L500" s="9"/>
      <c r="M500" s="9"/>
      <c r="T500" s="9"/>
      <c r="U500" s="9"/>
      <c r="V500" s="9"/>
      <c r="AA500" s="9"/>
      <c r="AE500" s="9"/>
      <c r="AQ500" s="9"/>
      <c r="AU500" s="9"/>
      <c r="AW500" s="9"/>
    </row>
    <row r="501" spans="12:49" ht="16.5" customHeight="1" x14ac:dyDescent="0.25">
      <c r="L501" s="9"/>
      <c r="M501" s="9"/>
      <c r="T501" s="9"/>
      <c r="U501" s="9"/>
      <c r="V501" s="9"/>
      <c r="AA501" s="9"/>
      <c r="AE501" s="9"/>
      <c r="AQ501" s="9"/>
      <c r="AU501" s="9"/>
      <c r="AW501" s="9"/>
    </row>
    <row r="502" spans="12:49" ht="16.5" customHeight="1" x14ac:dyDescent="0.25">
      <c r="L502" s="9"/>
      <c r="M502" s="9"/>
      <c r="T502" s="9"/>
      <c r="U502" s="9"/>
      <c r="V502" s="9"/>
      <c r="AA502" s="9"/>
      <c r="AE502" s="9"/>
      <c r="AQ502" s="9"/>
      <c r="AU502" s="9"/>
      <c r="AW502" s="9"/>
    </row>
    <row r="503" spans="12:49" ht="16.5" customHeight="1" x14ac:dyDescent="0.25">
      <c r="L503" s="9"/>
      <c r="M503" s="9"/>
      <c r="T503" s="9"/>
      <c r="U503" s="9"/>
      <c r="V503" s="9"/>
      <c r="AA503" s="9"/>
      <c r="AE503" s="9"/>
      <c r="AQ503" s="9"/>
      <c r="AU503" s="9"/>
      <c r="AW503" s="9"/>
    </row>
    <row r="504" spans="12:49" ht="16.5" customHeight="1" x14ac:dyDescent="0.25">
      <c r="L504" s="9"/>
      <c r="M504" s="9"/>
      <c r="T504" s="9"/>
      <c r="U504" s="9"/>
      <c r="V504" s="9"/>
      <c r="AA504" s="9"/>
      <c r="AE504" s="9"/>
      <c r="AQ504" s="9"/>
      <c r="AU504" s="9"/>
      <c r="AW504" s="9"/>
    </row>
    <row r="505" spans="12:49" ht="16.5" customHeight="1" x14ac:dyDescent="0.25">
      <c r="L505" s="9"/>
      <c r="M505" s="9"/>
      <c r="T505" s="9"/>
      <c r="U505" s="9"/>
      <c r="V505" s="9"/>
      <c r="AA505" s="9"/>
      <c r="AE505" s="9"/>
      <c r="AQ505" s="9"/>
      <c r="AU505" s="9"/>
      <c r="AW505" s="9"/>
    </row>
    <row r="506" spans="12:49" ht="16.5" customHeight="1" x14ac:dyDescent="0.25">
      <c r="L506" s="9"/>
      <c r="M506" s="9"/>
      <c r="T506" s="9"/>
      <c r="U506" s="9"/>
      <c r="V506" s="9"/>
      <c r="AA506" s="9"/>
      <c r="AE506" s="9"/>
      <c r="AQ506" s="9"/>
      <c r="AU506" s="9"/>
      <c r="AW506" s="9"/>
    </row>
    <row r="507" spans="12:49" ht="16.5" customHeight="1" x14ac:dyDescent="0.25">
      <c r="L507" s="9"/>
      <c r="M507" s="9"/>
      <c r="T507" s="9"/>
      <c r="U507" s="9"/>
      <c r="V507" s="9"/>
      <c r="AA507" s="9"/>
      <c r="AE507" s="9"/>
      <c r="AQ507" s="9"/>
      <c r="AU507" s="9"/>
      <c r="AW507" s="9"/>
    </row>
    <row r="508" spans="12:49" ht="16.5" customHeight="1" x14ac:dyDescent="0.25">
      <c r="L508" s="9"/>
      <c r="M508" s="9"/>
      <c r="T508" s="9"/>
      <c r="U508" s="9"/>
      <c r="V508" s="9"/>
      <c r="AA508" s="9"/>
      <c r="AE508" s="9"/>
      <c r="AQ508" s="9"/>
      <c r="AU508" s="9"/>
      <c r="AW508" s="9"/>
    </row>
    <row r="509" spans="12:49" ht="16.5" customHeight="1" x14ac:dyDescent="0.25">
      <c r="L509" s="9"/>
      <c r="M509" s="9"/>
      <c r="T509" s="9"/>
      <c r="U509" s="9"/>
      <c r="V509" s="9"/>
      <c r="AA509" s="9"/>
      <c r="AE509" s="9"/>
      <c r="AQ509" s="9"/>
      <c r="AU509" s="9"/>
      <c r="AW509" s="9"/>
    </row>
    <row r="510" spans="12:49" ht="16.5" customHeight="1" x14ac:dyDescent="0.25">
      <c r="L510" s="9"/>
      <c r="M510" s="9"/>
      <c r="T510" s="9"/>
      <c r="U510" s="9"/>
      <c r="V510" s="9"/>
      <c r="AA510" s="9"/>
      <c r="AE510" s="9"/>
      <c r="AQ510" s="9"/>
      <c r="AU510" s="9"/>
      <c r="AW510" s="9"/>
    </row>
    <row r="511" spans="12:49" ht="16.5" customHeight="1" x14ac:dyDescent="0.25">
      <c r="L511" s="9"/>
      <c r="M511" s="9"/>
      <c r="T511" s="9"/>
      <c r="U511" s="9"/>
      <c r="V511" s="9"/>
      <c r="AA511" s="9"/>
      <c r="AE511" s="9"/>
      <c r="AQ511" s="9"/>
      <c r="AU511" s="9"/>
      <c r="AW511" s="9"/>
    </row>
    <row r="512" spans="12:49" ht="16.5" customHeight="1" x14ac:dyDescent="0.25">
      <c r="L512" s="9"/>
      <c r="M512" s="9"/>
      <c r="T512" s="9"/>
      <c r="U512" s="9"/>
      <c r="V512" s="9"/>
      <c r="AA512" s="9"/>
      <c r="AE512" s="9"/>
      <c r="AQ512" s="9"/>
      <c r="AU512" s="9"/>
      <c r="AW512" s="9"/>
    </row>
    <row r="513" spans="12:49" ht="16.5" customHeight="1" x14ac:dyDescent="0.25">
      <c r="L513" s="9"/>
      <c r="M513" s="9"/>
      <c r="T513" s="9"/>
      <c r="U513" s="9"/>
      <c r="V513" s="9"/>
      <c r="AA513" s="9"/>
      <c r="AE513" s="9"/>
      <c r="AQ513" s="9"/>
      <c r="AU513" s="9"/>
      <c r="AW513" s="9"/>
    </row>
    <row r="514" spans="12:49" ht="16.5" customHeight="1" x14ac:dyDescent="0.25">
      <c r="L514" s="9"/>
      <c r="M514" s="9"/>
      <c r="T514" s="9"/>
      <c r="U514" s="9"/>
      <c r="V514" s="9"/>
      <c r="AA514" s="9"/>
      <c r="AE514" s="9"/>
      <c r="AQ514" s="9"/>
      <c r="AU514" s="9"/>
      <c r="AW514" s="9"/>
    </row>
    <row r="515" spans="12:49" ht="16.5" customHeight="1" x14ac:dyDescent="0.25">
      <c r="L515" s="9"/>
      <c r="M515" s="9"/>
      <c r="T515" s="9"/>
      <c r="U515" s="9"/>
      <c r="V515" s="9"/>
      <c r="AA515" s="9"/>
      <c r="AE515" s="9"/>
      <c r="AQ515" s="9"/>
      <c r="AU515" s="9"/>
      <c r="AW515" s="9"/>
    </row>
    <row r="516" spans="12:49" ht="16.5" customHeight="1" x14ac:dyDescent="0.25">
      <c r="L516" s="9"/>
      <c r="M516" s="9"/>
      <c r="T516" s="9"/>
      <c r="U516" s="9"/>
      <c r="V516" s="9"/>
      <c r="AA516" s="9"/>
      <c r="AE516" s="9"/>
      <c r="AQ516" s="9"/>
      <c r="AU516" s="9"/>
      <c r="AW516" s="9"/>
    </row>
    <row r="517" spans="12:49" ht="16.5" customHeight="1" x14ac:dyDescent="0.25">
      <c r="L517" s="9"/>
      <c r="M517" s="9"/>
      <c r="T517" s="9"/>
      <c r="U517" s="9"/>
      <c r="V517" s="9"/>
      <c r="AA517" s="9"/>
      <c r="AE517" s="9"/>
      <c r="AQ517" s="9"/>
      <c r="AU517" s="9"/>
      <c r="AW517" s="9"/>
    </row>
    <row r="518" spans="12:49" ht="16.5" customHeight="1" x14ac:dyDescent="0.25">
      <c r="L518" s="9"/>
      <c r="M518" s="9"/>
      <c r="T518" s="9"/>
      <c r="U518" s="9"/>
      <c r="V518" s="9"/>
      <c r="AA518" s="9"/>
      <c r="AE518" s="9"/>
      <c r="AQ518" s="9"/>
      <c r="AU518" s="9"/>
      <c r="AW518" s="9"/>
    </row>
    <row r="519" spans="12:49" ht="16.5" customHeight="1" x14ac:dyDescent="0.25">
      <c r="L519" s="9"/>
      <c r="M519" s="9"/>
      <c r="T519" s="9"/>
      <c r="U519" s="9"/>
      <c r="V519" s="9"/>
      <c r="AA519" s="9"/>
      <c r="AE519" s="9"/>
      <c r="AQ519" s="9"/>
      <c r="AU519" s="9"/>
      <c r="AW519" s="9"/>
    </row>
    <row r="520" spans="12:49" ht="16.5" customHeight="1" x14ac:dyDescent="0.25">
      <c r="L520" s="9"/>
      <c r="M520" s="9"/>
      <c r="T520" s="9"/>
      <c r="U520" s="9"/>
      <c r="V520" s="9"/>
      <c r="AA520" s="9"/>
      <c r="AE520" s="9"/>
      <c r="AQ520" s="9"/>
      <c r="AU520" s="9"/>
      <c r="AW520" s="9"/>
    </row>
    <row r="521" spans="12:49" ht="16.5" customHeight="1" x14ac:dyDescent="0.25">
      <c r="L521" s="9"/>
      <c r="M521" s="9"/>
      <c r="T521" s="9"/>
      <c r="U521" s="9"/>
      <c r="V521" s="9"/>
      <c r="AA521" s="9"/>
      <c r="AE521" s="9"/>
      <c r="AQ521" s="9"/>
      <c r="AU521" s="9"/>
      <c r="AW521" s="9"/>
    </row>
    <row r="522" spans="12:49" ht="16.5" customHeight="1" x14ac:dyDescent="0.25">
      <c r="L522" s="9"/>
      <c r="M522" s="9"/>
      <c r="T522" s="9"/>
      <c r="U522" s="9"/>
      <c r="V522" s="9"/>
      <c r="AA522" s="9"/>
      <c r="AE522" s="9"/>
      <c r="AQ522" s="9"/>
      <c r="AU522" s="9"/>
      <c r="AW522" s="9"/>
    </row>
    <row r="523" spans="12:49" ht="16.5" customHeight="1" x14ac:dyDescent="0.25">
      <c r="L523" s="9"/>
      <c r="M523" s="9"/>
      <c r="T523" s="9"/>
      <c r="U523" s="9"/>
      <c r="V523" s="9"/>
      <c r="AA523" s="9"/>
      <c r="AE523" s="9"/>
      <c r="AQ523" s="9"/>
      <c r="AU523" s="9"/>
      <c r="AW523" s="9"/>
    </row>
    <row r="524" spans="12:49" ht="16.5" customHeight="1" x14ac:dyDescent="0.25">
      <c r="L524" s="9"/>
      <c r="M524" s="9"/>
      <c r="T524" s="9"/>
      <c r="U524" s="9"/>
      <c r="V524" s="9"/>
      <c r="AA524" s="9"/>
      <c r="AE524" s="9"/>
      <c r="AQ524" s="9"/>
      <c r="AU524" s="9"/>
      <c r="AW524" s="9"/>
    </row>
    <row r="525" spans="12:49" ht="16.5" customHeight="1" x14ac:dyDescent="0.25">
      <c r="L525" s="9"/>
      <c r="M525" s="9"/>
      <c r="T525" s="9"/>
      <c r="U525" s="9"/>
      <c r="V525" s="9"/>
      <c r="AA525" s="9"/>
      <c r="AE525" s="9"/>
      <c r="AQ525" s="9"/>
      <c r="AU525" s="9"/>
      <c r="AW525" s="9"/>
    </row>
    <row r="526" spans="12:49" ht="16.5" customHeight="1" x14ac:dyDescent="0.25">
      <c r="L526" s="9"/>
      <c r="M526" s="9"/>
      <c r="T526" s="9"/>
      <c r="U526" s="9"/>
      <c r="V526" s="9"/>
      <c r="AA526" s="9"/>
      <c r="AE526" s="9"/>
      <c r="AQ526" s="9"/>
      <c r="AU526" s="9"/>
      <c r="AW526" s="9"/>
    </row>
    <row r="527" spans="12:49" ht="16.5" customHeight="1" x14ac:dyDescent="0.25">
      <c r="L527" s="9"/>
      <c r="M527" s="9"/>
      <c r="T527" s="9"/>
      <c r="U527" s="9"/>
      <c r="V527" s="9"/>
      <c r="AA527" s="9"/>
      <c r="AE527" s="9"/>
      <c r="AQ527" s="9"/>
      <c r="AU527" s="9"/>
      <c r="AW527" s="9"/>
    </row>
    <row r="528" spans="12:49" ht="16.5" customHeight="1" x14ac:dyDescent="0.25">
      <c r="L528" s="9"/>
      <c r="M528" s="9"/>
      <c r="T528" s="9"/>
      <c r="U528" s="9"/>
      <c r="V528" s="9"/>
      <c r="AA528" s="9"/>
      <c r="AE528" s="9"/>
      <c r="AQ528" s="9"/>
      <c r="AU528" s="9"/>
      <c r="AW528" s="9"/>
    </row>
    <row r="529" spans="12:49" ht="16.5" customHeight="1" x14ac:dyDescent="0.25">
      <c r="L529" s="9"/>
      <c r="M529" s="9"/>
      <c r="T529" s="9"/>
      <c r="U529" s="9"/>
      <c r="V529" s="9"/>
      <c r="AA529" s="9"/>
      <c r="AE529" s="9"/>
      <c r="AQ529" s="9"/>
      <c r="AU529" s="9"/>
      <c r="AW529" s="9"/>
    </row>
    <row r="530" spans="12:49" ht="16.5" customHeight="1" x14ac:dyDescent="0.25">
      <c r="L530" s="9"/>
      <c r="M530" s="9"/>
      <c r="T530" s="9"/>
      <c r="U530" s="9"/>
      <c r="V530" s="9"/>
      <c r="AA530" s="9"/>
      <c r="AE530" s="9"/>
      <c r="AQ530" s="9"/>
      <c r="AU530" s="9"/>
      <c r="AW530" s="9"/>
    </row>
    <row r="531" spans="12:49" ht="16.5" customHeight="1" x14ac:dyDescent="0.25">
      <c r="L531" s="9"/>
      <c r="M531" s="9"/>
      <c r="T531" s="9"/>
      <c r="U531" s="9"/>
      <c r="V531" s="9"/>
      <c r="AA531" s="9"/>
      <c r="AE531" s="9"/>
      <c r="AQ531" s="9"/>
      <c r="AU531" s="9"/>
      <c r="AW531" s="9"/>
    </row>
    <row r="532" spans="12:49" ht="16.5" customHeight="1" x14ac:dyDescent="0.25">
      <c r="L532" s="9"/>
      <c r="M532" s="9"/>
      <c r="T532" s="9"/>
      <c r="U532" s="9"/>
      <c r="V532" s="9"/>
      <c r="AA532" s="9"/>
      <c r="AE532" s="9"/>
      <c r="AQ532" s="9"/>
      <c r="AU532" s="9"/>
      <c r="AW532" s="9"/>
    </row>
    <row r="533" spans="12:49" ht="16.5" customHeight="1" x14ac:dyDescent="0.25">
      <c r="L533" s="9"/>
      <c r="M533" s="9"/>
      <c r="T533" s="9"/>
      <c r="U533" s="9"/>
      <c r="V533" s="9"/>
      <c r="AA533" s="9"/>
      <c r="AE533" s="9"/>
      <c r="AQ533" s="9"/>
      <c r="AU533" s="9"/>
      <c r="AW533" s="9"/>
    </row>
    <row r="534" spans="12:49" ht="16.5" customHeight="1" x14ac:dyDescent="0.25">
      <c r="L534" s="9"/>
      <c r="M534" s="9"/>
      <c r="T534" s="9"/>
      <c r="U534" s="9"/>
      <c r="V534" s="9"/>
      <c r="AA534" s="9"/>
      <c r="AE534" s="9"/>
      <c r="AQ534" s="9"/>
      <c r="AU534" s="9"/>
      <c r="AW534" s="9"/>
    </row>
    <row r="535" spans="12:49" ht="16.5" customHeight="1" x14ac:dyDescent="0.25">
      <c r="L535" s="9"/>
      <c r="M535" s="9"/>
      <c r="T535" s="9"/>
      <c r="U535" s="9"/>
      <c r="V535" s="9"/>
      <c r="AA535" s="9"/>
      <c r="AE535" s="9"/>
      <c r="AQ535" s="9"/>
      <c r="AU535" s="9"/>
      <c r="AW535" s="9"/>
    </row>
    <row r="536" spans="12:49" ht="16.5" customHeight="1" x14ac:dyDescent="0.25">
      <c r="L536" s="9"/>
      <c r="M536" s="9"/>
      <c r="T536" s="9"/>
      <c r="U536" s="9"/>
      <c r="V536" s="9"/>
      <c r="AA536" s="9"/>
      <c r="AE536" s="9"/>
      <c r="AQ536" s="9"/>
      <c r="AU536" s="9"/>
      <c r="AW536" s="9"/>
    </row>
    <row r="537" spans="12:49" ht="16.5" customHeight="1" x14ac:dyDescent="0.25">
      <c r="L537" s="9"/>
      <c r="M537" s="9"/>
      <c r="T537" s="9"/>
      <c r="U537" s="9"/>
      <c r="V537" s="9"/>
      <c r="AA537" s="9"/>
      <c r="AE537" s="9"/>
      <c r="AQ537" s="9"/>
      <c r="AU537" s="9"/>
      <c r="AW537" s="9"/>
    </row>
    <row r="538" spans="12:49" ht="16.5" customHeight="1" x14ac:dyDescent="0.25">
      <c r="L538" s="9"/>
      <c r="M538" s="9"/>
      <c r="T538" s="9"/>
      <c r="U538" s="9"/>
      <c r="V538" s="9"/>
      <c r="AA538" s="9"/>
      <c r="AE538" s="9"/>
      <c r="AQ538" s="9"/>
      <c r="AU538" s="9"/>
      <c r="AW538" s="9"/>
    </row>
    <row r="539" spans="12:49" ht="16.5" customHeight="1" x14ac:dyDescent="0.25">
      <c r="L539" s="9"/>
      <c r="M539" s="9"/>
      <c r="T539" s="9"/>
      <c r="U539" s="9"/>
      <c r="V539" s="9"/>
      <c r="AA539" s="9"/>
      <c r="AE539" s="9"/>
      <c r="AQ539" s="9"/>
      <c r="AU539" s="9"/>
      <c r="AW539" s="9"/>
    </row>
    <row r="540" spans="12:49" ht="16.5" customHeight="1" x14ac:dyDescent="0.25">
      <c r="L540" s="9"/>
      <c r="M540" s="9"/>
      <c r="T540" s="9"/>
      <c r="U540" s="9"/>
      <c r="V540" s="9"/>
      <c r="AA540" s="9"/>
      <c r="AE540" s="9"/>
      <c r="AQ540" s="9"/>
      <c r="AU540" s="9"/>
      <c r="AW540" s="9"/>
    </row>
    <row r="541" spans="12:49" ht="16.5" customHeight="1" x14ac:dyDescent="0.25">
      <c r="L541" s="9"/>
      <c r="M541" s="9"/>
      <c r="T541" s="9"/>
      <c r="U541" s="9"/>
      <c r="V541" s="9"/>
      <c r="AA541" s="9"/>
      <c r="AE541" s="9"/>
      <c r="AQ541" s="9"/>
      <c r="AU541" s="9"/>
      <c r="AW541" s="9"/>
    </row>
    <row r="542" spans="12:49" ht="16.5" customHeight="1" x14ac:dyDescent="0.25">
      <c r="L542" s="9"/>
      <c r="M542" s="9"/>
      <c r="T542" s="9"/>
      <c r="U542" s="9"/>
      <c r="V542" s="9"/>
      <c r="AA542" s="9"/>
      <c r="AE542" s="9"/>
      <c r="AQ542" s="9"/>
      <c r="AU542" s="9"/>
      <c r="AW542" s="9"/>
    </row>
    <row r="543" spans="12:49" ht="16.5" customHeight="1" x14ac:dyDescent="0.25">
      <c r="L543" s="9"/>
      <c r="M543" s="9"/>
      <c r="T543" s="9"/>
      <c r="U543" s="9"/>
      <c r="V543" s="9"/>
      <c r="AA543" s="9"/>
      <c r="AE543" s="9"/>
      <c r="AQ543" s="9"/>
      <c r="AU543" s="9"/>
      <c r="AW543" s="9"/>
    </row>
    <row r="544" spans="12:49" ht="16.5" customHeight="1" x14ac:dyDescent="0.25">
      <c r="L544" s="9"/>
      <c r="M544" s="9"/>
      <c r="T544" s="9"/>
      <c r="U544" s="9"/>
      <c r="V544" s="9"/>
      <c r="AA544" s="9"/>
      <c r="AE544" s="9"/>
      <c r="AQ544" s="9"/>
      <c r="AU544" s="9"/>
      <c r="AW544" s="9"/>
    </row>
    <row r="545" spans="12:49" ht="16.5" customHeight="1" x14ac:dyDescent="0.25">
      <c r="L545" s="9"/>
      <c r="M545" s="9"/>
      <c r="T545" s="9"/>
      <c r="U545" s="9"/>
      <c r="V545" s="9"/>
      <c r="AA545" s="9"/>
      <c r="AE545" s="9"/>
      <c r="AQ545" s="9"/>
      <c r="AU545" s="9"/>
      <c r="AW545" s="9"/>
    </row>
    <row r="546" spans="12:49" ht="16.5" customHeight="1" x14ac:dyDescent="0.25">
      <c r="L546" s="9"/>
      <c r="M546" s="9"/>
      <c r="T546" s="9"/>
      <c r="U546" s="9"/>
      <c r="V546" s="9"/>
      <c r="AA546" s="9"/>
      <c r="AE546" s="9"/>
      <c r="AQ546" s="9"/>
      <c r="AU546" s="9"/>
      <c r="AW546" s="9"/>
    </row>
    <row r="547" spans="12:49" ht="16.5" customHeight="1" x14ac:dyDescent="0.25">
      <c r="L547" s="9"/>
      <c r="M547" s="9"/>
      <c r="T547" s="9"/>
      <c r="U547" s="9"/>
      <c r="V547" s="9"/>
      <c r="AA547" s="9"/>
      <c r="AE547" s="9"/>
      <c r="AQ547" s="9"/>
      <c r="AU547" s="9"/>
      <c r="AW547" s="9"/>
    </row>
    <row r="548" spans="12:49" ht="16.5" customHeight="1" x14ac:dyDescent="0.25">
      <c r="L548" s="9"/>
      <c r="M548" s="9"/>
      <c r="T548" s="9"/>
      <c r="U548" s="9"/>
      <c r="V548" s="9"/>
      <c r="AA548" s="9"/>
      <c r="AE548" s="9"/>
      <c r="AQ548" s="9"/>
      <c r="AU548" s="9"/>
      <c r="AW548" s="9"/>
    </row>
    <row r="549" spans="12:49" ht="16.5" customHeight="1" x14ac:dyDescent="0.25">
      <c r="L549" s="9"/>
      <c r="M549" s="9"/>
      <c r="T549" s="9"/>
      <c r="U549" s="9"/>
      <c r="V549" s="9"/>
      <c r="AA549" s="9"/>
      <c r="AE549" s="9"/>
      <c r="AQ549" s="9"/>
      <c r="AU549" s="9"/>
      <c r="AW549" s="9"/>
    </row>
    <row r="550" spans="12:49" ht="16.5" customHeight="1" x14ac:dyDescent="0.25">
      <c r="L550" s="9"/>
      <c r="M550" s="9"/>
      <c r="T550" s="9"/>
      <c r="U550" s="9"/>
      <c r="V550" s="9"/>
      <c r="AA550" s="9"/>
      <c r="AE550" s="9"/>
      <c r="AQ550" s="9"/>
      <c r="AU550" s="9"/>
      <c r="AW550" s="9"/>
    </row>
    <row r="551" spans="12:49" ht="16.5" customHeight="1" x14ac:dyDescent="0.25">
      <c r="L551" s="9"/>
      <c r="M551" s="9"/>
      <c r="T551" s="9"/>
      <c r="U551" s="9"/>
      <c r="V551" s="9"/>
      <c r="AA551" s="9"/>
      <c r="AE551" s="9"/>
      <c r="AQ551" s="9"/>
      <c r="AU551" s="9"/>
      <c r="AW551" s="9"/>
    </row>
    <row r="552" spans="12:49" ht="16.5" customHeight="1" x14ac:dyDescent="0.25">
      <c r="L552" s="9"/>
      <c r="M552" s="9"/>
      <c r="T552" s="9"/>
      <c r="U552" s="9"/>
      <c r="V552" s="9"/>
      <c r="AA552" s="9"/>
      <c r="AE552" s="9"/>
      <c r="AQ552" s="9"/>
      <c r="AU552" s="9"/>
      <c r="AW552" s="9"/>
    </row>
    <row r="553" spans="12:49" ht="16.5" customHeight="1" x14ac:dyDescent="0.25">
      <c r="L553" s="9"/>
      <c r="M553" s="9"/>
      <c r="T553" s="9"/>
      <c r="U553" s="9"/>
      <c r="V553" s="9"/>
      <c r="AA553" s="9"/>
      <c r="AE553" s="9"/>
      <c r="AQ553" s="9"/>
      <c r="AU553" s="9"/>
      <c r="AW553" s="9"/>
    </row>
    <row r="554" spans="12:49" ht="16.5" customHeight="1" x14ac:dyDescent="0.25">
      <c r="L554" s="9"/>
      <c r="M554" s="9"/>
      <c r="T554" s="9"/>
      <c r="U554" s="9"/>
      <c r="V554" s="9"/>
      <c r="AA554" s="9"/>
      <c r="AE554" s="9"/>
      <c r="AQ554" s="9"/>
      <c r="AU554" s="9"/>
      <c r="AW554" s="9"/>
    </row>
    <row r="555" spans="12:49" ht="16.5" customHeight="1" x14ac:dyDescent="0.25">
      <c r="L555" s="9"/>
      <c r="M555" s="9"/>
      <c r="T555" s="9"/>
      <c r="U555" s="9"/>
      <c r="V555" s="9"/>
      <c r="AA555" s="9"/>
      <c r="AE555" s="9"/>
      <c r="AQ555" s="9"/>
      <c r="AU555" s="9"/>
      <c r="AW555" s="9"/>
    </row>
    <row r="556" spans="12:49" ht="16.5" customHeight="1" x14ac:dyDescent="0.25">
      <c r="L556" s="9"/>
      <c r="M556" s="9"/>
      <c r="T556" s="9"/>
      <c r="U556" s="9"/>
      <c r="V556" s="9"/>
      <c r="AA556" s="9"/>
      <c r="AE556" s="9"/>
      <c r="AQ556" s="9"/>
      <c r="AU556" s="9"/>
      <c r="AW556" s="9"/>
    </row>
    <row r="557" spans="12:49" ht="16.5" customHeight="1" x14ac:dyDescent="0.25">
      <c r="L557" s="9"/>
      <c r="M557" s="9"/>
      <c r="T557" s="9"/>
      <c r="U557" s="9"/>
      <c r="V557" s="9"/>
      <c r="AA557" s="9"/>
      <c r="AE557" s="9"/>
      <c r="AQ557" s="9"/>
      <c r="AU557" s="9"/>
      <c r="AW557" s="9"/>
    </row>
    <row r="558" spans="12:49" ht="16.5" customHeight="1" x14ac:dyDescent="0.25">
      <c r="L558" s="9"/>
      <c r="M558" s="9"/>
      <c r="T558" s="9"/>
      <c r="U558" s="9"/>
      <c r="V558" s="9"/>
      <c r="AA558" s="9"/>
      <c r="AE558" s="9"/>
      <c r="AQ558" s="9"/>
      <c r="AU558" s="9"/>
      <c r="AW558" s="9"/>
    </row>
    <row r="559" spans="12:49" ht="16.5" customHeight="1" x14ac:dyDescent="0.25">
      <c r="L559" s="9"/>
      <c r="M559" s="9"/>
      <c r="T559" s="9"/>
      <c r="U559" s="9"/>
      <c r="V559" s="9"/>
      <c r="AA559" s="9"/>
      <c r="AE559" s="9"/>
      <c r="AQ559" s="9"/>
      <c r="AU559" s="9"/>
      <c r="AW559" s="9"/>
    </row>
    <row r="560" spans="12:49" ht="16.5" customHeight="1" x14ac:dyDescent="0.25">
      <c r="L560" s="9"/>
      <c r="M560" s="9"/>
      <c r="T560" s="9"/>
      <c r="U560" s="9"/>
      <c r="V560" s="9"/>
      <c r="AA560" s="9"/>
      <c r="AE560" s="9"/>
      <c r="AQ560" s="9"/>
      <c r="AU560" s="9"/>
      <c r="AW560" s="9"/>
    </row>
    <row r="561" spans="12:49" ht="16.5" customHeight="1" x14ac:dyDescent="0.25">
      <c r="L561" s="9"/>
      <c r="M561" s="9"/>
      <c r="T561" s="9"/>
      <c r="U561" s="9"/>
      <c r="V561" s="9"/>
      <c r="AA561" s="9"/>
      <c r="AE561" s="9"/>
      <c r="AQ561" s="9"/>
      <c r="AU561" s="9"/>
      <c r="AW561" s="9"/>
    </row>
    <row r="562" spans="12:49" ht="16.5" customHeight="1" x14ac:dyDescent="0.25">
      <c r="L562" s="9"/>
      <c r="M562" s="9"/>
      <c r="T562" s="9"/>
      <c r="U562" s="9"/>
      <c r="V562" s="9"/>
      <c r="AA562" s="9"/>
      <c r="AE562" s="9"/>
      <c r="AQ562" s="9"/>
      <c r="AU562" s="9"/>
      <c r="AW562" s="9"/>
    </row>
    <row r="563" spans="12:49" ht="16.5" customHeight="1" x14ac:dyDescent="0.25">
      <c r="L563" s="9"/>
      <c r="M563" s="9"/>
      <c r="T563" s="9"/>
      <c r="U563" s="9"/>
      <c r="V563" s="9"/>
      <c r="AA563" s="9"/>
      <c r="AE563" s="9"/>
      <c r="AQ563" s="9"/>
      <c r="AU563" s="9"/>
      <c r="AW563" s="9"/>
    </row>
    <row r="564" spans="12:49" ht="16.5" customHeight="1" x14ac:dyDescent="0.25">
      <c r="L564" s="9"/>
      <c r="M564" s="9"/>
      <c r="T564" s="9"/>
      <c r="U564" s="9"/>
      <c r="V564" s="9"/>
      <c r="AA564" s="9"/>
      <c r="AE564" s="9"/>
      <c r="AQ564" s="9"/>
      <c r="AU564" s="9"/>
      <c r="AW564" s="9"/>
    </row>
    <row r="565" spans="12:49" ht="16.5" customHeight="1" x14ac:dyDescent="0.25">
      <c r="L565" s="9"/>
      <c r="M565" s="9"/>
      <c r="T565" s="9"/>
      <c r="U565" s="9"/>
      <c r="V565" s="9"/>
      <c r="AA565" s="9"/>
      <c r="AE565" s="9"/>
      <c r="AQ565" s="9"/>
      <c r="AU565" s="9"/>
      <c r="AW565" s="9"/>
    </row>
    <row r="566" spans="12:49" ht="16.5" customHeight="1" x14ac:dyDescent="0.25">
      <c r="L566" s="9"/>
      <c r="M566" s="9"/>
      <c r="T566" s="9"/>
      <c r="U566" s="9"/>
      <c r="V566" s="9"/>
      <c r="AA566" s="9"/>
      <c r="AE566" s="9"/>
      <c r="AQ566" s="9"/>
      <c r="AU566" s="9"/>
      <c r="AW566" s="9"/>
    </row>
    <row r="567" spans="12:49" ht="16.5" customHeight="1" x14ac:dyDescent="0.25">
      <c r="L567" s="9"/>
      <c r="M567" s="9"/>
      <c r="T567" s="9"/>
      <c r="U567" s="9"/>
      <c r="V567" s="9"/>
      <c r="AA567" s="9"/>
      <c r="AE567" s="9"/>
      <c r="AQ567" s="9"/>
      <c r="AU567" s="9"/>
      <c r="AW567" s="9"/>
    </row>
    <row r="568" spans="12:49" ht="16.5" customHeight="1" x14ac:dyDescent="0.25">
      <c r="L568" s="9"/>
      <c r="M568" s="9"/>
      <c r="T568" s="9"/>
      <c r="U568" s="9"/>
      <c r="V568" s="9"/>
      <c r="AA568" s="9"/>
      <c r="AE568" s="9"/>
      <c r="AQ568" s="9"/>
      <c r="AU568" s="9"/>
      <c r="AW568" s="9"/>
    </row>
    <row r="569" spans="12:49" ht="16.5" customHeight="1" x14ac:dyDescent="0.25">
      <c r="L569" s="9"/>
      <c r="M569" s="9"/>
      <c r="T569" s="9"/>
      <c r="U569" s="9"/>
      <c r="V569" s="9"/>
      <c r="AA569" s="9"/>
      <c r="AE569" s="9"/>
      <c r="AQ569" s="9"/>
      <c r="AU569" s="9"/>
      <c r="AW569" s="9"/>
    </row>
    <row r="570" spans="12:49" ht="16.5" customHeight="1" x14ac:dyDescent="0.25">
      <c r="L570" s="9"/>
      <c r="M570" s="9"/>
      <c r="T570" s="9"/>
      <c r="U570" s="9"/>
      <c r="V570" s="9"/>
      <c r="AA570" s="9"/>
      <c r="AE570" s="9"/>
      <c r="AQ570" s="9"/>
      <c r="AU570" s="9"/>
      <c r="AW570" s="9"/>
    </row>
    <row r="571" spans="12:49" ht="16.5" customHeight="1" x14ac:dyDescent="0.25">
      <c r="L571" s="9"/>
      <c r="M571" s="9"/>
      <c r="T571" s="9"/>
      <c r="U571" s="9"/>
      <c r="V571" s="9"/>
      <c r="AA571" s="9"/>
      <c r="AE571" s="9"/>
      <c r="AQ571" s="9"/>
      <c r="AU571" s="9"/>
      <c r="AW571" s="9"/>
    </row>
    <row r="572" spans="12:49" ht="16.5" customHeight="1" x14ac:dyDescent="0.25">
      <c r="L572" s="9"/>
      <c r="M572" s="9"/>
      <c r="T572" s="9"/>
      <c r="U572" s="9"/>
      <c r="V572" s="9"/>
      <c r="AA572" s="9"/>
      <c r="AE572" s="9"/>
      <c r="AQ572" s="9"/>
      <c r="AU572" s="9"/>
      <c r="AW572" s="9"/>
    </row>
    <row r="573" spans="12:49" ht="16.5" customHeight="1" x14ac:dyDescent="0.25">
      <c r="L573" s="9"/>
      <c r="M573" s="9"/>
      <c r="T573" s="9"/>
      <c r="U573" s="9"/>
      <c r="V573" s="9"/>
      <c r="AA573" s="9"/>
      <c r="AE573" s="9"/>
      <c r="AQ573" s="9"/>
      <c r="AU573" s="9"/>
      <c r="AW573" s="9"/>
    </row>
    <row r="574" spans="12:49" ht="16.5" customHeight="1" x14ac:dyDescent="0.25">
      <c r="L574" s="9"/>
      <c r="M574" s="9"/>
      <c r="T574" s="9"/>
      <c r="U574" s="9"/>
      <c r="V574" s="9"/>
      <c r="AA574" s="9"/>
      <c r="AE574" s="9"/>
      <c r="AQ574" s="9"/>
      <c r="AU574" s="9"/>
      <c r="AW574" s="9"/>
    </row>
    <row r="575" spans="12:49" ht="16.5" customHeight="1" x14ac:dyDescent="0.25">
      <c r="L575" s="9"/>
      <c r="M575" s="9"/>
      <c r="T575" s="9"/>
      <c r="U575" s="9"/>
      <c r="V575" s="9"/>
      <c r="AA575" s="9"/>
      <c r="AE575" s="9"/>
      <c r="AQ575" s="9"/>
      <c r="AU575" s="9"/>
      <c r="AW575" s="9"/>
    </row>
    <row r="576" spans="12:49" ht="16.5" customHeight="1" x14ac:dyDescent="0.25">
      <c r="L576" s="9"/>
      <c r="M576" s="9"/>
      <c r="T576" s="9"/>
      <c r="U576" s="9"/>
      <c r="V576" s="9"/>
      <c r="AA576" s="9"/>
      <c r="AE576" s="9"/>
      <c r="AQ576" s="9"/>
      <c r="AU576" s="9"/>
      <c r="AW576" s="9"/>
    </row>
    <row r="577" spans="12:49" ht="16.5" customHeight="1" x14ac:dyDescent="0.25">
      <c r="L577" s="9"/>
      <c r="M577" s="9"/>
      <c r="T577" s="9"/>
      <c r="U577" s="9"/>
      <c r="V577" s="9"/>
      <c r="AA577" s="9"/>
      <c r="AE577" s="9"/>
      <c r="AQ577" s="9"/>
      <c r="AU577" s="9"/>
      <c r="AW577" s="9"/>
    </row>
    <row r="578" spans="12:49" ht="16.5" customHeight="1" x14ac:dyDescent="0.25">
      <c r="L578" s="9"/>
      <c r="M578" s="9"/>
      <c r="T578" s="9"/>
      <c r="U578" s="9"/>
      <c r="V578" s="9"/>
      <c r="AA578" s="9"/>
      <c r="AE578" s="9"/>
      <c r="AQ578" s="9"/>
      <c r="AU578" s="9"/>
      <c r="AW578" s="9"/>
    </row>
    <row r="579" spans="12:49" ht="16.5" customHeight="1" x14ac:dyDescent="0.25">
      <c r="L579" s="9"/>
      <c r="M579" s="9"/>
      <c r="T579" s="9"/>
      <c r="U579" s="9"/>
      <c r="V579" s="9"/>
      <c r="AA579" s="9"/>
      <c r="AE579" s="9"/>
      <c r="AQ579" s="9"/>
      <c r="AU579" s="9"/>
      <c r="AW579" s="9"/>
    </row>
    <row r="580" spans="12:49" ht="16.5" customHeight="1" x14ac:dyDescent="0.25">
      <c r="L580" s="9"/>
      <c r="M580" s="9"/>
      <c r="T580" s="9"/>
      <c r="U580" s="9"/>
      <c r="V580" s="9"/>
      <c r="AA580" s="9"/>
      <c r="AE580" s="9"/>
      <c r="AQ580" s="9"/>
      <c r="AU580" s="9"/>
      <c r="AW580" s="9"/>
    </row>
    <row r="581" spans="12:49" ht="16.5" customHeight="1" x14ac:dyDescent="0.25">
      <c r="L581" s="9"/>
      <c r="M581" s="9"/>
      <c r="T581" s="9"/>
      <c r="U581" s="9"/>
      <c r="V581" s="9"/>
      <c r="AA581" s="9"/>
      <c r="AE581" s="9"/>
      <c r="AQ581" s="9"/>
      <c r="AU581" s="9"/>
      <c r="AW581" s="9"/>
    </row>
    <row r="582" spans="12:49" ht="16.5" customHeight="1" x14ac:dyDescent="0.25">
      <c r="L582" s="9"/>
      <c r="M582" s="9"/>
      <c r="T582" s="9"/>
      <c r="U582" s="9"/>
      <c r="V582" s="9"/>
      <c r="AA582" s="9"/>
      <c r="AE582" s="9"/>
      <c r="AQ582" s="9"/>
      <c r="AU582" s="9"/>
      <c r="AW582" s="9"/>
    </row>
    <row r="583" spans="12:49" ht="16.5" customHeight="1" x14ac:dyDescent="0.25">
      <c r="L583" s="9"/>
      <c r="M583" s="9"/>
      <c r="T583" s="9"/>
      <c r="U583" s="9"/>
      <c r="V583" s="9"/>
      <c r="AA583" s="9"/>
      <c r="AE583" s="9"/>
      <c r="AQ583" s="9"/>
      <c r="AU583" s="9"/>
      <c r="AW583" s="9"/>
    </row>
    <row r="584" spans="12:49" ht="16.5" customHeight="1" x14ac:dyDescent="0.25">
      <c r="L584" s="9"/>
      <c r="M584" s="9"/>
      <c r="T584" s="9"/>
      <c r="U584" s="9"/>
      <c r="V584" s="9"/>
      <c r="AA584" s="9"/>
      <c r="AE584" s="9"/>
      <c r="AQ584" s="9"/>
      <c r="AU584" s="9"/>
      <c r="AW584" s="9"/>
    </row>
    <row r="585" spans="12:49" ht="16.5" customHeight="1" x14ac:dyDescent="0.25">
      <c r="L585" s="9"/>
      <c r="M585" s="9"/>
      <c r="T585" s="9"/>
      <c r="U585" s="9"/>
      <c r="V585" s="9"/>
      <c r="AA585" s="9"/>
      <c r="AE585" s="9"/>
      <c r="AQ585" s="9"/>
      <c r="AU585" s="9"/>
      <c r="AW585" s="9"/>
    </row>
    <row r="586" spans="12:49" ht="16.5" customHeight="1" x14ac:dyDescent="0.25">
      <c r="L586" s="9"/>
      <c r="M586" s="9"/>
      <c r="T586" s="9"/>
      <c r="U586" s="9"/>
      <c r="V586" s="9"/>
      <c r="AA586" s="9"/>
      <c r="AE586" s="9"/>
      <c r="AQ586" s="9"/>
      <c r="AU586" s="9"/>
      <c r="AW586" s="9"/>
    </row>
    <row r="587" spans="12:49" ht="16.5" customHeight="1" x14ac:dyDescent="0.25">
      <c r="L587" s="9"/>
      <c r="M587" s="9"/>
      <c r="T587" s="9"/>
      <c r="U587" s="9"/>
      <c r="V587" s="9"/>
      <c r="AA587" s="9"/>
      <c r="AE587" s="9"/>
      <c r="AQ587" s="9"/>
      <c r="AU587" s="9"/>
      <c r="AW587" s="9"/>
    </row>
    <row r="588" spans="12:49" ht="16.5" customHeight="1" x14ac:dyDescent="0.25">
      <c r="L588" s="9"/>
      <c r="M588" s="9"/>
      <c r="T588" s="9"/>
      <c r="U588" s="9"/>
      <c r="V588" s="9"/>
      <c r="AA588" s="9"/>
      <c r="AE588" s="9"/>
      <c r="AQ588" s="9"/>
      <c r="AU588" s="9"/>
      <c r="AW588" s="9"/>
    </row>
    <row r="589" spans="12:49" ht="16.5" customHeight="1" x14ac:dyDescent="0.25">
      <c r="L589" s="9"/>
      <c r="M589" s="9"/>
      <c r="T589" s="9"/>
      <c r="U589" s="9"/>
      <c r="V589" s="9"/>
      <c r="AA589" s="9"/>
      <c r="AE589" s="9"/>
      <c r="AQ589" s="9"/>
      <c r="AU589" s="9"/>
      <c r="AW589" s="9"/>
    </row>
    <row r="590" spans="12:49" ht="16.5" customHeight="1" x14ac:dyDescent="0.25">
      <c r="L590" s="9"/>
      <c r="M590" s="9"/>
      <c r="T590" s="9"/>
      <c r="U590" s="9"/>
      <c r="V590" s="9"/>
      <c r="AA590" s="9"/>
      <c r="AE590" s="9"/>
      <c r="AQ590" s="9"/>
      <c r="AU590" s="9"/>
      <c r="AW590" s="9"/>
    </row>
    <row r="591" spans="12:49" ht="16.5" customHeight="1" x14ac:dyDescent="0.25">
      <c r="L591" s="9"/>
      <c r="M591" s="9"/>
      <c r="T591" s="9"/>
      <c r="U591" s="9"/>
      <c r="V591" s="9"/>
      <c r="AA591" s="9"/>
      <c r="AE591" s="9"/>
      <c r="AQ591" s="9"/>
      <c r="AU591" s="9"/>
      <c r="AW591" s="9"/>
    </row>
    <row r="592" spans="12:49" ht="16.5" customHeight="1" x14ac:dyDescent="0.25">
      <c r="L592" s="9"/>
      <c r="M592" s="9"/>
      <c r="T592" s="9"/>
      <c r="U592" s="9"/>
      <c r="V592" s="9"/>
      <c r="AA592" s="9"/>
      <c r="AE592" s="9"/>
      <c r="AQ592" s="9"/>
      <c r="AU592" s="9"/>
      <c r="AW592" s="9"/>
    </row>
    <row r="593" spans="12:49" ht="16.5" customHeight="1" x14ac:dyDescent="0.25">
      <c r="L593" s="9"/>
      <c r="M593" s="9"/>
      <c r="T593" s="9"/>
      <c r="U593" s="9"/>
      <c r="V593" s="9"/>
      <c r="AA593" s="9"/>
      <c r="AE593" s="9"/>
      <c r="AQ593" s="9"/>
      <c r="AU593" s="9"/>
      <c r="AW593" s="9"/>
    </row>
    <row r="594" spans="12:49" ht="16.5" customHeight="1" x14ac:dyDescent="0.25">
      <c r="L594" s="9"/>
      <c r="M594" s="9"/>
      <c r="T594" s="9"/>
      <c r="U594" s="9"/>
      <c r="V594" s="9"/>
      <c r="AA594" s="9"/>
      <c r="AE594" s="9"/>
      <c r="AQ594" s="9"/>
      <c r="AU594" s="9"/>
      <c r="AW594" s="9"/>
    </row>
    <row r="595" spans="12:49" ht="16.5" customHeight="1" x14ac:dyDescent="0.25">
      <c r="L595" s="9"/>
      <c r="M595" s="9"/>
      <c r="T595" s="9"/>
      <c r="U595" s="9"/>
      <c r="V595" s="9"/>
      <c r="AA595" s="9"/>
      <c r="AE595" s="9"/>
      <c r="AQ595" s="9"/>
      <c r="AU595" s="9"/>
      <c r="AW595" s="9"/>
    </row>
    <row r="596" spans="12:49" ht="16.5" customHeight="1" x14ac:dyDescent="0.25">
      <c r="L596" s="9"/>
      <c r="M596" s="9"/>
      <c r="T596" s="9"/>
      <c r="U596" s="9"/>
      <c r="V596" s="9"/>
      <c r="AA596" s="9"/>
      <c r="AE596" s="9"/>
      <c r="AQ596" s="9"/>
      <c r="AU596" s="9"/>
      <c r="AW596" s="9"/>
    </row>
    <row r="597" spans="12:49" ht="16.5" customHeight="1" x14ac:dyDescent="0.25">
      <c r="L597" s="9"/>
      <c r="M597" s="9"/>
      <c r="T597" s="9"/>
      <c r="U597" s="9"/>
      <c r="V597" s="9"/>
      <c r="AA597" s="9"/>
      <c r="AE597" s="9"/>
      <c r="AQ597" s="9"/>
      <c r="AU597" s="9"/>
      <c r="AW597" s="9"/>
    </row>
    <row r="598" spans="12:49" ht="16.5" customHeight="1" x14ac:dyDescent="0.25">
      <c r="L598" s="9"/>
      <c r="M598" s="9"/>
      <c r="T598" s="9"/>
      <c r="U598" s="9"/>
      <c r="V598" s="9"/>
      <c r="AA598" s="9"/>
      <c r="AE598" s="9"/>
      <c r="AQ598" s="9"/>
      <c r="AU598" s="9"/>
      <c r="AW598" s="9"/>
    </row>
    <row r="599" spans="12:49" ht="16.5" customHeight="1" x14ac:dyDescent="0.25">
      <c r="L599" s="9"/>
      <c r="M599" s="9"/>
      <c r="T599" s="9"/>
      <c r="U599" s="9"/>
      <c r="V599" s="9"/>
      <c r="AA599" s="9"/>
      <c r="AE599" s="9"/>
      <c r="AQ599" s="9"/>
      <c r="AU599" s="9"/>
      <c r="AW599" s="9"/>
    </row>
    <row r="600" spans="12:49" ht="16.5" customHeight="1" x14ac:dyDescent="0.25">
      <c r="L600" s="9"/>
      <c r="M600" s="9"/>
      <c r="T600" s="9"/>
      <c r="U600" s="9"/>
      <c r="V600" s="9"/>
      <c r="AA600" s="9"/>
      <c r="AE600" s="9"/>
      <c r="AQ600" s="9"/>
      <c r="AU600" s="9"/>
      <c r="AW600" s="9"/>
    </row>
    <row r="601" spans="12:49" ht="16.5" customHeight="1" x14ac:dyDescent="0.25">
      <c r="L601" s="9"/>
      <c r="M601" s="9"/>
      <c r="T601" s="9"/>
      <c r="U601" s="9"/>
      <c r="V601" s="9"/>
      <c r="AA601" s="9"/>
      <c r="AE601" s="9"/>
      <c r="AQ601" s="9"/>
      <c r="AU601" s="9"/>
      <c r="AW601" s="9"/>
    </row>
    <row r="602" spans="12:49" ht="16.5" customHeight="1" x14ac:dyDescent="0.25">
      <c r="L602" s="9"/>
      <c r="M602" s="9"/>
      <c r="T602" s="9"/>
      <c r="U602" s="9"/>
      <c r="V602" s="9"/>
      <c r="AA602" s="9"/>
      <c r="AE602" s="9"/>
      <c r="AQ602" s="9"/>
      <c r="AU602" s="9"/>
      <c r="AW602" s="9"/>
    </row>
    <row r="603" spans="12:49" ht="16.5" customHeight="1" x14ac:dyDescent="0.25">
      <c r="L603" s="9"/>
      <c r="M603" s="9"/>
      <c r="T603" s="9"/>
      <c r="U603" s="9"/>
      <c r="V603" s="9"/>
      <c r="AA603" s="9"/>
      <c r="AE603" s="9"/>
      <c r="AQ603" s="9"/>
      <c r="AU603" s="9"/>
      <c r="AW603" s="9"/>
    </row>
    <row r="604" spans="12:49" ht="16.5" customHeight="1" x14ac:dyDescent="0.25">
      <c r="L604" s="9"/>
      <c r="M604" s="9"/>
      <c r="T604" s="9"/>
      <c r="U604" s="9"/>
      <c r="V604" s="9"/>
      <c r="AA604" s="9"/>
      <c r="AE604" s="9"/>
      <c r="AQ604" s="9"/>
      <c r="AU604" s="9"/>
      <c r="AW604" s="9"/>
    </row>
    <row r="605" spans="12:49" ht="16.5" customHeight="1" x14ac:dyDescent="0.25">
      <c r="L605" s="9"/>
      <c r="M605" s="9"/>
      <c r="T605" s="9"/>
      <c r="U605" s="9"/>
      <c r="V605" s="9"/>
      <c r="AA605" s="9"/>
      <c r="AE605" s="9"/>
      <c r="AQ605" s="9"/>
      <c r="AU605" s="9"/>
      <c r="AW605" s="9"/>
    </row>
    <row r="606" spans="12:49" ht="16.5" customHeight="1" x14ac:dyDescent="0.25">
      <c r="L606" s="9"/>
      <c r="M606" s="9"/>
      <c r="T606" s="9"/>
      <c r="U606" s="9"/>
      <c r="V606" s="9"/>
      <c r="AA606" s="9"/>
      <c r="AE606" s="9"/>
      <c r="AQ606" s="9"/>
      <c r="AU606" s="9"/>
      <c r="AW606" s="9"/>
    </row>
    <row r="607" spans="12:49" ht="16.5" customHeight="1" x14ac:dyDescent="0.25">
      <c r="L607" s="9"/>
      <c r="M607" s="9"/>
      <c r="T607" s="9"/>
      <c r="U607" s="9"/>
      <c r="V607" s="9"/>
      <c r="AA607" s="9"/>
      <c r="AE607" s="9"/>
      <c r="AQ607" s="9"/>
      <c r="AU607" s="9"/>
      <c r="AW607" s="9"/>
    </row>
    <row r="608" spans="12:49" ht="16.5" customHeight="1" x14ac:dyDescent="0.25">
      <c r="L608" s="9"/>
      <c r="M608" s="9"/>
      <c r="T608" s="9"/>
      <c r="U608" s="9"/>
      <c r="V608" s="9"/>
      <c r="AA608" s="9"/>
      <c r="AE608" s="9"/>
      <c r="AQ608" s="9"/>
      <c r="AU608" s="9"/>
      <c r="AW608" s="9"/>
    </row>
    <row r="609" spans="12:49" ht="16.5" customHeight="1" x14ac:dyDescent="0.25">
      <c r="L609" s="9"/>
      <c r="M609" s="9"/>
      <c r="T609" s="9"/>
      <c r="U609" s="9"/>
      <c r="V609" s="9"/>
      <c r="AA609" s="9"/>
      <c r="AE609" s="9"/>
      <c r="AQ609" s="9"/>
      <c r="AU609" s="9"/>
      <c r="AW609" s="9"/>
    </row>
    <row r="610" spans="12:49" ht="16.5" customHeight="1" x14ac:dyDescent="0.25">
      <c r="L610" s="9"/>
      <c r="M610" s="9"/>
      <c r="T610" s="9"/>
      <c r="U610" s="9"/>
      <c r="V610" s="9"/>
      <c r="AA610" s="9"/>
      <c r="AE610" s="9"/>
      <c r="AQ610" s="9"/>
      <c r="AU610" s="9"/>
      <c r="AW610" s="9"/>
    </row>
    <row r="611" spans="12:49" ht="16.5" customHeight="1" x14ac:dyDescent="0.25">
      <c r="L611" s="9"/>
      <c r="M611" s="9"/>
      <c r="T611" s="9"/>
      <c r="U611" s="9"/>
      <c r="V611" s="9"/>
      <c r="AA611" s="9"/>
      <c r="AE611" s="9"/>
      <c r="AQ611" s="9"/>
      <c r="AU611" s="9"/>
      <c r="AW611" s="9"/>
    </row>
    <row r="612" spans="12:49" ht="16.5" customHeight="1" x14ac:dyDescent="0.25">
      <c r="L612" s="9"/>
      <c r="M612" s="9"/>
      <c r="T612" s="9"/>
      <c r="U612" s="9"/>
      <c r="V612" s="9"/>
      <c r="AA612" s="9"/>
      <c r="AE612" s="9"/>
      <c r="AQ612" s="9"/>
      <c r="AU612" s="9"/>
      <c r="AW612" s="9"/>
    </row>
    <row r="613" spans="12:49" ht="16.5" customHeight="1" x14ac:dyDescent="0.25">
      <c r="L613" s="9"/>
      <c r="M613" s="9"/>
      <c r="T613" s="9"/>
      <c r="U613" s="9"/>
      <c r="V613" s="9"/>
      <c r="AA613" s="9"/>
      <c r="AE613" s="9"/>
      <c r="AQ613" s="9"/>
      <c r="AU613" s="9"/>
      <c r="AW613" s="9"/>
    </row>
    <row r="614" spans="12:49" ht="16.5" customHeight="1" x14ac:dyDescent="0.25">
      <c r="L614" s="9"/>
      <c r="M614" s="9"/>
      <c r="T614" s="9"/>
      <c r="U614" s="9"/>
      <c r="V614" s="9"/>
      <c r="AA614" s="9"/>
      <c r="AE614" s="9"/>
      <c r="AQ614" s="9"/>
      <c r="AU614" s="9"/>
      <c r="AW614" s="9"/>
    </row>
    <row r="615" spans="12:49" ht="16.5" customHeight="1" x14ac:dyDescent="0.25">
      <c r="L615" s="9"/>
      <c r="M615" s="9"/>
      <c r="T615" s="9"/>
      <c r="U615" s="9"/>
      <c r="V615" s="9"/>
      <c r="AA615" s="9"/>
      <c r="AE615" s="9"/>
      <c r="AQ615" s="9"/>
      <c r="AU615" s="9"/>
      <c r="AW615" s="9"/>
    </row>
    <row r="616" spans="12:49" ht="16.5" customHeight="1" x14ac:dyDescent="0.25">
      <c r="L616" s="9"/>
      <c r="M616" s="9"/>
      <c r="T616" s="9"/>
      <c r="U616" s="9"/>
      <c r="V616" s="9"/>
      <c r="AA616" s="9"/>
      <c r="AE616" s="9"/>
      <c r="AQ616" s="9"/>
      <c r="AU616" s="9"/>
      <c r="AW616" s="9"/>
    </row>
    <row r="617" spans="12:49" ht="16.5" customHeight="1" x14ac:dyDescent="0.25">
      <c r="L617" s="9"/>
      <c r="M617" s="9"/>
      <c r="T617" s="9"/>
      <c r="U617" s="9"/>
      <c r="V617" s="9"/>
      <c r="AA617" s="9"/>
      <c r="AE617" s="9"/>
      <c r="AQ617" s="9"/>
      <c r="AU617" s="9"/>
      <c r="AW617" s="9"/>
    </row>
    <row r="618" spans="12:49" ht="16.5" customHeight="1" x14ac:dyDescent="0.25">
      <c r="L618" s="9"/>
      <c r="M618" s="9"/>
      <c r="T618" s="9"/>
      <c r="U618" s="9"/>
      <c r="V618" s="9"/>
      <c r="AA618" s="9"/>
      <c r="AE618" s="9"/>
      <c r="AQ618" s="9"/>
      <c r="AU618" s="9"/>
      <c r="AW618" s="9"/>
    </row>
    <row r="619" spans="12:49" ht="16.5" customHeight="1" x14ac:dyDescent="0.25">
      <c r="L619" s="9"/>
      <c r="M619" s="9"/>
      <c r="T619" s="9"/>
      <c r="U619" s="9"/>
      <c r="V619" s="9"/>
      <c r="AA619" s="9"/>
      <c r="AE619" s="9"/>
      <c r="AQ619" s="9"/>
      <c r="AU619" s="9"/>
      <c r="AW619" s="9"/>
    </row>
    <row r="620" spans="12:49" ht="16.5" customHeight="1" x14ac:dyDescent="0.25">
      <c r="L620" s="9"/>
      <c r="M620" s="9"/>
      <c r="T620" s="9"/>
      <c r="U620" s="9"/>
      <c r="V620" s="9"/>
      <c r="AA620" s="9"/>
      <c r="AE620" s="9"/>
      <c r="AQ620" s="9"/>
      <c r="AU620" s="9"/>
      <c r="AW620" s="9"/>
    </row>
    <row r="621" spans="12:49" ht="16.5" customHeight="1" x14ac:dyDescent="0.25">
      <c r="L621" s="9"/>
      <c r="M621" s="9"/>
      <c r="T621" s="9"/>
      <c r="U621" s="9"/>
      <c r="V621" s="9"/>
      <c r="AA621" s="9"/>
      <c r="AE621" s="9"/>
      <c r="AQ621" s="9"/>
      <c r="AU621" s="9"/>
      <c r="AW621" s="9"/>
    </row>
    <row r="622" spans="12:49" ht="16.5" customHeight="1" x14ac:dyDescent="0.25">
      <c r="L622" s="9"/>
      <c r="M622" s="9"/>
      <c r="T622" s="9"/>
      <c r="U622" s="9"/>
      <c r="V622" s="9"/>
      <c r="AA622" s="9"/>
      <c r="AE622" s="9"/>
      <c r="AQ622" s="9"/>
      <c r="AU622" s="9"/>
      <c r="AW622" s="9"/>
    </row>
    <row r="623" spans="12:49" ht="16.5" customHeight="1" x14ac:dyDescent="0.25">
      <c r="L623" s="9"/>
      <c r="M623" s="9"/>
      <c r="T623" s="9"/>
      <c r="U623" s="9"/>
      <c r="V623" s="9"/>
      <c r="AA623" s="9"/>
      <c r="AE623" s="9"/>
      <c r="AQ623" s="9"/>
      <c r="AU623" s="9"/>
      <c r="AW623" s="9"/>
    </row>
    <row r="624" spans="12:49" ht="16.5" customHeight="1" x14ac:dyDescent="0.25">
      <c r="L624" s="9"/>
      <c r="M624" s="9"/>
      <c r="T624" s="9"/>
      <c r="U624" s="9"/>
      <c r="V624" s="9"/>
      <c r="AA624" s="9"/>
      <c r="AE624" s="9"/>
      <c r="AQ624" s="9"/>
      <c r="AU624" s="9"/>
      <c r="AW624" s="9"/>
    </row>
    <row r="625" spans="12:49" ht="16.5" customHeight="1" x14ac:dyDescent="0.25">
      <c r="L625" s="9"/>
      <c r="M625" s="9"/>
      <c r="T625" s="9"/>
      <c r="U625" s="9"/>
      <c r="V625" s="9"/>
      <c r="AA625" s="9"/>
      <c r="AE625" s="9"/>
      <c r="AQ625" s="9"/>
      <c r="AU625" s="9"/>
      <c r="AW625" s="9"/>
    </row>
    <row r="626" spans="12:49" ht="16.5" customHeight="1" x14ac:dyDescent="0.25">
      <c r="L626" s="9"/>
      <c r="M626" s="9"/>
      <c r="T626" s="9"/>
      <c r="U626" s="9"/>
      <c r="V626" s="9"/>
      <c r="AA626" s="9"/>
      <c r="AE626" s="9"/>
      <c r="AQ626" s="9"/>
      <c r="AU626" s="9"/>
      <c r="AW626" s="9"/>
    </row>
    <row r="627" spans="12:49" ht="16.5" customHeight="1" x14ac:dyDescent="0.25">
      <c r="L627" s="9"/>
      <c r="M627" s="9"/>
      <c r="T627" s="9"/>
      <c r="U627" s="9"/>
      <c r="V627" s="9"/>
      <c r="AA627" s="9"/>
      <c r="AE627" s="9"/>
      <c r="AQ627" s="9"/>
      <c r="AU627" s="9"/>
      <c r="AW627" s="9"/>
    </row>
    <row r="628" spans="12:49" ht="16.5" customHeight="1" x14ac:dyDescent="0.25">
      <c r="L628" s="9"/>
      <c r="M628" s="9"/>
      <c r="T628" s="9"/>
      <c r="U628" s="9"/>
      <c r="V628" s="9"/>
      <c r="AA628" s="9"/>
      <c r="AE628" s="9"/>
      <c r="AQ628" s="9"/>
      <c r="AU628" s="9"/>
      <c r="AW628" s="9"/>
    </row>
    <row r="629" spans="12:49" ht="16.5" customHeight="1" x14ac:dyDescent="0.25">
      <c r="L629" s="9"/>
      <c r="M629" s="9"/>
      <c r="T629" s="9"/>
      <c r="U629" s="9"/>
      <c r="V629" s="9"/>
      <c r="AA629" s="9"/>
      <c r="AE629" s="9"/>
      <c r="AQ629" s="9"/>
      <c r="AU629" s="9"/>
      <c r="AW629" s="9"/>
    </row>
    <row r="630" spans="12:49" ht="16.5" customHeight="1" x14ac:dyDescent="0.25">
      <c r="L630" s="9"/>
      <c r="M630" s="9"/>
      <c r="T630" s="9"/>
      <c r="U630" s="9"/>
      <c r="V630" s="9"/>
      <c r="AA630" s="9"/>
      <c r="AE630" s="9"/>
      <c r="AQ630" s="9"/>
      <c r="AU630" s="9"/>
      <c r="AW630" s="9"/>
    </row>
    <row r="631" spans="12:49" ht="16.5" customHeight="1" x14ac:dyDescent="0.25">
      <c r="L631" s="9"/>
      <c r="M631" s="9"/>
      <c r="T631" s="9"/>
      <c r="U631" s="9"/>
      <c r="V631" s="9"/>
      <c r="AA631" s="9"/>
      <c r="AE631" s="9"/>
      <c r="AQ631" s="9"/>
      <c r="AU631" s="9"/>
      <c r="AW631" s="9"/>
    </row>
    <row r="632" spans="12:49" ht="16.5" customHeight="1" x14ac:dyDescent="0.25">
      <c r="L632" s="9"/>
      <c r="M632" s="9"/>
      <c r="T632" s="9"/>
      <c r="U632" s="9"/>
      <c r="V632" s="9"/>
      <c r="AA632" s="9"/>
      <c r="AE632" s="9"/>
      <c r="AQ632" s="9"/>
      <c r="AU632" s="9"/>
      <c r="AW632" s="9"/>
    </row>
    <row r="633" spans="12:49" ht="16.5" customHeight="1" x14ac:dyDescent="0.25">
      <c r="L633" s="9"/>
      <c r="M633" s="9"/>
      <c r="T633" s="9"/>
      <c r="U633" s="9"/>
      <c r="V633" s="9"/>
      <c r="AA633" s="9"/>
      <c r="AE633" s="9"/>
      <c r="AQ633" s="9"/>
      <c r="AU633" s="9"/>
      <c r="AW633" s="9"/>
    </row>
    <row r="634" spans="12:49" ht="16.5" customHeight="1" x14ac:dyDescent="0.25">
      <c r="L634" s="9"/>
      <c r="M634" s="9"/>
      <c r="T634" s="9"/>
      <c r="U634" s="9"/>
      <c r="V634" s="9"/>
      <c r="AA634" s="9"/>
      <c r="AE634" s="9"/>
      <c r="AQ634" s="9"/>
      <c r="AU634" s="9"/>
      <c r="AW634" s="9"/>
    </row>
    <row r="635" spans="12:49" ht="16.5" customHeight="1" x14ac:dyDescent="0.25">
      <c r="L635" s="9"/>
      <c r="M635" s="9"/>
      <c r="T635" s="9"/>
      <c r="U635" s="9"/>
      <c r="V635" s="9"/>
      <c r="AA635" s="9"/>
      <c r="AE635" s="9"/>
      <c r="AQ635" s="9"/>
      <c r="AU635" s="9"/>
      <c r="AW635" s="9"/>
    </row>
    <row r="636" spans="12:49" ht="16.5" customHeight="1" x14ac:dyDescent="0.25">
      <c r="L636" s="9"/>
      <c r="M636" s="9"/>
      <c r="T636" s="9"/>
      <c r="U636" s="9"/>
      <c r="V636" s="9"/>
      <c r="AA636" s="9"/>
      <c r="AE636" s="9"/>
      <c r="AQ636" s="9"/>
      <c r="AU636" s="9"/>
      <c r="AW636" s="9"/>
    </row>
    <row r="637" spans="12:49" ht="16.5" customHeight="1" x14ac:dyDescent="0.25">
      <c r="L637" s="9"/>
      <c r="M637" s="9"/>
      <c r="T637" s="9"/>
      <c r="U637" s="9"/>
      <c r="V637" s="9"/>
      <c r="AA637" s="9"/>
      <c r="AE637" s="9"/>
      <c r="AQ637" s="9"/>
      <c r="AU637" s="9"/>
      <c r="AW637" s="9"/>
    </row>
    <row r="638" spans="12:49" ht="16.5" customHeight="1" x14ac:dyDescent="0.25">
      <c r="L638" s="9"/>
      <c r="M638" s="9"/>
      <c r="T638" s="9"/>
      <c r="U638" s="9"/>
      <c r="V638" s="9"/>
      <c r="AA638" s="9"/>
      <c r="AE638" s="9"/>
      <c r="AQ638" s="9"/>
      <c r="AU638" s="9"/>
      <c r="AW638" s="9"/>
    </row>
    <row r="639" spans="12:49" ht="16.5" customHeight="1" x14ac:dyDescent="0.25">
      <c r="L639" s="9"/>
      <c r="M639" s="9"/>
      <c r="T639" s="9"/>
      <c r="U639" s="9"/>
      <c r="V639" s="9"/>
      <c r="AA639" s="9"/>
      <c r="AE639" s="9"/>
      <c r="AQ639" s="9"/>
      <c r="AU639" s="9"/>
      <c r="AW639" s="9"/>
    </row>
    <row r="640" spans="12:49" ht="16.5" customHeight="1" x14ac:dyDescent="0.25">
      <c r="L640" s="9"/>
      <c r="M640" s="9"/>
      <c r="T640" s="9"/>
      <c r="U640" s="9"/>
      <c r="V640" s="9"/>
      <c r="AA640" s="9"/>
      <c r="AE640" s="9"/>
      <c r="AQ640" s="9"/>
      <c r="AU640" s="9"/>
      <c r="AW640" s="9"/>
    </row>
    <row r="641" spans="12:49" ht="16.5" customHeight="1" x14ac:dyDescent="0.25">
      <c r="L641" s="9"/>
      <c r="M641" s="9"/>
      <c r="T641" s="9"/>
      <c r="U641" s="9"/>
      <c r="V641" s="9"/>
      <c r="AA641" s="9"/>
      <c r="AE641" s="9"/>
      <c r="AQ641" s="9"/>
      <c r="AU641" s="9"/>
      <c r="AW641" s="9"/>
    </row>
    <row r="642" spans="12:49" ht="16.5" customHeight="1" x14ac:dyDescent="0.25">
      <c r="L642" s="9"/>
      <c r="M642" s="9"/>
      <c r="T642" s="9"/>
      <c r="U642" s="9"/>
      <c r="V642" s="9"/>
      <c r="AA642" s="9"/>
      <c r="AE642" s="9"/>
      <c r="AQ642" s="9"/>
      <c r="AU642" s="9"/>
      <c r="AW642" s="9"/>
    </row>
    <row r="643" spans="12:49" ht="16.5" customHeight="1" x14ac:dyDescent="0.25">
      <c r="L643" s="9"/>
      <c r="M643" s="9"/>
      <c r="T643" s="9"/>
      <c r="U643" s="9"/>
      <c r="V643" s="9"/>
      <c r="AA643" s="9"/>
      <c r="AE643" s="9"/>
      <c r="AQ643" s="9"/>
      <c r="AU643" s="9"/>
      <c r="AW643" s="9"/>
    </row>
    <row r="644" spans="12:49" ht="16.5" customHeight="1" x14ac:dyDescent="0.25">
      <c r="L644" s="9"/>
      <c r="M644" s="9"/>
      <c r="T644" s="9"/>
      <c r="U644" s="9"/>
      <c r="V644" s="9"/>
      <c r="AA644" s="9"/>
      <c r="AE644" s="9"/>
      <c r="AQ644" s="9"/>
      <c r="AU644" s="9"/>
      <c r="AW644" s="9"/>
    </row>
    <row r="645" spans="12:49" ht="16.5" customHeight="1" x14ac:dyDescent="0.25">
      <c r="L645" s="9"/>
      <c r="M645" s="9"/>
      <c r="T645" s="9"/>
      <c r="U645" s="9"/>
      <c r="V645" s="9"/>
      <c r="AA645" s="9"/>
      <c r="AE645" s="9"/>
      <c r="AQ645" s="9"/>
      <c r="AU645" s="9"/>
      <c r="AW645" s="9"/>
    </row>
    <row r="646" spans="12:49" ht="16.5" customHeight="1" x14ac:dyDescent="0.25">
      <c r="L646" s="9"/>
      <c r="M646" s="9"/>
      <c r="T646" s="9"/>
      <c r="U646" s="9"/>
      <c r="V646" s="9"/>
      <c r="AA646" s="9"/>
      <c r="AE646" s="9"/>
      <c r="AQ646" s="9"/>
      <c r="AU646" s="9"/>
      <c r="AW646" s="9"/>
    </row>
    <row r="647" spans="12:49" ht="16.5" customHeight="1" x14ac:dyDescent="0.25">
      <c r="L647" s="9"/>
      <c r="M647" s="9"/>
      <c r="T647" s="9"/>
      <c r="U647" s="9"/>
      <c r="V647" s="9"/>
      <c r="AA647" s="9"/>
      <c r="AE647" s="9"/>
      <c r="AQ647" s="9"/>
      <c r="AU647" s="9"/>
      <c r="AW647" s="9"/>
    </row>
    <row r="648" spans="12:49" ht="16.5" customHeight="1" x14ac:dyDescent="0.25">
      <c r="L648" s="9"/>
      <c r="M648" s="9"/>
      <c r="T648" s="9"/>
      <c r="U648" s="9"/>
      <c r="V648" s="9"/>
      <c r="AA648" s="9"/>
      <c r="AE648" s="9"/>
      <c r="AQ648" s="9"/>
      <c r="AU648" s="9"/>
      <c r="AW648" s="9"/>
    </row>
    <row r="649" spans="12:49" ht="16.5" customHeight="1" x14ac:dyDescent="0.25">
      <c r="L649" s="9"/>
      <c r="M649" s="9"/>
      <c r="T649" s="9"/>
      <c r="U649" s="9"/>
      <c r="V649" s="9"/>
      <c r="AA649" s="9"/>
      <c r="AE649" s="9"/>
      <c r="AQ649" s="9"/>
      <c r="AU649" s="9"/>
      <c r="AW649" s="9"/>
    </row>
    <row r="650" spans="12:49" ht="16.5" customHeight="1" x14ac:dyDescent="0.25">
      <c r="L650" s="9"/>
      <c r="M650" s="9"/>
      <c r="T650" s="9"/>
      <c r="U650" s="9"/>
      <c r="V650" s="9"/>
      <c r="AA650" s="9"/>
      <c r="AE650" s="9"/>
      <c r="AQ650" s="9"/>
      <c r="AU650" s="9"/>
      <c r="AW650" s="9"/>
    </row>
    <row r="651" spans="12:49" ht="16.5" customHeight="1" x14ac:dyDescent="0.25">
      <c r="L651" s="9"/>
      <c r="M651" s="9"/>
      <c r="T651" s="9"/>
      <c r="U651" s="9"/>
      <c r="V651" s="9"/>
      <c r="AA651" s="9"/>
      <c r="AE651" s="9"/>
      <c r="AQ651" s="9"/>
      <c r="AU651" s="9"/>
      <c r="AW651" s="9"/>
    </row>
    <row r="652" spans="12:49" ht="16.5" customHeight="1" x14ac:dyDescent="0.25">
      <c r="L652" s="9"/>
      <c r="M652" s="9"/>
      <c r="T652" s="9"/>
      <c r="U652" s="9"/>
      <c r="V652" s="9"/>
      <c r="AA652" s="9"/>
      <c r="AE652" s="9"/>
      <c r="AQ652" s="9"/>
      <c r="AU652" s="9"/>
      <c r="AW652" s="9"/>
    </row>
    <row r="653" spans="12:49" ht="16.5" customHeight="1" x14ac:dyDescent="0.25">
      <c r="L653" s="9"/>
      <c r="M653" s="9"/>
      <c r="T653" s="9"/>
      <c r="U653" s="9"/>
      <c r="V653" s="9"/>
      <c r="AA653" s="9"/>
      <c r="AE653" s="9"/>
      <c r="AQ653" s="9"/>
      <c r="AU653" s="9"/>
      <c r="AW653" s="9"/>
    </row>
    <row r="654" spans="12:49" ht="16.5" customHeight="1" x14ac:dyDescent="0.25">
      <c r="L654" s="9"/>
      <c r="M654" s="9"/>
      <c r="T654" s="9"/>
      <c r="U654" s="9"/>
      <c r="V654" s="9"/>
      <c r="AA654" s="9"/>
      <c r="AE654" s="9"/>
      <c r="AQ654" s="9"/>
      <c r="AU654" s="9"/>
      <c r="AW654" s="9"/>
    </row>
    <row r="655" spans="12:49" ht="16.5" customHeight="1" x14ac:dyDescent="0.25">
      <c r="L655" s="9"/>
      <c r="M655" s="9"/>
      <c r="T655" s="9"/>
      <c r="U655" s="9"/>
      <c r="V655" s="9"/>
      <c r="AA655" s="9"/>
      <c r="AE655" s="9"/>
      <c r="AQ655" s="9"/>
      <c r="AU655" s="9"/>
      <c r="AW655" s="9"/>
    </row>
    <row r="656" spans="12:49" ht="16.5" customHeight="1" x14ac:dyDescent="0.25">
      <c r="L656" s="9"/>
      <c r="M656" s="9"/>
      <c r="T656" s="9"/>
      <c r="U656" s="9"/>
      <c r="V656" s="9"/>
      <c r="AA656" s="9"/>
      <c r="AE656" s="9"/>
      <c r="AQ656" s="9"/>
      <c r="AU656" s="9"/>
      <c r="AW656" s="9"/>
    </row>
    <row r="657" spans="12:49" ht="16.5" customHeight="1" x14ac:dyDescent="0.25">
      <c r="L657" s="9"/>
      <c r="M657" s="9"/>
      <c r="T657" s="9"/>
      <c r="U657" s="9"/>
      <c r="V657" s="9"/>
      <c r="AA657" s="9"/>
      <c r="AE657" s="9"/>
      <c r="AQ657" s="9"/>
      <c r="AU657" s="9"/>
      <c r="AW657" s="9"/>
    </row>
    <row r="658" spans="12:49" ht="16.5" customHeight="1" x14ac:dyDescent="0.25">
      <c r="L658" s="9"/>
      <c r="M658" s="9"/>
      <c r="T658" s="9"/>
      <c r="U658" s="9"/>
      <c r="V658" s="9"/>
      <c r="AA658" s="9"/>
      <c r="AE658" s="9"/>
      <c r="AQ658" s="9"/>
      <c r="AU658" s="9"/>
      <c r="AW658" s="9"/>
    </row>
    <row r="659" spans="12:49" ht="16.5" customHeight="1" x14ac:dyDescent="0.25">
      <c r="L659" s="9"/>
      <c r="M659" s="9"/>
      <c r="T659" s="9"/>
      <c r="U659" s="9"/>
      <c r="V659" s="9"/>
      <c r="AA659" s="9"/>
      <c r="AE659" s="9"/>
      <c r="AQ659" s="9"/>
      <c r="AU659" s="9"/>
      <c r="AW659" s="9"/>
    </row>
    <row r="660" spans="12:49" ht="16.5" customHeight="1" x14ac:dyDescent="0.25">
      <c r="L660" s="9"/>
      <c r="M660" s="9"/>
      <c r="T660" s="9"/>
      <c r="U660" s="9"/>
      <c r="V660" s="9"/>
      <c r="AA660" s="9"/>
      <c r="AE660" s="9"/>
      <c r="AQ660" s="9"/>
      <c r="AU660" s="9"/>
      <c r="AW660" s="9"/>
    </row>
    <row r="661" spans="12:49" ht="16.5" customHeight="1" x14ac:dyDescent="0.25">
      <c r="L661" s="9"/>
      <c r="M661" s="9"/>
      <c r="T661" s="9"/>
      <c r="U661" s="9"/>
      <c r="V661" s="9"/>
      <c r="AA661" s="9"/>
      <c r="AE661" s="9"/>
      <c r="AQ661" s="9"/>
      <c r="AU661" s="9"/>
      <c r="AW661" s="9"/>
    </row>
    <row r="662" spans="12:49" ht="16.5" customHeight="1" x14ac:dyDescent="0.25">
      <c r="L662" s="9"/>
      <c r="M662" s="9"/>
      <c r="T662" s="9"/>
      <c r="U662" s="9"/>
      <c r="V662" s="9"/>
      <c r="AA662" s="9"/>
      <c r="AE662" s="9"/>
      <c r="AQ662" s="9"/>
      <c r="AU662" s="9"/>
      <c r="AW662" s="9"/>
    </row>
    <row r="663" spans="12:49" ht="16.5" customHeight="1" x14ac:dyDescent="0.25">
      <c r="L663" s="9"/>
      <c r="M663" s="9"/>
      <c r="T663" s="9"/>
      <c r="U663" s="9"/>
      <c r="V663" s="9"/>
      <c r="AA663" s="9"/>
      <c r="AE663" s="9"/>
      <c r="AQ663" s="9"/>
      <c r="AU663" s="9"/>
      <c r="AW663" s="9"/>
    </row>
    <row r="664" spans="12:49" ht="16.5" customHeight="1" x14ac:dyDescent="0.25">
      <c r="L664" s="9"/>
      <c r="M664" s="9"/>
      <c r="T664" s="9"/>
      <c r="U664" s="9"/>
      <c r="V664" s="9"/>
      <c r="AA664" s="9"/>
      <c r="AE664" s="9"/>
      <c r="AQ664" s="9"/>
      <c r="AU664" s="9"/>
      <c r="AW664" s="9"/>
    </row>
    <row r="665" spans="12:49" ht="16.5" customHeight="1" x14ac:dyDescent="0.25">
      <c r="L665" s="9"/>
      <c r="M665" s="9"/>
      <c r="T665" s="9"/>
      <c r="U665" s="9"/>
      <c r="V665" s="9"/>
      <c r="AA665" s="9"/>
      <c r="AE665" s="9"/>
      <c r="AQ665" s="9"/>
      <c r="AU665" s="9"/>
      <c r="AW665" s="9"/>
    </row>
    <row r="666" spans="12:49" ht="16.5" customHeight="1" x14ac:dyDescent="0.25">
      <c r="L666" s="9"/>
      <c r="M666" s="9"/>
      <c r="T666" s="9"/>
      <c r="U666" s="9"/>
      <c r="V666" s="9"/>
      <c r="AA666" s="9"/>
      <c r="AE666" s="9"/>
      <c r="AQ666" s="9"/>
      <c r="AU666" s="9"/>
      <c r="AW666" s="9"/>
    </row>
    <row r="667" spans="12:49" ht="16.5" customHeight="1" x14ac:dyDescent="0.25">
      <c r="L667" s="9"/>
      <c r="M667" s="9"/>
      <c r="T667" s="9"/>
      <c r="U667" s="9"/>
      <c r="V667" s="9"/>
      <c r="AA667" s="9"/>
      <c r="AE667" s="9"/>
      <c r="AQ667" s="9"/>
      <c r="AU667" s="9"/>
      <c r="AW667" s="9"/>
    </row>
    <row r="668" spans="12:49" ht="16.5" customHeight="1" x14ac:dyDescent="0.25">
      <c r="L668" s="9"/>
      <c r="M668" s="9"/>
      <c r="T668" s="9"/>
      <c r="U668" s="9"/>
      <c r="V668" s="9"/>
      <c r="AA668" s="9"/>
      <c r="AE668" s="9"/>
      <c r="AQ668" s="9"/>
      <c r="AU668" s="9"/>
      <c r="AW668" s="9"/>
    </row>
    <row r="669" spans="12:49" ht="16.5" customHeight="1" x14ac:dyDescent="0.25">
      <c r="L669" s="9"/>
      <c r="M669" s="9"/>
      <c r="T669" s="9"/>
      <c r="U669" s="9"/>
      <c r="V669" s="9"/>
      <c r="AA669" s="9"/>
      <c r="AE669" s="9"/>
      <c r="AQ669" s="9"/>
      <c r="AU669" s="9"/>
      <c r="AW669" s="9"/>
    </row>
    <row r="670" spans="12:49" ht="16.5" customHeight="1" x14ac:dyDescent="0.25">
      <c r="L670" s="9"/>
      <c r="M670" s="9"/>
      <c r="T670" s="9"/>
      <c r="U670" s="9"/>
      <c r="V670" s="9"/>
      <c r="AA670" s="9"/>
      <c r="AE670" s="9"/>
      <c r="AQ670" s="9"/>
      <c r="AU670" s="9"/>
      <c r="AW670" s="9"/>
    </row>
    <row r="671" spans="12:49" ht="16.5" customHeight="1" x14ac:dyDescent="0.25">
      <c r="L671" s="9"/>
      <c r="M671" s="9"/>
      <c r="T671" s="9"/>
      <c r="U671" s="9"/>
      <c r="V671" s="9"/>
      <c r="AA671" s="9"/>
      <c r="AE671" s="9"/>
      <c r="AQ671" s="9"/>
      <c r="AU671" s="9"/>
      <c r="AW671" s="9"/>
    </row>
    <row r="672" spans="12:49" ht="16.5" customHeight="1" x14ac:dyDescent="0.25">
      <c r="L672" s="9"/>
      <c r="M672" s="9"/>
      <c r="T672" s="9"/>
      <c r="U672" s="9"/>
      <c r="V672" s="9"/>
      <c r="AA672" s="9"/>
      <c r="AE672" s="9"/>
      <c r="AQ672" s="9"/>
      <c r="AU672" s="9"/>
      <c r="AW672" s="9"/>
    </row>
    <row r="673" spans="12:49" ht="16.5" customHeight="1" x14ac:dyDescent="0.25">
      <c r="L673" s="9"/>
      <c r="M673" s="9"/>
      <c r="T673" s="9"/>
      <c r="U673" s="9"/>
      <c r="V673" s="9"/>
      <c r="AA673" s="9"/>
      <c r="AE673" s="9"/>
      <c r="AQ673" s="9"/>
      <c r="AU673" s="9"/>
      <c r="AW673" s="9"/>
    </row>
    <row r="674" spans="12:49" ht="16.5" customHeight="1" x14ac:dyDescent="0.25">
      <c r="L674" s="9"/>
      <c r="M674" s="9"/>
      <c r="T674" s="9"/>
      <c r="U674" s="9"/>
      <c r="V674" s="9"/>
      <c r="AA674" s="9"/>
      <c r="AE674" s="9"/>
      <c r="AQ674" s="9"/>
      <c r="AU674" s="9"/>
      <c r="AW674" s="9"/>
    </row>
    <row r="675" spans="12:49" ht="16.5" customHeight="1" x14ac:dyDescent="0.25">
      <c r="L675" s="9"/>
      <c r="M675" s="9"/>
      <c r="T675" s="9"/>
      <c r="U675" s="9"/>
      <c r="V675" s="9"/>
      <c r="AA675" s="9"/>
      <c r="AE675" s="9"/>
      <c r="AQ675" s="9"/>
      <c r="AU675" s="9"/>
      <c r="AW675" s="9"/>
    </row>
    <row r="676" spans="12:49" ht="16.5" customHeight="1" x14ac:dyDescent="0.25">
      <c r="L676" s="9"/>
      <c r="M676" s="9"/>
      <c r="T676" s="9"/>
      <c r="U676" s="9"/>
      <c r="V676" s="9"/>
      <c r="AA676" s="9"/>
      <c r="AE676" s="9"/>
      <c r="AQ676" s="9"/>
      <c r="AU676" s="9"/>
      <c r="AW676" s="9"/>
    </row>
    <row r="677" spans="12:49" ht="16.5" customHeight="1" x14ac:dyDescent="0.25">
      <c r="L677" s="9"/>
      <c r="M677" s="9"/>
      <c r="T677" s="9"/>
      <c r="U677" s="9"/>
      <c r="V677" s="9"/>
      <c r="AA677" s="9"/>
      <c r="AE677" s="9"/>
      <c r="AQ677" s="9"/>
      <c r="AU677" s="9"/>
      <c r="AW677" s="9"/>
    </row>
    <row r="678" spans="12:49" ht="16.5" customHeight="1" x14ac:dyDescent="0.25">
      <c r="L678" s="9"/>
      <c r="M678" s="9"/>
      <c r="T678" s="9"/>
      <c r="U678" s="9"/>
      <c r="V678" s="9"/>
      <c r="AA678" s="9"/>
      <c r="AE678" s="9"/>
      <c r="AQ678" s="9"/>
      <c r="AU678" s="9"/>
      <c r="AW678" s="9"/>
    </row>
    <row r="679" spans="12:49" ht="16.5" customHeight="1" x14ac:dyDescent="0.25">
      <c r="L679" s="9"/>
      <c r="M679" s="9"/>
      <c r="T679" s="9"/>
      <c r="U679" s="9"/>
      <c r="V679" s="9"/>
      <c r="AA679" s="9"/>
      <c r="AE679" s="9"/>
      <c r="AQ679" s="9"/>
      <c r="AU679" s="9"/>
      <c r="AW679" s="9"/>
    </row>
    <row r="680" spans="12:49" ht="16.5" customHeight="1" x14ac:dyDescent="0.25">
      <c r="L680" s="9"/>
      <c r="M680" s="9"/>
      <c r="T680" s="9"/>
      <c r="U680" s="9"/>
      <c r="V680" s="9"/>
      <c r="AA680" s="9"/>
      <c r="AE680" s="9"/>
      <c r="AQ680" s="9"/>
      <c r="AU680" s="9"/>
      <c r="AW680" s="9"/>
    </row>
    <row r="681" spans="12:49" ht="16.5" customHeight="1" x14ac:dyDescent="0.25">
      <c r="L681" s="9"/>
      <c r="M681" s="9"/>
      <c r="T681" s="9"/>
      <c r="U681" s="9"/>
      <c r="V681" s="9"/>
      <c r="AA681" s="9"/>
      <c r="AE681" s="9"/>
      <c r="AQ681" s="9"/>
      <c r="AU681" s="9"/>
      <c r="AW681" s="9"/>
    </row>
    <row r="682" spans="12:49" ht="16.5" customHeight="1" x14ac:dyDescent="0.25">
      <c r="L682" s="9"/>
      <c r="M682" s="9"/>
      <c r="T682" s="9"/>
      <c r="U682" s="9"/>
      <c r="V682" s="9"/>
      <c r="AA682" s="9"/>
      <c r="AE682" s="9"/>
      <c r="AQ682" s="9"/>
      <c r="AU682" s="9"/>
      <c r="AW682" s="9"/>
    </row>
    <row r="683" spans="12:49" ht="16.5" customHeight="1" x14ac:dyDescent="0.25">
      <c r="L683" s="9"/>
      <c r="M683" s="9"/>
      <c r="T683" s="9"/>
      <c r="U683" s="9"/>
      <c r="V683" s="9"/>
      <c r="AA683" s="9"/>
      <c r="AE683" s="9"/>
      <c r="AQ683" s="9"/>
      <c r="AU683" s="9"/>
      <c r="AW683" s="9"/>
    </row>
    <row r="684" spans="12:49" ht="16.5" customHeight="1" x14ac:dyDescent="0.25">
      <c r="L684" s="9"/>
      <c r="M684" s="9"/>
      <c r="T684" s="9"/>
      <c r="U684" s="9"/>
      <c r="V684" s="9"/>
      <c r="AA684" s="9"/>
      <c r="AE684" s="9"/>
      <c r="AQ684" s="9"/>
      <c r="AU684" s="9"/>
      <c r="AW684" s="9"/>
    </row>
    <row r="685" spans="12:49" ht="16.5" customHeight="1" x14ac:dyDescent="0.25">
      <c r="L685" s="9"/>
      <c r="M685" s="9"/>
      <c r="T685" s="9"/>
      <c r="U685" s="9"/>
      <c r="V685" s="9"/>
      <c r="AA685" s="9"/>
      <c r="AE685" s="9"/>
      <c r="AQ685" s="9"/>
      <c r="AU685" s="9"/>
      <c r="AW685" s="9"/>
    </row>
    <row r="686" spans="12:49" ht="16.5" customHeight="1" x14ac:dyDescent="0.25">
      <c r="L686" s="9"/>
      <c r="M686" s="9"/>
      <c r="T686" s="9"/>
      <c r="U686" s="9"/>
      <c r="V686" s="9"/>
      <c r="AA686" s="9"/>
      <c r="AE686" s="9"/>
      <c r="AQ686" s="9"/>
      <c r="AU686" s="9"/>
      <c r="AW686" s="9"/>
    </row>
    <row r="687" spans="12:49" ht="16.5" customHeight="1" x14ac:dyDescent="0.25">
      <c r="L687" s="9"/>
      <c r="M687" s="9"/>
      <c r="T687" s="9"/>
      <c r="U687" s="9"/>
      <c r="V687" s="9"/>
      <c r="AA687" s="9"/>
      <c r="AE687" s="9"/>
      <c r="AQ687" s="9"/>
      <c r="AU687" s="9"/>
      <c r="AW687" s="9"/>
    </row>
    <row r="688" spans="12:49" ht="16.5" customHeight="1" x14ac:dyDescent="0.25">
      <c r="L688" s="9"/>
      <c r="M688" s="9"/>
      <c r="T688" s="9"/>
      <c r="U688" s="9"/>
      <c r="V688" s="9"/>
      <c r="AA688" s="9"/>
      <c r="AE688" s="9"/>
      <c r="AQ688" s="9"/>
      <c r="AU688" s="9"/>
      <c r="AW688" s="9"/>
    </row>
    <row r="689" spans="12:49" ht="16.5" customHeight="1" x14ac:dyDescent="0.25">
      <c r="L689" s="9"/>
      <c r="M689" s="9"/>
      <c r="T689" s="9"/>
      <c r="U689" s="9"/>
      <c r="V689" s="9"/>
      <c r="AA689" s="9"/>
      <c r="AE689" s="9"/>
      <c r="AQ689" s="9"/>
      <c r="AU689" s="9"/>
      <c r="AW689" s="9"/>
    </row>
    <row r="690" spans="12:49" ht="16.5" customHeight="1" x14ac:dyDescent="0.25">
      <c r="L690" s="9"/>
      <c r="M690" s="9"/>
      <c r="T690" s="9"/>
      <c r="U690" s="9"/>
      <c r="V690" s="9"/>
      <c r="AA690" s="9"/>
      <c r="AE690" s="9"/>
      <c r="AQ690" s="9"/>
      <c r="AU690" s="9"/>
      <c r="AW690" s="9"/>
    </row>
    <row r="691" spans="12:49" ht="16.5" customHeight="1" x14ac:dyDescent="0.25">
      <c r="L691" s="9"/>
      <c r="M691" s="9"/>
      <c r="T691" s="9"/>
      <c r="U691" s="9"/>
      <c r="V691" s="9"/>
      <c r="AA691" s="9"/>
      <c r="AE691" s="9"/>
      <c r="AQ691" s="9"/>
      <c r="AU691" s="9"/>
      <c r="AW691" s="9"/>
    </row>
    <row r="692" spans="12:49" ht="16.5" customHeight="1" x14ac:dyDescent="0.25">
      <c r="L692" s="9"/>
      <c r="M692" s="9"/>
      <c r="T692" s="9"/>
      <c r="U692" s="9"/>
      <c r="V692" s="9"/>
      <c r="AA692" s="9"/>
      <c r="AE692" s="9"/>
      <c r="AQ692" s="9"/>
      <c r="AU692" s="9"/>
      <c r="AW692" s="9"/>
    </row>
    <row r="693" spans="12:49" ht="16.5" customHeight="1" x14ac:dyDescent="0.25">
      <c r="L693" s="9"/>
      <c r="M693" s="9"/>
      <c r="T693" s="9"/>
      <c r="U693" s="9"/>
      <c r="V693" s="9"/>
      <c r="AA693" s="9"/>
      <c r="AE693" s="9"/>
      <c r="AQ693" s="9"/>
      <c r="AU693" s="9"/>
      <c r="AW693" s="9"/>
    </row>
    <row r="694" spans="12:49" ht="16.5" customHeight="1" x14ac:dyDescent="0.25">
      <c r="L694" s="9"/>
      <c r="M694" s="9"/>
      <c r="T694" s="9"/>
      <c r="U694" s="9"/>
      <c r="V694" s="9"/>
      <c r="AA694" s="9"/>
      <c r="AE694" s="9"/>
      <c r="AQ694" s="9"/>
      <c r="AU694" s="9"/>
      <c r="AW694" s="9"/>
    </row>
    <row r="695" spans="12:49" ht="16.5" customHeight="1" x14ac:dyDescent="0.25">
      <c r="L695" s="9"/>
      <c r="M695" s="9"/>
      <c r="T695" s="9"/>
      <c r="U695" s="9"/>
      <c r="V695" s="9"/>
      <c r="AA695" s="9"/>
      <c r="AE695" s="9"/>
      <c r="AQ695" s="9"/>
      <c r="AU695" s="9"/>
      <c r="AW695" s="9"/>
    </row>
    <row r="696" spans="12:49" ht="16.5" customHeight="1" x14ac:dyDescent="0.25">
      <c r="L696" s="9"/>
      <c r="M696" s="9"/>
      <c r="T696" s="9"/>
      <c r="U696" s="9"/>
      <c r="V696" s="9"/>
      <c r="AA696" s="9"/>
      <c r="AE696" s="9"/>
      <c r="AQ696" s="9"/>
      <c r="AU696" s="9"/>
      <c r="AW696" s="9"/>
    </row>
    <row r="697" spans="12:49" ht="16.5" customHeight="1" x14ac:dyDescent="0.25">
      <c r="L697" s="9"/>
      <c r="M697" s="9"/>
      <c r="T697" s="9"/>
      <c r="U697" s="9"/>
      <c r="V697" s="9"/>
      <c r="AA697" s="9"/>
      <c r="AE697" s="9"/>
      <c r="AQ697" s="9"/>
      <c r="AU697" s="9"/>
      <c r="AW697" s="9"/>
    </row>
    <row r="698" spans="12:49" ht="16.5" customHeight="1" x14ac:dyDescent="0.25">
      <c r="L698" s="9"/>
      <c r="M698" s="9"/>
      <c r="T698" s="9"/>
      <c r="U698" s="9"/>
      <c r="V698" s="9"/>
      <c r="AA698" s="9"/>
      <c r="AE698" s="9"/>
      <c r="AQ698" s="9"/>
      <c r="AU698" s="9"/>
      <c r="AW698" s="9"/>
    </row>
    <row r="699" spans="12:49" ht="16.5" customHeight="1" x14ac:dyDescent="0.25">
      <c r="L699" s="9"/>
      <c r="M699" s="9"/>
      <c r="T699" s="9"/>
      <c r="U699" s="9"/>
      <c r="V699" s="9"/>
      <c r="AA699" s="9"/>
      <c r="AE699" s="9"/>
      <c r="AQ699" s="9"/>
      <c r="AU699" s="9"/>
      <c r="AW699" s="9"/>
    </row>
    <row r="700" spans="12:49" ht="16.5" customHeight="1" x14ac:dyDescent="0.25">
      <c r="L700" s="9"/>
      <c r="M700" s="9"/>
      <c r="T700" s="9"/>
      <c r="U700" s="9"/>
      <c r="V700" s="9"/>
      <c r="AA700" s="9"/>
      <c r="AE700" s="9"/>
      <c r="AQ700" s="9"/>
      <c r="AU700" s="9"/>
      <c r="AW700" s="9"/>
    </row>
    <row r="701" spans="12:49" ht="16.5" customHeight="1" x14ac:dyDescent="0.25">
      <c r="L701" s="9"/>
      <c r="M701" s="9"/>
      <c r="T701" s="9"/>
      <c r="U701" s="9"/>
      <c r="V701" s="9"/>
      <c r="AA701" s="9"/>
      <c r="AE701" s="9"/>
      <c r="AQ701" s="9"/>
      <c r="AU701" s="9"/>
      <c r="AW701" s="9"/>
    </row>
    <row r="702" spans="12:49" ht="16.5" customHeight="1" x14ac:dyDescent="0.25">
      <c r="L702" s="9"/>
      <c r="M702" s="9"/>
      <c r="T702" s="9"/>
      <c r="U702" s="9"/>
      <c r="V702" s="9"/>
      <c r="AA702" s="9"/>
      <c r="AE702" s="9"/>
      <c r="AQ702" s="9"/>
      <c r="AU702" s="9"/>
      <c r="AW702" s="9"/>
    </row>
    <row r="703" spans="12:49" ht="16.5" customHeight="1" x14ac:dyDescent="0.25">
      <c r="L703" s="9"/>
      <c r="M703" s="9"/>
      <c r="T703" s="9"/>
      <c r="U703" s="9"/>
      <c r="V703" s="9"/>
      <c r="AA703" s="9"/>
      <c r="AE703" s="9"/>
      <c r="AQ703" s="9"/>
      <c r="AU703" s="9"/>
      <c r="AW703" s="9"/>
    </row>
    <row r="704" spans="12:49" ht="16.5" customHeight="1" x14ac:dyDescent="0.25">
      <c r="L704" s="9"/>
      <c r="M704" s="9"/>
      <c r="T704" s="9"/>
      <c r="U704" s="9"/>
      <c r="V704" s="9"/>
      <c r="AA704" s="9"/>
      <c r="AE704" s="9"/>
      <c r="AQ704" s="9"/>
      <c r="AU704" s="9"/>
      <c r="AW704" s="9"/>
    </row>
    <row r="705" spans="12:49" ht="16.5" customHeight="1" x14ac:dyDescent="0.25">
      <c r="L705" s="9"/>
      <c r="M705" s="9"/>
      <c r="T705" s="9"/>
      <c r="U705" s="9"/>
      <c r="V705" s="9"/>
      <c r="AA705" s="9"/>
      <c r="AE705" s="9"/>
      <c r="AQ705" s="9"/>
      <c r="AU705" s="9"/>
      <c r="AW705" s="9"/>
    </row>
    <row r="706" spans="12:49" ht="16.5" customHeight="1" x14ac:dyDescent="0.25">
      <c r="L706" s="9"/>
      <c r="M706" s="9"/>
      <c r="T706" s="9"/>
      <c r="U706" s="9"/>
      <c r="V706" s="9"/>
      <c r="AA706" s="9"/>
      <c r="AE706" s="9"/>
      <c r="AQ706" s="9"/>
      <c r="AU706" s="9"/>
      <c r="AW706" s="9"/>
    </row>
    <row r="707" spans="12:49" ht="16.5" customHeight="1" x14ac:dyDescent="0.25">
      <c r="L707" s="9"/>
      <c r="M707" s="9"/>
      <c r="T707" s="9"/>
      <c r="U707" s="9"/>
      <c r="V707" s="9"/>
      <c r="AA707" s="9"/>
      <c r="AE707" s="9"/>
      <c r="AQ707" s="9"/>
      <c r="AU707" s="9"/>
      <c r="AW707" s="9"/>
    </row>
    <row r="708" spans="12:49" ht="16.5" customHeight="1" x14ac:dyDescent="0.25">
      <c r="L708" s="9"/>
      <c r="M708" s="9"/>
      <c r="T708" s="9"/>
      <c r="U708" s="9"/>
      <c r="V708" s="9"/>
      <c r="AA708" s="9"/>
      <c r="AE708" s="9"/>
      <c r="AQ708" s="9"/>
      <c r="AU708" s="9"/>
      <c r="AW708" s="9"/>
    </row>
    <row r="709" spans="12:49" ht="16.5" customHeight="1" x14ac:dyDescent="0.25">
      <c r="L709" s="9"/>
      <c r="M709" s="9"/>
      <c r="T709" s="9"/>
      <c r="U709" s="9"/>
      <c r="V709" s="9"/>
      <c r="AA709" s="9"/>
      <c r="AE709" s="9"/>
      <c r="AQ709" s="9"/>
      <c r="AU709" s="9"/>
      <c r="AW709" s="9"/>
    </row>
    <row r="710" spans="12:49" ht="16.5" customHeight="1" x14ac:dyDescent="0.25">
      <c r="L710" s="9"/>
      <c r="M710" s="9"/>
      <c r="T710" s="9"/>
      <c r="U710" s="9"/>
      <c r="V710" s="9"/>
      <c r="AA710" s="9"/>
      <c r="AE710" s="9"/>
      <c r="AQ710" s="9"/>
      <c r="AU710" s="9"/>
      <c r="AW710" s="9"/>
    </row>
    <row r="711" spans="12:49" ht="16.5" customHeight="1" x14ac:dyDescent="0.25">
      <c r="L711" s="9"/>
      <c r="M711" s="9"/>
      <c r="T711" s="9"/>
      <c r="U711" s="9"/>
      <c r="V711" s="9"/>
      <c r="AA711" s="9"/>
      <c r="AE711" s="9"/>
      <c r="AQ711" s="9"/>
      <c r="AU711" s="9"/>
      <c r="AW711" s="9"/>
    </row>
    <row r="712" spans="12:49" ht="16.5" customHeight="1" x14ac:dyDescent="0.25">
      <c r="L712" s="9"/>
      <c r="M712" s="9"/>
      <c r="T712" s="9"/>
      <c r="U712" s="9"/>
      <c r="V712" s="9"/>
      <c r="AA712" s="9"/>
      <c r="AE712" s="9"/>
      <c r="AQ712" s="9"/>
      <c r="AU712" s="9"/>
      <c r="AW712" s="9"/>
    </row>
    <row r="713" spans="12:49" ht="16.5" customHeight="1" x14ac:dyDescent="0.25">
      <c r="L713" s="9"/>
      <c r="M713" s="9"/>
      <c r="T713" s="9"/>
      <c r="U713" s="9"/>
      <c r="V713" s="9"/>
      <c r="AA713" s="9"/>
      <c r="AE713" s="9"/>
      <c r="AQ713" s="9"/>
      <c r="AU713" s="9"/>
      <c r="AW713" s="9"/>
    </row>
    <row r="714" spans="12:49" ht="16.5" customHeight="1" x14ac:dyDescent="0.25">
      <c r="L714" s="9"/>
      <c r="M714" s="9"/>
      <c r="T714" s="9"/>
      <c r="U714" s="9"/>
      <c r="V714" s="9"/>
      <c r="AA714" s="9"/>
      <c r="AE714" s="9"/>
      <c r="AQ714" s="9"/>
      <c r="AU714" s="9"/>
      <c r="AW714" s="9"/>
    </row>
    <row r="715" spans="12:49" ht="16.5" customHeight="1" x14ac:dyDescent="0.25">
      <c r="L715" s="9"/>
      <c r="M715" s="9"/>
      <c r="T715" s="9"/>
      <c r="U715" s="9"/>
      <c r="V715" s="9"/>
      <c r="AA715" s="9"/>
      <c r="AE715" s="9"/>
      <c r="AQ715" s="9"/>
      <c r="AU715" s="9"/>
      <c r="AW715" s="9"/>
    </row>
    <row r="716" spans="12:49" ht="16.5" customHeight="1" x14ac:dyDescent="0.25">
      <c r="L716" s="9"/>
      <c r="M716" s="9"/>
      <c r="T716" s="9"/>
      <c r="U716" s="9"/>
      <c r="V716" s="9"/>
      <c r="AA716" s="9"/>
      <c r="AE716" s="9"/>
      <c r="AQ716" s="9"/>
      <c r="AU716" s="9"/>
      <c r="AW716" s="9"/>
    </row>
    <row r="717" spans="12:49" ht="16.5" customHeight="1" x14ac:dyDescent="0.25">
      <c r="L717" s="9"/>
      <c r="M717" s="9"/>
      <c r="T717" s="9"/>
      <c r="U717" s="9"/>
      <c r="V717" s="9"/>
      <c r="AA717" s="9"/>
      <c r="AE717" s="9"/>
      <c r="AQ717" s="9"/>
      <c r="AU717" s="9"/>
      <c r="AW717" s="9"/>
    </row>
    <row r="718" spans="12:49" ht="16.5" customHeight="1" x14ac:dyDescent="0.25">
      <c r="L718" s="9"/>
      <c r="M718" s="9"/>
      <c r="T718" s="9"/>
      <c r="U718" s="9"/>
      <c r="V718" s="9"/>
      <c r="AA718" s="9"/>
      <c r="AE718" s="9"/>
      <c r="AQ718" s="9"/>
      <c r="AU718" s="9"/>
      <c r="AW718" s="9"/>
    </row>
    <row r="719" spans="12:49" ht="16.5" customHeight="1" x14ac:dyDescent="0.25">
      <c r="L719" s="9"/>
      <c r="M719" s="9"/>
      <c r="T719" s="9"/>
      <c r="U719" s="9"/>
      <c r="V719" s="9"/>
      <c r="AA719" s="9"/>
      <c r="AE719" s="9"/>
      <c r="AQ719" s="9"/>
      <c r="AU719" s="9"/>
      <c r="AW719" s="9"/>
    </row>
    <row r="720" spans="12:49" ht="16.5" customHeight="1" x14ac:dyDescent="0.25">
      <c r="L720" s="9"/>
      <c r="M720" s="9"/>
      <c r="T720" s="9"/>
      <c r="U720" s="9"/>
      <c r="V720" s="9"/>
      <c r="AA720" s="9"/>
      <c r="AE720" s="9"/>
      <c r="AQ720" s="9"/>
      <c r="AU720" s="9"/>
      <c r="AW720" s="9"/>
    </row>
    <row r="721" spans="12:49" ht="16.5" customHeight="1" x14ac:dyDescent="0.25">
      <c r="L721" s="9"/>
      <c r="M721" s="9"/>
      <c r="T721" s="9"/>
      <c r="U721" s="9"/>
      <c r="V721" s="9"/>
      <c r="AA721" s="9"/>
      <c r="AE721" s="9"/>
      <c r="AQ721" s="9"/>
      <c r="AU721" s="9"/>
      <c r="AW721" s="9"/>
    </row>
    <row r="722" spans="12:49" ht="16.5" customHeight="1" x14ac:dyDescent="0.25">
      <c r="L722" s="9"/>
      <c r="M722" s="9"/>
      <c r="T722" s="9"/>
      <c r="U722" s="9"/>
      <c r="V722" s="9"/>
      <c r="AA722" s="9"/>
      <c r="AE722" s="9"/>
      <c r="AQ722" s="9"/>
      <c r="AU722" s="9"/>
      <c r="AW722" s="9"/>
    </row>
    <row r="723" spans="12:49" ht="16.5" customHeight="1" x14ac:dyDescent="0.25">
      <c r="L723" s="9"/>
      <c r="M723" s="9"/>
      <c r="T723" s="9"/>
      <c r="U723" s="9"/>
      <c r="V723" s="9"/>
      <c r="AA723" s="9"/>
      <c r="AE723" s="9"/>
      <c r="AQ723" s="9"/>
      <c r="AU723" s="9"/>
      <c r="AW723" s="9"/>
    </row>
    <row r="724" spans="12:49" ht="16.5" customHeight="1" x14ac:dyDescent="0.25">
      <c r="L724" s="9"/>
      <c r="M724" s="9"/>
      <c r="T724" s="9"/>
      <c r="U724" s="9"/>
      <c r="V724" s="9"/>
      <c r="AA724" s="9"/>
      <c r="AE724" s="9"/>
      <c r="AQ724" s="9"/>
      <c r="AU724" s="9"/>
      <c r="AW724" s="9"/>
    </row>
    <row r="725" spans="12:49" ht="16.5" customHeight="1" x14ac:dyDescent="0.25">
      <c r="L725" s="9"/>
      <c r="M725" s="9"/>
      <c r="T725" s="9"/>
      <c r="U725" s="9"/>
      <c r="V725" s="9"/>
      <c r="AA725" s="9"/>
      <c r="AE725" s="9"/>
      <c r="AQ725" s="9"/>
      <c r="AU725" s="9"/>
      <c r="AW725" s="9"/>
    </row>
    <row r="726" spans="12:49" ht="16.5" customHeight="1" x14ac:dyDescent="0.25">
      <c r="L726" s="9"/>
      <c r="M726" s="9"/>
      <c r="T726" s="9"/>
      <c r="U726" s="9"/>
      <c r="V726" s="9"/>
      <c r="AA726" s="9"/>
      <c r="AE726" s="9"/>
      <c r="AQ726" s="9"/>
      <c r="AU726" s="9"/>
      <c r="AW726" s="9"/>
    </row>
    <row r="727" spans="12:49" ht="16.5" customHeight="1" x14ac:dyDescent="0.25">
      <c r="L727" s="9"/>
      <c r="M727" s="9"/>
      <c r="T727" s="9"/>
      <c r="U727" s="9"/>
      <c r="V727" s="9"/>
      <c r="AA727" s="9"/>
      <c r="AE727" s="9"/>
      <c r="AQ727" s="9"/>
      <c r="AU727" s="9"/>
      <c r="AW727" s="9"/>
    </row>
    <row r="728" spans="12:49" ht="16.5" customHeight="1" x14ac:dyDescent="0.25">
      <c r="L728" s="9"/>
      <c r="M728" s="9"/>
      <c r="T728" s="9"/>
      <c r="U728" s="9"/>
      <c r="V728" s="9"/>
      <c r="AA728" s="9"/>
      <c r="AE728" s="9"/>
      <c r="AQ728" s="9"/>
      <c r="AU728" s="9"/>
      <c r="AW728" s="9"/>
    </row>
    <row r="729" spans="12:49" ht="16.5" customHeight="1" x14ac:dyDescent="0.25">
      <c r="L729" s="9"/>
      <c r="M729" s="9"/>
      <c r="T729" s="9"/>
      <c r="U729" s="9"/>
      <c r="V729" s="9"/>
      <c r="AA729" s="9"/>
      <c r="AE729" s="9"/>
      <c r="AQ729" s="9"/>
      <c r="AU729" s="9"/>
      <c r="AW729" s="9"/>
    </row>
    <row r="730" spans="12:49" ht="16.5" customHeight="1" x14ac:dyDescent="0.25">
      <c r="L730" s="9"/>
      <c r="M730" s="9"/>
      <c r="T730" s="9"/>
      <c r="U730" s="9"/>
      <c r="V730" s="9"/>
      <c r="AA730" s="9"/>
      <c r="AE730" s="9"/>
      <c r="AQ730" s="9"/>
      <c r="AU730" s="9"/>
      <c r="AW730" s="9"/>
    </row>
    <row r="731" spans="12:49" ht="16.5" customHeight="1" x14ac:dyDescent="0.25">
      <c r="L731" s="9"/>
      <c r="M731" s="9"/>
      <c r="T731" s="9"/>
      <c r="U731" s="9"/>
      <c r="V731" s="9"/>
      <c r="AA731" s="9"/>
      <c r="AE731" s="9"/>
      <c r="AQ731" s="9"/>
      <c r="AU731" s="9"/>
      <c r="AW731" s="9"/>
    </row>
    <row r="732" spans="12:49" ht="16.5" customHeight="1" x14ac:dyDescent="0.25">
      <c r="L732" s="9"/>
      <c r="M732" s="9"/>
      <c r="T732" s="9"/>
      <c r="U732" s="9"/>
      <c r="V732" s="9"/>
      <c r="AA732" s="9"/>
      <c r="AE732" s="9"/>
      <c r="AQ732" s="9"/>
      <c r="AU732" s="9"/>
      <c r="AW732" s="9"/>
    </row>
    <row r="733" spans="12:49" ht="16.5" customHeight="1" x14ac:dyDescent="0.25">
      <c r="L733" s="9"/>
      <c r="M733" s="9"/>
      <c r="T733" s="9"/>
      <c r="U733" s="9"/>
      <c r="V733" s="9"/>
      <c r="AA733" s="9"/>
      <c r="AE733" s="9"/>
      <c r="AQ733" s="9"/>
      <c r="AU733" s="9"/>
      <c r="AW733" s="9"/>
    </row>
    <row r="734" spans="12:49" ht="16.5" customHeight="1" x14ac:dyDescent="0.25">
      <c r="L734" s="9"/>
      <c r="M734" s="9"/>
      <c r="T734" s="9"/>
      <c r="U734" s="9"/>
      <c r="V734" s="9"/>
      <c r="AA734" s="9"/>
      <c r="AE734" s="9"/>
      <c r="AQ734" s="9"/>
      <c r="AU734" s="9"/>
      <c r="AW734" s="9"/>
    </row>
    <row r="735" spans="12:49" ht="16.5" customHeight="1" x14ac:dyDescent="0.25">
      <c r="L735" s="9"/>
      <c r="M735" s="9"/>
      <c r="T735" s="9"/>
      <c r="U735" s="9"/>
      <c r="V735" s="9"/>
      <c r="AA735" s="9"/>
      <c r="AE735" s="9"/>
      <c r="AQ735" s="9"/>
      <c r="AU735" s="9"/>
      <c r="AW735" s="9"/>
    </row>
    <row r="736" spans="12:49" ht="16.5" customHeight="1" x14ac:dyDescent="0.25">
      <c r="L736" s="9"/>
      <c r="M736" s="9"/>
      <c r="T736" s="9"/>
      <c r="U736" s="9"/>
      <c r="V736" s="9"/>
      <c r="AA736" s="9"/>
      <c r="AE736" s="9"/>
      <c r="AQ736" s="9"/>
      <c r="AU736" s="9"/>
      <c r="AW736" s="9"/>
    </row>
    <row r="737" spans="12:49" ht="16.5" customHeight="1" x14ac:dyDescent="0.25">
      <c r="L737" s="9"/>
      <c r="M737" s="9"/>
      <c r="T737" s="9"/>
      <c r="U737" s="9"/>
      <c r="V737" s="9"/>
      <c r="AA737" s="9"/>
      <c r="AE737" s="9"/>
      <c r="AQ737" s="9"/>
      <c r="AU737" s="9"/>
      <c r="AW737" s="9"/>
    </row>
    <row r="738" spans="12:49" ht="16.5" customHeight="1" x14ac:dyDescent="0.25">
      <c r="L738" s="9"/>
      <c r="M738" s="9"/>
      <c r="T738" s="9"/>
      <c r="U738" s="9"/>
      <c r="V738" s="9"/>
      <c r="AA738" s="9"/>
      <c r="AE738" s="9"/>
      <c r="AQ738" s="9"/>
      <c r="AU738" s="9"/>
      <c r="AW738" s="9"/>
    </row>
    <row r="739" spans="12:49" ht="16.5" customHeight="1" x14ac:dyDescent="0.25">
      <c r="L739" s="9"/>
      <c r="M739" s="9"/>
      <c r="T739" s="9"/>
      <c r="U739" s="9"/>
      <c r="V739" s="9"/>
      <c r="AA739" s="9"/>
      <c r="AE739" s="9"/>
      <c r="AQ739" s="9"/>
      <c r="AU739" s="9"/>
      <c r="AW739" s="9"/>
    </row>
    <row r="740" spans="12:49" ht="16.5" customHeight="1" x14ac:dyDescent="0.25">
      <c r="L740" s="9"/>
      <c r="M740" s="9"/>
      <c r="T740" s="9"/>
      <c r="U740" s="9"/>
      <c r="V740" s="9"/>
      <c r="AA740" s="9"/>
      <c r="AE740" s="9"/>
      <c r="AQ740" s="9"/>
      <c r="AU740" s="9"/>
      <c r="AW740" s="9"/>
    </row>
    <row r="741" spans="12:49" ht="16.5" customHeight="1" x14ac:dyDescent="0.25">
      <c r="L741" s="9"/>
      <c r="M741" s="9"/>
      <c r="T741" s="9"/>
      <c r="U741" s="9"/>
      <c r="V741" s="9"/>
      <c r="AA741" s="9"/>
      <c r="AE741" s="9"/>
      <c r="AQ741" s="9"/>
      <c r="AU741" s="9"/>
      <c r="AW741" s="9"/>
    </row>
    <row r="742" spans="12:49" ht="16.5" customHeight="1" x14ac:dyDescent="0.25">
      <c r="L742" s="9"/>
      <c r="M742" s="9"/>
      <c r="T742" s="9"/>
      <c r="U742" s="9"/>
      <c r="V742" s="9"/>
      <c r="AA742" s="9"/>
      <c r="AE742" s="9"/>
      <c r="AQ742" s="9"/>
      <c r="AU742" s="9"/>
      <c r="AW742" s="9"/>
    </row>
    <row r="743" spans="12:49" ht="16.5" customHeight="1" x14ac:dyDescent="0.25">
      <c r="L743" s="9"/>
      <c r="M743" s="9"/>
      <c r="T743" s="9"/>
      <c r="U743" s="9"/>
      <c r="V743" s="9"/>
      <c r="AA743" s="9"/>
      <c r="AE743" s="9"/>
      <c r="AQ743" s="9"/>
      <c r="AU743" s="9"/>
      <c r="AW743" s="9"/>
    </row>
    <row r="744" spans="12:49" ht="16.5" customHeight="1" x14ac:dyDescent="0.25">
      <c r="L744" s="9"/>
      <c r="M744" s="9"/>
      <c r="T744" s="9"/>
      <c r="U744" s="9"/>
      <c r="V744" s="9"/>
      <c r="AA744" s="9"/>
      <c r="AE744" s="9"/>
      <c r="AQ744" s="9"/>
      <c r="AU744" s="9"/>
      <c r="AW744" s="9"/>
    </row>
    <row r="745" spans="12:49" ht="16.5" customHeight="1" x14ac:dyDescent="0.25">
      <c r="L745" s="9"/>
      <c r="M745" s="9"/>
      <c r="T745" s="9"/>
      <c r="U745" s="9"/>
      <c r="V745" s="9"/>
      <c r="AA745" s="9"/>
      <c r="AE745" s="9"/>
      <c r="AQ745" s="9"/>
      <c r="AU745" s="9"/>
      <c r="AW745" s="9"/>
    </row>
    <row r="746" spans="12:49" ht="16.5" customHeight="1" x14ac:dyDescent="0.25">
      <c r="L746" s="9"/>
      <c r="M746" s="9"/>
      <c r="T746" s="9"/>
      <c r="U746" s="9"/>
      <c r="V746" s="9"/>
      <c r="AA746" s="9"/>
      <c r="AE746" s="9"/>
      <c r="AQ746" s="9"/>
      <c r="AU746" s="9"/>
      <c r="AW746" s="9"/>
    </row>
    <row r="747" spans="12:49" ht="16.5" customHeight="1" x14ac:dyDescent="0.25">
      <c r="L747" s="9"/>
      <c r="M747" s="9"/>
      <c r="T747" s="9"/>
      <c r="U747" s="9"/>
      <c r="V747" s="9"/>
      <c r="AA747" s="9"/>
      <c r="AE747" s="9"/>
      <c r="AQ747" s="9"/>
      <c r="AU747" s="9"/>
      <c r="AW747" s="9"/>
    </row>
    <row r="748" spans="12:49" ht="16.5" customHeight="1" x14ac:dyDescent="0.25">
      <c r="L748" s="9"/>
      <c r="M748" s="9"/>
      <c r="T748" s="9"/>
      <c r="U748" s="9"/>
      <c r="V748" s="9"/>
      <c r="AA748" s="9"/>
      <c r="AE748" s="9"/>
      <c r="AQ748" s="9"/>
      <c r="AU748" s="9"/>
      <c r="AW748" s="9"/>
    </row>
    <row r="749" spans="12:49" ht="16.5" customHeight="1" x14ac:dyDescent="0.25">
      <c r="L749" s="9"/>
      <c r="M749" s="9"/>
      <c r="T749" s="9"/>
      <c r="U749" s="9"/>
      <c r="V749" s="9"/>
      <c r="AA749" s="9"/>
      <c r="AE749" s="9"/>
      <c r="AQ749" s="9"/>
      <c r="AU749" s="9"/>
      <c r="AW749" s="9"/>
    </row>
    <row r="750" spans="12:49" ht="16.5" customHeight="1" x14ac:dyDescent="0.25">
      <c r="L750" s="9"/>
      <c r="M750" s="9"/>
      <c r="T750" s="9"/>
      <c r="U750" s="9"/>
      <c r="V750" s="9"/>
      <c r="AA750" s="9"/>
      <c r="AE750" s="9"/>
      <c r="AQ750" s="9"/>
      <c r="AU750" s="9"/>
      <c r="AW750" s="9"/>
    </row>
    <row r="751" spans="12:49" ht="16.5" customHeight="1" x14ac:dyDescent="0.25">
      <c r="L751" s="9"/>
      <c r="M751" s="9"/>
      <c r="T751" s="9"/>
      <c r="U751" s="9"/>
      <c r="V751" s="9"/>
      <c r="AA751" s="9"/>
      <c r="AE751" s="9"/>
      <c r="AQ751" s="9"/>
      <c r="AU751" s="9"/>
      <c r="AW751" s="9"/>
    </row>
    <row r="752" spans="12:49" ht="16.5" customHeight="1" x14ac:dyDescent="0.25">
      <c r="L752" s="9"/>
      <c r="M752" s="9"/>
      <c r="T752" s="9"/>
      <c r="U752" s="9"/>
      <c r="V752" s="9"/>
      <c r="AA752" s="9"/>
      <c r="AE752" s="9"/>
      <c r="AQ752" s="9"/>
      <c r="AU752" s="9"/>
      <c r="AW752" s="9"/>
    </row>
    <row r="753" spans="12:49" ht="16.5" customHeight="1" x14ac:dyDescent="0.25">
      <c r="L753" s="9"/>
      <c r="M753" s="9"/>
      <c r="T753" s="9"/>
      <c r="U753" s="9"/>
      <c r="V753" s="9"/>
      <c r="AA753" s="9"/>
      <c r="AE753" s="9"/>
      <c r="AQ753" s="9"/>
      <c r="AU753" s="9"/>
      <c r="AW753" s="9"/>
    </row>
    <row r="754" spans="12:49" ht="16.5" customHeight="1" x14ac:dyDescent="0.25">
      <c r="L754" s="9"/>
      <c r="M754" s="9"/>
      <c r="T754" s="9"/>
      <c r="U754" s="9"/>
      <c r="V754" s="9"/>
      <c r="AA754" s="9"/>
      <c r="AE754" s="9"/>
      <c r="AQ754" s="9"/>
      <c r="AU754" s="9"/>
      <c r="AW754" s="9"/>
    </row>
    <row r="755" spans="12:49" ht="16.5" customHeight="1" x14ac:dyDescent="0.25">
      <c r="L755" s="9"/>
      <c r="M755" s="9"/>
      <c r="T755" s="9"/>
      <c r="U755" s="9"/>
      <c r="V755" s="9"/>
      <c r="AA755" s="9"/>
      <c r="AE755" s="9"/>
      <c r="AQ755" s="9"/>
      <c r="AU755" s="9"/>
      <c r="AW755" s="9"/>
    </row>
    <row r="756" spans="12:49" ht="16.5" customHeight="1" x14ac:dyDescent="0.25">
      <c r="L756" s="9"/>
      <c r="M756" s="9"/>
      <c r="T756" s="9"/>
      <c r="U756" s="9"/>
      <c r="V756" s="9"/>
      <c r="AA756" s="9"/>
      <c r="AE756" s="9"/>
      <c r="AQ756" s="9"/>
      <c r="AU756" s="9"/>
      <c r="AW756" s="9"/>
    </row>
    <row r="757" spans="12:49" ht="16.5" customHeight="1" x14ac:dyDescent="0.25">
      <c r="L757" s="9"/>
      <c r="M757" s="9"/>
      <c r="T757" s="9"/>
      <c r="U757" s="9"/>
      <c r="V757" s="9"/>
      <c r="AA757" s="9"/>
      <c r="AE757" s="9"/>
      <c r="AQ757" s="9"/>
      <c r="AU757" s="9"/>
      <c r="AW757" s="9"/>
    </row>
    <row r="758" spans="12:49" ht="16.5" customHeight="1" x14ac:dyDescent="0.25">
      <c r="L758" s="9"/>
      <c r="M758" s="9"/>
      <c r="T758" s="9"/>
      <c r="U758" s="9"/>
      <c r="V758" s="9"/>
      <c r="AA758" s="9"/>
      <c r="AE758" s="9"/>
      <c r="AQ758" s="9"/>
      <c r="AU758" s="9"/>
      <c r="AW758" s="9"/>
    </row>
    <row r="759" spans="12:49" ht="16.5" customHeight="1" x14ac:dyDescent="0.25">
      <c r="L759" s="9"/>
      <c r="M759" s="9"/>
      <c r="T759" s="9"/>
      <c r="U759" s="9"/>
      <c r="V759" s="9"/>
      <c r="AA759" s="9"/>
      <c r="AE759" s="9"/>
      <c r="AQ759" s="9"/>
      <c r="AU759" s="9"/>
      <c r="AW759" s="9"/>
    </row>
    <row r="760" spans="12:49" ht="16.5" customHeight="1" x14ac:dyDescent="0.25">
      <c r="L760" s="9"/>
      <c r="M760" s="9"/>
      <c r="T760" s="9"/>
      <c r="U760" s="9"/>
      <c r="V760" s="9"/>
      <c r="AA760" s="9"/>
      <c r="AE760" s="9"/>
      <c r="AQ760" s="9"/>
      <c r="AU760" s="9"/>
      <c r="AW760" s="9"/>
    </row>
    <row r="761" spans="12:49" ht="16.5" customHeight="1" x14ac:dyDescent="0.25">
      <c r="L761" s="9"/>
      <c r="M761" s="9"/>
      <c r="T761" s="9"/>
      <c r="U761" s="9"/>
      <c r="V761" s="9"/>
      <c r="AA761" s="9"/>
      <c r="AE761" s="9"/>
      <c r="AQ761" s="9"/>
      <c r="AU761" s="9"/>
      <c r="AW761" s="9"/>
    </row>
    <row r="762" spans="12:49" ht="16.5" customHeight="1" x14ac:dyDescent="0.25">
      <c r="L762" s="9"/>
      <c r="M762" s="9"/>
      <c r="T762" s="9"/>
      <c r="U762" s="9"/>
      <c r="V762" s="9"/>
      <c r="AA762" s="9"/>
      <c r="AE762" s="9"/>
      <c r="AQ762" s="9"/>
      <c r="AU762" s="9"/>
      <c r="AW762" s="9"/>
    </row>
    <row r="763" spans="12:49" ht="16.5" customHeight="1" x14ac:dyDescent="0.25">
      <c r="L763" s="9"/>
      <c r="M763" s="9"/>
      <c r="T763" s="9"/>
      <c r="U763" s="9"/>
      <c r="V763" s="9"/>
      <c r="AA763" s="9"/>
      <c r="AE763" s="9"/>
      <c r="AQ763" s="9"/>
      <c r="AU763" s="9"/>
      <c r="AW763" s="9"/>
    </row>
    <row r="764" spans="12:49" ht="16.5" customHeight="1" x14ac:dyDescent="0.25">
      <c r="L764" s="9"/>
      <c r="M764" s="9"/>
      <c r="T764" s="9"/>
      <c r="U764" s="9"/>
      <c r="V764" s="9"/>
      <c r="AA764" s="9"/>
      <c r="AE764" s="9"/>
      <c r="AQ764" s="9"/>
      <c r="AU764" s="9"/>
      <c r="AW764" s="9"/>
    </row>
    <row r="765" spans="12:49" ht="16.5" customHeight="1" x14ac:dyDescent="0.25">
      <c r="L765" s="9"/>
      <c r="M765" s="9"/>
      <c r="T765" s="9"/>
      <c r="U765" s="9"/>
      <c r="V765" s="9"/>
      <c r="AA765" s="9"/>
      <c r="AE765" s="9"/>
      <c r="AQ765" s="9"/>
      <c r="AU765" s="9"/>
      <c r="AW765" s="9"/>
    </row>
    <row r="766" spans="12:49" ht="16.5" customHeight="1" x14ac:dyDescent="0.25">
      <c r="L766" s="9"/>
      <c r="M766" s="9"/>
      <c r="T766" s="9"/>
      <c r="U766" s="9"/>
      <c r="V766" s="9"/>
      <c r="AA766" s="9"/>
      <c r="AE766" s="9"/>
      <c r="AQ766" s="9"/>
      <c r="AU766" s="9"/>
      <c r="AW766" s="9"/>
    </row>
    <row r="767" spans="12:49" ht="16.5" customHeight="1" x14ac:dyDescent="0.25">
      <c r="L767" s="9"/>
      <c r="M767" s="9"/>
      <c r="T767" s="9"/>
      <c r="U767" s="9"/>
      <c r="V767" s="9"/>
      <c r="AA767" s="9"/>
      <c r="AE767" s="9"/>
      <c r="AQ767" s="9"/>
      <c r="AU767" s="9"/>
      <c r="AW767" s="9"/>
    </row>
    <row r="768" spans="12:49" ht="16.5" customHeight="1" x14ac:dyDescent="0.25">
      <c r="L768" s="9"/>
      <c r="M768" s="9"/>
      <c r="T768" s="9"/>
      <c r="U768" s="9"/>
      <c r="V768" s="9"/>
      <c r="AA768" s="9"/>
      <c r="AE768" s="9"/>
      <c r="AQ768" s="9"/>
      <c r="AU768" s="9"/>
      <c r="AW768" s="9"/>
    </row>
    <row r="769" spans="12:49" ht="16.5" customHeight="1" x14ac:dyDescent="0.25">
      <c r="L769" s="9"/>
      <c r="M769" s="9"/>
      <c r="T769" s="9"/>
      <c r="U769" s="9"/>
      <c r="V769" s="9"/>
      <c r="AA769" s="9"/>
      <c r="AE769" s="9"/>
      <c r="AQ769" s="9"/>
      <c r="AU769" s="9"/>
      <c r="AW769" s="9"/>
    </row>
    <row r="770" spans="12:49" ht="16.5" customHeight="1" x14ac:dyDescent="0.25">
      <c r="L770" s="9"/>
      <c r="M770" s="9"/>
      <c r="T770" s="9"/>
      <c r="U770" s="9"/>
      <c r="V770" s="9"/>
      <c r="AA770" s="9"/>
      <c r="AE770" s="9"/>
      <c r="AQ770" s="9"/>
      <c r="AU770" s="9"/>
      <c r="AW770" s="9"/>
    </row>
    <row r="771" spans="12:49" ht="16.5" customHeight="1" x14ac:dyDescent="0.25">
      <c r="L771" s="9"/>
      <c r="M771" s="9"/>
      <c r="T771" s="9"/>
      <c r="U771" s="9"/>
      <c r="V771" s="9"/>
      <c r="AA771" s="9"/>
      <c r="AE771" s="9"/>
      <c r="AQ771" s="9"/>
      <c r="AU771" s="9"/>
      <c r="AW771" s="9"/>
    </row>
    <row r="772" spans="12:49" ht="16.5" customHeight="1" x14ac:dyDescent="0.25">
      <c r="L772" s="9"/>
      <c r="M772" s="9"/>
      <c r="T772" s="9"/>
      <c r="U772" s="9"/>
      <c r="V772" s="9"/>
      <c r="AA772" s="9"/>
      <c r="AE772" s="9"/>
      <c r="AQ772" s="9"/>
      <c r="AU772" s="9"/>
      <c r="AW772" s="9"/>
    </row>
    <row r="773" spans="12:49" ht="16.5" customHeight="1" x14ac:dyDescent="0.25">
      <c r="L773" s="9"/>
      <c r="M773" s="9"/>
      <c r="T773" s="9"/>
      <c r="U773" s="9"/>
      <c r="V773" s="9"/>
      <c r="AA773" s="9"/>
      <c r="AE773" s="9"/>
      <c r="AQ773" s="9"/>
      <c r="AU773" s="9"/>
      <c r="AW773" s="9"/>
    </row>
    <row r="774" spans="12:49" ht="16.5" customHeight="1" x14ac:dyDescent="0.25">
      <c r="L774" s="9"/>
      <c r="M774" s="9"/>
      <c r="T774" s="9"/>
      <c r="U774" s="9"/>
      <c r="V774" s="9"/>
      <c r="AA774" s="9"/>
      <c r="AE774" s="9"/>
      <c r="AQ774" s="9"/>
      <c r="AU774" s="9"/>
      <c r="AW774" s="9"/>
    </row>
    <row r="775" spans="12:49" ht="16.5" customHeight="1" x14ac:dyDescent="0.25">
      <c r="L775" s="9"/>
      <c r="M775" s="9"/>
      <c r="T775" s="9"/>
      <c r="U775" s="9"/>
      <c r="V775" s="9"/>
      <c r="AA775" s="9"/>
      <c r="AE775" s="9"/>
      <c r="AQ775" s="9"/>
      <c r="AU775" s="9"/>
      <c r="AW775" s="9"/>
    </row>
    <row r="776" spans="12:49" ht="16.5" customHeight="1" x14ac:dyDescent="0.25">
      <c r="L776" s="9"/>
      <c r="M776" s="9"/>
      <c r="T776" s="9"/>
      <c r="U776" s="9"/>
      <c r="V776" s="9"/>
      <c r="AA776" s="9"/>
      <c r="AE776" s="9"/>
      <c r="AQ776" s="9"/>
      <c r="AU776" s="9"/>
      <c r="AW776" s="9"/>
    </row>
    <row r="777" spans="12:49" ht="16.5" customHeight="1" x14ac:dyDescent="0.25">
      <c r="L777" s="9"/>
      <c r="M777" s="9"/>
      <c r="T777" s="9"/>
      <c r="U777" s="9"/>
      <c r="V777" s="9"/>
      <c r="AA777" s="9"/>
      <c r="AE777" s="9"/>
      <c r="AQ777" s="9"/>
      <c r="AU777" s="9"/>
      <c r="AW777" s="9"/>
    </row>
    <row r="778" spans="12:49" ht="16.5" customHeight="1" x14ac:dyDescent="0.25">
      <c r="L778" s="9"/>
      <c r="M778" s="9"/>
      <c r="T778" s="9"/>
      <c r="U778" s="9"/>
      <c r="V778" s="9"/>
      <c r="AA778" s="9"/>
      <c r="AE778" s="9"/>
      <c r="AQ778" s="9"/>
      <c r="AU778" s="9"/>
      <c r="AW778" s="9"/>
    </row>
    <row r="779" spans="12:49" ht="16.5" customHeight="1" x14ac:dyDescent="0.25">
      <c r="L779" s="9"/>
      <c r="M779" s="9"/>
      <c r="T779" s="9"/>
      <c r="U779" s="9"/>
      <c r="V779" s="9"/>
      <c r="AA779" s="9"/>
      <c r="AE779" s="9"/>
      <c r="AQ779" s="9"/>
      <c r="AU779" s="9"/>
      <c r="AW779" s="9"/>
    </row>
    <row r="780" spans="12:49" ht="16.5" customHeight="1" x14ac:dyDescent="0.25">
      <c r="L780" s="9"/>
      <c r="M780" s="9"/>
      <c r="T780" s="9"/>
      <c r="U780" s="9"/>
      <c r="V780" s="9"/>
      <c r="AA780" s="9"/>
      <c r="AE780" s="9"/>
      <c r="AQ780" s="9"/>
      <c r="AU780" s="9"/>
      <c r="AW780" s="9"/>
    </row>
    <row r="781" spans="12:49" ht="16.5" customHeight="1" x14ac:dyDescent="0.25">
      <c r="L781" s="9"/>
      <c r="M781" s="9"/>
      <c r="T781" s="9"/>
      <c r="U781" s="9"/>
      <c r="V781" s="9"/>
      <c r="AA781" s="9"/>
      <c r="AE781" s="9"/>
      <c r="AQ781" s="9"/>
      <c r="AU781" s="9"/>
      <c r="AW781" s="9"/>
    </row>
    <row r="782" spans="12:49" ht="16.5" customHeight="1" x14ac:dyDescent="0.25">
      <c r="L782" s="9"/>
      <c r="M782" s="9"/>
      <c r="T782" s="9"/>
      <c r="U782" s="9"/>
      <c r="V782" s="9"/>
      <c r="AA782" s="9"/>
      <c r="AE782" s="9"/>
      <c r="AQ782" s="9"/>
      <c r="AU782" s="9"/>
      <c r="AW782" s="9"/>
    </row>
    <row r="783" spans="12:49" ht="16.5" customHeight="1" x14ac:dyDescent="0.25">
      <c r="L783" s="9"/>
      <c r="M783" s="9"/>
      <c r="T783" s="9"/>
      <c r="U783" s="9"/>
      <c r="V783" s="9"/>
      <c r="AA783" s="9"/>
      <c r="AE783" s="9"/>
      <c r="AQ783" s="9"/>
      <c r="AU783" s="9"/>
      <c r="AW783" s="9"/>
    </row>
    <row r="784" spans="12:49" ht="16.5" customHeight="1" x14ac:dyDescent="0.25">
      <c r="L784" s="9"/>
      <c r="M784" s="9"/>
      <c r="T784" s="9"/>
      <c r="U784" s="9"/>
      <c r="V784" s="9"/>
      <c r="AA784" s="9"/>
      <c r="AE784" s="9"/>
      <c r="AQ784" s="9"/>
      <c r="AU784" s="9"/>
      <c r="AW784" s="9"/>
    </row>
    <row r="785" spans="12:49" ht="16.5" customHeight="1" x14ac:dyDescent="0.25">
      <c r="L785" s="9"/>
      <c r="M785" s="9"/>
      <c r="T785" s="9"/>
      <c r="U785" s="9"/>
      <c r="V785" s="9"/>
      <c r="AA785" s="9"/>
      <c r="AE785" s="9"/>
      <c r="AQ785" s="9"/>
      <c r="AU785" s="9"/>
      <c r="AW785" s="9"/>
    </row>
    <row r="786" spans="12:49" ht="16.5" customHeight="1" x14ac:dyDescent="0.25">
      <c r="L786" s="9"/>
      <c r="M786" s="9"/>
      <c r="T786" s="9"/>
      <c r="U786" s="9"/>
      <c r="V786" s="9"/>
      <c r="AA786" s="9"/>
      <c r="AE786" s="9"/>
      <c r="AQ786" s="9"/>
      <c r="AU786" s="9"/>
      <c r="AW786" s="9"/>
    </row>
    <row r="787" spans="12:49" ht="16.5" customHeight="1" x14ac:dyDescent="0.25">
      <c r="L787" s="9"/>
      <c r="M787" s="9"/>
      <c r="T787" s="9"/>
      <c r="U787" s="9"/>
      <c r="V787" s="9"/>
      <c r="AA787" s="9"/>
      <c r="AE787" s="9"/>
      <c r="AQ787" s="9"/>
      <c r="AU787" s="9"/>
      <c r="AW787" s="9"/>
    </row>
    <row r="788" spans="12:49" ht="16.5" customHeight="1" x14ac:dyDescent="0.25">
      <c r="L788" s="9"/>
      <c r="M788" s="9"/>
      <c r="T788" s="9"/>
      <c r="U788" s="9"/>
      <c r="V788" s="9"/>
      <c r="AA788" s="9"/>
      <c r="AE788" s="9"/>
      <c r="AQ788" s="9"/>
      <c r="AU788" s="9"/>
      <c r="AW788" s="9"/>
    </row>
    <row r="789" spans="12:49" ht="16.5" customHeight="1" x14ac:dyDescent="0.25">
      <c r="L789" s="9"/>
      <c r="M789" s="9"/>
      <c r="T789" s="9"/>
      <c r="U789" s="9"/>
      <c r="V789" s="9"/>
      <c r="AA789" s="9"/>
      <c r="AE789" s="9"/>
      <c r="AQ789" s="9"/>
      <c r="AU789" s="9"/>
      <c r="AW789" s="9"/>
    </row>
    <row r="790" spans="12:49" ht="16.5" customHeight="1" x14ac:dyDescent="0.25">
      <c r="L790" s="9"/>
      <c r="M790" s="9"/>
      <c r="T790" s="9"/>
      <c r="U790" s="9"/>
      <c r="V790" s="9"/>
      <c r="AA790" s="9"/>
      <c r="AE790" s="9"/>
      <c r="AQ790" s="9"/>
      <c r="AU790" s="9"/>
      <c r="AW790" s="9"/>
    </row>
    <row r="791" spans="12:49" ht="16.5" customHeight="1" x14ac:dyDescent="0.25">
      <c r="L791" s="9"/>
      <c r="M791" s="9"/>
      <c r="T791" s="9"/>
      <c r="U791" s="9"/>
      <c r="V791" s="9"/>
      <c r="AA791" s="9"/>
      <c r="AE791" s="9"/>
      <c r="AQ791" s="9"/>
      <c r="AU791" s="9"/>
      <c r="AW791" s="9"/>
    </row>
    <row r="792" spans="12:49" ht="16.5" customHeight="1" x14ac:dyDescent="0.25">
      <c r="L792" s="9"/>
      <c r="M792" s="9"/>
      <c r="T792" s="9"/>
      <c r="U792" s="9"/>
      <c r="V792" s="9"/>
      <c r="AA792" s="9"/>
      <c r="AE792" s="9"/>
      <c r="AQ792" s="9"/>
      <c r="AU792" s="9"/>
      <c r="AW792" s="9"/>
    </row>
    <row r="793" spans="12:49" ht="16.5" customHeight="1" x14ac:dyDescent="0.25">
      <c r="L793" s="9"/>
      <c r="M793" s="9"/>
      <c r="T793" s="9"/>
      <c r="U793" s="9"/>
      <c r="V793" s="9"/>
      <c r="AA793" s="9"/>
      <c r="AE793" s="9"/>
      <c r="AQ793" s="9"/>
      <c r="AU793" s="9"/>
      <c r="AW793" s="9"/>
    </row>
    <row r="794" spans="12:49" ht="16.5" customHeight="1" x14ac:dyDescent="0.25">
      <c r="L794" s="9"/>
      <c r="M794" s="9"/>
      <c r="T794" s="9"/>
      <c r="U794" s="9"/>
      <c r="V794" s="9"/>
      <c r="AA794" s="9"/>
      <c r="AE794" s="9"/>
      <c r="AQ794" s="9"/>
      <c r="AU794" s="9"/>
      <c r="AW794" s="9"/>
    </row>
    <row r="795" spans="12:49" ht="16.5" customHeight="1" x14ac:dyDescent="0.25">
      <c r="L795" s="9"/>
      <c r="M795" s="9"/>
      <c r="T795" s="9"/>
      <c r="U795" s="9"/>
      <c r="V795" s="9"/>
      <c r="AA795" s="9"/>
      <c r="AE795" s="9"/>
      <c r="AQ795" s="9"/>
      <c r="AU795" s="9"/>
      <c r="AW795" s="9"/>
    </row>
    <row r="796" spans="12:49" ht="16.5" customHeight="1" x14ac:dyDescent="0.25">
      <c r="L796" s="9"/>
      <c r="M796" s="9"/>
      <c r="T796" s="9"/>
      <c r="U796" s="9"/>
      <c r="V796" s="9"/>
      <c r="AA796" s="9"/>
      <c r="AE796" s="9"/>
      <c r="AQ796" s="9"/>
      <c r="AU796" s="9"/>
      <c r="AW796" s="9"/>
    </row>
    <row r="797" spans="12:49" ht="16.5" customHeight="1" x14ac:dyDescent="0.25">
      <c r="L797" s="9"/>
      <c r="M797" s="9"/>
      <c r="T797" s="9"/>
      <c r="U797" s="9"/>
      <c r="V797" s="9"/>
      <c r="AA797" s="9"/>
      <c r="AE797" s="9"/>
      <c r="AQ797" s="9"/>
      <c r="AU797" s="9"/>
      <c r="AW797" s="9"/>
    </row>
    <row r="798" spans="12:49" ht="16.5" customHeight="1" x14ac:dyDescent="0.25">
      <c r="L798" s="9"/>
      <c r="M798" s="9"/>
      <c r="T798" s="9"/>
      <c r="U798" s="9"/>
      <c r="V798" s="9"/>
      <c r="AA798" s="9"/>
      <c r="AE798" s="9"/>
      <c r="AQ798" s="9"/>
      <c r="AU798" s="9"/>
      <c r="AW798" s="9"/>
    </row>
    <row r="799" spans="12:49" ht="16.5" customHeight="1" x14ac:dyDescent="0.25">
      <c r="L799" s="9"/>
      <c r="M799" s="9"/>
      <c r="T799" s="9"/>
      <c r="U799" s="9"/>
      <c r="V799" s="9"/>
      <c r="AA799" s="9"/>
      <c r="AE799" s="9"/>
      <c r="AQ799" s="9"/>
      <c r="AU799" s="9"/>
      <c r="AW799" s="9"/>
    </row>
    <row r="800" spans="12:49" ht="16.5" customHeight="1" x14ac:dyDescent="0.25">
      <c r="L800" s="9"/>
      <c r="M800" s="9"/>
      <c r="T800" s="9"/>
      <c r="U800" s="9"/>
      <c r="V800" s="9"/>
      <c r="AA800" s="9"/>
      <c r="AE800" s="9"/>
      <c r="AQ800" s="9"/>
      <c r="AU800" s="9"/>
      <c r="AW800" s="9"/>
    </row>
    <row r="801" spans="12:49" ht="16.5" customHeight="1" x14ac:dyDescent="0.25">
      <c r="L801" s="9"/>
      <c r="M801" s="9"/>
      <c r="T801" s="9"/>
      <c r="U801" s="9"/>
      <c r="V801" s="9"/>
      <c r="AA801" s="9"/>
      <c r="AE801" s="9"/>
      <c r="AQ801" s="9"/>
      <c r="AU801" s="9"/>
      <c r="AW801" s="9"/>
    </row>
    <row r="802" spans="12:49" ht="16.5" customHeight="1" x14ac:dyDescent="0.25">
      <c r="L802" s="9"/>
      <c r="M802" s="9"/>
      <c r="T802" s="9"/>
      <c r="U802" s="9"/>
      <c r="V802" s="9"/>
      <c r="AA802" s="9"/>
      <c r="AE802" s="9"/>
      <c r="AQ802" s="9"/>
      <c r="AU802" s="9"/>
      <c r="AW802" s="9"/>
    </row>
    <row r="803" spans="12:49" ht="16.5" customHeight="1" x14ac:dyDescent="0.25">
      <c r="L803" s="9"/>
      <c r="M803" s="9"/>
      <c r="T803" s="9"/>
      <c r="U803" s="9"/>
      <c r="V803" s="9"/>
      <c r="AA803" s="9"/>
      <c r="AE803" s="9"/>
      <c r="AQ803" s="9"/>
      <c r="AU803" s="9"/>
      <c r="AW803" s="9"/>
    </row>
    <row r="804" spans="12:49" ht="16.5" customHeight="1" x14ac:dyDescent="0.25">
      <c r="L804" s="9"/>
      <c r="M804" s="9"/>
      <c r="T804" s="9"/>
      <c r="U804" s="9"/>
      <c r="V804" s="9"/>
      <c r="AA804" s="9"/>
      <c r="AE804" s="9"/>
      <c r="AQ804" s="9"/>
      <c r="AU804" s="9"/>
      <c r="AW804" s="9"/>
    </row>
    <row r="805" spans="12:49" ht="16.5" customHeight="1" x14ac:dyDescent="0.25">
      <c r="L805" s="9"/>
      <c r="M805" s="9"/>
      <c r="T805" s="9"/>
      <c r="U805" s="9"/>
      <c r="V805" s="9"/>
      <c r="AA805" s="9"/>
      <c r="AE805" s="9"/>
      <c r="AQ805" s="9"/>
      <c r="AU805" s="9"/>
      <c r="AW805" s="9"/>
    </row>
    <row r="806" spans="12:49" ht="16.5" customHeight="1" x14ac:dyDescent="0.25">
      <c r="L806" s="9"/>
      <c r="M806" s="9"/>
      <c r="T806" s="9"/>
      <c r="U806" s="9"/>
      <c r="V806" s="9"/>
      <c r="AA806" s="9"/>
      <c r="AE806" s="9"/>
      <c r="AQ806" s="9"/>
      <c r="AU806" s="9"/>
      <c r="AW806" s="9"/>
    </row>
    <row r="807" spans="12:49" ht="16.5" customHeight="1" x14ac:dyDescent="0.25">
      <c r="L807" s="9"/>
      <c r="M807" s="9"/>
      <c r="T807" s="9"/>
      <c r="U807" s="9"/>
      <c r="V807" s="9"/>
      <c r="AA807" s="9"/>
      <c r="AE807" s="9"/>
      <c r="AQ807" s="9"/>
      <c r="AU807" s="9"/>
      <c r="AW807" s="9"/>
    </row>
    <row r="808" spans="12:49" ht="16.5" customHeight="1" x14ac:dyDescent="0.25">
      <c r="L808" s="9"/>
      <c r="M808" s="9"/>
      <c r="T808" s="9"/>
      <c r="U808" s="9"/>
      <c r="V808" s="9"/>
      <c r="AA808" s="9"/>
      <c r="AE808" s="9"/>
      <c r="AQ808" s="9"/>
      <c r="AU808" s="9"/>
      <c r="AW808" s="9"/>
    </row>
    <row r="809" spans="12:49" ht="16.5" customHeight="1" x14ac:dyDescent="0.25">
      <c r="L809" s="9"/>
      <c r="M809" s="9"/>
      <c r="T809" s="9"/>
      <c r="U809" s="9"/>
      <c r="V809" s="9"/>
      <c r="AA809" s="9"/>
      <c r="AE809" s="9"/>
      <c r="AQ809" s="9"/>
      <c r="AU809" s="9"/>
      <c r="AW809" s="9"/>
    </row>
    <row r="810" spans="12:49" ht="16.5" customHeight="1" x14ac:dyDescent="0.25">
      <c r="L810" s="9"/>
      <c r="M810" s="9"/>
      <c r="T810" s="9"/>
      <c r="U810" s="9"/>
      <c r="V810" s="9"/>
      <c r="AA810" s="9"/>
      <c r="AE810" s="9"/>
      <c r="AQ810" s="9"/>
      <c r="AU810" s="9"/>
      <c r="AW810" s="9"/>
    </row>
    <row r="811" spans="12:49" ht="16.5" customHeight="1" x14ac:dyDescent="0.25">
      <c r="L811" s="9"/>
      <c r="M811" s="9"/>
      <c r="T811" s="9"/>
      <c r="U811" s="9"/>
      <c r="V811" s="9"/>
      <c r="AA811" s="9"/>
      <c r="AE811" s="9"/>
      <c r="AQ811" s="9"/>
      <c r="AU811" s="9"/>
      <c r="AW811" s="9"/>
    </row>
    <row r="812" spans="12:49" ht="16.5" customHeight="1" x14ac:dyDescent="0.25">
      <c r="L812" s="9"/>
      <c r="M812" s="9"/>
      <c r="T812" s="9"/>
      <c r="U812" s="9"/>
      <c r="V812" s="9"/>
      <c r="AA812" s="9"/>
      <c r="AE812" s="9"/>
      <c r="AQ812" s="9"/>
      <c r="AU812" s="9"/>
      <c r="AW812" s="9"/>
    </row>
    <row r="813" spans="12:49" ht="16.5" customHeight="1" x14ac:dyDescent="0.25">
      <c r="L813" s="9"/>
      <c r="M813" s="9"/>
      <c r="T813" s="9"/>
      <c r="U813" s="9"/>
      <c r="V813" s="9"/>
      <c r="AA813" s="9"/>
      <c r="AE813" s="9"/>
      <c r="AQ813" s="9"/>
      <c r="AU813" s="9"/>
      <c r="AW813" s="9"/>
    </row>
    <row r="814" spans="12:49" ht="16.5" customHeight="1" x14ac:dyDescent="0.25">
      <c r="L814" s="9"/>
      <c r="M814" s="9"/>
      <c r="T814" s="9"/>
      <c r="U814" s="9"/>
      <c r="V814" s="9"/>
      <c r="AA814" s="9"/>
      <c r="AE814" s="9"/>
      <c r="AQ814" s="9"/>
      <c r="AU814" s="9"/>
      <c r="AW814" s="9"/>
    </row>
    <row r="815" spans="12:49" ht="16.5" customHeight="1" x14ac:dyDescent="0.25">
      <c r="L815" s="9"/>
      <c r="M815" s="9"/>
      <c r="T815" s="9"/>
      <c r="U815" s="9"/>
      <c r="V815" s="9"/>
      <c r="AA815" s="9"/>
      <c r="AE815" s="9"/>
      <c r="AQ815" s="9"/>
      <c r="AU815" s="9"/>
      <c r="AW815" s="9"/>
    </row>
    <row r="816" spans="12:49" ht="16.5" customHeight="1" x14ac:dyDescent="0.25">
      <c r="L816" s="9"/>
      <c r="M816" s="9"/>
      <c r="T816" s="9"/>
      <c r="U816" s="9"/>
      <c r="V816" s="9"/>
      <c r="AA816" s="9"/>
      <c r="AE816" s="9"/>
      <c r="AQ816" s="9"/>
      <c r="AU816" s="9"/>
      <c r="AW816" s="9"/>
    </row>
    <row r="817" spans="12:49" ht="16.5" customHeight="1" x14ac:dyDescent="0.25">
      <c r="L817" s="9"/>
      <c r="M817" s="9"/>
      <c r="T817" s="9"/>
      <c r="U817" s="9"/>
      <c r="V817" s="9"/>
      <c r="AA817" s="9"/>
      <c r="AE817" s="9"/>
      <c r="AQ817" s="9"/>
      <c r="AU817" s="9"/>
      <c r="AW817" s="9"/>
    </row>
    <row r="818" spans="12:49" ht="16.5" customHeight="1" x14ac:dyDescent="0.25">
      <c r="L818" s="9"/>
      <c r="M818" s="9"/>
      <c r="T818" s="9"/>
      <c r="U818" s="9"/>
      <c r="V818" s="9"/>
      <c r="AA818" s="9"/>
      <c r="AE818" s="9"/>
      <c r="AQ818" s="9"/>
      <c r="AU818" s="9"/>
      <c r="AW818" s="9"/>
    </row>
    <row r="819" spans="12:49" ht="16.5" customHeight="1" x14ac:dyDescent="0.25">
      <c r="L819" s="9"/>
      <c r="M819" s="9"/>
      <c r="T819" s="9"/>
      <c r="U819" s="9"/>
      <c r="V819" s="9"/>
      <c r="AA819" s="9"/>
      <c r="AE819" s="9"/>
      <c r="AQ819" s="9"/>
      <c r="AU819" s="9"/>
      <c r="AW819" s="9"/>
    </row>
    <row r="820" spans="12:49" ht="16.5" customHeight="1" x14ac:dyDescent="0.25">
      <c r="L820" s="9"/>
      <c r="M820" s="9"/>
      <c r="T820" s="9"/>
      <c r="U820" s="9"/>
      <c r="V820" s="9"/>
      <c r="AA820" s="9"/>
      <c r="AE820" s="9"/>
      <c r="AQ820" s="9"/>
      <c r="AU820" s="9"/>
      <c r="AW820" s="9"/>
    </row>
    <row r="821" spans="12:49" ht="16.5" customHeight="1" x14ac:dyDescent="0.25">
      <c r="L821" s="9"/>
      <c r="M821" s="9"/>
      <c r="T821" s="9"/>
      <c r="U821" s="9"/>
      <c r="V821" s="9"/>
      <c r="AA821" s="9"/>
      <c r="AE821" s="9"/>
      <c r="AQ821" s="9"/>
      <c r="AU821" s="9"/>
      <c r="AW821" s="9"/>
    </row>
    <row r="822" spans="12:49" ht="16.5" customHeight="1" x14ac:dyDescent="0.25">
      <c r="L822" s="9"/>
      <c r="M822" s="9"/>
      <c r="T822" s="9"/>
      <c r="U822" s="9"/>
      <c r="V822" s="9"/>
      <c r="AA822" s="9"/>
      <c r="AE822" s="9"/>
      <c r="AQ822" s="9"/>
      <c r="AU822" s="9"/>
      <c r="AW822" s="9"/>
    </row>
    <row r="823" spans="12:49" ht="16.5" customHeight="1" x14ac:dyDescent="0.25">
      <c r="L823" s="9"/>
      <c r="M823" s="9"/>
      <c r="T823" s="9"/>
      <c r="U823" s="9"/>
      <c r="V823" s="9"/>
      <c r="AA823" s="9"/>
      <c r="AE823" s="9"/>
      <c r="AQ823" s="9"/>
      <c r="AU823" s="9"/>
      <c r="AW823" s="9"/>
    </row>
    <row r="824" spans="12:49" ht="16.5" customHeight="1" x14ac:dyDescent="0.25">
      <c r="L824" s="9"/>
      <c r="M824" s="9"/>
      <c r="T824" s="9"/>
      <c r="U824" s="9"/>
      <c r="V824" s="9"/>
      <c r="AA824" s="9"/>
      <c r="AE824" s="9"/>
      <c r="AQ824" s="9"/>
      <c r="AU824" s="9"/>
      <c r="AW824" s="9"/>
    </row>
    <row r="825" spans="12:49" ht="16.5" customHeight="1" x14ac:dyDescent="0.25">
      <c r="L825" s="9"/>
      <c r="M825" s="9"/>
      <c r="T825" s="9"/>
      <c r="U825" s="9"/>
      <c r="V825" s="9"/>
      <c r="AA825" s="9"/>
      <c r="AE825" s="9"/>
      <c r="AQ825" s="9"/>
      <c r="AU825" s="9"/>
      <c r="AW825" s="9"/>
    </row>
    <row r="826" spans="12:49" ht="16.5" customHeight="1" x14ac:dyDescent="0.25">
      <c r="L826" s="9"/>
      <c r="M826" s="9"/>
      <c r="T826" s="9"/>
      <c r="U826" s="9"/>
      <c r="V826" s="9"/>
      <c r="AA826" s="9"/>
      <c r="AE826" s="9"/>
      <c r="AQ826" s="9"/>
      <c r="AU826" s="9"/>
      <c r="AW826" s="9"/>
    </row>
    <row r="827" spans="12:49" ht="16.5" customHeight="1" x14ac:dyDescent="0.25">
      <c r="L827" s="9"/>
      <c r="M827" s="9"/>
      <c r="T827" s="9"/>
      <c r="U827" s="9"/>
      <c r="V827" s="9"/>
      <c r="AA827" s="9"/>
      <c r="AE827" s="9"/>
      <c r="AQ827" s="9"/>
      <c r="AU827" s="9"/>
      <c r="AW827" s="9"/>
    </row>
    <row r="828" spans="12:49" ht="16.5" customHeight="1" x14ac:dyDescent="0.25">
      <c r="L828" s="9"/>
      <c r="M828" s="9"/>
      <c r="T828" s="9"/>
      <c r="U828" s="9"/>
      <c r="V828" s="9"/>
      <c r="AA828" s="9"/>
      <c r="AE828" s="9"/>
      <c r="AQ828" s="9"/>
      <c r="AU828" s="9"/>
      <c r="AW828" s="9"/>
    </row>
    <row r="829" spans="12:49" ht="16.5" customHeight="1" x14ac:dyDescent="0.25">
      <c r="L829" s="9"/>
      <c r="M829" s="9"/>
      <c r="T829" s="9"/>
      <c r="U829" s="9"/>
      <c r="V829" s="9"/>
      <c r="AA829" s="9"/>
      <c r="AE829" s="9"/>
      <c r="AQ829" s="9"/>
      <c r="AU829" s="9"/>
      <c r="AW829" s="9"/>
    </row>
    <row r="830" spans="12:49" ht="16.5" customHeight="1" x14ac:dyDescent="0.25">
      <c r="L830" s="9"/>
      <c r="M830" s="9"/>
      <c r="T830" s="9"/>
      <c r="U830" s="9"/>
      <c r="V830" s="9"/>
      <c r="AA830" s="9"/>
      <c r="AE830" s="9"/>
      <c r="AQ830" s="9"/>
      <c r="AU830" s="9"/>
      <c r="AW830" s="9"/>
    </row>
    <row r="831" spans="12:49" ht="16.5" customHeight="1" x14ac:dyDescent="0.25">
      <c r="L831" s="9"/>
      <c r="M831" s="9"/>
      <c r="T831" s="9"/>
      <c r="U831" s="9"/>
      <c r="V831" s="9"/>
      <c r="AA831" s="9"/>
      <c r="AE831" s="9"/>
      <c r="AQ831" s="9"/>
      <c r="AU831" s="9"/>
      <c r="AW831" s="9"/>
    </row>
    <row r="832" spans="12:49" ht="16.5" customHeight="1" x14ac:dyDescent="0.25">
      <c r="L832" s="9"/>
      <c r="M832" s="9"/>
      <c r="T832" s="9"/>
      <c r="U832" s="9"/>
      <c r="V832" s="9"/>
      <c r="AA832" s="9"/>
      <c r="AE832" s="9"/>
      <c r="AQ832" s="9"/>
      <c r="AU832" s="9"/>
      <c r="AW832" s="9"/>
    </row>
    <row r="833" spans="12:49" ht="16.5" customHeight="1" x14ac:dyDescent="0.25">
      <c r="L833" s="9"/>
      <c r="M833" s="9"/>
      <c r="T833" s="9"/>
      <c r="U833" s="9"/>
      <c r="V833" s="9"/>
      <c r="AA833" s="9"/>
      <c r="AE833" s="9"/>
      <c r="AQ833" s="9"/>
      <c r="AU833" s="9"/>
      <c r="AW833" s="9"/>
    </row>
    <row r="834" spans="12:49" ht="16.5" customHeight="1" x14ac:dyDescent="0.25">
      <c r="L834" s="9"/>
      <c r="M834" s="9"/>
      <c r="T834" s="9"/>
      <c r="U834" s="9"/>
      <c r="V834" s="9"/>
      <c r="AA834" s="9"/>
      <c r="AE834" s="9"/>
      <c r="AQ834" s="9"/>
      <c r="AU834" s="9"/>
      <c r="AW834" s="9"/>
    </row>
    <row r="835" spans="12:49" ht="16.5" customHeight="1" x14ac:dyDescent="0.25">
      <c r="L835" s="9"/>
      <c r="M835" s="9"/>
      <c r="T835" s="9"/>
      <c r="U835" s="9"/>
      <c r="V835" s="9"/>
      <c r="AA835" s="9"/>
      <c r="AE835" s="9"/>
      <c r="AQ835" s="9"/>
      <c r="AU835" s="9"/>
      <c r="AW835" s="9"/>
    </row>
    <row r="836" spans="12:49" ht="16.5" customHeight="1" x14ac:dyDescent="0.25">
      <c r="L836" s="9"/>
      <c r="M836" s="9"/>
      <c r="T836" s="9"/>
      <c r="U836" s="9"/>
      <c r="V836" s="9"/>
      <c r="AA836" s="9"/>
      <c r="AE836" s="9"/>
      <c r="AQ836" s="9"/>
      <c r="AU836" s="9"/>
      <c r="AW836" s="9"/>
    </row>
    <row r="837" spans="12:49" ht="16.5" customHeight="1" x14ac:dyDescent="0.25">
      <c r="L837" s="9"/>
      <c r="M837" s="9"/>
      <c r="T837" s="9"/>
      <c r="U837" s="9"/>
      <c r="V837" s="9"/>
      <c r="AA837" s="9"/>
      <c r="AE837" s="9"/>
      <c r="AQ837" s="9"/>
      <c r="AU837" s="9"/>
      <c r="AW837" s="9"/>
    </row>
    <row r="838" spans="12:49" ht="16.5" customHeight="1" x14ac:dyDescent="0.25">
      <c r="L838" s="9"/>
      <c r="M838" s="9"/>
      <c r="T838" s="9"/>
      <c r="U838" s="9"/>
      <c r="V838" s="9"/>
      <c r="AA838" s="9"/>
      <c r="AE838" s="9"/>
      <c r="AQ838" s="9"/>
      <c r="AU838" s="9"/>
      <c r="AW838" s="9"/>
    </row>
    <row r="839" spans="12:49" ht="16.5" customHeight="1" x14ac:dyDescent="0.25">
      <c r="L839" s="9"/>
      <c r="M839" s="9"/>
      <c r="T839" s="9"/>
      <c r="U839" s="9"/>
      <c r="V839" s="9"/>
      <c r="AA839" s="9"/>
      <c r="AE839" s="9"/>
      <c r="AQ839" s="9"/>
      <c r="AU839" s="9"/>
      <c r="AW839" s="9"/>
    </row>
    <row r="840" spans="12:49" ht="16.5" customHeight="1" x14ac:dyDescent="0.25">
      <c r="L840" s="9"/>
      <c r="M840" s="9"/>
      <c r="T840" s="9"/>
      <c r="U840" s="9"/>
      <c r="V840" s="9"/>
      <c r="AA840" s="9"/>
      <c r="AE840" s="9"/>
      <c r="AQ840" s="9"/>
      <c r="AU840" s="9"/>
      <c r="AW840" s="9"/>
    </row>
    <row r="841" spans="12:49" ht="16.5" customHeight="1" x14ac:dyDescent="0.25">
      <c r="L841" s="9"/>
      <c r="M841" s="9"/>
      <c r="T841" s="9"/>
      <c r="U841" s="9"/>
      <c r="V841" s="9"/>
      <c r="AA841" s="9"/>
      <c r="AE841" s="9"/>
      <c r="AQ841" s="9"/>
      <c r="AU841" s="9"/>
      <c r="AW841" s="9"/>
    </row>
    <row r="842" spans="12:49" ht="16.5" customHeight="1" x14ac:dyDescent="0.25">
      <c r="L842" s="9"/>
      <c r="M842" s="9"/>
      <c r="T842" s="9"/>
      <c r="U842" s="9"/>
      <c r="V842" s="9"/>
      <c r="AA842" s="9"/>
      <c r="AE842" s="9"/>
      <c r="AQ842" s="9"/>
      <c r="AU842" s="9"/>
      <c r="AW842" s="9"/>
    </row>
    <row r="843" spans="12:49" ht="16.5" customHeight="1" x14ac:dyDescent="0.25">
      <c r="L843" s="9"/>
      <c r="M843" s="9"/>
      <c r="T843" s="9"/>
      <c r="U843" s="9"/>
      <c r="V843" s="9"/>
      <c r="AA843" s="9"/>
      <c r="AE843" s="9"/>
      <c r="AQ843" s="9"/>
      <c r="AU843" s="9"/>
      <c r="AW843" s="9"/>
    </row>
    <row r="844" spans="12:49" ht="16.5" customHeight="1" x14ac:dyDescent="0.25">
      <c r="L844" s="9"/>
      <c r="M844" s="9"/>
      <c r="T844" s="9"/>
      <c r="U844" s="9"/>
      <c r="V844" s="9"/>
      <c r="AA844" s="9"/>
      <c r="AE844" s="9"/>
      <c r="AQ844" s="9"/>
      <c r="AU844" s="9"/>
      <c r="AW844" s="9"/>
    </row>
    <row r="845" spans="12:49" ht="16.5" customHeight="1" x14ac:dyDescent="0.25">
      <c r="L845" s="9"/>
      <c r="M845" s="9"/>
      <c r="T845" s="9"/>
      <c r="U845" s="9"/>
      <c r="V845" s="9"/>
      <c r="AA845" s="9"/>
      <c r="AE845" s="9"/>
      <c r="AQ845" s="9"/>
      <c r="AU845" s="9"/>
      <c r="AW845" s="9"/>
    </row>
    <row r="846" spans="12:49" ht="16.5" customHeight="1" x14ac:dyDescent="0.25">
      <c r="L846" s="9"/>
      <c r="M846" s="9"/>
      <c r="T846" s="9"/>
      <c r="U846" s="9"/>
      <c r="V846" s="9"/>
      <c r="AA846" s="9"/>
      <c r="AE846" s="9"/>
      <c r="AQ846" s="9"/>
      <c r="AU846" s="9"/>
      <c r="AW846" s="9"/>
    </row>
    <row r="847" spans="12:49" ht="16.5" customHeight="1" x14ac:dyDescent="0.25">
      <c r="L847" s="9"/>
      <c r="M847" s="9"/>
      <c r="T847" s="9"/>
      <c r="U847" s="9"/>
      <c r="V847" s="9"/>
      <c r="AA847" s="9"/>
      <c r="AE847" s="9"/>
      <c r="AQ847" s="9"/>
      <c r="AU847" s="9"/>
      <c r="AW847" s="9"/>
    </row>
    <row r="848" spans="12:49" ht="16.5" customHeight="1" x14ac:dyDescent="0.25">
      <c r="L848" s="9"/>
      <c r="M848" s="9"/>
      <c r="T848" s="9"/>
      <c r="U848" s="9"/>
      <c r="V848" s="9"/>
      <c r="AA848" s="9"/>
      <c r="AE848" s="9"/>
      <c r="AQ848" s="9"/>
      <c r="AU848" s="9"/>
      <c r="AW848" s="9"/>
    </row>
    <row r="849" spans="12:49" ht="16.5" customHeight="1" x14ac:dyDescent="0.25">
      <c r="L849" s="9"/>
      <c r="M849" s="9"/>
      <c r="T849" s="9"/>
      <c r="U849" s="9"/>
      <c r="V849" s="9"/>
      <c r="AA849" s="9"/>
      <c r="AE849" s="9"/>
      <c r="AQ849" s="9"/>
      <c r="AU849" s="9"/>
      <c r="AW849" s="9"/>
    </row>
    <row r="850" spans="12:49" ht="16.5" customHeight="1" x14ac:dyDescent="0.25">
      <c r="L850" s="9"/>
      <c r="M850" s="9"/>
      <c r="T850" s="9"/>
      <c r="U850" s="9"/>
      <c r="V850" s="9"/>
      <c r="AA850" s="9"/>
      <c r="AE850" s="9"/>
      <c r="AQ850" s="9"/>
      <c r="AU850" s="9"/>
      <c r="AW850" s="9"/>
    </row>
    <row r="851" spans="12:49" ht="16.5" customHeight="1" x14ac:dyDescent="0.25">
      <c r="L851" s="9"/>
      <c r="M851" s="9"/>
      <c r="T851" s="9"/>
      <c r="U851" s="9"/>
      <c r="V851" s="9"/>
      <c r="AA851" s="9"/>
      <c r="AE851" s="9"/>
      <c r="AQ851" s="9"/>
      <c r="AU851" s="9"/>
      <c r="AW851" s="9"/>
    </row>
    <row r="852" spans="12:49" ht="16.5" customHeight="1" x14ac:dyDescent="0.25">
      <c r="L852" s="9"/>
      <c r="M852" s="9"/>
      <c r="T852" s="9"/>
      <c r="U852" s="9"/>
      <c r="V852" s="9"/>
      <c r="AA852" s="9"/>
      <c r="AE852" s="9"/>
      <c r="AQ852" s="9"/>
      <c r="AU852" s="9"/>
      <c r="AW852" s="9"/>
    </row>
    <row r="853" spans="12:49" ht="16.5" customHeight="1" x14ac:dyDescent="0.25">
      <c r="L853" s="9"/>
      <c r="M853" s="9"/>
      <c r="T853" s="9"/>
      <c r="U853" s="9"/>
      <c r="V853" s="9"/>
      <c r="AA853" s="9"/>
      <c r="AE853" s="9"/>
      <c r="AQ853" s="9"/>
      <c r="AU853" s="9"/>
      <c r="AW853" s="9"/>
    </row>
    <row r="854" spans="12:49" ht="16.5" customHeight="1" x14ac:dyDescent="0.25">
      <c r="L854" s="9"/>
      <c r="M854" s="9"/>
      <c r="T854" s="9"/>
      <c r="U854" s="9"/>
      <c r="V854" s="9"/>
      <c r="AA854" s="9"/>
      <c r="AE854" s="9"/>
      <c r="AQ854" s="9"/>
      <c r="AU854" s="9"/>
      <c r="AW854" s="9"/>
    </row>
    <row r="855" spans="12:49" ht="16.5" customHeight="1" x14ac:dyDescent="0.25">
      <c r="L855" s="9"/>
      <c r="M855" s="9"/>
      <c r="T855" s="9"/>
      <c r="U855" s="9"/>
      <c r="V855" s="9"/>
      <c r="AA855" s="9"/>
      <c r="AE855" s="9"/>
      <c r="AQ855" s="9"/>
      <c r="AU855" s="9"/>
      <c r="AW855" s="9"/>
    </row>
    <row r="856" spans="12:49" ht="16.5" customHeight="1" x14ac:dyDescent="0.25">
      <c r="L856" s="9"/>
      <c r="M856" s="9"/>
      <c r="T856" s="9"/>
      <c r="U856" s="9"/>
      <c r="V856" s="9"/>
      <c r="AA856" s="9"/>
      <c r="AE856" s="9"/>
      <c r="AQ856" s="9"/>
      <c r="AU856" s="9"/>
      <c r="AW856" s="9"/>
    </row>
    <row r="857" spans="12:49" ht="16.5" customHeight="1" x14ac:dyDescent="0.25">
      <c r="L857" s="9"/>
      <c r="M857" s="9"/>
      <c r="T857" s="9"/>
      <c r="U857" s="9"/>
      <c r="V857" s="9"/>
      <c r="AA857" s="9"/>
      <c r="AE857" s="9"/>
      <c r="AQ857" s="9"/>
      <c r="AU857" s="9"/>
      <c r="AW857" s="9"/>
    </row>
    <row r="858" spans="12:49" ht="16.5" customHeight="1" x14ac:dyDescent="0.25">
      <c r="L858" s="9"/>
      <c r="M858" s="9"/>
      <c r="T858" s="9"/>
      <c r="U858" s="9"/>
      <c r="V858" s="9"/>
      <c r="AA858" s="9"/>
      <c r="AE858" s="9"/>
      <c r="AQ858" s="9"/>
      <c r="AU858" s="9"/>
      <c r="AW858" s="9"/>
    </row>
    <row r="859" spans="12:49" ht="16.5" customHeight="1" x14ac:dyDescent="0.25">
      <c r="L859" s="9"/>
      <c r="M859" s="9"/>
      <c r="T859" s="9"/>
      <c r="U859" s="9"/>
      <c r="V859" s="9"/>
      <c r="AA859" s="9"/>
      <c r="AE859" s="9"/>
      <c r="AQ859" s="9"/>
      <c r="AU859" s="9"/>
      <c r="AW859" s="9"/>
    </row>
    <row r="860" spans="12:49" ht="16.5" customHeight="1" x14ac:dyDescent="0.25">
      <c r="L860" s="9"/>
      <c r="M860" s="9"/>
      <c r="T860" s="9"/>
      <c r="U860" s="9"/>
      <c r="V860" s="9"/>
      <c r="AA860" s="9"/>
      <c r="AE860" s="9"/>
      <c r="AQ860" s="9"/>
      <c r="AU860" s="9"/>
      <c r="AW860" s="9"/>
    </row>
    <row r="861" spans="12:49" ht="16.5" customHeight="1" x14ac:dyDescent="0.25">
      <c r="L861" s="9"/>
      <c r="M861" s="9"/>
      <c r="T861" s="9"/>
      <c r="U861" s="9"/>
      <c r="V861" s="9"/>
      <c r="AA861" s="9"/>
      <c r="AE861" s="9"/>
      <c r="AQ861" s="9"/>
      <c r="AU861" s="9"/>
      <c r="AW861" s="9"/>
    </row>
    <row r="862" spans="12:49" ht="16.5" customHeight="1" x14ac:dyDescent="0.25">
      <c r="L862" s="9"/>
      <c r="M862" s="9"/>
      <c r="T862" s="9"/>
      <c r="U862" s="9"/>
      <c r="V862" s="9"/>
      <c r="AA862" s="9"/>
      <c r="AE862" s="9"/>
      <c r="AQ862" s="9"/>
      <c r="AU862" s="9"/>
      <c r="AW862" s="9"/>
    </row>
    <row r="863" spans="12:49" ht="16.5" customHeight="1" x14ac:dyDescent="0.25">
      <c r="L863" s="9"/>
      <c r="M863" s="9"/>
      <c r="T863" s="9"/>
      <c r="U863" s="9"/>
      <c r="V863" s="9"/>
      <c r="AA863" s="9"/>
      <c r="AE863" s="9"/>
      <c r="AQ863" s="9"/>
      <c r="AU863" s="9"/>
      <c r="AW863" s="9"/>
    </row>
    <row r="864" spans="12:49" ht="16.5" customHeight="1" x14ac:dyDescent="0.25">
      <c r="L864" s="9"/>
      <c r="M864" s="9"/>
      <c r="T864" s="9"/>
      <c r="U864" s="9"/>
      <c r="V864" s="9"/>
      <c r="AA864" s="9"/>
      <c r="AE864" s="9"/>
      <c r="AQ864" s="9"/>
      <c r="AU864" s="9"/>
      <c r="AW864" s="9"/>
    </row>
    <row r="865" spans="12:49" ht="16.5" customHeight="1" x14ac:dyDescent="0.25">
      <c r="L865" s="9"/>
      <c r="M865" s="9"/>
      <c r="T865" s="9"/>
      <c r="U865" s="9"/>
      <c r="V865" s="9"/>
      <c r="AA865" s="9"/>
      <c r="AE865" s="9"/>
      <c r="AQ865" s="9"/>
      <c r="AU865" s="9"/>
      <c r="AW865" s="9"/>
    </row>
    <row r="866" spans="12:49" ht="16.5" customHeight="1" x14ac:dyDescent="0.25">
      <c r="L866" s="9"/>
      <c r="M866" s="9"/>
      <c r="T866" s="9"/>
      <c r="U866" s="9"/>
      <c r="V866" s="9"/>
      <c r="AA866" s="9"/>
      <c r="AE866" s="9"/>
      <c r="AQ866" s="9"/>
      <c r="AU866" s="9"/>
      <c r="AW866" s="9"/>
    </row>
    <row r="867" spans="12:49" ht="16.5" customHeight="1" x14ac:dyDescent="0.25">
      <c r="L867" s="9"/>
      <c r="M867" s="9"/>
      <c r="T867" s="9"/>
      <c r="U867" s="9"/>
      <c r="V867" s="9"/>
      <c r="AA867" s="9"/>
      <c r="AE867" s="9"/>
      <c r="AQ867" s="9"/>
      <c r="AU867" s="9"/>
      <c r="AW867" s="9"/>
    </row>
    <row r="868" spans="12:49" ht="16.5" customHeight="1" x14ac:dyDescent="0.25">
      <c r="L868" s="9"/>
      <c r="M868" s="9"/>
      <c r="T868" s="9"/>
      <c r="U868" s="9"/>
      <c r="V868" s="9"/>
      <c r="AA868" s="9"/>
      <c r="AE868" s="9"/>
      <c r="AQ868" s="9"/>
      <c r="AU868" s="9"/>
      <c r="AW868" s="9"/>
    </row>
    <row r="869" spans="12:49" ht="16.5" customHeight="1" x14ac:dyDescent="0.25">
      <c r="L869" s="9"/>
      <c r="M869" s="9"/>
      <c r="T869" s="9"/>
      <c r="U869" s="9"/>
      <c r="V869" s="9"/>
      <c r="AA869" s="9"/>
      <c r="AE869" s="9"/>
      <c r="AQ869" s="9"/>
      <c r="AU869" s="9"/>
      <c r="AW869" s="9"/>
    </row>
    <row r="870" spans="12:49" ht="16.5" customHeight="1" x14ac:dyDescent="0.25">
      <c r="L870" s="9"/>
      <c r="M870" s="9"/>
      <c r="T870" s="9"/>
      <c r="U870" s="9"/>
      <c r="V870" s="9"/>
      <c r="AA870" s="9"/>
      <c r="AE870" s="9"/>
      <c r="AQ870" s="9"/>
      <c r="AU870" s="9"/>
      <c r="AW870" s="9"/>
    </row>
    <row r="871" spans="12:49" ht="16.5" customHeight="1" x14ac:dyDescent="0.25">
      <c r="L871" s="9"/>
      <c r="M871" s="9"/>
      <c r="T871" s="9"/>
      <c r="U871" s="9"/>
      <c r="V871" s="9"/>
      <c r="AA871" s="9"/>
      <c r="AE871" s="9"/>
      <c r="AQ871" s="9"/>
      <c r="AU871" s="9"/>
      <c r="AW871" s="9"/>
    </row>
    <row r="872" spans="12:49" ht="16.5" customHeight="1" x14ac:dyDescent="0.25">
      <c r="L872" s="9"/>
      <c r="M872" s="9"/>
      <c r="T872" s="9"/>
      <c r="U872" s="9"/>
      <c r="V872" s="9"/>
      <c r="AA872" s="9"/>
      <c r="AE872" s="9"/>
      <c r="AQ872" s="9"/>
      <c r="AU872" s="9"/>
      <c r="AW872" s="9"/>
    </row>
    <row r="873" spans="12:49" ht="16.5" customHeight="1" x14ac:dyDescent="0.25">
      <c r="L873" s="9"/>
      <c r="M873" s="9"/>
      <c r="T873" s="9"/>
      <c r="U873" s="9"/>
      <c r="V873" s="9"/>
      <c r="AA873" s="9"/>
      <c r="AE873" s="9"/>
      <c r="AQ873" s="9"/>
      <c r="AU873" s="9"/>
      <c r="AW873" s="9"/>
    </row>
    <row r="874" spans="12:49" ht="16.5" customHeight="1" x14ac:dyDescent="0.25">
      <c r="L874" s="9"/>
      <c r="M874" s="9"/>
      <c r="T874" s="9"/>
      <c r="U874" s="9"/>
      <c r="V874" s="9"/>
      <c r="AA874" s="9"/>
      <c r="AE874" s="9"/>
      <c r="AQ874" s="9"/>
      <c r="AU874" s="9"/>
      <c r="AW874" s="9"/>
    </row>
    <row r="875" spans="12:49" ht="16.5" customHeight="1" x14ac:dyDescent="0.25">
      <c r="L875" s="9"/>
      <c r="M875" s="9"/>
      <c r="T875" s="9"/>
      <c r="U875" s="9"/>
      <c r="V875" s="9"/>
      <c r="AA875" s="9"/>
      <c r="AE875" s="9"/>
      <c r="AQ875" s="9"/>
      <c r="AU875" s="9"/>
      <c r="AW875" s="9"/>
    </row>
    <row r="876" spans="12:49" ht="16.5" customHeight="1" x14ac:dyDescent="0.25">
      <c r="L876" s="9"/>
      <c r="M876" s="9"/>
      <c r="T876" s="9"/>
      <c r="U876" s="9"/>
      <c r="V876" s="9"/>
      <c r="AA876" s="9"/>
      <c r="AE876" s="9"/>
      <c r="AQ876" s="9"/>
      <c r="AU876" s="9"/>
      <c r="AW876" s="9"/>
    </row>
    <row r="877" spans="12:49" ht="16.5" customHeight="1" x14ac:dyDescent="0.25">
      <c r="L877" s="9"/>
      <c r="M877" s="9"/>
      <c r="T877" s="9"/>
      <c r="U877" s="9"/>
      <c r="V877" s="9"/>
      <c r="AA877" s="9"/>
      <c r="AE877" s="9"/>
      <c r="AQ877" s="9"/>
      <c r="AU877" s="9"/>
      <c r="AW877" s="9"/>
    </row>
    <row r="878" spans="12:49" ht="16.5" customHeight="1" x14ac:dyDescent="0.25">
      <c r="L878" s="9"/>
      <c r="M878" s="9"/>
      <c r="T878" s="9"/>
      <c r="U878" s="9"/>
      <c r="V878" s="9"/>
      <c r="AA878" s="9"/>
      <c r="AE878" s="9"/>
      <c r="AQ878" s="9"/>
      <c r="AU878" s="9"/>
      <c r="AW878" s="9"/>
    </row>
    <row r="879" spans="12:49" ht="16.5" customHeight="1" x14ac:dyDescent="0.25">
      <c r="L879" s="9"/>
      <c r="M879" s="9"/>
      <c r="T879" s="9"/>
      <c r="U879" s="9"/>
      <c r="V879" s="9"/>
      <c r="AA879" s="9"/>
      <c r="AE879" s="9"/>
      <c r="AQ879" s="9"/>
      <c r="AU879" s="9"/>
      <c r="AW879" s="9"/>
    </row>
    <row r="880" spans="12:49" ht="16.5" customHeight="1" x14ac:dyDescent="0.25">
      <c r="L880" s="9"/>
      <c r="M880" s="9"/>
      <c r="T880" s="9"/>
      <c r="U880" s="9"/>
      <c r="V880" s="9"/>
      <c r="AA880" s="9"/>
      <c r="AE880" s="9"/>
      <c r="AQ880" s="9"/>
      <c r="AU880" s="9"/>
      <c r="AW880" s="9"/>
    </row>
    <row r="881" spans="12:49" ht="16.5" customHeight="1" x14ac:dyDescent="0.25">
      <c r="L881" s="9"/>
      <c r="M881" s="9"/>
      <c r="T881" s="9"/>
      <c r="U881" s="9"/>
      <c r="V881" s="9"/>
      <c r="AA881" s="9"/>
      <c r="AE881" s="9"/>
      <c r="AQ881" s="9"/>
      <c r="AU881" s="9"/>
      <c r="AW881" s="9"/>
    </row>
    <row r="882" spans="12:49" ht="16.5" customHeight="1" x14ac:dyDescent="0.25">
      <c r="L882" s="9"/>
      <c r="M882" s="9"/>
      <c r="T882" s="9"/>
      <c r="U882" s="9"/>
      <c r="V882" s="9"/>
      <c r="AA882" s="9"/>
      <c r="AE882" s="9"/>
      <c r="AQ882" s="9"/>
      <c r="AU882" s="9"/>
      <c r="AW882" s="9"/>
    </row>
    <row r="883" spans="12:49" ht="16.5" customHeight="1" x14ac:dyDescent="0.25">
      <c r="L883" s="9"/>
      <c r="M883" s="9"/>
      <c r="T883" s="9"/>
      <c r="U883" s="9"/>
      <c r="V883" s="9"/>
      <c r="AA883" s="9"/>
      <c r="AE883" s="9"/>
      <c r="AQ883" s="9"/>
      <c r="AU883" s="9"/>
      <c r="AW883" s="9"/>
    </row>
    <row r="884" spans="12:49" ht="16.5" customHeight="1" x14ac:dyDescent="0.25">
      <c r="L884" s="9"/>
      <c r="M884" s="9"/>
      <c r="T884" s="9"/>
      <c r="U884" s="9"/>
      <c r="V884" s="9"/>
      <c r="AA884" s="9"/>
      <c r="AE884" s="9"/>
      <c r="AQ884" s="9"/>
      <c r="AU884" s="9"/>
      <c r="AW884" s="9"/>
    </row>
    <row r="885" spans="12:49" ht="16.5" customHeight="1" x14ac:dyDescent="0.25">
      <c r="L885" s="9"/>
      <c r="M885" s="9"/>
      <c r="T885" s="9"/>
      <c r="U885" s="9"/>
      <c r="V885" s="9"/>
      <c r="AA885" s="9"/>
      <c r="AE885" s="9"/>
      <c r="AQ885" s="9"/>
      <c r="AU885" s="9"/>
      <c r="AW885" s="9"/>
    </row>
    <row r="886" spans="12:49" ht="16.5" customHeight="1" x14ac:dyDescent="0.25">
      <c r="L886" s="9"/>
      <c r="M886" s="9"/>
      <c r="T886" s="9"/>
      <c r="U886" s="9"/>
      <c r="V886" s="9"/>
      <c r="AA886" s="9"/>
      <c r="AE886" s="9"/>
      <c r="AQ886" s="9"/>
      <c r="AU886" s="9"/>
      <c r="AW886" s="9"/>
    </row>
    <row r="887" spans="12:49" ht="16.5" customHeight="1" x14ac:dyDescent="0.25">
      <c r="L887" s="9"/>
      <c r="M887" s="9"/>
      <c r="T887" s="9"/>
      <c r="U887" s="9"/>
      <c r="V887" s="9"/>
      <c r="AA887" s="9"/>
      <c r="AE887" s="9"/>
      <c r="AQ887" s="9"/>
      <c r="AU887" s="9"/>
      <c r="AW887" s="9"/>
    </row>
    <row r="888" spans="12:49" ht="16.5" customHeight="1" x14ac:dyDescent="0.25">
      <c r="L888" s="9"/>
      <c r="M888" s="9"/>
      <c r="T888" s="9"/>
      <c r="U888" s="9"/>
      <c r="V888" s="9"/>
      <c r="AA888" s="9"/>
      <c r="AE888" s="9"/>
      <c r="AQ888" s="9"/>
      <c r="AU888" s="9"/>
      <c r="AW888" s="9"/>
    </row>
    <row r="889" spans="12:49" ht="16.5" customHeight="1" x14ac:dyDescent="0.25">
      <c r="L889" s="9"/>
      <c r="M889" s="9"/>
      <c r="T889" s="9"/>
      <c r="U889" s="9"/>
      <c r="V889" s="9"/>
      <c r="AA889" s="9"/>
      <c r="AE889" s="9"/>
      <c r="AQ889" s="9"/>
      <c r="AU889" s="9"/>
      <c r="AW889" s="9"/>
    </row>
    <row r="890" spans="12:49" ht="16.5" customHeight="1" x14ac:dyDescent="0.25">
      <c r="L890" s="9"/>
      <c r="M890" s="9"/>
      <c r="T890" s="9"/>
      <c r="U890" s="9"/>
      <c r="V890" s="9"/>
      <c r="AA890" s="9"/>
      <c r="AE890" s="9"/>
      <c r="AQ890" s="9"/>
      <c r="AU890" s="9"/>
      <c r="AW890" s="9"/>
    </row>
    <row r="891" spans="12:49" ht="16.5" customHeight="1" x14ac:dyDescent="0.25">
      <c r="L891" s="9"/>
      <c r="M891" s="9"/>
      <c r="T891" s="9"/>
      <c r="U891" s="9"/>
      <c r="V891" s="9"/>
      <c r="AA891" s="9"/>
      <c r="AE891" s="9"/>
      <c r="AQ891" s="9"/>
      <c r="AU891" s="9"/>
      <c r="AW891" s="9"/>
    </row>
    <row r="892" spans="12:49" ht="16.5" customHeight="1" x14ac:dyDescent="0.25">
      <c r="L892" s="9"/>
      <c r="M892" s="9"/>
      <c r="T892" s="9"/>
      <c r="U892" s="9"/>
      <c r="V892" s="9"/>
      <c r="AA892" s="9"/>
      <c r="AE892" s="9"/>
      <c r="AQ892" s="9"/>
      <c r="AU892" s="9"/>
      <c r="AW892" s="9"/>
    </row>
    <row r="893" spans="12:49" ht="16.5" customHeight="1" x14ac:dyDescent="0.25">
      <c r="L893" s="9"/>
      <c r="M893" s="9"/>
      <c r="T893" s="9"/>
      <c r="U893" s="9"/>
      <c r="V893" s="9"/>
      <c r="AA893" s="9"/>
      <c r="AE893" s="9"/>
      <c r="AQ893" s="9"/>
      <c r="AU893" s="9"/>
      <c r="AW893" s="9"/>
    </row>
    <row r="894" spans="12:49" ht="16.5" customHeight="1" x14ac:dyDescent="0.25">
      <c r="L894" s="9"/>
      <c r="M894" s="9"/>
      <c r="T894" s="9"/>
      <c r="U894" s="9"/>
      <c r="V894" s="9"/>
      <c r="AA894" s="9"/>
      <c r="AE894" s="9"/>
      <c r="AQ894" s="9"/>
      <c r="AU894" s="9"/>
      <c r="AW894" s="9"/>
    </row>
    <row r="895" spans="12:49" ht="16.5" customHeight="1" x14ac:dyDescent="0.25">
      <c r="L895" s="9"/>
      <c r="M895" s="9"/>
      <c r="T895" s="9"/>
      <c r="U895" s="9"/>
      <c r="V895" s="9"/>
      <c r="AA895" s="9"/>
      <c r="AE895" s="9"/>
      <c r="AQ895" s="9"/>
      <c r="AU895" s="9"/>
      <c r="AW895" s="9"/>
    </row>
    <row r="896" spans="12:49" ht="16.5" customHeight="1" x14ac:dyDescent="0.25">
      <c r="L896" s="9"/>
      <c r="M896" s="9"/>
      <c r="T896" s="9"/>
      <c r="U896" s="9"/>
      <c r="V896" s="9"/>
      <c r="AA896" s="9"/>
      <c r="AE896" s="9"/>
      <c r="AQ896" s="9"/>
      <c r="AU896" s="9"/>
      <c r="AW896" s="9"/>
    </row>
    <row r="897" spans="12:49" ht="16.5" customHeight="1" x14ac:dyDescent="0.25">
      <c r="L897" s="9"/>
      <c r="M897" s="9"/>
      <c r="T897" s="9"/>
      <c r="U897" s="9"/>
      <c r="V897" s="9"/>
      <c r="AA897" s="9"/>
      <c r="AE897" s="9"/>
      <c r="AQ897" s="9"/>
      <c r="AU897" s="9"/>
      <c r="AW897" s="9"/>
    </row>
    <row r="898" spans="12:49" ht="16.5" customHeight="1" x14ac:dyDescent="0.25">
      <c r="L898" s="9"/>
      <c r="M898" s="9"/>
      <c r="T898" s="9"/>
      <c r="U898" s="9"/>
      <c r="V898" s="9"/>
      <c r="AA898" s="9"/>
      <c r="AE898" s="9"/>
      <c r="AQ898" s="9"/>
      <c r="AU898" s="9"/>
      <c r="AW898" s="9"/>
    </row>
    <row r="899" spans="12:49" ht="16.5" customHeight="1" x14ac:dyDescent="0.25">
      <c r="L899" s="9"/>
      <c r="M899" s="9"/>
      <c r="T899" s="9"/>
      <c r="U899" s="9"/>
      <c r="V899" s="9"/>
      <c r="AA899" s="9"/>
      <c r="AE899" s="9"/>
      <c r="AQ899" s="9"/>
      <c r="AU899" s="9"/>
      <c r="AW899" s="9"/>
    </row>
    <row r="900" spans="12:49" ht="16.5" customHeight="1" x14ac:dyDescent="0.25">
      <c r="L900" s="9"/>
      <c r="M900" s="9"/>
      <c r="T900" s="9"/>
      <c r="U900" s="9"/>
      <c r="V900" s="9"/>
      <c r="AA900" s="9"/>
      <c r="AE900" s="9"/>
      <c r="AQ900" s="9"/>
      <c r="AU900" s="9"/>
      <c r="AW900" s="9"/>
    </row>
    <row r="901" spans="12:49" ht="16.5" customHeight="1" x14ac:dyDescent="0.25">
      <c r="L901" s="9"/>
      <c r="M901" s="9"/>
      <c r="T901" s="9"/>
      <c r="U901" s="9"/>
      <c r="V901" s="9"/>
      <c r="AA901" s="9"/>
      <c r="AE901" s="9"/>
      <c r="AQ901" s="9"/>
      <c r="AU901" s="9"/>
      <c r="AW901" s="9"/>
    </row>
    <row r="902" spans="12:49" ht="16.5" customHeight="1" x14ac:dyDescent="0.25">
      <c r="L902" s="9"/>
      <c r="M902" s="9"/>
      <c r="T902" s="9"/>
      <c r="U902" s="9"/>
      <c r="V902" s="9"/>
      <c r="AA902" s="9"/>
      <c r="AE902" s="9"/>
      <c r="AQ902" s="9"/>
      <c r="AU902" s="9"/>
      <c r="AW902" s="9"/>
    </row>
    <row r="903" spans="12:49" ht="16.5" customHeight="1" x14ac:dyDescent="0.25">
      <c r="L903" s="9"/>
      <c r="M903" s="9"/>
      <c r="T903" s="9"/>
      <c r="U903" s="9"/>
      <c r="V903" s="9"/>
      <c r="AA903" s="9"/>
      <c r="AE903" s="9"/>
      <c r="AQ903" s="9"/>
      <c r="AU903" s="9"/>
      <c r="AW903" s="9"/>
    </row>
    <row r="904" spans="12:49" ht="16.5" customHeight="1" x14ac:dyDescent="0.25">
      <c r="L904" s="9"/>
      <c r="M904" s="9"/>
      <c r="T904" s="9"/>
      <c r="U904" s="9"/>
      <c r="V904" s="9"/>
      <c r="AA904" s="9"/>
      <c r="AE904" s="9"/>
      <c r="AQ904" s="9"/>
      <c r="AU904" s="9"/>
      <c r="AW904" s="9"/>
    </row>
    <row r="905" spans="12:49" ht="16.5" customHeight="1" x14ac:dyDescent="0.25">
      <c r="L905" s="9"/>
      <c r="M905" s="9"/>
      <c r="T905" s="9"/>
      <c r="U905" s="9"/>
      <c r="V905" s="9"/>
      <c r="AA905" s="9"/>
      <c r="AE905" s="9"/>
      <c r="AQ905" s="9"/>
      <c r="AU905" s="9"/>
      <c r="AW905" s="9"/>
    </row>
    <row r="906" spans="12:49" ht="16.5" customHeight="1" x14ac:dyDescent="0.25">
      <c r="L906" s="9"/>
      <c r="M906" s="9"/>
      <c r="T906" s="9"/>
      <c r="U906" s="9"/>
      <c r="V906" s="9"/>
      <c r="AA906" s="9"/>
      <c r="AE906" s="9"/>
      <c r="AQ906" s="9"/>
      <c r="AU906" s="9"/>
      <c r="AW906" s="9"/>
    </row>
    <row r="907" spans="12:49" ht="16.5" customHeight="1" x14ac:dyDescent="0.25">
      <c r="L907" s="9"/>
      <c r="M907" s="9"/>
      <c r="T907" s="9"/>
      <c r="U907" s="9"/>
      <c r="V907" s="9"/>
      <c r="AA907" s="9"/>
      <c r="AE907" s="9"/>
      <c r="AQ907" s="9"/>
      <c r="AU907" s="9"/>
      <c r="AW907" s="9"/>
    </row>
    <row r="908" spans="12:49" ht="16.5" customHeight="1" x14ac:dyDescent="0.25">
      <c r="L908" s="9"/>
      <c r="M908" s="9"/>
      <c r="T908" s="9"/>
      <c r="U908" s="9"/>
      <c r="V908" s="9"/>
      <c r="AA908" s="9"/>
      <c r="AE908" s="9"/>
      <c r="AQ908" s="9"/>
      <c r="AU908" s="9"/>
      <c r="AW908" s="9"/>
    </row>
    <row r="909" spans="12:49" ht="16.5" customHeight="1" x14ac:dyDescent="0.25">
      <c r="L909" s="9"/>
      <c r="M909" s="9"/>
      <c r="T909" s="9"/>
      <c r="U909" s="9"/>
      <c r="V909" s="9"/>
      <c r="AA909" s="9"/>
      <c r="AE909" s="9"/>
      <c r="AQ909" s="9"/>
      <c r="AU909" s="9"/>
      <c r="AW909" s="9"/>
    </row>
    <row r="910" spans="12:49" ht="16.5" customHeight="1" x14ac:dyDescent="0.25">
      <c r="L910" s="9"/>
      <c r="M910" s="9"/>
      <c r="T910" s="9"/>
      <c r="U910" s="9"/>
      <c r="V910" s="9"/>
      <c r="AA910" s="9"/>
      <c r="AE910" s="9"/>
      <c r="AQ910" s="9"/>
      <c r="AU910" s="9"/>
      <c r="AW910" s="9"/>
    </row>
    <row r="911" spans="12:49" ht="16.5" customHeight="1" x14ac:dyDescent="0.25">
      <c r="L911" s="9"/>
      <c r="M911" s="9"/>
      <c r="T911" s="9"/>
      <c r="U911" s="9"/>
      <c r="V911" s="9"/>
      <c r="AA911" s="9"/>
      <c r="AE911" s="9"/>
      <c r="AQ911" s="9"/>
      <c r="AU911" s="9"/>
      <c r="AW911" s="9"/>
    </row>
    <row r="912" spans="12:49" ht="16.5" customHeight="1" x14ac:dyDescent="0.25">
      <c r="L912" s="9"/>
      <c r="M912" s="9"/>
      <c r="T912" s="9"/>
      <c r="U912" s="9"/>
      <c r="V912" s="9"/>
      <c r="AA912" s="9"/>
      <c r="AE912" s="9"/>
      <c r="AQ912" s="9"/>
      <c r="AU912" s="9"/>
      <c r="AW912" s="9"/>
    </row>
    <row r="913" spans="12:49" ht="16.5" customHeight="1" x14ac:dyDescent="0.25">
      <c r="L913" s="9"/>
      <c r="M913" s="9"/>
      <c r="T913" s="9"/>
      <c r="U913" s="9"/>
      <c r="V913" s="9"/>
      <c r="AA913" s="9"/>
      <c r="AE913" s="9"/>
      <c r="AQ913" s="9"/>
      <c r="AU913" s="9"/>
      <c r="AW913" s="9"/>
    </row>
    <row r="914" spans="12:49" ht="16.5" customHeight="1" x14ac:dyDescent="0.25">
      <c r="L914" s="9"/>
      <c r="M914" s="9"/>
      <c r="T914" s="9"/>
      <c r="U914" s="9"/>
      <c r="V914" s="9"/>
      <c r="AA914" s="9"/>
      <c r="AE914" s="9"/>
      <c r="AQ914" s="9"/>
      <c r="AU914" s="9"/>
      <c r="AW914" s="9"/>
    </row>
    <row r="915" spans="12:49" ht="16.5" customHeight="1" x14ac:dyDescent="0.25">
      <c r="L915" s="9"/>
      <c r="M915" s="9"/>
      <c r="T915" s="9"/>
      <c r="U915" s="9"/>
      <c r="V915" s="9"/>
      <c r="AA915" s="9"/>
      <c r="AE915" s="9"/>
      <c r="AQ915" s="9"/>
      <c r="AU915" s="9"/>
      <c r="AW915" s="9"/>
    </row>
    <row r="916" spans="12:49" ht="16.5" customHeight="1" x14ac:dyDescent="0.25">
      <c r="L916" s="9"/>
      <c r="M916" s="9"/>
      <c r="T916" s="9"/>
      <c r="U916" s="9"/>
      <c r="V916" s="9"/>
      <c r="AA916" s="9"/>
      <c r="AE916" s="9"/>
      <c r="AQ916" s="9"/>
      <c r="AU916" s="9"/>
      <c r="AW916" s="9"/>
    </row>
    <row r="917" spans="12:49" ht="16.5" customHeight="1" x14ac:dyDescent="0.25">
      <c r="L917" s="9"/>
      <c r="M917" s="9"/>
      <c r="T917" s="9"/>
      <c r="U917" s="9"/>
      <c r="V917" s="9"/>
      <c r="AA917" s="9"/>
      <c r="AE917" s="9"/>
      <c r="AQ917" s="9"/>
      <c r="AU917" s="9"/>
      <c r="AW917" s="9"/>
    </row>
    <row r="918" spans="12:49" ht="16.5" customHeight="1" x14ac:dyDescent="0.25">
      <c r="L918" s="9"/>
      <c r="M918" s="9"/>
      <c r="T918" s="9"/>
      <c r="U918" s="9"/>
      <c r="V918" s="9"/>
      <c r="AA918" s="9"/>
      <c r="AE918" s="9"/>
      <c r="AQ918" s="9"/>
      <c r="AU918" s="9"/>
      <c r="AW918" s="9"/>
    </row>
    <row r="919" spans="12:49" ht="16.5" customHeight="1" x14ac:dyDescent="0.25">
      <c r="L919" s="9"/>
      <c r="M919" s="9"/>
      <c r="T919" s="9"/>
      <c r="U919" s="9"/>
      <c r="V919" s="9"/>
      <c r="AA919" s="9"/>
      <c r="AE919" s="9"/>
      <c r="AQ919" s="9"/>
      <c r="AU919" s="9"/>
      <c r="AW919" s="9"/>
    </row>
    <row r="920" spans="12:49" ht="16.5" customHeight="1" x14ac:dyDescent="0.25">
      <c r="L920" s="9"/>
      <c r="M920" s="9"/>
      <c r="T920" s="9"/>
      <c r="U920" s="9"/>
      <c r="V920" s="9"/>
      <c r="AA920" s="9"/>
      <c r="AE920" s="9"/>
      <c r="AQ920" s="9"/>
      <c r="AU920" s="9"/>
      <c r="AW920" s="9"/>
    </row>
    <row r="921" spans="12:49" ht="16.5" customHeight="1" x14ac:dyDescent="0.25">
      <c r="L921" s="9"/>
      <c r="M921" s="9"/>
      <c r="T921" s="9"/>
      <c r="U921" s="9"/>
      <c r="V921" s="9"/>
      <c r="AA921" s="9"/>
      <c r="AE921" s="9"/>
      <c r="AQ921" s="9"/>
      <c r="AU921" s="9"/>
      <c r="AW921" s="9"/>
    </row>
    <row r="922" spans="12:49" ht="16.5" customHeight="1" x14ac:dyDescent="0.25">
      <c r="L922" s="9"/>
      <c r="M922" s="9"/>
      <c r="T922" s="9"/>
      <c r="U922" s="9"/>
      <c r="V922" s="9"/>
      <c r="AA922" s="9"/>
      <c r="AE922" s="9"/>
      <c r="AQ922" s="9"/>
      <c r="AU922" s="9"/>
      <c r="AW922" s="9"/>
    </row>
    <row r="923" spans="12:49" ht="16.5" customHeight="1" x14ac:dyDescent="0.25">
      <c r="L923" s="9"/>
      <c r="M923" s="9"/>
      <c r="T923" s="9"/>
      <c r="U923" s="9"/>
      <c r="V923" s="9"/>
      <c r="AA923" s="9"/>
      <c r="AE923" s="9"/>
      <c r="AQ923" s="9"/>
      <c r="AU923" s="9"/>
      <c r="AW923" s="9"/>
    </row>
    <row r="924" spans="12:49" ht="16.5" customHeight="1" x14ac:dyDescent="0.25">
      <c r="L924" s="9"/>
      <c r="M924" s="9"/>
      <c r="T924" s="9"/>
      <c r="U924" s="9"/>
      <c r="V924" s="9"/>
      <c r="AA924" s="9"/>
      <c r="AE924" s="9"/>
      <c r="AQ924" s="9"/>
      <c r="AU924" s="9"/>
      <c r="AW924" s="9"/>
    </row>
    <row r="925" spans="12:49" ht="16.5" customHeight="1" x14ac:dyDescent="0.25">
      <c r="L925" s="9"/>
      <c r="M925" s="9"/>
      <c r="T925" s="9"/>
      <c r="U925" s="9"/>
      <c r="V925" s="9"/>
      <c r="AA925" s="9"/>
      <c r="AE925" s="9"/>
      <c r="AQ925" s="9"/>
      <c r="AU925" s="9"/>
      <c r="AW925" s="9"/>
    </row>
    <row r="926" spans="12:49" ht="16.5" customHeight="1" x14ac:dyDescent="0.25">
      <c r="L926" s="9"/>
      <c r="M926" s="9"/>
      <c r="T926" s="9"/>
      <c r="U926" s="9"/>
      <c r="V926" s="9"/>
      <c r="AA926" s="9"/>
      <c r="AE926" s="9"/>
      <c r="AQ926" s="9"/>
      <c r="AU926" s="9"/>
      <c r="AW926" s="9"/>
    </row>
    <row r="927" spans="12:49" ht="16.5" customHeight="1" x14ac:dyDescent="0.25">
      <c r="L927" s="9"/>
      <c r="M927" s="9"/>
      <c r="T927" s="9"/>
      <c r="U927" s="9"/>
      <c r="V927" s="9"/>
      <c r="AA927" s="9"/>
      <c r="AE927" s="9"/>
      <c r="AQ927" s="9"/>
      <c r="AU927" s="9"/>
      <c r="AW927" s="9"/>
    </row>
    <row r="928" spans="12:49" ht="16.5" customHeight="1" x14ac:dyDescent="0.25">
      <c r="L928" s="9"/>
      <c r="M928" s="9"/>
      <c r="T928" s="9"/>
      <c r="U928" s="9"/>
      <c r="V928" s="9"/>
      <c r="AA928" s="9"/>
      <c r="AE928" s="9"/>
      <c r="AQ928" s="9"/>
      <c r="AU928" s="9"/>
      <c r="AW928" s="9"/>
    </row>
    <row r="929" spans="12:49" ht="16.5" customHeight="1" x14ac:dyDescent="0.25">
      <c r="L929" s="9"/>
      <c r="M929" s="9"/>
      <c r="T929" s="9"/>
      <c r="U929" s="9"/>
      <c r="V929" s="9"/>
      <c r="AA929" s="9"/>
      <c r="AE929" s="9"/>
      <c r="AQ929" s="9"/>
      <c r="AU929" s="9"/>
      <c r="AW929" s="9"/>
    </row>
    <row r="930" spans="12:49" ht="16.5" customHeight="1" x14ac:dyDescent="0.25">
      <c r="L930" s="9"/>
      <c r="M930" s="9"/>
      <c r="T930" s="9"/>
      <c r="U930" s="9"/>
      <c r="V930" s="9"/>
      <c r="AA930" s="9"/>
      <c r="AE930" s="9"/>
      <c r="AQ930" s="9"/>
      <c r="AU930" s="9"/>
      <c r="AW930" s="9"/>
    </row>
    <row r="931" spans="12:49" ht="16.5" customHeight="1" x14ac:dyDescent="0.25">
      <c r="L931" s="9"/>
      <c r="M931" s="9"/>
      <c r="T931" s="9"/>
      <c r="U931" s="9"/>
      <c r="V931" s="9"/>
      <c r="AA931" s="9"/>
      <c r="AE931" s="9"/>
      <c r="AQ931" s="9"/>
      <c r="AU931" s="9"/>
      <c r="AW931" s="9"/>
    </row>
    <row r="932" spans="12:49" ht="16.5" customHeight="1" x14ac:dyDescent="0.25">
      <c r="L932" s="9"/>
      <c r="M932" s="9"/>
      <c r="T932" s="9"/>
      <c r="U932" s="9"/>
      <c r="V932" s="9"/>
      <c r="AA932" s="9"/>
      <c r="AE932" s="9"/>
      <c r="AQ932" s="9"/>
      <c r="AU932" s="9"/>
      <c r="AW932" s="9"/>
    </row>
    <row r="933" spans="12:49" ht="16.5" customHeight="1" x14ac:dyDescent="0.25">
      <c r="L933" s="9"/>
      <c r="M933" s="9"/>
      <c r="T933" s="9"/>
      <c r="U933" s="9"/>
      <c r="V933" s="9"/>
      <c r="AA933" s="9"/>
      <c r="AE933" s="9"/>
      <c r="AQ933" s="9"/>
      <c r="AU933" s="9"/>
      <c r="AW933" s="9"/>
    </row>
    <row r="934" spans="12:49" ht="16.5" customHeight="1" x14ac:dyDescent="0.25">
      <c r="L934" s="9"/>
      <c r="M934" s="9"/>
      <c r="T934" s="9"/>
      <c r="U934" s="9"/>
      <c r="V934" s="9"/>
      <c r="AA934" s="9"/>
      <c r="AE934" s="9"/>
      <c r="AQ934" s="9"/>
      <c r="AU934" s="9"/>
      <c r="AW934" s="9"/>
    </row>
    <row r="935" spans="12:49" ht="16.5" customHeight="1" x14ac:dyDescent="0.25">
      <c r="L935" s="9"/>
      <c r="M935" s="9"/>
      <c r="T935" s="9"/>
      <c r="U935" s="9"/>
      <c r="V935" s="9"/>
      <c r="AA935" s="9"/>
      <c r="AE935" s="9"/>
      <c r="AQ935" s="9"/>
      <c r="AU935" s="9"/>
      <c r="AW935" s="9"/>
    </row>
    <row r="936" spans="12:49" ht="16.5" customHeight="1" x14ac:dyDescent="0.25">
      <c r="L936" s="9"/>
      <c r="M936" s="9"/>
      <c r="T936" s="9"/>
      <c r="U936" s="9"/>
      <c r="V936" s="9"/>
      <c r="AA936" s="9"/>
      <c r="AE936" s="9"/>
      <c r="AQ936" s="9"/>
      <c r="AU936" s="9"/>
      <c r="AW936" s="9"/>
    </row>
    <row r="937" spans="12:49" ht="16.5" customHeight="1" x14ac:dyDescent="0.25">
      <c r="L937" s="9"/>
      <c r="M937" s="9"/>
      <c r="T937" s="9"/>
      <c r="U937" s="9"/>
      <c r="V937" s="9"/>
      <c r="AA937" s="9"/>
      <c r="AE937" s="9"/>
      <c r="AQ937" s="9"/>
      <c r="AU937" s="9"/>
      <c r="AW937" s="9"/>
    </row>
    <row r="938" spans="12:49" ht="16.5" customHeight="1" x14ac:dyDescent="0.25">
      <c r="L938" s="9"/>
      <c r="M938" s="9"/>
      <c r="T938" s="9"/>
      <c r="U938" s="9"/>
      <c r="V938" s="9"/>
      <c r="AA938" s="9"/>
      <c r="AE938" s="9"/>
      <c r="AQ938" s="9"/>
      <c r="AU938" s="9"/>
      <c r="AW938" s="9"/>
    </row>
    <row r="939" spans="12:49" ht="16.5" customHeight="1" x14ac:dyDescent="0.25">
      <c r="L939" s="9"/>
      <c r="M939" s="9"/>
      <c r="T939" s="9"/>
      <c r="U939" s="9"/>
      <c r="V939" s="9"/>
      <c r="AA939" s="9"/>
      <c r="AE939" s="9"/>
      <c r="AQ939" s="9"/>
      <c r="AU939" s="9"/>
      <c r="AW939" s="9"/>
    </row>
    <row r="940" spans="12:49" ht="16.5" customHeight="1" x14ac:dyDescent="0.25">
      <c r="L940" s="9"/>
      <c r="M940" s="9"/>
      <c r="T940" s="9"/>
      <c r="U940" s="9"/>
      <c r="V940" s="9"/>
      <c r="AA940" s="9"/>
      <c r="AE940" s="9"/>
      <c r="AQ940" s="9"/>
      <c r="AU940" s="9"/>
      <c r="AW940" s="9"/>
    </row>
    <row r="941" spans="12:49" ht="16.5" customHeight="1" x14ac:dyDescent="0.25">
      <c r="L941" s="9"/>
      <c r="M941" s="9"/>
      <c r="T941" s="9"/>
      <c r="U941" s="9"/>
      <c r="V941" s="9"/>
      <c r="AA941" s="9"/>
      <c r="AE941" s="9"/>
      <c r="AQ941" s="9"/>
      <c r="AU941" s="9"/>
      <c r="AW941" s="9"/>
    </row>
    <row r="942" spans="12:49" ht="16.5" customHeight="1" x14ac:dyDescent="0.25">
      <c r="L942" s="9"/>
      <c r="M942" s="9"/>
      <c r="T942" s="9"/>
      <c r="U942" s="9"/>
      <c r="V942" s="9"/>
      <c r="AA942" s="9"/>
      <c r="AE942" s="9"/>
      <c r="AQ942" s="9"/>
      <c r="AU942" s="9"/>
      <c r="AW942" s="9"/>
    </row>
    <row r="943" spans="12:49" ht="16.5" customHeight="1" x14ac:dyDescent="0.25">
      <c r="L943" s="9"/>
      <c r="M943" s="9"/>
      <c r="T943" s="9"/>
      <c r="U943" s="9"/>
      <c r="V943" s="9"/>
      <c r="AA943" s="9"/>
      <c r="AE943" s="9"/>
      <c r="AQ943" s="9"/>
      <c r="AU943" s="9"/>
      <c r="AW943" s="9"/>
    </row>
    <row r="944" spans="12:49" ht="16.5" customHeight="1" x14ac:dyDescent="0.25">
      <c r="L944" s="9"/>
      <c r="M944" s="9"/>
      <c r="T944" s="9"/>
      <c r="U944" s="9"/>
      <c r="V944" s="9"/>
      <c r="AA944" s="9"/>
      <c r="AE944" s="9"/>
      <c r="AQ944" s="9"/>
      <c r="AU944" s="9"/>
      <c r="AW944" s="9"/>
    </row>
    <row r="945" spans="12:49" ht="16.5" customHeight="1" x14ac:dyDescent="0.25">
      <c r="L945" s="9"/>
      <c r="M945" s="9"/>
      <c r="T945" s="9"/>
      <c r="U945" s="9"/>
      <c r="V945" s="9"/>
      <c r="AA945" s="9"/>
      <c r="AE945" s="9"/>
      <c r="AQ945" s="9"/>
      <c r="AU945" s="9"/>
      <c r="AW945" s="9"/>
    </row>
    <row r="946" spans="12:49" ht="16.5" customHeight="1" x14ac:dyDescent="0.25">
      <c r="L946" s="9"/>
      <c r="M946" s="9"/>
      <c r="T946" s="9"/>
      <c r="U946" s="9"/>
      <c r="V946" s="9"/>
      <c r="AA946" s="9"/>
      <c r="AE946" s="9"/>
      <c r="AQ946" s="9"/>
      <c r="AU946" s="9"/>
      <c r="AW946" s="9"/>
    </row>
    <row r="947" spans="12:49" ht="16.5" customHeight="1" x14ac:dyDescent="0.25">
      <c r="L947" s="9"/>
      <c r="M947" s="9"/>
      <c r="T947" s="9"/>
      <c r="U947" s="9"/>
      <c r="V947" s="9"/>
      <c r="AA947" s="9"/>
      <c r="AE947" s="9"/>
      <c r="AQ947" s="9"/>
      <c r="AU947" s="9"/>
      <c r="AW947" s="9"/>
    </row>
    <row r="948" spans="12:49" ht="16.5" customHeight="1" x14ac:dyDescent="0.25">
      <c r="L948" s="9"/>
      <c r="M948" s="9"/>
      <c r="T948" s="9"/>
      <c r="U948" s="9"/>
      <c r="V948" s="9"/>
      <c r="AA948" s="9"/>
      <c r="AE948" s="9"/>
      <c r="AQ948" s="9"/>
      <c r="AU948" s="9"/>
      <c r="AW948" s="9"/>
    </row>
    <row r="949" spans="12:49" ht="16.5" customHeight="1" x14ac:dyDescent="0.25">
      <c r="L949" s="9"/>
      <c r="M949" s="9"/>
      <c r="T949" s="9"/>
      <c r="U949" s="9"/>
      <c r="V949" s="9"/>
      <c r="AA949" s="9"/>
      <c r="AE949" s="9"/>
      <c r="AQ949" s="9"/>
      <c r="AU949" s="9"/>
      <c r="AW949" s="9"/>
    </row>
    <row r="950" spans="12:49" ht="16.5" customHeight="1" x14ac:dyDescent="0.25">
      <c r="L950" s="9"/>
      <c r="M950" s="9"/>
      <c r="T950" s="9"/>
      <c r="U950" s="9"/>
      <c r="V950" s="9"/>
      <c r="AA950" s="9"/>
      <c r="AE950" s="9"/>
      <c r="AQ950" s="9"/>
      <c r="AU950" s="9"/>
      <c r="AW950" s="9"/>
    </row>
    <row r="951" spans="12:49" ht="16.5" customHeight="1" x14ac:dyDescent="0.25">
      <c r="L951" s="9"/>
      <c r="M951" s="9"/>
      <c r="T951" s="9"/>
      <c r="U951" s="9"/>
      <c r="V951" s="9"/>
      <c r="AA951" s="9"/>
      <c r="AE951" s="9"/>
      <c r="AQ951" s="9"/>
      <c r="AU951" s="9"/>
      <c r="AW951" s="9"/>
    </row>
    <row r="952" spans="12:49" ht="16.5" customHeight="1" x14ac:dyDescent="0.25">
      <c r="L952" s="9"/>
      <c r="M952" s="9"/>
      <c r="T952" s="9"/>
      <c r="U952" s="9"/>
      <c r="V952" s="9"/>
      <c r="AA952" s="9"/>
      <c r="AE952" s="9"/>
      <c r="AQ952" s="9"/>
      <c r="AU952" s="9"/>
      <c r="AW952" s="9"/>
    </row>
    <row r="953" spans="12:49" ht="16.5" customHeight="1" x14ac:dyDescent="0.25">
      <c r="L953" s="9"/>
      <c r="M953" s="9"/>
      <c r="T953" s="9"/>
      <c r="U953" s="9"/>
      <c r="V953" s="9"/>
      <c r="AA953" s="9"/>
      <c r="AE953" s="9"/>
      <c r="AQ953" s="9"/>
      <c r="AU953" s="9"/>
      <c r="AW953" s="9"/>
    </row>
    <row r="954" spans="12:49" ht="16.5" customHeight="1" x14ac:dyDescent="0.25">
      <c r="L954" s="9"/>
      <c r="M954" s="9"/>
      <c r="T954" s="9"/>
      <c r="U954" s="9"/>
      <c r="V954" s="9"/>
      <c r="AA954" s="9"/>
      <c r="AE954" s="9"/>
      <c r="AQ954" s="9"/>
      <c r="AU954" s="9"/>
      <c r="AW954" s="9"/>
    </row>
    <row r="955" spans="12:49" ht="16.5" customHeight="1" x14ac:dyDescent="0.25">
      <c r="L955" s="9"/>
      <c r="M955" s="9"/>
      <c r="T955" s="9"/>
      <c r="U955" s="9"/>
      <c r="V955" s="9"/>
      <c r="AA955" s="9"/>
      <c r="AE955" s="9"/>
      <c r="AQ955" s="9"/>
      <c r="AU955" s="9"/>
      <c r="AW955" s="9"/>
    </row>
    <row r="956" spans="12:49" ht="16.5" customHeight="1" x14ac:dyDescent="0.25">
      <c r="L956" s="9"/>
      <c r="M956" s="9"/>
      <c r="T956" s="9"/>
      <c r="U956" s="9"/>
      <c r="V956" s="9"/>
      <c r="AA956" s="9"/>
      <c r="AE956" s="9"/>
      <c r="AQ956" s="9"/>
      <c r="AU956" s="9"/>
      <c r="AW956" s="9"/>
    </row>
    <row r="957" spans="12:49" ht="16.5" customHeight="1" x14ac:dyDescent="0.25">
      <c r="L957" s="9"/>
      <c r="M957" s="9"/>
      <c r="T957" s="9"/>
      <c r="U957" s="9"/>
      <c r="V957" s="9"/>
      <c r="AA957" s="9"/>
      <c r="AE957" s="9"/>
      <c r="AQ957" s="9"/>
      <c r="AU957" s="9"/>
      <c r="AW957" s="9"/>
    </row>
    <row r="958" spans="12:49" ht="16.5" customHeight="1" x14ac:dyDescent="0.25">
      <c r="L958" s="9"/>
      <c r="M958" s="9"/>
      <c r="T958" s="9"/>
      <c r="U958" s="9"/>
      <c r="V958" s="9"/>
      <c r="AA958" s="9"/>
      <c r="AE958" s="9"/>
      <c r="AQ958" s="9"/>
      <c r="AU958" s="9"/>
      <c r="AW958" s="9"/>
    </row>
    <row r="959" spans="12:49" ht="16.5" customHeight="1" x14ac:dyDescent="0.25">
      <c r="L959" s="9"/>
      <c r="M959" s="9"/>
      <c r="T959" s="9"/>
      <c r="U959" s="9"/>
      <c r="V959" s="9"/>
      <c r="AA959" s="9"/>
      <c r="AE959" s="9"/>
      <c r="AQ959" s="9"/>
      <c r="AU959" s="9"/>
      <c r="AW959" s="9"/>
    </row>
    <row r="960" spans="12:49" ht="16.5" customHeight="1" x14ac:dyDescent="0.25">
      <c r="L960" s="9"/>
      <c r="M960" s="9"/>
      <c r="T960" s="9"/>
      <c r="U960" s="9"/>
      <c r="V960" s="9"/>
      <c r="AA960" s="9"/>
      <c r="AE960" s="9"/>
      <c r="AQ960" s="9"/>
      <c r="AU960" s="9"/>
      <c r="AW960" s="9"/>
    </row>
    <row r="961" spans="12:49" ht="16.5" customHeight="1" x14ac:dyDescent="0.25">
      <c r="L961" s="9"/>
      <c r="M961" s="9"/>
      <c r="T961" s="9"/>
      <c r="U961" s="9"/>
      <c r="V961" s="9"/>
      <c r="AA961" s="9"/>
      <c r="AE961" s="9"/>
      <c r="AQ961" s="9"/>
      <c r="AU961" s="9"/>
      <c r="AW961" s="9"/>
    </row>
    <row r="962" spans="12:49" ht="16.5" customHeight="1" x14ac:dyDescent="0.25">
      <c r="L962" s="9"/>
      <c r="M962" s="9"/>
      <c r="T962" s="9"/>
      <c r="U962" s="9"/>
      <c r="V962" s="9"/>
      <c r="AA962" s="9"/>
      <c r="AE962" s="9"/>
      <c r="AQ962" s="9"/>
      <c r="AU962" s="9"/>
      <c r="AW962" s="9"/>
    </row>
    <row r="963" spans="12:49" ht="16.5" customHeight="1" x14ac:dyDescent="0.25">
      <c r="L963" s="9"/>
      <c r="M963" s="9"/>
      <c r="T963" s="9"/>
      <c r="U963" s="9"/>
      <c r="V963" s="9"/>
      <c r="AA963" s="9"/>
      <c r="AE963" s="9"/>
      <c r="AQ963" s="9"/>
      <c r="AU963" s="9"/>
      <c r="AW963" s="9"/>
    </row>
    <row r="964" spans="12:49" ht="16.5" customHeight="1" x14ac:dyDescent="0.25">
      <c r="L964" s="9"/>
      <c r="M964" s="9"/>
      <c r="T964" s="9"/>
      <c r="U964" s="9"/>
      <c r="V964" s="9"/>
      <c r="AA964" s="9"/>
      <c r="AE964" s="9"/>
      <c r="AQ964" s="9"/>
      <c r="AU964" s="9"/>
      <c r="AW964" s="9"/>
    </row>
    <row r="965" spans="12:49" ht="16.5" customHeight="1" x14ac:dyDescent="0.25">
      <c r="L965" s="9"/>
      <c r="M965" s="9"/>
      <c r="T965" s="9"/>
      <c r="U965" s="9"/>
      <c r="V965" s="9"/>
      <c r="AA965" s="9"/>
      <c r="AE965" s="9"/>
      <c r="AQ965" s="9"/>
      <c r="AU965" s="9"/>
      <c r="AW965" s="9"/>
    </row>
    <row r="966" spans="12:49" ht="16.5" customHeight="1" x14ac:dyDescent="0.25">
      <c r="L966" s="9"/>
      <c r="M966" s="9"/>
      <c r="T966" s="9"/>
      <c r="U966" s="9"/>
      <c r="V966" s="9"/>
      <c r="AA966" s="9"/>
      <c r="AE966" s="9"/>
      <c r="AQ966" s="9"/>
      <c r="AU966" s="9"/>
      <c r="AW966" s="9"/>
    </row>
  </sheetData>
  <phoneticPr fontId="6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000"/>
  <sheetViews>
    <sheetView workbookViewId="0">
      <selection activeCell="G9" sqref="G9"/>
    </sheetView>
  </sheetViews>
  <sheetFormatPr defaultColWidth="11.26953125" defaultRowHeight="15" customHeight="1" x14ac:dyDescent="0.25"/>
  <cols>
    <col min="1" max="1" width="9.7265625" customWidth="1"/>
    <col min="2" max="2" width="12.1796875" customWidth="1"/>
    <col min="3" max="4" width="6.7265625" customWidth="1"/>
    <col min="5" max="5" width="9.08984375" customWidth="1"/>
    <col min="6" max="6" width="11.26953125" customWidth="1"/>
    <col min="7" max="26" width="6.7265625" customWidth="1"/>
  </cols>
  <sheetData>
    <row r="1" spans="1:63" ht="35.4" customHeight="1" x14ac:dyDescent="0.25">
      <c r="A1" s="1" t="s">
        <v>0</v>
      </c>
      <c r="B1" s="5" t="s">
        <v>186</v>
      </c>
      <c r="C1" s="5" t="s">
        <v>187</v>
      </c>
      <c r="D1" s="5" t="s">
        <v>188</v>
      </c>
      <c r="E1" s="1" t="s">
        <v>1</v>
      </c>
      <c r="F1" s="1" t="s">
        <v>2</v>
      </c>
      <c r="G1" s="5" t="s">
        <v>189</v>
      </c>
      <c r="H1" s="1" t="s">
        <v>3</v>
      </c>
      <c r="I1" s="5" t="s">
        <v>192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2" t="s">
        <v>12</v>
      </c>
      <c r="S1" s="1" t="s">
        <v>13</v>
      </c>
      <c r="T1" s="5" t="s">
        <v>193</v>
      </c>
      <c r="U1" s="2" t="s">
        <v>14</v>
      </c>
      <c r="V1" s="2" t="s">
        <v>15</v>
      </c>
      <c r="W1" s="5" t="s">
        <v>194</v>
      </c>
      <c r="X1" s="2" t="s">
        <v>16</v>
      </c>
      <c r="Y1" s="2" t="s">
        <v>17</v>
      </c>
      <c r="Z1" s="2" t="s">
        <v>18</v>
      </c>
      <c r="AA1" s="1" t="s">
        <v>19</v>
      </c>
      <c r="AB1" s="5" t="s">
        <v>195</v>
      </c>
      <c r="AC1" s="1" t="s">
        <v>20</v>
      </c>
      <c r="AD1" s="2" t="s">
        <v>21</v>
      </c>
      <c r="AE1" s="2" t="s">
        <v>22</v>
      </c>
      <c r="AF1" s="2" t="s">
        <v>23</v>
      </c>
      <c r="AG1" s="2" t="s">
        <v>24</v>
      </c>
      <c r="AH1" s="1" t="s">
        <v>25</v>
      </c>
      <c r="AI1" s="2" t="s">
        <v>26</v>
      </c>
      <c r="AJ1" s="2" t="s">
        <v>27</v>
      </c>
      <c r="AK1" s="6" t="s">
        <v>196</v>
      </c>
      <c r="AL1" s="1" t="s">
        <v>28</v>
      </c>
      <c r="AM1" s="2" t="s">
        <v>29</v>
      </c>
      <c r="AN1" s="2" t="s">
        <v>30</v>
      </c>
      <c r="AO1" s="2" t="s">
        <v>31</v>
      </c>
      <c r="AP1" s="2" t="s">
        <v>32</v>
      </c>
      <c r="AQ1" s="2" t="s">
        <v>33</v>
      </c>
      <c r="AR1" s="2" t="s">
        <v>34</v>
      </c>
      <c r="AS1" s="2" t="s">
        <v>35</v>
      </c>
      <c r="AT1" s="2" t="s">
        <v>36</v>
      </c>
      <c r="AU1" s="2" t="s">
        <v>37</v>
      </c>
      <c r="AV1" s="2" t="s">
        <v>38</v>
      </c>
      <c r="AW1" s="2" t="s">
        <v>39</v>
      </c>
      <c r="AX1" s="2" t="s">
        <v>40</v>
      </c>
      <c r="AY1" s="2" t="s">
        <v>41</v>
      </c>
      <c r="AZ1" s="1" t="s">
        <v>42</v>
      </c>
      <c r="BA1" s="2" t="s">
        <v>43</v>
      </c>
      <c r="BB1" s="2" t="s">
        <v>44</v>
      </c>
      <c r="BC1" s="1" t="s">
        <v>45</v>
      </c>
      <c r="BD1" s="2" t="s">
        <v>46</v>
      </c>
      <c r="BE1" s="2" t="s">
        <v>47</v>
      </c>
      <c r="BF1" s="1" t="s">
        <v>48</v>
      </c>
      <c r="BG1" s="2" t="s">
        <v>49</v>
      </c>
      <c r="BH1" s="1" t="s">
        <v>50</v>
      </c>
      <c r="BI1" s="2" t="s">
        <v>51</v>
      </c>
      <c r="BJ1" s="1" t="s">
        <v>52</v>
      </c>
      <c r="BK1" s="1" t="s">
        <v>53</v>
      </c>
    </row>
    <row r="2" spans="1:63" ht="16.5" customHeight="1" x14ac:dyDescent="0.25">
      <c r="A2" s="2">
        <v>11747684</v>
      </c>
      <c r="B2" s="2">
        <v>1090107</v>
      </c>
      <c r="C2" s="2">
        <v>1909</v>
      </c>
      <c r="D2" s="2">
        <v>2</v>
      </c>
      <c r="E2" s="2" t="s">
        <v>160</v>
      </c>
      <c r="G2" s="2" t="s">
        <v>191</v>
      </c>
      <c r="I2" s="2">
        <v>25</v>
      </c>
      <c r="Q2" s="2">
        <v>1</v>
      </c>
      <c r="R2" s="2">
        <v>144</v>
      </c>
      <c r="S2" s="3">
        <v>84</v>
      </c>
      <c r="T2" s="1">
        <f t="shared" ref="T2:T25" si="0">(R2/3)+(S2*2/3)</f>
        <v>104</v>
      </c>
      <c r="U2" s="2">
        <v>136</v>
      </c>
      <c r="V2" s="2">
        <v>18</v>
      </c>
      <c r="W2" s="2">
        <f t="shared" ref="W2:W25" si="1">U2/R2</f>
        <v>0.94444444444444442</v>
      </c>
      <c r="X2" s="2">
        <v>38</v>
      </c>
      <c r="Y2" s="2">
        <v>100</v>
      </c>
      <c r="Z2" s="2">
        <v>175</v>
      </c>
      <c r="AA2" s="3">
        <v>60</v>
      </c>
      <c r="AB2" s="1">
        <f t="shared" ref="AB2:AB9" si="2">AA2/(Z2/100)/(Z2/100)</f>
        <v>19.591836734693878</v>
      </c>
      <c r="AC2" s="3">
        <v>0</v>
      </c>
      <c r="AD2" s="2">
        <v>1</v>
      </c>
      <c r="AE2" s="2">
        <v>0</v>
      </c>
      <c r="AF2" s="2">
        <v>0</v>
      </c>
      <c r="AG2" s="2">
        <v>0</v>
      </c>
      <c r="AH2" s="3">
        <v>0</v>
      </c>
      <c r="AI2" s="2">
        <v>0</v>
      </c>
      <c r="AJ2" s="2">
        <v>0</v>
      </c>
      <c r="AK2" s="2">
        <v>0</v>
      </c>
      <c r="AL2" s="3">
        <v>1</v>
      </c>
      <c r="AM2" s="2">
        <v>0</v>
      </c>
      <c r="AN2" s="2">
        <v>0</v>
      </c>
      <c r="AO2" s="2">
        <v>0</v>
      </c>
      <c r="AP2" s="2">
        <v>6430</v>
      </c>
      <c r="AQ2" s="2">
        <v>2910</v>
      </c>
      <c r="AR2" s="2">
        <v>46.3</v>
      </c>
      <c r="AS2" s="2">
        <v>202</v>
      </c>
      <c r="AT2" s="2">
        <v>79.599999999999994</v>
      </c>
      <c r="AU2" s="2">
        <v>7.9</v>
      </c>
      <c r="AV2" s="2">
        <v>23.3</v>
      </c>
      <c r="AX2" s="2">
        <v>0.73</v>
      </c>
      <c r="AZ2" s="1"/>
      <c r="BC2" s="3">
        <v>18</v>
      </c>
      <c r="BE2" s="2">
        <v>1.2</v>
      </c>
      <c r="BF2" s="1"/>
      <c r="BH2" s="3">
        <v>0</v>
      </c>
      <c r="BI2" s="2">
        <v>0</v>
      </c>
      <c r="BJ2" s="3">
        <v>1</v>
      </c>
      <c r="BK2" s="1"/>
    </row>
    <row r="3" spans="1:63" ht="16.5" customHeight="1" x14ac:dyDescent="0.25">
      <c r="A3" s="2">
        <v>11867643</v>
      </c>
      <c r="B3" s="4">
        <v>1090109</v>
      </c>
      <c r="C3" s="2">
        <v>1953</v>
      </c>
      <c r="D3" s="2">
        <v>2</v>
      </c>
      <c r="E3" s="2" t="s">
        <v>161</v>
      </c>
      <c r="G3" s="2" t="s">
        <v>191</v>
      </c>
      <c r="I3" s="2">
        <v>17</v>
      </c>
      <c r="Q3" s="2">
        <v>1</v>
      </c>
      <c r="R3" s="2">
        <v>168</v>
      </c>
      <c r="S3" s="3">
        <v>118</v>
      </c>
      <c r="T3" s="1">
        <f t="shared" si="0"/>
        <v>134.66666666666669</v>
      </c>
      <c r="U3" s="2">
        <v>155</v>
      </c>
      <c r="V3" s="2">
        <v>18</v>
      </c>
      <c r="W3" s="2">
        <f t="shared" si="1"/>
        <v>0.92261904761904767</v>
      </c>
      <c r="X3" s="2">
        <v>40.5</v>
      </c>
      <c r="Y3" s="2">
        <v>96</v>
      </c>
      <c r="Z3" s="2">
        <v>167</v>
      </c>
      <c r="AA3" s="3">
        <v>70</v>
      </c>
      <c r="AB3" s="1">
        <f t="shared" si="2"/>
        <v>25.099501595611173</v>
      </c>
      <c r="AC3" s="3">
        <v>0</v>
      </c>
      <c r="AD3" s="2">
        <v>1</v>
      </c>
      <c r="AE3" s="2">
        <v>1</v>
      </c>
      <c r="AF3" s="2">
        <v>0</v>
      </c>
      <c r="AG3" s="2">
        <v>0</v>
      </c>
      <c r="AH3" s="3">
        <v>0</v>
      </c>
      <c r="AI3" s="2">
        <v>0</v>
      </c>
      <c r="AJ3" s="2">
        <v>0</v>
      </c>
      <c r="AK3" s="2">
        <v>0</v>
      </c>
      <c r="AL3" s="3">
        <v>1</v>
      </c>
      <c r="AM3" s="2">
        <v>0</v>
      </c>
      <c r="AN3" s="2">
        <v>0</v>
      </c>
      <c r="AO3" s="4">
        <v>1</v>
      </c>
      <c r="AP3" s="2">
        <v>8420</v>
      </c>
      <c r="AR3" s="2">
        <v>40.4</v>
      </c>
      <c r="AS3" s="2">
        <v>233</v>
      </c>
      <c r="AT3" s="2">
        <v>73.7</v>
      </c>
      <c r="AU3" s="2">
        <v>6.4</v>
      </c>
      <c r="AV3" s="2">
        <v>25.7</v>
      </c>
      <c r="AX3" s="2">
        <v>1.92</v>
      </c>
      <c r="AZ3" s="1"/>
      <c r="BC3" s="1"/>
      <c r="BE3" s="2">
        <v>0.7</v>
      </c>
      <c r="BF3" s="3">
        <v>439</v>
      </c>
      <c r="BH3" s="3">
        <v>0</v>
      </c>
      <c r="BI3" s="2">
        <v>0</v>
      </c>
      <c r="BJ3" s="3">
        <v>1</v>
      </c>
      <c r="BK3" s="1"/>
    </row>
    <row r="4" spans="1:63" ht="16.5" customHeight="1" x14ac:dyDescent="0.25">
      <c r="A4" s="2">
        <v>16562279</v>
      </c>
      <c r="B4" s="2">
        <v>1090112</v>
      </c>
      <c r="C4" s="2">
        <v>1357</v>
      </c>
      <c r="D4" s="2">
        <v>2</v>
      </c>
      <c r="E4" s="2" t="s">
        <v>162</v>
      </c>
      <c r="G4" s="2" t="s">
        <v>191</v>
      </c>
      <c r="I4" s="2">
        <v>26</v>
      </c>
      <c r="Q4" s="2">
        <v>3</v>
      </c>
      <c r="R4" s="2">
        <v>108</v>
      </c>
      <c r="S4" s="3">
        <v>63</v>
      </c>
      <c r="T4" s="1">
        <f t="shared" si="0"/>
        <v>78</v>
      </c>
      <c r="U4" s="2">
        <v>142</v>
      </c>
      <c r="V4" s="2">
        <v>18</v>
      </c>
      <c r="W4" s="2">
        <f t="shared" si="1"/>
        <v>1.3148148148148149</v>
      </c>
      <c r="X4" s="2">
        <v>39.9</v>
      </c>
      <c r="Y4" s="2">
        <v>98</v>
      </c>
      <c r="Z4" s="2">
        <v>170</v>
      </c>
      <c r="AA4" s="3">
        <v>62</v>
      </c>
      <c r="AB4" s="1">
        <f t="shared" si="2"/>
        <v>21.453287197231834</v>
      </c>
      <c r="AC4" s="3">
        <v>0</v>
      </c>
      <c r="AD4" s="2">
        <v>1</v>
      </c>
      <c r="AE4" s="2">
        <v>1</v>
      </c>
      <c r="AF4" s="2">
        <v>0</v>
      </c>
      <c r="AG4" s="2">
        <v>1</v>
      </c>
      <c r="AH4" s="3">
        <v>0</v>
      </c>
      <c r="AI4" s="2">
        <v>0</v>
      </c>
      <c r="AJ4" s="2">
        <v>0</v>
      </c>
      <c r="AK4" s="2">
        <v>0</v>
      </c>
      <c r="AL4" s="3">
        <v>1</v>
      </c>
      <c r="AM4" s="2">
        <v>0</v>
      </c>
      <c r="AN4" s="2">
        <v>0</v>
      </c>
      <c r="AO4" s="2">
        <v>0</v>
      </c>
      <c r="AP4" s="2">
        <v>14480</v>
      </c>
      <c r="AQ4" s="2">
        <v>5480</v>
      </c>
      <c r="AR4" s="2">
        <v>41.9</v>
      </c>
      <c r="AS4" s="2">
        <v>237</v>
      </c>
      <c r="AT4" s="2">
        <v>84.8</v>
      </c>
      <c r="AU4" s="2">
        <v>8.8000000000000007</v>
      </c>
      <c r="AV4" s="2">
        <v>23</v>
      </c>
      <c r="AW4" s="2">
        <v>23</v>
      </c>
      <c r="AX4" s="2">
        <v>1.62</v>
      </c>
      <c r="AZ4" s="1"/>
      <c r="BC4" s="1"/>
      <c r="BD4" s="2">
        <v>21</v>
      </c>
      <c r="BE4" s="2">
        <v>0.8</v>
      </c>
      <c r="BF4" s="1"/>
      <c r="BG4" s="2">
        <v>11.5</v>
      </c>
      <c r="BH4" s="3">
        <v>0</v>
      </c>
      <c r="BI4" s="2">
        <v>0</v>
      </c>
      <c r="BJ4" s="3">
        <v>1</v>
      </c>
      <c r="BK4" s="1"/>
    </row>
    <row r="5" spans="1:63" ht="16.5" customHeight="1" x14ac:dyDescent="0.25">
      <c r="A5" s="2">
        <v>5118904</v>
      </c>
      <c r="B5" s="2">
        <v>1090112</v>
      </c>
      <c r="C5" s="2">
        <v>1628</v>
      </c>
      <c r="D5" s="2">
        <v>3</v>
      </c>
      <c r="E5" s="2" t="s">
        <v>163</v>
      </c>
      <c r="G5" s="2" t="s">
        <v>190</v>
      </c>
      <c r="I5" s="2">
        <v>53</v>
      </c>
      <c r="Q5" s="2">
        <v>2</v>
      </c>
      <c r="R5" s="2">
        <v>174</v>
      </c>
      <c r="S5" s="3">
        <v>85</v>
      </c>
      <c r="T5" s="1">
        <f t="shared" si="0"/>
        <v>114.66666666666666</v>
      </c>
      <c r="U5" s="2">
        <v>107</v>
      </c>
      <c r="V5" s="2">
        <v>17</v>
      </c>
      <c r="W5" s="2">
        <f t="shared" si="1"/>
        <v>0.61494252873563215</v>
      </c>
      <c r="X5" s="2">
        <v>36</v>
      </c>
      <c r="Y5" s="2">
        <v>98</v>
      </c>
      <c r="Z5" s="2">
        <v>170</v>
      </c>
      <c r="AA5" s="3">
        <v>98</v>
      </c>
      <c r="AB5" s="1">
        <f t="shared" si="2"/>
        <v>33.910034602076124</v>
      </c>
      <c r="AC5" s="3">
        <v>0</v>
      </c>
      <c r="AD5" s="2">
        <v>1</v>
      </c>
      <c r="AE5" s="2">
        <v>0</v>
      </c>
      <c r="AF5" s="2">
        <v>0</v>
      </c>
      <c r="AG5" s="2">
        <v>0</v>
      </c>
      <c r="AH5" s="3">
        <v>0</v>
      </c>
      <c r="AI5" s="2">
        <v>0</v>
      </c>
      <c r="AJ5" s="2">
        <v>0</v>
      </c>
      <c r="AK5" s="2">
        <v>0</v>
      </c>
      <c r="AL5" s="3">
        <v>1</v>
      </c>
      <c r="AM5" s="4">
        <v>1</v>
      </c>
      <c r="AN5" s="4">
        <v>1</v>
      </c>
      <c r="AO5" s="2">
        <v>0</v>
      </c>
      <c r="AP5" s="2">
        <v>5290</v>
      </c>
      <c r="AR5" s="2">
        <v>41.9</v>
      </c>
      <c r="AS5" s="2">
        <v>240</v>
      </c>
      <c r="AT5" s="2">
        <v>80</v>
      </c>
      <c r="AU5" s="2">
        <v>8.6999999999999993</v>
      </c>
      <c r="AV5" s="2">
        <v>20.100000000000001</v>
      </c>
      <c r="AX5" s="2">
        <v>1.57</v>
      </c>
      <c r="AZ5" s="1"/>
      <c r="BC5" s="1"/>
      <c r="BD5" s="2">
        <v>118</v>
      </c>
      <c r="BE5" s="2">
        <v>0.8</v>
      </c>
      <c r="BF5" s="1"/>
      <c r="BG5" s="2">
        <v>16.8</v>
      </c>
      <c r="BH5" s="3">
        <v>0</v>
      </c>
      <c r="BI5" s="2">
        <v>0</v>
      </c>
      <c r="BJ5" s="3">
        <v>1</v>
      </c>
      <c r="BK5" s="1"/>
    </row>
    <row r="6" spans="1:63" ht="16.5" customHeight="1" x14ac:dyDescent="0.25">
      <c r="A6" s="2">
        <v>17484992</v>
      </c>
      <c r="B6" s="2">
        <v>1090113</v>
      </c>
      <c r="C6" s="2">
        <v>1059</v>
      </c>
      <c r="D6" s="2">
        <v>3</v>
      </c>
      <c r="E6" s="2" t="s">
        <v>164</v>
      </c>
      <c r="G6" s="2" t="s">
        <v>190</v>
      </c>
      <c r="I6" s="2">
        <v>2</v>
      </c>
      <c r="Q6" s="2">
        <v>1</v>
      </c>
      <c r="S6" s="1"/>
      <c r="T6" s="1">
        <f t="shared" si="0"/>
        <v>0</v>
      </c>
      <c r="W6" s="2" t="e">
        <f t="shared" si="1"/>
        <v>#DIV/0!</v>
      </c>
      <c r="X6" s="2">
        <v>39</v>
      </c>
      <c r="Z6" s="2">
        <v>100</v>
      </c>
      <c r="AA6" s="3">
        <v>14.5</v>
      </c>
      <c r="AB6" s="1">
        <f t="shared" si="2"/>
        <v>14.5</v>
      </c>
      <c r="AC6" s="3">
        <v>0</v>
      </c>
      <c r="AD6" s="2">
        <v>1</v>
      </c>
      <c r="AE6" s="2">
        <v>1</v>
      </c>
      <c r="AF6" s="2">
        <v>0</v>
      </c>
      <c r="AG6" s="2">
        <v>0</v>
      </c>
      <c r="AH6" s="3">
        <v>0</v>
      </c>
      <c r="AI6" s="2">
        <v>0</v>
      </c>
      <c r="AJ6" s="2">
        <v>0</v>
      </c>
      <c r="AK6" s="2">
        <v>0</v>
      </c>
      <c r="AL6" s="3">
        <v>0</v>
      </c>
      <c r="AM6" s="2">
        <v>0</v>
      </c>
      <c r="AN6" s="2">
        <v>0</v>
      </c>
      <c r="AO6" s="2">
        <v>0</v>
      </c>
      <c r="AP6" s="2">
        <v>6800</v>
      </c>
      <c r="AR6" s="2">
        <v>35.6</v>
      </c>
      <c r="AS6" s="2">
        <v>187</v>
      </c>
      <c r="AT6" s="4">
        <v>50.3</v>
      </c>
      <c r="AU6" s="2">
        <v>24</v>
      </c>
      <c r="AV6" s="2">
        <v>26</v>
      </c>
      <c r="AX6" s="2">
        <v>0.7</v>
      </c>
      <c r="AZ6" s="1"/>
      <c r="BC6" s="1"/>
      <c r="BD6" s="2">
        <v>16</v>
      </c>
      <c r="BE6" s="2">
        <v>0.4</v>
      </c>
      <c r="BF6" s="1"/>
      <c r="BH6" s="3">
        <v>0</v>
      </c>
      <c r="BI6" s="2">
        <v>0</v>
      </c>
      <c r="BJ6" s="3">
        <v>1</v>
      </c>
      <c r="BK6" s="1"/>
    </row>
    <row r="7" spans="1:63" ht="16.5" customHeight="1" x14ac:dyDescent="0.25">
      <c r="A7" s="2">
        <v>13713173</v>
      </c>
      <c r="B7" s="2">
        <v>1090116</v>
      </c>
      <c r="C7" s="2">
        <v>228</v>
      </c>
      <c r="D7" s="2">
        <v>2</v>
      </c>
      <c r="E7" s="2" t="s">
        <v>165</v>
      </c>
      <c r="G7" s="2" t="s">
        <v>190</v>
      </c>
      <c r="I7" s="4">
        <v>6</v>
      </c>
      <c r="Q7" s="2">
        <v>2</v>
      </c>
      <c r="S7" s="1"/>
      <c r="T7" s="1">
        <f t="shared" si="0"/>
        <v>0</v>
      </c>
      <c r="U7" s="2">
        <v>142</v>
      </c>
      <c r="V7" s="2">
        <v>24</v>
      </c>
      <c r="W7" s="2" t="e">
        <f t="shared" si="1"/>
        <v>#DIV/0!</v>
      </c>
      <c r="X7" s="2">
        <v>38.4</v>
      </c>
      <c r="Y7" s="2">
        <v>94</v>
      </c>
      <c r="Z7" s="2">
        <v>121</v>
      </c>
      <c r="AA7" s="3">
        <v>25</v>
      </c>
      <c r="AB7" s="1">
        <f t="shared" si="2"/>
        <v>17.075336384126768</v>
      </c>
      <c r="AC7" s="3">
        <v>0</v>
      </c>
      <c r="AD7" s="2">
        <v>1</v>
      </c>
      <c r="AE7" s="2">
        <v>1</v>
      </c>
      <c r="AF7" s="2">
        <v>0</v>
      </c>
      <c r="AG7" s="2">
        <v>0</v>
      </c>
      <c r="AH7" s="3">
        <v>1</v>
      </c>
      <c r="AI7" s="2">
        <v>0</v>
      </c>
      <c r="AJ7" s="2">
        <v>0</v>
      </c>
      <c r="AK7" s="2">
        <v>0</v>
      </c>
      <c r="AL7" s="3">
        <v>1</v>
      </c>
      <c r="AM7" s="2">
        <v>0</v>
      </c>
      <c r="AN7" s="2">
        <v>0</v>
      </c>
      <c r="AO7" s="2">
        <v>0</v>
      </c>
      <c r="AP7" s="2">
        <v>10750</v>
      </c>
      <c r="AR7" s="2">
        <v>39</v>
      </c>
      <c r="AS7" s="2">
        <v>259</v>
      </c>
      <c r="AT7" s="2">
        <v>78.099999999999994</v>
      </c>
      <c r="AU7" s="2">
        <v>14.1</v>
      </c>
      <c r="AV7" s="2">
        <v>25</v>
      </c>
      <c r="AX7" s="2">
        <v>0.16</v>
      </c>
      <c r="AZ7" s="1"/>
      <c r="BC7" s="3">
        <v>34</v>
      </c>
      <c r="BE7" s="2">
        <v>0.6</v>
      </c>
      <c r="BF7" s="3">
        <v>93</v>
      </c>
      <c r="BH7" s="3">
        <v>0</v>
      </c>
      <c r="BI7" s="2">
        <v>0</v>
      </c>
      <c r="BJ7" s="3">
        <v>1</v>
      </c>
      <c r="BK7" s="1"/>
    </row>
    <row r="8" spans="1:63" ht="16.5" customHeight="1" x14ac:dyDescent="0.25">
      <c r="A8" s="2">
        <v>17107837</v>
      </c>
      <c r="B8" s="2">
        <v>1090117</v>
      </c>
      <c r="C8" s="2">
        <v>400</v>
      </c>
      <c r="D8" s="2">
        <v>2</v>
      </c>
      <c r="E8" s="2" t="s">
        <v>166</v>
      </c>
      <c r="G8" s="2" t="s">
        <v>190</v>
      </c>
      <c r="I8" s="2">
        <v>74</v>
      </c>
      <c r="Q8" s="2">
        <v>1</v>
      </c>
      <c r="R8" s="2">
        <v>121</v>
      </c>
      <c r="S8" s="3">
        <v>69</v>
      </c>
      <c r="T8" s="1">
        <f t="shared" si="0"/>
        <v>86.333333333333343</v>
      </c>
      <c r="U8" s="2">
        <v>132</v>
      </c>
      <c r="V8" s="2">
        <v>20</v>
      </c>
      <c r="W8" s="2">
        <f t="shared" si="1"/>
        <v>1.0909090909090908</v>
      </c>
      <c r="X8" s="2">
        <v>39</v>
      </c>
      <c r="Y8" s="2">
        <v>94</v>
      </c>
      <c r="Z8" s="2">
        <v>153</v>
      </c>
      <c r="AA8" s="3">
        <v>52</v>
      </c>
      <c r="AB8" s="1">
        <f t="shared" si="2"/>
        <v>22.213678499722327</v>
      </c>
      <c r="AC8" s="3">
        <v>0</v>
      </c>
      <c r="AD8" s="2">
        <v>1</v>
      </c>
      <c r="AE8" s="2">
        <v>0</v>
      </c>
      <c r="AF8" s="2">
        <v>0</v>
      </c>
      <c r="AG8" s="2">
        <v>0</v>
      </c>
      <c r="AH8" s="3">
        <v>0</v>
      </c>
      <c r="AI8" s="2">
        <v>0</v>
      </c>
      <c r="AJ8" s="2">
        <v>0</v>
      </c>
      <c r="AK8" s="2">
        <v>0</v>
      </c>
      <c r="AL8" s="3">
        <v>1</v>
      </c>
      <c r="AM8" s="2">
        <v>0</v>
      </c>
      <c r="AN8" s="2">
        <v>0</v>
      </c>
      <c r="AO8" s="2">
        <v>0</v>
      </c>
      <c r="AP8" s="2">
        <v>9540</v>
      </c>
      <c r="AR8" s="2">
        <v>27.9</v>
      </c>
      <c r="AS8" s="2">
        <v>337</v>
      </c>
      <c r="AT8" s="2">
        <v>81.900000000000006</v>
      </c>
      <c r="AU8" s="2">
        <v>5.5</v>
      </c>
      <c r="AV8" s="2">
        <v>26.5</v>
      </c>
      <c r="AX8" s="2">
        <v>0.81</v>
      </c>
      <c r="AZ8" s="1"/>
      <c r="BA8" s="2">
        <v>0.4</v>
      </c>
      <c r="BC8" s="3">
        <v>24</v>
      </c>
      <c r="BE8" s="2">
        <v>0.6</v>
      </c>
      <c r="BF8" s="1"/>
      <c r="BH8" s="3">
        <v>0</v>
      </c>
      <c r="BI8" s="2">
        <v>0</v>
      </c>
      <c r="BJ8" s="3">
        <v>1</v>
      </c>
      <c r="BK8" s="1"/>
    </row>
    <row r="9" spans="1:63" ht="16.5" customHeight="1" x14ac:dyDescent="0.25">
      <c r="A9" s="2">
        <v>196286</v>
      </c>
      <c r="B9" s="2">
        <v>1090121</v>
      </c>
      <c r="C9" s="2">
        <v>2100</v>
      </c>
      <c r="D9" s="2">
        <v>2</v>
      </c>
      <c r="E9" s="2" t="s">
        <v>167</v>
      </c>
      <c r="G9" s="2" t="s">
        <v>190</v>
      </c>
      <c r="I9" s="2">
        <v>22</v>
      </c>
      <c r="Q9" s="2">
        <v>1</v>
      </c>
      <c r="R9" s="2">
        <v>140</v>
      </c>
      <c r="S9" s="3">
        <v>69</v>
      </c>
      <c r="T9" s="1">
        <f t="shared" si="0"/>
        <v>92.666666666666657</v>
      </c>
      <c r="U9" s="2">
        <v>137</v>
      </c>
      <c r="V9" s="2">
        <v>18</v>
      </c>
      <c r="W9" s="2">
        <f t="shared" si="1"/>
        <v>0.97857142857142854</v>
      </c>
      <c r="X9" s="2">
        <v>38.200000000000003</v>
      </c>
      <c r="Y9" s="2">
        <v>100</v>
      </c>
      <c r="Z9" s="2">
        <v>170</v>
      </c>
      <c r="AA9" s="3">
        <v>73.8</v>
      </c>
      <c r="AB9" s="1">
        <f t="shared" si="2"/>
        <v>25.536332179930799</v>
      </c>
      <c r="AC9" s="3">
        <v>0</v>
      </c>
      <c r="AD9" s="2">
        <v>1</v>
      </c>
      <c r="AE9" s="2">
        <v>0</v>
      </c>
      <c r="AF9" s="2">
        <v>0</v>
      </c>
      <c r="AG9" s="2">
        <v>0</v>
      </c>
      <c r="AH9" s="3">
        <v>0</v>
      </c>
      <c r="AI9" s="2">
        <v>1</v>
      </c>
      <c r="AJ9" s="2">
        <v>0</v>
      </c>
      <c r="AK9" s="2">
        <v>0</v>
      </c>
      <c r="AL9" s="3">
        <v>1</v>
      </c>
      <c r="AM9" s="2">
        <v>0</v>
      </c>
      <c r="AN9" s="2">
        <v>0</v>
      </c>
      <c r="AO9" s="2">
        <v>0</v>
      </c>
      <c r="AP9" s="2">
        <v>12530</v>
      </c>
      <c r="AR9" s="2">
        <v>33.299999999999997</v>
      </c>
      <c r="AS9" s="2">
        <v>227</v>
      </c>
      <c r="AT9" s="2">
        <v>83.2</v>
      </c>
      <c r="AU9" s="2">
        <v>5.6</v>
      </c>
      <c r="AV9" s="2">
        <v>23.8</v>
      </c>
      <c r="AX9" s="2">
        <v>1.1499999999999999</v>
      </c>
      <c r="AZ9" s="1"/>
      <c r="BC9" s="1"/>
      <c r="BD9" s="2">
        <v>22</v>
      </c>
      <c r="BE9" s="2">
        <v>0.5</v>
      </c>
      <c r="BF9" s="1"/>
      <c r="BH9" s="3">
        <v>0</v>
      </c>
      <c r="BI9" s="2">
        <v>0</v>
      </c>
      <c r="BJ9" s="3">
        <v>1</v>
      </c>
      <c r="BK9" s="3" t="s">
        <v>168</v>
      </c>
    </row>
    <row r="10" spans="1:63" ht="16.5" customHeight="1" x14ac:dyDescent="0.25">
      <c r="A10" s="2">
        <v>16011357</v>
      </c>
      <c r="B10" s="2">
        <v>1090125</v>
      </c>
      <c r="C10" s="2">
        <v>2102</v>
      </c>
      <c r="D10" s="2">
        <v>2</v>
      </c>
      <c r="E10" s="2" t="s">
        <v>169</v>
      </c>
      <c r="G10" s="2" t="s">
        <v>190</v>
      </c>
      <c r="I10" s="2">
        <v>2</v>
      </c>
      <c r="Q10" s="2">
        <v>2</v>
      </c>
      <c r="S10" s="1"/>
      <c r="T10" s="1">
        <f t="shared" si="0"/>
        <v>0</v>
      </c>
      <c r="W10" s="2" t="e">
        <f t="shared" si="1"/>
        <v>#DIV/0!</v>
      </c>
      <c r="X10" s="2">
        <v>39.4</v>
      </c>
      <c r="AA10" s="3">
        <v>9</v>
      </c>
      <c r="AB10" s="1"/>
      <c r="AC10" s="3">
        <v>1</v>
      </c>
      <c r="AD10" s="2">
        <v>1</v>
      </c>
      <c r="AE10" s="2">
        <v>1</v>
      </c>
      <c r="AF10" s="2">
        <v>0</v>
      </c>
      <c r="AG10" s="2">
        <v>0</v>
      </c>
      <c r="AH10" s="3">
        <v>0</v>
      </c>
      <c r="AI10" s="2">
        <v>1</v>
      </c>
      <c r="AJ10" s="2">
        <v>0</v>
      </c>
      <c r="AK10" s="2">
        <v>0</v>
      </c>
      <c r="AL10" s="3">
        <v>1</v>
      </c>
      <c r="AM10" s="2">
        <v>0</v>
      </c>
      <c r="AN10" s="2">
        <v>0</v>
      </c>
      <c r="AO10" s="2">
        <v>0</v>
      </c>
      <c r="AP10" s="2">
        <v>9600</v>
      </c>
      <c r="AR10" s="2">
        <v>36.5</v>
      </c>
      <c r="AS10" s="2">
        <v>236</v>
      </c>
      <c r="AT10" s="2">
        <v>74.8</v>
      </c>
      <c r="AU10" s="2">
        <v>14.6</v>
      </c>
      <c r="AV10" s="2">
        <v>24.3</v>
      </c>
      <c r="AX10" s="2">
        <v>0.32</v>
      </c>
      <c r="AZ10" s="1"/>
      <c r="BB10" s="2">
        <v>316</v>
      </c>
      <c r="BC10" s="3">
        <v>44</v>
      </c>
      <c r="BD10" s="2">
        <v>17</v>
      </c>
      <c r="BE10" s="2">
        <v>0.3</v>
      </c>
      <c r="BF10" s="1"/>
      <c r="BH10" s="3">
        <v>0</v>
      </c>
      <c r="BI10" s="2">
        <v>0</v>
      </c>
      <c r="BJ10" s="3">
        <v>1</v>
      </c>
      <c r="BK10" s="1"/>
    </row>
    <row r="11" spans="1:63" ht="16.5" customHeight="1" x14ac:dyDescent="0.25">
      <c r="A11" s="2">
        <v>10700288</v>
      </c>
      <c r="B11" s="2">
        <v>1090121</v>
      </c>
      <c r="C11" s="2">
        <v>1733</v>
      </c>
      <c r="D11" s="2">
        <v>2</v>
      </c>
      <c r="E11" s="2" t="s">
        <v>170</v>
      </c>
      <c r="G11" s="2" t="s">
        <v>190</v>
      </c>
      <c r="I11" s="2">
        <v>33</v>
      </c>
      <c r="Q11" s="2">
        <v>3</v>
      </c>
      <c r="R11" s="2">
        <v>137</v>
      </c>
      <c r="S11" s="3">
        <v>77</v>
      </c>
      <c r="T11" s="1">
        <f t="shared" si="0"/>
        <v>97</v>
      </c>
      <c r="U11" s="2">
        <v>123</v>
      </c>
      <c r="V11" s="2">
        <v>16</v>
      </c>
      <c r="W11" s="2">
        <f t="shared" si="1"/>
        <v>0.8978102189781022</v>
      </c>
      <c r="X11" s="2">
        <v>38.299999999999997</v>
      </c>
      <c r="Y11" s="2">
        <v>100</v>
      </c>
      <c r="Z11" s="2">
        <v>164</v>
      </c>
      <c r="AA11" s="3">
        <v>53</v>
      </c>
      <c r="AB11" s="1">
        <f t="shared" ref="AB11:AB17" si="3">AA11/(Z11/100)/(Z11/100)</f>
        <v>19.705532421177875</v>
      </c>
      <c r="AC11" s="3">
        <v>0</v>
      </c>
      <c r="AD11" s="2">
        <v>1</v>
      </c>
      <c r="AE11" s="2">
        <v>1</v>
      </c>
      <c r="AF11" s="2">
        <v>0</v>
      </c>
      <c r="AG11" s="2">
        <v>0</v>
      </c>
      <c r="AH11" s="3">
        <v>1</v>
      </c>
      <c r="AI11" s="2">
        <v>0</v>
      </c>
      <c r="AJ11" s="2">
        <v>0</v>
      </c>
      <c r="AK11" s="2">
        <v>0</v>
      </c>
      <c r="AL11" s="3">
        <v>1</v>
      </c>
      <c r="AM11" s="2">
        <v>0</v>
      </c>
      <c r="AN11" s="2">
        <v>0</v>
      </c>
      <c r="AO11" s="2">
        <v>0</v>
      </c>
      <c r="AP11" s="2">
        <v>3600</v>
      </c>
      <c r="AR11" s="2">
        <v>40.9</v>
      </c>
      <c r="AS11" s="2">
        <v>149</v>
      </c>
      <c r="AT11" s="2">
        <v>67.7</v>
      </c>
      <c r="AU11" s="2">
        <v>21.5</v>
      </c>
      <c r="AV11" s="2">
        <v>26.6</v>
      </c>
      <c r="AX11" s="2">
        <v>1.62</v>
      </c>
      <c r="AZ11" s="1"/>
      <c r="BC11" s="1"/>
      <c r="BD11" s="2">
        <v>11</v>
      </c>
      <c r="BE11" s="2">
        <v>0.8</v>
      </c>
      <c r="BF11" s="3">
        <v>64</v>
      </c>
      <c r="BH11" s="3">
        <v>0</v>
      </c>
      <c r="BI11" s="2">
        <v>0</v>
      </c>
      <c r="BJ11" s="3">
        <v>1</v>
      </c>
      <c r="BK11" s="1"/>
    </row>
    <row r="12" spans="1:63" ht="16.5" customHeight="1" x14ac:dyDescent="0.25">
      <c r="A12" s="2">
        <v>10882054</v>
      </c>
      <c r="B12" s="2">
        <v>1090109</v>
      </c>
      <c r="C12" s="2">
        <v>2243</v>
      </c>
      <c r="D12" s="2">
        <v>3</v>
      </c>
      <c r="E12" s="2" t="s">
        <v>171</v>
      </c>
      <c r="G12" s="2" t="s">
        <v>191</v>
      </c>
      <c r="I12" s="2">
        <v>67</v>
      </c>
      <c r="Q12" s="4">
        <v>1</v>
      </c>
      <c r="R12" s="2">
        <v>127</v>
      </c>
      <c r="S12" s="3">
        <v>83</v>
      </c>
      <c r="T12" s="1">
        <f t="shared" si="0"/>
        <v>97.666666666666671</v>
      </c>
      <c r="U12" s="2">
        <v>94</v>
      </c>
      <c r="V12" s="2">
        <v>18</v>
      </c>
      <c r="W12" s="2">
        <f t="shared" si="1"/>
        <v>0.74015748031496065</v>
      </c>
      <c r="X12" s="2">
        <v>40.1</v>
      </c>
      <c r="Y12" s="2">
        <v>100</v>
      </c>
      <c r="Z12" s="2">
        <v>173</v>
      </c>
      <c r="AA12" s="3">
        <v>75</v>
      </c>
      <c r="AB12" s="1">
        <f t="shared" si="3"/>
        <v>25.059307026629689</v>
      </c>
      <c r="AC12" s="3">
        <v>0</v>
      </c>
      <c r="AD12" s="2">
        <v>1</v>
      </c>
      <c r="AE12" s="2">
        <v>1</v>
      </c>
      <c r="AF12" s="2">
        <v>0</v>
      </c>
      <c r="AG12" s="2">
        <v>1</v>
      </c>
      <c r="AH12" s="3">
        <v>0</v>
      </c>
      <c r="AI12" s="2">
        <v>0</v>
      </c>
      <c r="AJ12" s="2">
        <v>0</v>
      </c>
      <c r="AK12" s="2">
        <v>0</v>
      </c>
      <c r="AL12" s="3">
        <v>1</v>
      </c>
      <c r="AM12" s="4">
        <v>1</v>
      </c>
      <c r="AN12" s="4">
        <v>1</v>
      </c>
      <c r="AO12" s="4">
        <v>1</v>
      </c>
      <c r="AP12" s="2">
        <v>7410</v>
      </c>
      <c r="AR12" s="2">
        <v>43.4</v>
      </c>
      <c r="AS12" s="2">
        <v>143</v>
      </c>
      <c r="AT12" s="2">
        <v>76.7</v>
      </c>
      <c r="AU12" s="2">
        <v>9.1</v>
      </c>
      <c r="AV12" s="2">
        <v>22.7</v>
      </c>
      <c r="AX12" s="2">
        <v>2.02</v>
      </c>
      <c r="AZ12" s="1"/>
      <c r="BC12" s="1"/>
      <c r="BD12" s="2">
        <v>24</v>
      </c>
      <c r="BE12" s="2">
        <v>1.4</v>
      </c>
      <c r="BF12" s="3">
        <v>138</v>
      </c>
      <c r="BG12" s="2">
        <v>21.9</v>
      </c>
      <c r="BH12" s="3">
        <v>0</v>
      </c>
      <c r="BI12" s="2">
        <v>0</v>
      </c>
      <c r="BJ12" s="3">
        <v>1</v>
      </c>
      <c r="BK12" s="1"/>
    </row>
    <row r="13" spans="1:63" ht="16.5" customHeight="1" x14ac:dyDescent="0.25">
      <c r="A13" s="2">
        <v>11328577</v>
      </c>
      <c r="B13" s="2">
        <v>1090124</v>
      </c>
      <c r="C13" s="2">
        <v>2103</v>
      </c>
      <c r="D13" s="2">
        <v>3</v>
      </c>
      <c r="E13" s="2" t="s">
        <v>172</v>
      </c>
      <c r="G13" s="2" t="s">
        <v>191</v>
      </c>
      <c r="I13" s="2">
        <v>32</v>
      </c>
      <c r="Q13" s="2">
        <v>1</v>
      </c>
      <c r="R13" s="2">
        <v>133</v>
      </c>
      <c r="S13" s="3">
        <v>90</v>
      </c>
      <c r="T13" s="1">
        <f t="shared" si="0"/>
        <v>104.33333333333334</v>
      </c>
      <c r="U13" s="2">
        <v>95</v>
      </c>
      <c r="V13" s="2">
        <v>18</v>
      </c>
      <c r="W13" s="2">
        <f t="shared" si="1"/>
        <v>0.7142857142857143</v>
      </c>
      <c r="X13" s="2">
        <v>37.6</v>
      </c>
      <c r="Y13" s="2">
        <v>96</v>
      </c>
      <c r="Z13" s="2">
        <v>178</v>
      </c>
      <c r="AA13" s="3">
        <v>80</v>
      </c>
      <c r="AB13" s="1">
        <f t="shared" si="3"/>
        <v>25.249337204898367</v>
      </c>
      <c r="AC13" s="3">
        <v>1</v>
      </c>
      <c r="AD13" s="2">
        <v>1</v>
      </c>
      <c r="AE13" s="2">
        <v>1</v>
      </c>
      <c r="AF13" s="2">
        <v>0</v>
      </c>
      <c r="AG13" s="2">
        <v>0</v>
      </c>
      <c r="AH13" s="3">
        <v>0</v>
      </c>
      <c r="AI13" s="2">
        <v>0</v>
      </c>
      <c r="AJ13" s="2">
        <v>0</v>
      </c>
      <c r="AK13" s="2">
        <v>0</v>
      </c>
      <c r="AL13" s="3">
        <v>1</v>
      </c>
      <c r="AM13" s="2">
        <v>0</v>
      </c>
      <c r="AN13" s="2">
        <v>0</v>
      </c>
      <c r="AO13" s="2">
        <v>0</v>
      </c>
      <c r="AP13" s="2">
        <v>6500</v>
      </c>
      <c r="AR13" s="2">
        <v>42.2</v>
      </c>
      <c r="AS13" s="2">
        <v>155</v>
      </c>
      <c r="AT13" s="2">
        <v>67.5</v>
      </c>
      <c r="AU13" s="2">
        <v>20.6</v>
      </c>
      <c r="AV13" s="2">
        <v>22.1</v>
      </c>
      <c r="AX13" s="2">
        <v>0.79</v>
      </c>
      <c r="AZ13" s="1"/>
      <c r="BA13" s="2">
        <v>0.2</v>
      </c>
      <c r="BC13" s="3">
        <v>24</v>
      </c>
      <c r="BD13" s="2">
        <v>28</v>
      </c>
      <c r="BE13" s="2">
        <v>1</v>
      </c>
      <c r="BF13" s="1"/>
      <c r="BH13" s="3">
        <v>0</v>
      </c>
      <c r="BI13" s="2">
        <v>0</v>
      </c>
      <c r="BJ13" s="3">
        <v>1</v>
      </c>
      <c r="BK13" s="1"/>
    </row>
    <row r="14" spans="1:63" ht="16.5" customHeight="1" x14ac:dyDescent="0.25">
      <c r="A14" s="2">
        <v>12350551</v>
      </c>
      <c r="B14" s="2">
        <v>1090125</v>
      </c>
      <c r="C14" s="2">
        <v>150</v>
      </c>
      <c r="D14" s="2">
        <v>3</v>
      </c>
      <c r="E14" s="2" t="s">
        <v>173</v>
      </c>
      <c r="G14" s="2" t="s">
        <v>191</v>
      </c>
      <c r="I14" s="2">
        <v>61</v>
      </c>
      <c r="Q14" s="4">
        <v>0</v>
      </c>
      <c r="R14" s="2">
        <v>168</v>
      </c>
      <c r="S14" s="3">
        <v>82</v>
      </c>
      <c r="T14" s="1">
        <f t="shared" si="0"/>
        <v>110.66666666666666</v>
      </c>
      <c r="U14" s="2">
        <v>88</v>
      </c>
      <c r="V14" s="2">
        <v>18</v>
      </c>
      <c r="W14" s="2">
        <f t="shared" si="1"/>
        <v>0.52380952380952384</v>
      </c>
      <c r="X14" s="2">
        <v>36.9</v>
      </c>
      <c r="Y14" s="2">
        <v>100</v>
      </c>
      <c r="Z14" s="2">
        <v>171</v>
      </c>
      <c r="AA14" s="3">
        <v>120</v>
      </c>
      <c r="AB14" s="1">
        <f t="shared" si="3"/>
        <v>41.038268185082593</v>
      </c>
      <c r="AC14" s="3">
        <v>1</v>
      </c>
      <c r="AD14" s="2">
        <v>0</v>
      </c>
      <c r="AE14" s="2">
        <v>1</v>
      </c>
      <c r="AF14" s="2">
        <v>0</v>
      </c>
      <c r="AG14" s="2">
        <v>0</v>
      </c>
      <c r="AH14" s="3">
        <v>1</v>
      </c>
      <c r="AI14" s="2">
        <v>0</v>
      </c>
      <c r="AJ14" s="2">
        <v>0</v>
      </c>
      <c r="AK14" s="2">
        <v>0</v>
      </c>
      <c r="AL14" s="3">
        <v>0</v>
      </c>
      <c r="AM14" s="4">
        <v>1</v>
      </c>
      <c r="AN14" s="2">
        <v>1</v>
      </c>
      <c r="AO14" s="2">
        <v>0</v>
      </c>
      <c r="AP14" s="2">
        <v>8810</v>
      </c>
      <c r="AR14" s="2">
        <v>44.1</v>
      </c>
      <c r="AS14" s="2">
        <v>171</v>
      </c>
      <c r="AT14" s="2">
        <v>70</v>
      </c>
      <c r="AU14" s="2">
        <v>19.5</v>
      </c>
      <c r="AV14" s="2">
        <v>16.3</v>
      </c>
      <c r="AX14" s="2">
        <v>1.37</v>
      </c>
      <c r="AZ14" s="1"/>
      <c r="BC14" s="1"/>
      <c r="BD14" s="2">
        <v>39</v>
      </c>
      <c r="BE14" s="2">
        <v>1.1000000000000001</v>
      </c>
      <c r="BF14" s="3">
        <v>503</v>
      </c>
      <c r="BH14" s="3">
        <v>0</v>
      </c>
      <c r="BI14" s="2">
        <v>0</v>
      </c>
      <c r="BJ14" s="3">
        <v>1</v>
      </c>
      <c r="BK14" s="1"/>
    </row>
    <row r="15" spans="1:63" ht="16.5" customHeight="1" x14ac:dyDescent="0.25">
      <c r="A15" s="2">
        <v>12816581</v>
      </c>
      <c r="B15" s="2">
        <v>1090106</v>
      </c>
      <c r="C15" s="2">
        <v>707</v>
      </c>
      <c r="D15" s="2">
        <v>2</v>
      </c>
      <c r="E15" s="2" t="s">
        <v>174</v>
      </c>
      <c r="G15" s="2" t="s">
        <v>191</v>
      </c>
      <c r="I15" s="2">
        <v>5</v>
      </c>
      <c r="Q15" s="2">
        <v>2</v>
      </c>
      <c r="S15" s="1"/>
      <c r="T15" s="1">
        <f t="shared" si="0"/>
        <v>0</v>
      </c>
      <c r="U15" s="2">
        <v>169</v>
      </c>
      <c r="V15" s="2">
        <v>24</v>
      </c>
      <c r="W15" s="2" t="e">
        <f t="shared" si="1"/>
        <v>#DIV/0!</v>
      </c>
      <c r="X15" s="2">
        <v>39.5</v>
      </c>
      <c r="Z15" s="2">
        <v>100</v>
      </c>
      <c r="AA15" s="3">
        <v>15</v>
      </c>
      <c r="AB15" s="1">
        <f t="shared" si="3"/>
        <v>15</v>
      </c>
      <c r="AC15" s="3">
        <v>0</v>
      </c>
      <c r="AD15" s="2">
        <v>1</v>
      </c>
      <c r="AE15" s="2">
        <v>1</v>
      </c>
      <c r="AF15" s="2">
        <v>0</v>
      </c>
      <c r="AG15" s="2">
        <v>0</v>
      </c>
      <c r="AH15" s="3">
        <v>0</v>
      </c>
      <c r="AI15" s="2">
        <v>1</v>
      </c>
      <c r="AJ15" s="2">
        <v>0</v>
      </c>
      <c r="AK15" s="2">
        <v>0</v>
      </c>
      <c r="AL15" s="3">
        <v>1</v>
      </c>
      <c r="AM15" s="2">
        <v>0</v>
      </c>
      <c r="AN15" s="2">
        <v>0</v>
      </c>
      <c r="AO15" s="2">
        <v>0</v>
      </c>
      <c r="AP15" s="2">
        <v>8440</v>
      </c>
      <c r="AR15" s="2">
        <v>40.700000000000003</v>
      </c>
      <c r="AS15" s="2">
        <v>149</v>
      </c>
      <c r="AT15" s="2">
        <v>81.3</v>
      </c>
      <c r="AU15" s="2">
        <v>9.6</v>
      </c>
      <c r="AV15" s="2">
        <v>24.3</v>
      </c>
      <c r="AX15" s="2">
        <v>2.1</v>
      </c>
      <c r="AZ15" s="1"/>
      <c r="BC15" s="3">
        <v>32</v>
      </c>
      <c r="BE15" s="2">
        <v>0.4</v>
      </c>
      <c r="BF15" s="1"/>
      <c r="BH15" s="3">
        <v>1</v>
      </c>
      <c r="BI15" s="2">
        <v>0</v>
      </c>
      <c r="BJ15" s="3">
        <v>1</v>
      </c>
      <c r="BK15" s="1"/>
    </row>
    <row r="16" spans="1:63" ht="16.5" customHeight="1" x14ac:dyDescent="0.25">
      <c r="A16" s="2">
        <v>12873742</v>
      </c>
      <c r="B16" s="2">
        <v>1090123</v>
      </c>
      <c r="C16" s="2">
        <v>2038</v>
      </c>
      <c r="D16" s="2">
        <v>3</v>
      </c>
      <c r="E16" s="2" t="s">
        <v>175</v>
      </c>
      <c r="G16" s="2" t="s">
        <v>191</v>
      </c>
      <c r="I16" s="2">
        <v>48</v>
      </c>
      <c r="Q16" s="2">
        <v>1</v>
      </c>
      <c r="R16" s="2">
        <v>138</v>
      </c>
      <c r="S16" s="3">
        <v>80</v>
      </c>
      <c r="T16" s="1">
        <f t="shared" si="0"/>
        <v>99.333333333333343</v>
      </c>
      <c r="U16" s="2">
        <v>118</v>
      </c>
      <c r="V16" s="2">
        <v>16</v>
      </c>
      <c r="W16" s="2">
        <f t="shared" si="1"/>
        <v>0.85507246376811596</v>
      </c>
      <c r="X16" s="2">
        <v>37.4</v>
      </c>
      <c r="Y16" s="2">
        <v>100</v>
      </c>
      <c r="Z16" s="2">
        <v>182</v>
      </c>
      <c r="AA16" s="3">
        <v>90</v>
      </c>
      <c r="AB16" s="1">
        <f t="shared" si="3"/>
        <v>27.170631566235958</v>
      </c>
      <c r="AC16" s="3">
        <v>1</v>
      </c>
      <c r="AD16" s="2">
        <v>1</v>
      </c>
      <c r="AE16" s="2">
        <v>0</v>
      </c>
      <c r="AF16" s="2">
        <v>0</v>
      </c>
      <c r="AG16" s="2">
        <v>0</v>
      </c>
      <c r="AH16" s="3">
        <v>0</v>
      </c>
      <c r="AI16" s="2">
        <v>0</v>
      </c>
      <c r="AJ16" s="2">
        <v>0</v>
      </c>
      <c r="AK16" s="2">
        <v>0</v>
      </c>
      <c r="AL16" s="3">
        <v>1</v>
      </c>
      <c r="AM16" s="2">
        <v>0</v>
      </c>
      <c r="AN16" s="2">
        <v>0</v>
      </c>
      <c r="AO16" s="2">
        <v>0</v>
      </c>
      <c r="AP16" s="2">
        <v>8540</v>
      </c>
      <c r="AR16" s="2">
        <v>44.2</v>
      </c>
      <c r="AS16" s="2">
        <v>243</v>
      </c>
      <c r="AT16" s="2">
        <v>62.3</v>
      </c>
      <c r="AU16" s="2">
        <v>23.5</v>
      </c>
      <c r="AV16" s="2">
        <v>25.9</v>
      </c>
      <c r="AX16" s="2">
        <v>1.72</v>
      </c>
      <c r="AZ16" s="1"/>
      <c r="BC16" s="3">
        <v>32</v>
      </c>
      <c r="BE16" s="2">
        <v>1.2</v>
      </c>
      <c r="BF16" s="1"/>
      <c r="BH16" s="3">
        <v>0</v>
      </c>
      <c r="BI16" s="2">
        <v>0</v>
      </c>
      <c r="BJ16" s="3">
        <v>1</v>
      </c>
      <c r="BK16" s="1"/>
    </row>
    <row r="17" spans="1:63" ht="16.5" customHeight="1" x14ac:dyDescent="0.25">
      <c r="A17" s="2">
        <v>15804075</v>
      </c>
      <c r="B17" s="2">
        <v>1090105</v>
      </c>
      <c r="C17" s="2">
        <v>834</v>
      </c>
      <c r="D17" s="2">
        <v>3</v>
      </c>
      <c r="E17" s="2" t="s">
        <v>176</v>
      </c>
      <c r="G17" s="2" t="s">
        <v>191</v>
      </c>
      <c r="I17" s="2">
        <v>41</v>
      </c>
      <c r="Q17" s="2">
        <v>1</v>
      </c>
      <c r="R17" s="2">
        <v>108</v>
      </c>
      <c r="S17" s="3">
        <v>70</v>
      </c>
      <c r="T17" s="1">
        <f t="shared" si="0"/>
        <v>82.666666666666657</v>
      </c>
      <c r="U17" s="2">
        <v>100</v>
      </c>
      <c r="V17" s="2">
        <v>18</v>
      </c>
      <c r="W17" s="2">
        <f t="shared" si="1"/>
        <v>0.92592592592592593</v>
      </c>
      <c r="X17" s="2">
        <v>37.6</v>
      </c>
      <c r="Y17" s="2">
        <v>100</v>
      </c>
      <c r="Z17" s="2">
        <v>172</v>
      </c>
      <c r="AA17" s="3">
        <v>64</v>
      </c>
      <c r="AB17" s="1">
        <f t="shared" si="3"/>
        <v>21.63331530557058</v>
      </c>
      <c r="AC17" s="3">
        <v>0</v>
      </c>
      <c r="AD17" s="2">
        <v>1</v>
      </c>
      <c r="AE17" s="2">
        <v>1</v>
      </c>
      <c r="AF17" s="2">
        <v>0</v>
      </c>
      <c r="AG17" s="2">
        <v>0</v>
      </c>
      <c r="AH17" s="3">
        <v>0</v>
      </c>
      <c r="AI17" s="2">
        <v>0</v>
      </c>
      <c r="AJ17" s="2">
        <v>0</v>
      </c>
      <c r="AK17" s="2">
        <v>0</v>
      </c>
      <c r="AL17" s="3">
        <v>0</v>
      </c>
      <c r="AM17" s="2">
        <v>0</v>
      </c>
      <c r="AN17" s="2">
        <v>0</v>
      </c>
      <c r="AO17" s="2">
        <v>0</v>
      </c>
      <c r="AP17" s="2">
        <v>6760</v>
      </c>
      <c r="AR17" s="2">
        <v>45.1</v>
      </c>
      <c r="AS17" s="2">
        <v>145</v>
      </c>
      <c r="AT17" s="2">
        <v>67.099999999999994</v>
      </c>
      <c r="AU17" s="2">
        <v>21.3</v>
      </c>
      <c r="AV17" s="2">
        <v>22.4</v>
      </c>
      <c r="AX17" s="2">
        <v>3.48</v>
      </c>
      <c r="AZ17" s="1"/>
      <c r="BC17" s="1"/>
      <c r="BD17" s="2">
        <v>32</v>
      </c>
      <c r="BE17" s="2">
        <v>1</v>
      </c>
      <c r="BF17" s="1"/>
      <c r="BH17" s="3">
        <v>0</v>
      </c>
      <c r="BI17" s="2">
        <v>0</v>
      </c>
      <c r="BJ17" s="3">
        <v>1</v>
      </c>
      <c r="BK17" s="3" t="s">
        <v>177</v>
      </c>
    </row>
    <row r="18" spans="1:63" ht="16.5" customHeight="1" x14ac:dyDescent="0.25">
      <c r="A18" s="2">
        <v>17471459</v>
      </c>
      <c r="B18" s="2">
        <v>1090104</v>
      </c>
      <c r="C18" s="2">
        <v>1922</v>
      </c>
      <c r="D18" s="2">
        <v>1</v>
      </c>
      <c r="E18" s="2" t="s">
        <v>178</v>
      </c>
      <c r="G18" s="2" t="s">
        <v>190</v>
      </c>
      <c r="I18" s="2">
        <v>84</v>
      </c>
      <c r="Q18" s="2">
        <v>1</v>
      </c>
      <c r="R18" s="2">
        <v>125</v>
      </c>
      <c r="S18" s="3">
        <v>64</v>
      </c>
      <c r="T18" s="1">
        <f t="shared" si="0"/>
        <v>84.333333333333329</v>
      </c>
      <c r="U18" s="2">
        <v>128</v>
      </c>
      <c r="V18" s="2">
        <v>28</v>
      </c>
      <c r="W18" s="2">
        <f t="shared" si="1"/>
        <v>1.024</v>
      </c>
      <c r="X18" s="2">
        <v>39.6</v>
      </c>
      <c r="Y18" s="2">
        <v>66</v>
      </c>
      <c r="AA18" s="1"/>
      <c r="AB18" s="1"/>
      <c r="AC18" s="3">
        <v>0</v>
      </c>
      <c r="AD18" s="2">
        <v>1</v>
      </c>
      <c r="AE18" s="2">
        <v>0</v>
      </c>
      <c r="AF18" s="2">
        <v>0</v>
      </c>
      <c r="AG18" s="2">
        <v>0</v>
      </c>
      <c r="AH18" s="3">
        <v>1</v>
      </c>
      <c r="AI18" s="2">
        <v>1</v>
      </c>
      <c r="AJ18" s="2">
        <v>0</v>
      </c>
      <c r="AK18" s="2">
        <v>0</v>
      </c>
      <c r="AL18" s="3">
        <v>0</v>
      </c>
      <c r="AM18" s="2">
        <v>0</v>
      </c>
      <c r="AN18" s="2">
        <v>0</v>
      </c>
      <c r="AO18" s="2">
        <v>0</v>
      </c>
      <c r="AP18" s="2">
        <v>35830</v>
      </c>
      <c r="AR18" s="2">
        <v>43.7</v>
      </c>
      <c r="AS18" s="2">
        <v>933</v>
      </c>
      <c r="AT18" s="2">
        <v>72.099999999999994</v>
      </c>
      <c r="AU18" s="2">
        <v>21.9</v>
      </c>
      <c r="AV18" s="2">
        <v>39.299999999999997</v>
      </c>
      <c r="AX18" s="2">
        <v>3.51</v>
      </c>
      <c r="AZ18" s="1"/>
      <c r="BC18" s="3">
        <v>50</v>
      </c>
      <c r="BE18" s="2">
        <v>0.3</v>
      </c>
      <c r="BF18" s="3">
        <v>71</v>
      </c>
      <c r="BH18" s="3">
        <v>2</v>
      </c>
      <c r="BI18" s="2">
        <v>0</v>
      </c>
      <c r="BJ18" s="3">
        <v>1</v>
      </c>
      <c r="BK18" s="1"/>
    </row>
    <row r="19" spans="1:63" ht="16.5" customHeight="1" x14ac:dyDescent="0.25">
      <c r="A19" s="2">
        <v>3333068</v>
      </c>
      <c r="B19" s="2">
        <v>1090112</v>
      </c>
      <c r="C19" s="2">
        <v>1739</v>
      </c>
      <c r="D19" s="2">
        <v>3</v>
      </c>
      <c r="E19" s="2" t="s">
        <v>179</v>
      </c>
      <c r="G19" s="2" t="s">
        <v>190</v>
      </c>
      <c r="I19" s="2">
        <v>82</v>
      </c>
      <c r="Q19" s="2">
        <v>4</v>
      </c>
      <c r="R19" s="2">
        <v>165</v>
      </c>
      <c r="S19" s="3">
        <v>54</v>
      </c>
      <c r="T19" s="1">
        <f t="shared" si="0"/>
        <v>91</v>
      </c>
      <c r="U19" s="2">
        <v>106</v>
      </c>
      <c r="V19" s="2">
        <v>22</v>
      </c>
      <c r="W19" s="2">
        <f t="shared" si="1"/>
        <v>0.64242424242424245</v>
      </c>
      <c r="X19" s="2">
        <v>39.1</v>
      </c>
      <c r="Y19" s="2">
        <v>96</v>
      </c>
      <c r="Z19" s="2">
        <v>150</v>
      </c>
      <c r="AA19" s="3">
        <v>43</v>
      </c>
      <c r="AB19" s="1">
        <f t="shared" ref="AB19:AB24" si="4">AA19/(Z19/100)/(Z19/100)</f>
        <v>19.111111111111111</v>
      </c>
      <c r="AC19" s="3">
        <v>0</v>
      </c>
      <c r="AD19" s="2">
        <v>1</v>
      </c>
      <c r="AE19" s="2">
        <v>0</v>
      </c>
      <c r="AF19" s="2">
        <v>0</v>
      </c>
      <c r="AG19" s="2">
        <v>0</v>
      </c>
      <c r="AH19" s="3">
        <v>1</v>
      </c>
      <c r="AI19" s="2">
        <v>0</v>
      </c>
      <c r="AJ19" s="2">
        <v>0</v>
      </c>
      <c r="AK19" s="2">
        <v>0</v>
      </c>
      <c r="AL19" s="3">
        <v>1</v>
      </c>
      <c r="AM19" s="4">
        <v>1</v>
      </c>
      <c r="AN19" s="2">
        <v>1</v>
      </c>
      <c r="AO19" s="2">
        <v>0</v>
      </c>
      <c r="AP19" s="2">
        <v>8600</v>
      </c>
      <c r="AR19" s="2">
        <v>40.5</v>
      </c>
      <c r="AS19" s="2">
        <v>125</v>
      </c>
      <c r="AT19" s="2">
        <v>83.7</v>
      </c>
      <c r="AU19" s="2">
        <v>7.9</v>
      </c>
      <c r="AV19" s="2">
        <v>26.7</v>
      </c>
      <c r="AX19" s="2">
        <v>5.91</v>
      </c>
      <c r="AZ19" s="1"/>
      <c r="BC19" s="1"/>
      <c r="BD19" s="2">
        <v>33</v>
      </c>
      <c r="BE19" s="2">
        <v>1</v>
      </c>
      <c r="BF19" s="3">
        <v>1176</v>
      </c>
      <c r="BH19" s="3">
        <v>1</v>
      </c>
      <c r="BI19" s="2">
        <v>0</v>
      </c>
      <c r="BJ19" s="3">
        <v>1</v>
      </c>
      <c r="BK19" s="1"/>
    </row>
    <row r="20" spans="1:63" ht="16.5" customHeight="1" x14ac:dyDescent="0.25">
      <c r="A20" s="2">
        <v>4022974</v>
      </c>
      <c r="B20" s="2">
        <v>1090410</v>
      </c>
      <c r="C20" s="2">
        <v>1714</v>
      </c>
      <c r="D20" s="2">
        <v>2</v>
      </c>
      <c r="E20" s="2" t="s">
        <v>180</v>
      </c>
      <c r="G20" s="2" t="s">
        <v>191</v>
      </c>
      <c r="I20" s="2">
        <v>93</v>
      </c>
      <c r="Q20" s="2">
        <v>0</v>
      </c>
      <c r="R20" s="2">
        <v>122</v>
      </c>
      <c r="S20" s="3">
        <v>68</v>
      </c>
      <c r="T20" s="1">
        <f t="shared" si="0"/>
        <v>86</v>
      </c>
      <c r="U20" s="2">
        <v>83</v>
      </c>
      <c r="V20" s="2">
        <v>16</v>
      </c>
      <c r="W20" s="2">
        <f t="shared" si="1"/>
        <v>0.68032786885245899</v>
      </c>
      <c r="X20" s="2">
        <v>38.299999999999997</v>
      </c>
      <c r="Y20" s="2">
        <v>91</v>
      </c>
      <c r="Z20" s="2">
        <v>160</v>
      </c>
      <c r="AA20" s="3">
        <v>40</v>
      </c>
      <c r="AB20" s="1">
        <f t="shared" si="4"/>
        <v>15.625</v>
      </c>
      <c r="AC20" s="3">
        <v>0</v>
      </c>
      <c r="AD20" s="2">
        <v>1</v>
      </c>
      <c r="AE20" s="2">
        <v>0</v>
      </c>
      <c r="AF20" s="2">
        <v>0</v>
      </c>
      <c r="AG20" s="2">
        <v>0</v>
      </c>
      <c r="AH20" s="3">
        <v>0</v>
      </c>
      <c r="AI20" s="2">
        <v>1</v>
      </c>
      <c r="AJ20" s="2">
        <v>0</v>
      </c>
      <c r="AK20" s="2">
        <v>0</v>
      </c>
      <c r="AL20" s="3">
        <v>0</v>
      </c>
      <c r="AM20" s="2">
        <v>0</v>
      </c>
      <c r="AN20" s="2">
        <v>1</v>
      </c>
      <c r="AO20" s="2">
        <v>0</v>
      </c>
      <c r="AP20" s="2">
        <v>15280</v>
      </c>
      <c r="AR20" s="2">
        <v>44.1</v>
      </c>
      <c r="AS20" s="2">
        <v>188</v>
      </c>
      <c r="AT20" s="2">
        <v>85.1</v>
      </c>
      <c r="AU20" s="4">
        <v>5.8</v>
      </c>
      <c r="AV20" s="2">
        <v>16.5</v>
      </c>
      <c r="AX20" s="2">
        <v>1.44</v>
      </c>
      <c r="AZ20" s="1"/>
      <c r="BC20" s="1"/>
      <c r="BD20" s="2">
        <v>10</v>
      </c>
      <c r="BE20" s="2">
        <v>1.5</v>
      </c>
      <c r="BF20" s="1"/>
      <c r="BG20" s="2">
        <v>14.9</v>
      </c>
      <c r="BH20" s="3">
        <v>0</v>
      </c>
      <c r="BI20" s="2">
        <v>0</v>
      </c>
      <c r="BJ20" s="3">
        <v>1</v>
      </c>
      <c r="BK20" s="1"/>
    </row>
    <row r="21" spans="1:63" ht="16.5" customHeight="1" x14ac:dyDescent="0.25">
      <c r="A21" s="2">
        <v>4838104</v>
      </c>
      <c r="B21" s="2">
        <v>1090104</v>
      </c>
      <c r="C21" s="2">
        <v>1527</v>
      </c>
      <c r="D21" s="2">
        <v>2</v>
      </c>
      <c r="E21" s="2" t="s">
        <v>181</v>
      </c>
      <c r="G21" s="2" t="s">
        <v>191</v>
      </c>
      <c r="I21" s="2">
        <v>36</v>
      </c>
      <c r="Q21" s="2">
        <v>1</v>
      </c>
      <c r="R21" s="2">
        <v>128</v>
      </c>
      <c r="S21" s="3">
        <v>65</v>
      </c>
      <c r="T21" s="1">
        <f t="shared" si="0"/>
        <v>86</v>
      </c>
      <c r="U21" s="2">
        <v>135</v>
      </c>
      <c r="V21" s="2">
        <v>18</v>
      </c>
      <c r="W21" s="2">
        <f t="shared" si="1"/>
        <v>1.0546875</v>
      </c>
      <c r="X21" s="2">
        <v>37</v>
      </c>
      <c r="Y21" s="2">
        <v>97</v>
      </c>
      <c r="Z21" s="2">
        <v>177</v>
      </c>
      <c r="AA21" s="3">
        <v>89</v>
      </c>
      <c r="AB21" s="1">
        <f t="shared" si="4"/>
        <v>28.408184110568481</v>
      </c>
      <c r="AC21" s="3">
        <v>0</v>
      </c>
      <c r="AD21" s="2">
        <v>1</v>
      </c>
      <c r="AE21" s="2">
        <v>1</v>
      </c>
      <c r="AF21" s="2">
        <v>0</v>
      </c>
      <c r="AG21" s="2">
        <v>0</v>
      </c>
      <c r="AH21" s="3">
        <v>0</v>
      </c>
      <c r="AI21" s="2">
        <v>0</v>
      </c>
      <c r="AJ21" s="2">
        <v>0</v>
      </c>
      <c r="AK21" s="2">
        <v>0</v>
      </c>
      <c r="AL21" s="3">
        <v>0</v>
      </c>
      <c r="AM21" s="2">
        <v>0</v>
      </c>
      <c r="AN21" s="2">
        <v>0</v>
      </c>
      <c r="AO21" s="2">
        <v>0</v>
      </c>
      <c r="AP21" s="2">
        <v>6980</v>
      </c>
      <c r="AR21" s="2">
        <v>41.3</v>
      </c>
      <c r="AS21" s="2">
        <v>185</v>
      </c>
      <c r="AT21" s="2">
        <v>79.099999999999994</v>
      </c>
      <c r="AU21" s="2">
        <v>9.6999999999999993</v>
      </c>
      <c r="AV21" s="2">
        <v>24.8</v>
      </c>
      <c r="AZ21" s="1"/>
      <c r="BC21" s="1"/>
      <c r="BD21" s="2">
        <v>26</v>
      </c>
      <c r="BE21" s="2">
        <v>0.8</v>
      </c>
      <c r="BF21" s="3">
        <v>89</v>
      </c>
      <c r="BH21" s="3">
        <v>0</v>
      </c>
      <c r="BI21" s="2">
        <v>0</v>
      </c>
      <c r="BJ21" s="3">
        <v>1</v>
      </c>
      <c r="BK21" s="1"/>
    </row>
    <row r="22" spans="1:63" ht="16.5" customHeight="1" x14ac:dyDescent="0.25">
      <c r="A22" s="2">
        <v>5280757</v>
      </c>
      <c r="B22" s="2">
        <v>1090123</v>
      </c>
      <c r="C22" s="2">
        <v>1159</v>
      </c>
      <c r="D22" s="2">
        <v>2</v>
      </c>
      <c r="E22" s="2" t="s">
        <v>182</v>
      </c>
      <c r="G22" s="2" t="s">
        <v>191</v>
      </c>
      <c r="I22" s="2">
        <v>91</v>
      </c>
      <c r="Q22" s="2">
        <v>3</v>
      </c>
      <c r="R22" s="2">
        <v>146</v>
      </c>
      <c r="S22" s="3">
        <v>66</v>
      </c>
      <c r="T22" s="1">
        <f t="shared" si="0"/>
        <v>92.666666666666657</v>
      </c>
      <c r="U22" s="2">
        <v>62</v>
      </c>
      <c r="V22" s="2">
        <v>22</v>
      </c>
      <c r="W22" s="2">
        <f t="shared" si="1"/>
        <v>0.42465753424657532</v>
      </c>
      <c r="X22" s="2">
        <v>36.799999999999997</v>
      </c>
      <c r="Y22" s="2">
        <v>97</v>
      </c>
      <c r="Z22" s="2">
        <v>162</v>
      </c>
      <c r="AA22" s="3">
        <v>53</v>
      </c>
      <c r="AB22" s="1">
        <f t="shared" si="4"/>
        <v>20.195092211553114</v>
      </c>
      <c r="AC22" s="3">
        <v>0</v>
      </c>
      <c r="AD22" s="2">
        <v>1</v>
      </c>
      <c r="AE22" s="2">
        <v>1</v>
      </c>
      <c r="AF22" s="2">
        <v>0</v>
      </c>
      <c r="AG22" s="2">
        <v>0</v>
      </c>
      <c r="AH22" s="3">
        <v>1</v>
      </c>
      <c r="AI22" s="2">
        <v>0</v>
      </c>
      <c r="AJ22" s="2">
        <v>0</v>
      </c>
      <c r="AK22" s="2">
        <v>0</v>
      </c>
      <c r="AL22" s="3">
        <v>0</v>
      </c>
      <c r="AM22" s="2">
        <v>0</v>
      </c>
      <c r="AN22" s="2">
        <v>1</v>
      </c>
      <c r="AO22" s="4">
        <v>1</v>
      </c>
      <c r="AP22" s="2">
        <v>9800</v>
      </c>
      <c r="AR22" s="2">
        <v>42.1</v>
      </c>
      <c r="AS22" s="2">
        <v>176</v>
      </c>
      <c r="AT22" s="2">
        <v>83.8</v>
      </c>
      <c r="AU22" s="2">
        <v>7.2</v>
      </c>
      <c r="AV22" s="2">
        <v>21.9</v>
      </c>
      <c r="AX22" s="2">
        <v>5.39</v>
      </c>
      <c r="AZ22" s="1"/>
      <c r="BC22" s="1"/>
      <c r="BD22" s="2">
        <v>21</v>
      </c>
      <c r="BE22" s="2">
        <v>1</v>
      </c>
      <c r="BF22" s="3">
        <v>689</v>
      </c>
      <c r="BG22" s="2">
        <v>14.1</v>
      </c>
      <c r="BH22" s="3">
        <v>0</v>
      </c>
      <c r="BI22" s="2">
        <v>0</v>
      </c>
      <c r="BJ22" s="3">
        <v>1</v>
      </c>
      <c r="BK22" s="1"/>
    </row>
    <row r="23" spans="1:63" ht="16.5" customHeight="1" x14ac:dyDescent="0.25">
      <c r="A23" s="2">
        <v>6213855</v>
      </c>
      <c r="B23" s="2">
        <v>1090114</v>
      </c>
      <c r="C23" s="2">
        <v>857</v>
      </c>
      <c r="D23" s="2">
        <v>3</v>
      </c>
      <c r="E23" s="2" t="s">
        <v>183</v>
      </c>
      <c r="G23" s="2" t="s">
        <v>190</v>
      </c>
      <c r="I23" s="2">
        <v>61</v>
      </c>
      <c r="Q23" s="2">
        <v>1</v>
      </c>
      <c r="R23" s="2">
        <v>167</v>
      </c>
      <c r="S23" s="3">
        <v>82</v>
      </c>
      <c r="T23" s="1">
        <f t="shared" si="0"/>
        <v>110.33333333333333</v>
      </c>
      <c r="U23" s="2">
        <v>125</v>
      </c>
      <c r="V23" s="2">
        <v>20</v>
      </c>
      <c r="W23" s="2">
        <f t="shared" si="1"/>
        <v>0.74850299401197606</v>
      </c>
      <c r="X23" s="2">
        <v>38.1</v>
      </c>
      <c r="Y23" s="2">
        <v>95</v>
      </c>
      <c r="Z23" s="2">
        <v>153</v>
      </c>
      <c r="AA23" s="3">
        <v>68</v>
      </c>
      <c r="AB23" s="1">
        <f t="shared" si="4"/>
        <v>29.048656499636891</v>
      </c>
      <c r="AC23" s="3">
        <v>0</v>
      </c>
      <c r="AD23" s="2">
        <v>1</v>
      </c>
      <c r="AE23" s="4">
        <v>1</v>
      </c>
      <c r="AF23" s="2">
        <v>0</v>
      </c>
      <c r="AG23" s="2">
        <v>0</v>
      </c>
      <c r="AH23" s="3">
        <v>0</v>
      </c>
      <c r="AI23" s="2">
        <v>0</v>
      </c>
      <c r="AJ23" s="2">
        <v>0</v>
      </c>
      <c r="AK23" s="2">
        <v>0</v>
      </c>
      <c r="AL23" s="3">
        <v>0</v>
      </c>
      <c r="AM23" s="2">
        <v>1</v>
      </c>
      <c r="AN23" s="2">
        <v>1</v>
      </c>
      <c r="AO23" s="2">
        <v>0</v>
      </c>
      <c r="AP23" s="2">
        <v>9390</v>
      </c>
      <c r="AR23" s="2">
        <v>39.6</v>
      </c>
      <c r="AS23" s="2">
        <v>270</v>
      </c>
      <c r="AT23" s="2">
        <v>76.099999999999994</v>
      </c>
      <c r="AU23" s="2">
        <v>13.7</v>
      </c>
      <c r="AV23" s="2">
        <v>22.7</v>
      </c>
      <c r="AX23" s="2">
        <v>1.19</v>
      </c>
      <c r="AZ23" s="1"/>
      <c r="BC23" s="1"/>
      <c r="BD23" s="2">
        <v>47</v>
      </c>
      <c r="BE23" s="2">
        <v>0.8</v>
      </c>
      <c r="BF23" s="1"/>
      <c r="BH23" s="3">
        <v>0</v>
      </c>
      <c r="BI23" s="2">
        <v>0</v>
      </c>
      <c r="BJ23" s="3">
        <v>1</v>
      </c>
      <c r="BK23" s="1"/>
    </row>
    <row r="24" spans="1:63" ht="16.5" customHeight="1" x14ac:dyDescent="0.25">
      <c r="A24" s="2">
        <v>6419730</v>
      </c>
      <c r="B24" s="2">
        <v>1090107</v>
      </c>
      <c r="C24" s="2">
        <v>1627</v>
      </c>
      <c r="D24" s="2">
        <v>3</v>
      </c>
      <c r="E24" s="2" t="s">
        <v>184</v>
      </c>
      <c r="G24" s="2" t="s">
        <v>191</v>
      </c>
      <c r="I24" s="2">
        <v>46</v>
      </c>
      <c r="Q24" s="2">
        <v>1</v>
      </c>
      <c r="R24" s="2">
        <v>145</v>
      </c>
      <c r="S24" s="3">
        <v>76</v>
      </c>
      <c r="T24" s="1">
        <f t="shared" si="0"/>
        <v>99</v>
      </c>
      <c r="U24" s="2">
        <v>118</v>
      </c>
      <c r="V24" s="2">
        <v>20</v>
      </c>
      <c r="W24" s="2">
        <f t="shared" si="1"/>
        <v>0.81379310344827582</v>
      </c>
      <c r="X24" s="2">
        <v>38.799999999999997</v>
      </c>
      <c r="Y24" s="2">
        <v>100</v>
      </c>
      <c r="Z24" s="2">
        <v>175</v>
      </c>
      <c r="AA24" s="3">
        <v>65</v>
      </c>
      <c r="AB24" s="1">
        <f t="shared" si="4"/>
        <v>21.22448979591837</v>
      </c>
      <c r="AC24" s="3">
        <v>0</v>
      </c>
      <c r="AD24" s="2">
        <v>1</v>
      </c>
      <c r="AE24" s="2">
        <v>1</v>
      </c>
      <c r="AF24" s="2">
        <v>0</v>
      </c>
      <c r="AG24" s="2">
        <v>1</v>
      </c>
      <c r="AH24" s="3">
        <v>0</v>
      </c>
      <c r="AI24" s="2">
        <v>0</v>
      </c>
      <c r="AJ24" s="2">
        <v>0</v>
      </c>
      <c r="AK24" s="2">
        <v>0</v>
      </c>
      <c r="AL24" s="3">
        <v>0</v>
      </c>
      <c r="AM24" s="2">
        <v>0</v>
      </c>
      <c r="AN24" s="2">
        <v>0</v>
      </c>
      <c r="AO24" s="2">
        <v>0</v>
      </c>
      <c r="AP24" s="2">
        <v>7860</v>
      </c>
      <c r="AR24" s="2">
        <v>41.6</v>
      </c>
      <c r="AS24" s="2">
        <v>161</v>
      </c>
      <c r="AT24" s="2">
        <v>79.8</v>
      </c>
      <c r="AU24" s="2">
        <v>9.1999999999999993</v>
      </c>
      <c r="AV24" s="2">
        <v>21.8</v>
      </c>
      <c r="AX24" s="2">
        <v>1.49</v>
      </c>
      <c r="AZ24" s="1"/>
      <c r="BC24" s="1"/>
      <c r="BD24" s="2">
        <v>18</v>
      </c>
      <c r="BE24" s="2">
        <v>1.1000000000000001</v>
      </c>
      <c r="BF24" s="1"/>
      <c r="BH24" s="3">
        <v>0</v>
      </c>
      <c r="BI24" s="2">
        <v>0</v>
      </c>
      <c r="BJ24" s="3">
        <v>1</v>
      </c>
      <c r="BK24" s="1"/>
    </row>
    <row r="25" spans="1:63" ht="16.5" customHeight="1" x14ac:dyDescent="0.25">
      <c r="A25" s="2">
        <v>6794736</v>
      </c>
      <c r="B25" s="2">
        <v>1090124</v>
      </c>
      <c r="C25" s="2">
        <v>1002</v>
      </c>
      <c r="D25" s="2">
        <v>3</v>
      </c>
      <c r="E25" s="2" t="s">
        <v>185</v>
      </c>
      <c r="G25" s="2" t="s">
        <v>190</v>
      </c>
      <c r="I25" s="2">
        <v>74</v>
      </c>
      <c r="Q25" s="2">
        <v>1</v>
      </c>
      <c r="R25" s="2">
        <v>147</v>
      </c>
      <c r="S25" s="3">
        <v>72</v>
      </c>
      <c r="T25" s="1">
        <f t="shared" si="0"/>
        <v>97</v>
      </c>
      <c r="U25" s="2">
        <v>95</v>
      </c>
      <c r="V25" s="2">
        <v>17</v>
      </c>
      <c r="W25" s="2">
        <f t="shared" si="1"/>
        <v>0.6462585034013606</v>
      </c>
      <c r="X25" s="2">
        <v>38.5</v>
      </c>
      <c r="Y25" s="2">
        <v>99</v>
      </c>
      <c r="AA25" s="1"/>
      <c r="AB25" s="1"/>
      <c r="AC25" s="3">
        <v>0</v>
      </c>
      <c r="AD25" s="2">
        <v>1</v>
      </c>
      <c r="AE25" s="4">
        <v>1</v>
      </c>
      <c r="AF25" s="2">
        <v>0</v>
      </c>
      <c r="AG25" s="2">
        <v>0</v>
      </c>
      <c r="AH25" s="3">
        <v>0</v>
      </c>
      <c r="AI25" s="2">
        <v>0</v>
      </c>
      <c r="AJ25" s="2">
        <v>0</v>
      </c>
      <c r="AK25" s="2">
        <v>0</v>
      </c>
      <c r="AL25" s="3">
        <v>1</v>
      </c>
      <c r="AM25" s="2">
        <v>0</v>
      </c>
      <c r="AN25" s="2">
        <v>1</v>
      </c>
      <c r="AO25" s="2">
        <v>0</v>
      </c>
      <c r="AP25" s="2">
        <v>4970</v>
      </c>
      <c r="AR25" s="2">
        <v>37.9</v>
      </c>
      <c r="AS25" s="2">
        <v>164</v>
      </c>
      <c r="AT25" s="2">
        <v>74.400000000000006</v>
      </c>
      <c r="AU25" s="2">
        <v>10.8</v>
      </c>
      <c r="AV25" s="2">
        <v>27.2</v>
      </c>
      <c r="AX25" s="2">
        <v>2.76</v>
      </c>
      <c r="AZ25" s="1"/>
      <c r="BC25" s="1"/>
      <c r="BD25" s="2">
        <v>12</v>
      </c>
      <c r="BE25" s="2">
        <v>0.7</v>
      </c>
      <c r="BF25" s="1"/>
      <c r="BH25" s="2">
        <v>0</v>
      </c>
      <c r="BI25" s="2">
        <v>0</v>
      </c>
      <c r="BJ25" s="3">
        <v>1</v>
      </c>
      <c r="BK25" s="1"/>
    </row>
    <row r="26" spans="1:63" ht="16.5" customHeight="1" x14ac:dyDescent="0.25"/>
    <row r="27" spans="1:63" ht="16.5" customHeight="1" x14ac:dyDescent="0.25"/>
    <row r="28" spans="1:63" ht="16.5" customHeight="1" x14ac:dyDescent="0.25"/>
    <row r="29" spans="1:63" ht="16.5" customHeight="1" x14ac:dyDescent="0.25"/>
    <row r="30" spans="1:63" ht="16.5" customHeight="1" x14ac:dyDescent="0.25"/>
    <row r="31" spans="1:63" ht="16.5" customHeight="1" x14ac:dyDescent="0.25"/>
    <row r="32" spans="1:63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  <row r="467" ht="16.5" customHeight="1" x14ac:dyDescent="0.25"/>
    <row r="468" ht="16.5" customHeight="1" x14ac:dyDescent="0.25"/>
    <row r="469" ht="16.5" customHeight="1" x14ac:dyDescent="0.25"/>
    <row r="470" ht="16.5" customHeight="1" x14ac:dyDescent="0.25"/>
    <row r="471" ht="16.5" customHeight="1" x14ac:dyDescent="0.25"/>
    <row r="472" ht="16.5" customHeight="1" x14ac:dyDescent="0.25"/>
    <row r="473" ht="16.5" customHeight="1" x14ac:dyDescent="0.25"/>
    <row r="474" ht="16.5" customHeight="1" x14ac:dyDescent="0.25"/>
    <row r="475" ht="16.5" customHeight="1" x14ac:dyDescent="0.25"/>
    <row r="476" ht="16.5" customHeight="1" x14ac:dyDescent="0.25"/>
    <row r="477" ht="16.5" customHeight="1" x14ac:dyDescent="0.25"/>
    <row r="478" ht="16.5" customHeight="1" x14ac:dyDescent="0.25"/>
    <row r="479" ht="16.5" customHeight="1" x14ac:dyDescent="0.25"/>
    <row r="480" ht="16.5" customHeight="1" x14ac:dyDescent="0.25"/>
    <row r="481" ht="16.5" customHeight="1" x14ac:dyDescent="0.25"/>
    <row r="482" ht="16.5" customHeight="1" x14ac:dyDescent="0.25"/>
    <row r="483" ht="16.5" customHeight="1" x14ac:dyDescent="0.25"/>
    <row r="484" ht="16.5" customHeight="1" x14ac:dyDescent="0.25"/>
    <row r="485" ht="16.5" customHeight="1" x14ac:dyDescent="0.25"/>
    <row r="486" ht="16.5" customHeight="1" x14ac:dyDescent="0.25"/>
    <row r="487" ht="16.5" customHeight="1" x14ac:dyDescent="0.25"/>
    <row r="488" ht="16.5" customHeight="1" x14ac:dyDescent="0.25"/>
    <row r="489" ht="16.5" customHeight="1" x14ac:dyDescent="0.25"/>
    <row r="490" ht="16.5" customHeight="1" x14ac:dyDescent="0.25"/>
    <row r="491" ht="16.5" customHeight="1" x14ac:dyDescent="0.25"/>
    <row r="492" ht="16.5" customHeight="1" x14ac:dyDescent="0.25"/>
    <row r="493" ht="16.5" customHeight="1" x14ac:dyDescent="0.25"/>
    <row r="494" ht="16.5" customHeight="1" x14ac:dyDescent="0.25"/>
    <row r="495" ht="16.5" customHeight="1" x14ac:dyDescent="0.25"/>
    <row r="496" ht="16.5" customHeight="1" x14ac:dyDescent="0.25"/>
    <row r="497" ht="16.5" customHeight="1" x14ac:dyDescent="0.25"/>
    <row r="498" ht="16.5" customHeight="1" x14ac:dyDescent="0.25"/>
    <row r="499" ht="16.5" customHeight="1" x14ac:dyDescent="0.25"/>
    <row r="500" ht="16.5" customHeight="1" x14ac:dyDescent="0.25"/>
    <row r="501" ht="16.5" customHeight="1" x14ac:dyDescent="0.25"/>
    <row r="502" ht="16.5" customHeight="1" x14ac:dyDescent="0.25"/>
    <row r="503" ht="16.5" customHeight="1" x14ac:dyDescent="0.25"/>
    <row r="504" ht="16.5" customHeight="1" x14ac:dyDescent="0.25"/>
    <row r="505" ht="16.5" customHeight="1" x14ac:dyDescent="0.25"/>
    <row r="506" ht="16.5" customHeight="1" x14ac:dyDescent="0.25"/>
    <row r="507" ht="16.5" customHeight="1" x14ac:dyDescent="0.25"/>
    <row r="508" ht="16.5" customHeight="1" x14ac:dyDescent="0.25"/>
    <row r="509" ht="16.5" customHeight="1" x14ac:dyDescent="0.25"/>
    <row r="510" ht="16.5" customHeight="1" x14ac:dyDescent="0.25"/>
    <row r="511" ht="16.5" customHeight="1" x14ac:dyDescent="0.25"/>
    <row r="512" ht="16.5" customHeight="1" x14ac:dyDescent="0.25"/>
    <row r="513" ht="16.5" customHeight="1" x14ac:dyDescent="0.25"/>
    <row r="514" ht="16.5" customHeight="1" x14ac:dyDescent="0.25"/>
    <row r="515" ht="16.5" customHeight="1" x14ac:dyDescent="0.25"/>
    <row r="516" ht="16.5" customHeight="1" x14ac:dyDescent="0.25"/>
    <row r="517" ht="16.5" customHeight="1" x14ac:dyDescent="0.25"/>
    <row r="518" ht="16.5" customHeight="1" x14ac:dyDescent="0.25"/>
    <row r="519" ht="16.5" customHeight="1" x14ac:dyDescent="0.25"/>
    <row r="520" ht="16.5" customHeight="1" x14ac:dyDescent="0.25"/>
    <row r="521" ht="16.5" customHeight="1" x14ac:dyDescent="0.25"/>
    <row r="522" ht="16.5" customHeight="1" x14ac:dyDescent="0.25"/>
    <row r="523" ht="16.5" customHeight="1" x14ac:dyDescent="0.25"/>
    <row r="524" ht="16.5" customHeight="1" x14ac:dyDescent="0.25"/>
    <row r="525" ht="16.5" customHeight="1" x14ac:dyDescent="0.25"/>
    <row r="526" ht="16.5" customHeight="1" x14ac:dyDescent="0.25"/>
    <row r="527" ht="16.5" customHeight="1" x14ac:dyDescent="0.25"/>
    <row r="528" ht="16.5" customHeight="1" x14ac:dyDescent="0.25"/>
    <row r="529" ht="16.5" customHeight="1" x14ac:dyDescent="0.25"/>
    <row r="530" ht="16.5" customHeight="1" x14ac:dyDescent="0.25"/>
    <row r="531" ht="16.5" customHeight="1" x14ac:dyDescent="0.25"/>
    <row r="532" ht="16.5" customHeight="1" x14ac:dyDescent="0.25"/>
    <row r="533" ht="16.5" customHeight="1" x14ac:dyDescent="0.25"/>
    <row r="534" ht="16.5" customHeight="1" x14ac:dyDescent="0.25"/>
    <row r="535" ht="16.5" customHeight="1" x14ac:dyDescent="0.25"/>
    <row r="536" ht="16.5" customHeight="1" x14ac:dyDescent="0.25"/>
    <row r="537" ht="16.5" customHeight="1" x14ac:dyDescent="0.25"/>
    <row r="538" ht="16.5" customHeight="1" x14ac:dyDescent="0.25"/>
    <row r="539" ht="16.5" customHeight="1" x14ac:dyDescent="0.25"/>
    <row r="540" ht="16.5" customHeight="1" x14ac:dyDescent="0.25"/>
    <row r="541" ht="16.5" customHeight="1" x14ac:dyDescent="0.25"/>
    <row r="542" ht="16.5" customHeight="1" x14ac:dyDescent="0.25"/>
    <row r="543" ht="16.5" customHeight="1" x14ac:dyDescent="0.25"/>
    <row r="544" ht="16.5" customHeight="1" x14ac:dyDescent="0.25"/>
    <row r="545" ht="16.5" customHeight="1" x14ac:dyDescent="0.25"/>
    <row r="546" ht="16.5" customHeight="1" x14ac:dyDescent="0.25"/>
    <row r="547" ht="16.5" customHeight="1" x14ac:dyDescent="0.25"/>
    <row r="548" ht="16.5" customHeight="1" x14ac:dyDescent="0.25"/>
    <row r="549" ht="16.5" customHeight="1" x14ac:dyDescent="0.25"/>
    <row r="550" ht="16.5" customHeight="1" x14ac:dyDescent="0.25"/>
    <row r="551" ht="16.5" customHeight="1" x14ac:dyDescent="0.25"/>
    <row r="552" ht="16.5" customHeight="1" x14ac:dyDescent="0.25"/>
    <row r="553" ht="16.5" customHeight="1" x14ac:dyDescent="0.25"/>
    <row r="554" ht="16.5" customHeight="1" x14ac:dyDescent="0.25"/>
    <row r="555" ht="16.5" customHeight="1" x14ac:dyDescent="0.25"/>
    <row r="556" ht="16.5" customHeight="1" x14ac:dyDescent="0.25"/>
    <row r="557" ht="16.5" customHeight="1" x14ac:dyDescent="0.25"/>
    <row r="558" ht="16.5" customHeight="1" x14ac:dyDescent="0.25"/>
    <row r="559" ht="16.5" customHeight="1" x14ac:dyDescent="0.25"/>
    <row r="560" ht="16.5" customHeight="1" x14ac:dyDescent="0.25"/>
    <row r="561" ht="16.5" customHeight="1" x14ac:dyDescent="0.25"/>
    <row r="562" ht="16.5" customHeight="1" x14ac:dyDescent="0.25"/>
    <row r="563" ht="16.5" customHeight="1" x14ac:dyDescent="0.25"/>
    <row r="564" ht="16.5" customHeight="1" x14ac:dyDescent="0.25"/>
    <row r="565" ht="16.5" customHeight="1" x14ac:dyDescent="0.25"/>
    <row r="566" ht="16.5" customHeight="1" x14ac:dyDescent="0.25"/>
    <row r="567" ht="16.5" customHeight="1" x14ac:dyDescent="0.25"/>
    <row r="568" ht="16.5" customHeight="1" x14ac:dyDescent="0.25"/>
    <row r="569" ht="16.5" customHeight="1" x14ac:dyDescent="0.25"/>
    <row r="570" ht="16.5" customHeight="1" x14ac:dyDescent="0.25"/>
    <row r="571" ht="16.5" customHeight="1" x14ac:dyDescent="0.25"/>
    <row r="572" ht="16.5" customHeight="1" x14ac:dyDescent="0.25"/>
    <row r="573" ht="16.5" customHeight="1" x14ac:dyDescent="0.25"/>
    <row r="574" ht="16.5" customHeight="1" x14ac:dyDescent="0.25"/>
    <row r="575" ht="16.5" customHeight="1" x14ac:dyDescent="0.25"/>
    <row r="576" ht="16.5" customHeight="1" x14ac:dyDescent="0.25"/>
    <row r="577" ht="16.5" customHeight="1" x14ac:dyDescent="0.25"/>
    <row r="578" ht="16.5" customHeight="1" x14ac:dyDescent="0.25"/>
    <row r="579" ht="16.5" customHeight="1" x14ac:dyDescent="0.25"/>
    <row r="580" ht="16.5" customHeight="1" x14ac:dyDescent="0.25"/>
    <row r="581" ht="16.5" customHeight="1" x14ac:dyDescent="0.25"/>
    <row r="582" ht="16.5" customHeight="1" x14ac:dyDescent="0.25"/>
    <row r="583" ht="16.5" customHeight="1" x14ac:dyDescent="0.25"/>
    <row r="584" ht="16.5" customHeight="1" x14ac:dyDescent="0.25"/>
    <row r="585" ht="16.5" customHeight="1" x14ac:dyDescent="0.25"/>
    <row r="586" ht="16.5" customHeight="1" x14ac:dyDescent="0.25"/>
    <row r="587" ht="16.5" customHeight="1" x14ac:dyDescent="0.25"/>
    <row r="588" ht="16.5" customHeight="1" x14ac:dyDescent="0.25"/>
    <row r="589" ht="16.5" customHeight="1" x14ac:dyDescent="0.25"/>
    <row r="590" ht="16.5" customHeight="1" x14ac:dyDescent="0.25"/>
    <row r="591" ht="16.5" customHeight="1" x14ac:dyDescent="0.25"/>
    <row r="592" ht="16.5" customHeight="1" x14ac:dyDescent="0.25"/>
    <row r="593" ht="16.5" customHeight="1" x14ac:dyDescent="0.25"/>
    <row r="594" ht="16.5" customHeight="1" x14ac:dyDescent="0.25"/>
    <row r="595" ht="16.5" customHeight="1" x14ac:dyDescent="0.25"/>
    <row r="596" ht="16.5" customHeight="1" x14ac:dyDescent="0.25"/>
    <row r="597" ht="16.5" customHeight="1" x14ac:dyDescent="0.25"/>
    <row r="598" ht="16.5" customHeight="1" x14ac:dyDescent="0.25"/>
    <row r="599" ht="16.5" customHeight="1" x14ac:dyDescent="0.25"/>
    <row r="600" ht="16.5" customHeight="1" x14ac:dyDescent="0.25"/>
    <row r="601" ht="16.5" customHeight="1" x14ac:dyDescent="0.25"/>
    <row r="602" ht="16.5" customHeight="1" x14ac:dyDescent="0.25"/>
    <row r="603" ht="16.5" customHeight="1" x14ac:dyDescent="0.25"/>
    <row r="604" ht="16.5" customHeight="1" x14ac:dyDescent="0.25"/>
    <row r="605" ht="16.5" customHeight="1" x14ac:dyDescent="0.25"/>
    <row r="606" ht="16.5" customHeight="1" x14ac:dyDescent="0.25"/>
    <row r="607" ht="16.5" customHeight="1" x14ac:dyDescent="0.25"/>
    <row r="608" ht="16.5" customHeight="1" x14ac:dyDescent="0.25"/>
    <row r="609" ht="16.5" customHeight="1" x14ac:dyDescent="0.25"/>
    <row r="610" ht="16.5" customHeight="1" x14ac:dyDescent="0.25"/>
    <row r="611" ht="16.5" customHeight="1" x14ac:dyDescent="0.25"/>
    <row r="612" ht="16.5" customHeight="1" x14ac:dyDescent="0.25"/>
    <row r="613" ht="16.5" customHeight="1" x14ac:dyDescent="0.25"/>
    <row r="614" ht="16.5" customHeight="1" x14ac:dyDescent="0.25"/>
    <row r="615" ht="16.5" customHeight="1" x14ac:dyDescent="0.25"/>
    <row r="616" ht="16.5" customHeight="1" x14ac:dyDescent="0.25"/>
    <row r="617" ht="16.5" customHeight="1" x14ac:dyDescent="0.25"/>
    <row r="618" ht="16.5" customHeight="1" x14ac:dyDescent="0.25"/>
    <row r="619" ht="16.5" customHeight="1" x14ac:dyDescent="0.25"/>
    <row r="620" ht="16.5" customHeight="1" x14ac:dyDescent="0.25"/>
    <row r="621" ht="16.5" customHeight="1" x14ac:dyDescent="0.25"/>
    <row r="622" ht="16.5" customHeight="1" x14ac:dyDescent="0.25"/>
    <row r="623" ht="16.5" customHeight="1" x14ac:dyDescent="0.25"/>
    <row r="624" ht="16.5" customHeight="1" x14ac:dyDescent="0.25"/>
    <row r="625" ht="16.5" customHeight="1" x14ac:dyDescent="0.25"/>
    <row r="626" ht="16.5" customHeight="1" x14ac:dyDescent="0.25"/>
    <row r="627" ht="16.5" customHeight="1" x14ac:dyDescent="0.25"/>
    <row r="628" ht="16.5" customHeight="1" x14ac:dyDescent="0.25"/>
    <row r="629" ht="16.5" customHeight="1" x14ac:dyDescent="0.25"/>
    <row r="630" ht="16.5" customHeight="1" x14ac:dyDescent="0.25"/>
    <row r="631" ht="16.5" customHeight="1" x14ac:dyDescent="0.25"/>
    <row r="632" ht="16.5" customHeight="1" x14ac:dyDescent="0.25"/>
    <row r="633" ht="16.5" customHeight="1" x14ac:dyDescent="0.25"/>
    <row r="634" ht="16.5" customHeight="1" x14ac:dyDescent="0.25"/>
    <row r="635" ht="16.5" customHeight="1" x14ac:dyDescent="0.25"/>
    <row r="636" ht="16.5" customHeight="1" x14ac:dyDescent="0.25"/>
    <row r="637" ht="16.5" customHeight="1" x14ac:dyDescent="0.25"/>
    <row r="638" ht="16.5" customHeight="1" x14ac:dyDescent="0.25"/>
    <row r="639" ht="16.5" customHeight="1" x14ac:dyDescent="0.25"/>
    <row r="640" ht="16.5" customHeight="1" x14ac:dyDescent="0.25"/>
    <row r="641" ht="16.5" customHeight="1" x14ac:dyDescent="0.25"/>
    <row r="642" ht="16.5" customHeight="1" x14ac:dyDescent="0.25"/>
    <row r="643" ht="16.5" customHeight="1" x14ac:dyDescent="0.25"/>
    <row r="644" ht="16.5" customHeight="1" x14ac:dyDescent="0.25"/>
    <row r="645" ht="16.5" customHeight="1" x14ac:dyDescent="0.25"/>
    <row r="646" ht="16.5" customHeight="1" x14ac:dyDescent="0.25"/>
    <row r="647" ht="16.5" customHeight="1" x14ac:dyDescent="0.25"/>
    <row r="648" ht="16.5" customHeight="1" x14ac:dyDescent="0.25"/>
    <row r="649" ht="16.5" customHeight="1" x14ac:dyDescent="0.25"/>
    <row r="650" ht="16.5" customHeight="1" x14ac:dyDescent="0.25"/>
    <row r="651" ht="16.5" customHeight="1" x14ac:dyDescent="0.25"/>
    <row r="652" ht="16.5" customHeight="1" x14ac:dyDescent="0.25"/>
    <row r="653" ht="16.5" customHeight="1" x14ac:dyDescent="0.25"/>
    <row r="654" ht="16.5" customHeight="1" x14ac:dyDescent="0.25"/>
    <row r="655" ht="16.5" customHeight="1" x14ac:dyDescent="0.25"/>
    <row r="656" ht="16.5" customHeight="1" x14ac:dyDescent="0.25"/>
    <row r="657" ht="16.5" customHeight="1" x14ac:dyDescent="0.25"/>
    <row r="658" ht="16.5" customHeight="1" x14ac:dyDescent="0.25"/>
    <row r="659" ht="16.5" customHeight="1" x14ac:dyDescent="0.25"/>
    <row r="660" ht="16.5" customHeight="1" x14ac:dyDescent="0.25"/>
    <row r="661" ht="16.5" customHeight="1" x14ac:dyDescent="0.25"/>
    <row r="662" ht="16.5" customHeight="1" x14ac:dyDescent="0.25"/>
    <row r="663" ht="16.5" customHeight="1" x14ac:dyDescent="0.25"/>
    <row r="664" ht="16.5" customHeight="1" x14ac:dyDescent="0.25"/>
    <row r="665" ht="16.5" customHeight="1" x14ac:dyDescent="0.25"/>
    <row r="666" ht="16.5" customHeight="1" x14ac:dyDescent="0.25"/>
    <row r="667" ht="16.5" customHeight="1" x14ac:dyDescent="0.25"/>
    <row r="668" ht="16.5" customHeight="1" x14ac:dyDescent="0.25"/>
    <row r="669" ht="16.5" customHeight="1" x14ac:dyDescent="0.25"/>
    <row r="670" ht="16.5" customHeight="1" x14ac:dyDescent="0.25"/>
    <row r="671" ht="16.5" customHeight="1" x14ac:dyDescent="0.25"/>
    <row r="672" ht="16.5" customHeight="1" x14ac:dyDescent="0.25"/>
    <row r="673" ht="16.5" customHeight="1" x14ac:dyDescent="0.25"/>
    <row r="674" ht="16.5" customHeight="1" x14ac:dyDescent="0.25"/>
    <row r="675" ht="16.5" customHeight="1" x14ac:dyDescent="0.25"/>
    <row r="676" ht="16.5" customHeight="1" x14ac:dyDescent="0.25"/>
    <row r="677" ht="16.5" customHeight="1" x14ac:dyDescent="0.25"/>
    <row r="678" ht="16.5" customHeight="1" x14ac:dyDescent="0.25"/>
    <row r="679" ht="16.5" customHeight="1" x14ac:dyDescent="0.25"/>
    <row r="680" ht="16.5" customHeight="1" x14ac:dyDescent="0.25"/>
    <row r="681" ht="16.5" customHeight="1" x14ac:dyDescent="0.25"/>
    <row r="682" ht="16.5" customHeight="1" x14ac:dyDescent="0.25"/>
    <row r="683" ht="16.5" customHeight="1" x14ac:dyDescent="0.25"/>
    <row r="684" ht="16.5" customHeight="1" x14ac:dyDescent="0.25"/>
    <row r="685" ht="16.5" customHeight="1" x14ac:dyDescent="0.25"/>
    <row r="686" ht="16.5" customHeight="1" x14ac:dyDescent="0.25"/>
    <row r="687" ht="16.5" customHeight="1" x14ac:dyDescent="0.25"/>
    <row r="688" ht="16.5" customHeight="1" x14ac:dyDescent="0.25"/>
    <row r="689" ht="16.5" customHeight="1" x14ac:dyDescent="0.25"/>
    <row r="690" ht="16.5" customHeight="1" x14ac:dyDescent="0.25"/>
    <row r="691" ht="16.5" customHeight="1" x14ac:dyDescent="0.25"/>
    <row r="692" ht="16.5" customHeight="1" x14ac:dyDescent="0.25"/>
    <row r="693" ht="16.5" customHeight="1" x14ac:dyDescent="0.25"/>
    <row r="694" ht="16.5" customHeight="1" x14ac:dyDescent="0.25"/>
    <row r="695" ht="16.5" customHeight="1" x14ac:dyDescent="0.25"/>
    <row r="696" ht="16.5" customHeight="1" x14ac:dyDescent="0.25"/>
    <row r="697" ht="16.5" customHeight="1" x14ac:dyDescent="0.25"/>
    <row r="698" ht="16.5" customHeight="1" x14ac:dyDescent="0.25"/>
    <row r="699" ht="16.5" customHeight="1" x14ac:dyDescent="0.25"/>
    <row r="700" ht="16.5" customHeight="1" x14ac:dyDescent="0.25"/>
    <row r="701" ht="16.5" customHeight="1" x14ac:dyDescent="0.25"/>
    <row r="702" ht="16.5" customHeight="1" x14ac:dyDescent="0.25"/>
    <row r="703" ht="16.5" customHeight="1" x14ac:dyDescent="0.25"/>
    <row r="704" ht="16.5" customHeight="1" x14ac:dyDescent="0.25"/>
    <row r="705" ht="16.5" customHeight="1" x14ac:dyDescent="0.25"/>
    <row r="706" ht="16.5" customHeight="1" x14ac:dyDescent="0.25"/>
    <row r="707" ht="16.5" customHeight="1" x14ac:dyDescent="0.25"/>
    <row r="708" ht="16.5" customHeight="1" x14ac:dyDescent="0.25"/>
    <row r="709" ht="16.5" customHeight="1" x14ac:dyDescent="0.25"/>
    <row r="710" ht="16.5" customHeight="1" x14ac:dyDescent="0.25"/>
    <row r="711" ht="16.5" customHeight="1" x14ac:dyDescent="0.25"/>
    <row r="712" ht="16.5" customHeight="1" x14ac:dyDescent="0.25"/>
    <row r="713" ht="16.5" customHeight="1" x14ac:dyDescent="0.25"/>
    <row r="714" ht="16.5" customHeight="1" x14ac:dyDescent="0.25"/>
    <row r="715" ht="16.5" customHeight="1" x14ac:dyDescent="0.25"/>
    <row r="716" ht="16.5" customHeight="1" x14ac:dyDescent="0.25"/>
    <row r="717" ht="16.5" customHeight="1" x14ac:dyDescent="0.25"/>
    <row r="718" ht="16.5" customHeight="1" x14ac:dyDescent="0.25"/>
    <row r="719" ht="16.5" customHeight="1" x14ac:dyDescent="0.25"/>
    <row r="720" ht="16.5" customHeight="1" x14ac:dyDescent="0.25"/>
    <row r="721" ht="16.5" customHeight="1" x14ac:dyDescent="0.25"/>
    <row r="722" ht="16.5" customHeight="1" x14ac:dyDescent="0.25"/>
    <row r="723" ht="16.5" customHeight="1" x14ac:dyDescent="0.25"/>
    <row r="724" ht="16.5" customHeight="1" x14ac:dyDescent="0.25"/>
    <row r="725" ht="16.5" customHeight="1" x14ac:dyDescent="0.25"/>
    <row r="726" ht="16.5" customHeight="1" x14ac:dyDescent="0.25"/>
    <row r="727" ht="16.5" customHeight="1" x14ac:dyDescent="0.25"/>
    <row r="728" ht="16.5" customHeight="1" x14ac:dyDescent="0.25"/>
    <row r="729" ht="16.5" customHeight="1" x14ac:dyDescent="0.25"/>
    <row r="730" ht="16.5" customHeight="1" x14ac:dyDescent="0.25"/>
    <row r="731" ht="16.5" customHeight="1" x14ac:dyDescent="0.25"/>
    <row r="732" ht="16.5" customHeight="1" x14ac:dyDescent="0.25"/>
    <row r="733" ht="16.5" customHeight="1" x14ac:dyDescent="0.25"/>
    <row r="734" ht="16.5" customHeight="1" x14ac:dyDescent="0.25"/>
    <row r="735" ht="16.5" customHeight="1" x14ac:dyDescent="0.25"/>
    <row r="736" ht="16.5" customHeight="1" x14ac:dyDescent="0.25"/>
    <row r="737" ht="16.5" customHeight="1" x14ac:dyDescent="0.25"/>
    <row r="738" ht="16.5" customHeight="1" x14ac:dyDescent="0.25"/>
    <row r="739" ht="16.5" customHeight="1" x14ac:dyDescent="0.25"/>
    <row r="740" ht="16.5" customHeight="1" x14ac:dyDescent="0.25"/>
    <row r="741" ht="16.5" customHeight="1" x14ac:dyDescent="0.25"/>
    <row r="742" ht="16.5" customHeight="1" x14ac:dyDescent="0.25"/>
    <row r="743" ht="16.5" customHeight="1" x14ac:dyDescent="0.25"/>
    <row r="744" ht="16.5" customHeight="1" x14ac:dyDescent="0.25"/>
    <row r="745" ht="16.5" customHeight="1" x14ac:dyDescent="0.25"/>
    <row r="746" ht="16.5" customHeight="1" x14ac:dyDescent="0.25"/>
    <row r="747" ht="16.5" customHeight="1" x14ac:dyDescent="0.25"/>
    <row r="748" ht="16.5" customHeight="1" x14ac:dyDescent="0.25"/>
    <row r="749" ht="16.5" customHeight="1" x14ac:dyDescent="0.25"/>
    <row r="750" ht="16.5" customHeight="1" x14ac:dyDescent="0.25"/>
    <row r="751" ht="16.5" customHeight="1" x14ac:dyDescent="0.25"/>
    <row r="752" ht="16.5" customHeight="1" x14ac:dyDescent="0.25"/>
    <row r="753" ht="16.5" customHeight="1" x14ac:dyDescent="0.25"/>
    <row r="754" ht="16.5" customHeight="1" x14ac:dyDescent="0.25"/>
    <row r="755" ht="16.5" customHeight="1" x14ac:dyDescent="0.25"/>
    <row r="756" ht="16.5" customHeight="1" x14ac:dyDescent="0.25"/>
    <row r="757" ht="16.5" customHeight="1" x14ac:dyDescent="0.25"/>
    <row r="758" ht="16.5" customHeight="1" x14ac:dyDescent="0.25"/>
    <row r="759" ht="16.5" customHeight="1" x14ac:dyDescent="0.25"/>
    <row r="760" ht="16.5" customHeight="1" x14ac:dyDescent="0.25"/>
    <row r="761" ht="16.5" customHeight="1" x14ac:dyDescent="0.25"/>
    <row r="762" ht="16.5" customHeight="1" x14ac:dyDescent="0.25"/>
    <row r="763" ht="16.5" customHeight="1" x14ac:dyDescent="0.25"/>
    <row r="764" ht="16.5" customHeight="1" x14ac:dyDescent="0.25"/>
    <row r="765" ht="16.5" customHeight="1" x14ac:dyDescent="0.25"/>
    <row r="766" ht="16.5" customHeight="1" x14ac:dyDescent="0.25"/>
    <row r="767" ht="16.5" customHeight="1" x14ac:dyDescent="0.25"/>
    <row r="768" ht="16.5" customHeight="1" x14ac:dyDescent="0.25"/>
    <row r="769" ht="16.5" customHeight="1" x14ac:dyDescent="0.25"/>
    <row r="770" ht="16.5" customHeight="1" x14ac:dyDescent="0.25"/>
    <row r="771" ht="16.5" customHeight="1" x14ac:dyDescent="0.25"/>
    <row r="772" ht="16.5" customHeight="1" x14ac:dyDescent="0.25"/>
    <row r="773" ht="16.5" customHeight="1" x14ac:dyDescent="0.25"/>
    <row r="774" ht="16.5" customHeight="1" x14ac:dyDescent="0.25"/>
    <row r="775" ht="16.5" customHeight="1" x14ac:dyDescent="0.25"/>
    <row r="776" ht="16.5" customHeight="1" x14ac:dyDescent="0.25"/>
    <row r="777" ht="16.5" customHeight="1" x14ac:dyDescent="0.25"/>
    <row r="778" ht="16.5" customHeight="1" x14ac:dyDescent="0.25"/>
    <row r="779" ht="16.5" customHeight="1" x14ac:dyDescent="0.25"/>
    <row r="780" ht="16.5" customHeight="1" x14ac:dyDescent="0.25"/>
    <row r="781" ht="16.5" customHeight="1" x14ac:dyDescent="0.25"/>
    <row r="782" ht="16.5" customHeight="1" x14ac:dyDescent="0.25"/>
    <row r="783" ht="16.5" customHeight="1" x14ac:dyDescent="0.25"/>
    <row r="784" ht="16.5" customHeight="1" x14ac:dyDescent="0.25"/>
    <row r="785" ht="16.5" customHeight="1" x14ac:dyDescent="0.25"/>
    <row r="786" ht="16.5" customHeight="1" x14ac:dyDescent="0.25"/>
    <row r="787" ht="16.5" customHeight="1" x14ac:dyDescent="0.25"/>
    <row r="788" ht="16.5" customHeight="1" x14ac:dyDescent="0.25"/>
    <row r="789" ht="16.5" customHeight="1" x14ac:dyDescent="0.25"/>
    <row r="790" ht="16.5" customHeight="1" x14ac:dyDescent="0.25"/>
    <row r="791" ht="16.5" customHeight="1" x14ac:dyDescent="0.25"/>
    <row r="792" ht="16.5" customHeight="1" x14ac:dyDescent="0.25"/>
    <row r="793" ht="16.5" customHeight="1" x14ac:dyDescent="0.25"/>
    <row r="794" ht="16.5" customHeight="1" x14ac:dyDescent="0.25"/>
    <row r="795" ht="16.5" customHeight="1" x14ac:dyDescent="0.25"/>
    <row r="796" ht="16.5" customHeight="1" x14ac:dyDescent="0.25"/>
    <row r="797" ht="16.5" customHeight="1" x14ac:dyDescent="0.25"/>
    <row r="798" ht="16.5" customHeight="1" x14ac:dyDescent="0.25"/>
    <row r="799" ht="16.5" customHeight="1" x14ac:dyDescent="0.25"/>
    <row r="800" ht="16.5" customHeight="1" x14ac:dyDescent="0.25"/>
    <row r="801" ht="16.5" customHeight="1" x14ac:dyDescent="0.25"/>
    <row r="802" ht="16.5" customHeight="1" x14ac:dyDescent="0.25"/>
    <row r="803" ht="16.5" customHeight="1" x14ac:dyDescent="0.25"/>
    <row r="804" ht="16.5" customHeight="1" x14ac:dyDescent="0.25"/>
    <row r="805" ht="16.5" customHeight="1" x14ac:dyDescent="0.25"/>
    <row r="806" ht="16.5" customHeight="1" x14ac:dyDescent="0.25"/>
    <row r="807" ht="16.5" customHeight="1" x14ac:dyDescent="0.25"/>
    <row r="808" ht="16.5" customHeight="1" x14ac:dyDescent="0.25"/>
    <row r="809" ht="16.5" customHeight="1" x14ac:dyDescent="0.25"/>
    <row r="810" ht="16.5" customHeight="1" x14ac:dyDescent="0.25"/>
    <row r="811" ht="16.5" customHeight="1" x14ac:dyDescent="0.25"/>
    <row r="812" ht="16.5" customHeight="1" x14ac:dyDescent="0.25"/>
    <row r="813" ht="16.5" customHeight="1" x14ac:dyDescent="0.25"/>
    <row r="814" ht="16.5" customHeight="1" x14ac:dyDescent="0.25"/>
    <row r="815" ht="16.5" customHeight="1" x14ac:dyDescent="0.25"/>
    <row r="816" ht="16.5" customHeight="1" x14ac:dyDescent="0.25"/>
    <row r="817" ht="16.5" customHeight="1" x14ac:dyDescent="0.25"/>
    <row r="818" ht="16.5" customHeight="1" x14ac:dyDescent="0.25"/>
    <row r="819" ht="16.5" customHeight="1" x14ac:dyDescent="0.25"/>
    <row r="820" ht="16.5" customHeight="1" x14ac:dyDescent="0.25"/>
    <row r="821" ht="16.5" customHeight="1" x14ac:dyDescent="0.25"/>
    <row r="822" ht="16.5" customHeight="1" x14ac:dyDescent="0.25"/>
    <row r="823" ht="16.5" customHeight="1" x14ac:dyDescent="0.25"/>
    <row r="824" ht="16.5" customHeight="1" x14ac:dyDescent="0.25"/>
    <row r="825" ht="16.5" customHeight="1" x14ac:dyDescent="0.25"/>
    <row r="826" ht="16.5" customHeight="1" x14ac:dyDescent="0.25"/>
    <row r="827" ht="16.5" customHeight="1" x14ac:dyDescent="0.25"/>
    <row r="828" ht="16.5" customHeight="1" x14ac:dyDescent="0.25"/>
    <row r="829" ht="16.5" customHeight="1" x14ac:dyDescent="0.25"/>
    <row r="830" ht="16.5" customHeight="1" x14ac:dyDescent="0.25"/>
    <row r="831" ht="16.5" customHeight="1" x14ac:dyDescent="0.25"/>
    <row r="832" ht="16.5" customHeight="1" x14ac:dyDescent="0.25"/>
    <row r="833" ht="16.5" customHeight="1" x14ac:dyDescent="0.25"/>
    <row r="834" ht="16.5" customHeight="1" x14ac:dyDescent="0.25"/>
    <row r="835" ht="16.5" customHeight="1" x14ac:dyDescent="0.25"/>
    <row r="836" ht="16.5" customHeight="1" x14ac:dyDescent="0.25"/>
    <row r="837" ht="16.5" customHeight="1" x14ac:dyDescent="0.25"/>
    <row r="838" ht="16.5" customHeight="1" x14ac:dyDescent="0.25"/>
    <row r="839" ht="16.5" customHeight="1" x14ac:dyDescent="0.25"/>
    <row r="840" ht="16.5" customHeight="1" x14ac:dyDescent="0.25"/>
    <row r="841" ht="16.5" customHeight="1" x14ac:dyDescent="0.25"/>
    <row r="842" ht="16.5" customHeight="1" x14ac:dyDescent="0.25"/>
    <row r="843" ht="16.5" customHeight="1" x14ac:dyDescent="0.25"/>
    <row r="844" ht="16.5" customHeight="1" x14ac:dyDescent="0.25"/>
    <row r="845" ht="16.5" customHeight="1" x14ac:dyDescent="0.25"/>
    <row r="846" ht="16.5" customHeight="1" x14ac:dyDescent="0.25"/>
    <row r="847" ht="16.5" customHeight="1" x14ac:dyDescent="0.25"/>
    <row r="848" ht="16.5" customHeight="1" x14ac:dyDescent="0.25"/>
    <row r="849" ht="16.5" customHeight="1" x14ac:dyDescent="0.25"/>
    <row r="850" ht="16.5" customHeight="1" x14ac:dyDescent="0.25"/>
    <row r="851" ht="16.5" customHeight="1" x14ac:dyDescent="0.25"/>
    <row r="852" ht="16.5" customHeight="1" x14ac:dyDescent="0.25"/>
    <row r="853" ht="16.5" customHeight="1" x14ac:dyDescent="0.25"/>
    <row r="854" ht="16.5" customHeight="1" x14ac:dyDescent="0.25"/>
    <row r="855" ht="16.5" customHeight="1" x14ac:dyDescent="0.25"/>
    <row r="856" ht="16.5" customHeight="1" x14ac:dyDescent="0.25"/>
    <row r="857" ht="16.5" customHeight="1" x14ac:dyDescent="0.25"/>
    <row r="858" ht="16.5" customHeight="1" x14ac:dyDescent="0.25"/>
    <row r="859" ht="16.5" customHeight="1" x14ac:dyDescent="0.25"/>
    <row r="860" ht="16.5" customHeight="1" x14ac:dyDescent="0.25"/>
    <row r="861" ht="16.5" customHeight="1" x14ac:dyDescent="0.25"/>
    <row r="862" ht="16.5" customHeight="1" x14ac:dyDescent="0.25"/>
    <row r="863" ht="16.5" customHeight="1" x14ac:dyDescent="0.25"/>
    <row r="864" ht="16.5" customHeight="1" x14ac:dyDescent="0.25"/>
    <row r="865" ht="16.5" customHeight="1" x14ac:dyDescent="0.25"/>
    <row r="866" ht="16.5" customHeight="1" x14ac:dyDescent="0.25"/>
    <row r="867" ht="16.5" customHeight="1" x14ac:dyDescent="0.25"/>
    <row r="868" ht="16.5" customHeight="1" x14ac:dyDescent="0.25"/>
    <row r="869" ht="16.5" customHeight="1" x14ac:dyDescent="0.25"/>
    <row r="870" ht="16.5" customHeight="1" x14ac:dyDescent="0.25"/>
    <row r="871" ht="16.5" customHeight="1" x14ac:dyDescent="0.25"/>
    <row r="872" ht="16.5" customHeight="1" x14ac:dyDescent="0.25"/>
    <row r="873" ht="16.5" customHeight="1" x14ac:dyDescent="0.25"/>
    <row r="874" ht="16.5" customHeight="1" x14ac:dyDescent="0.25"/>
    <row r="875" ht="16.5" customHeight="1" x14ac:dyDescent="0.25"/>
    <row r="876" ht="16.5" customHeight="1" x14ac:dyDescent="0.25"/>
    <row r="877" ht="16.5" customHeight="1" x14ac:dyDescent="0.25"/>
    <row r="878" ht="16.5" customHeight="1" x14ac:dyDescent="0.25"/>
    <row r="879" ht="16.5" customHeight="1" x14ac:dyDescent="0.25"/>
    <row r="880" ht="16.5" customHeight="1" x14ac:dyDescent="0.25"/>
    <row r="881" ht="16.5" customHeight="1" x14ac:dyDescent="0.25"/>
    <row r="882" ht="16.5" customHeight="1" x14ac:dyDescent="0.25"/>
    <row r="883" ht="16.5" customHeight="1" x14ac:dyDescent="0.25"/>
    <row r="884" ht="16.5" customHeight="1" x14ac:dyDescent="0.25"/>
    <row r="885" ht="16.5" customHeight="1" x14ac:dyDescent="0.25"/>
    <row r="886" ht="16.5" customHeight="1" x14ac:dyDescent="0.25"/>
    <row r="887" ht="16.5" customHeight="1" x14ac:dyDescent="0.25"/>
    <row r="888" ht="16.5" customHeight="1" x14ac:dyDescent="0.25"/>
    <row r="889" ht="16.5" customHeight="1" x14ac:dyDescent="0.25"/>
    <row r="890" ht="16.5" customHeight="1" x14ac:dyDescent="0.25"/>
    <row r="891" ht="16.5" customHeight="1" x14ac:dyDescent="0.25"/>
    <row r="892" ht="16.5" customHeight="1" x14ac:dyDescent="0.25"/>
    <row r="893" ht="16.5" customHeight="1" x14ac:dyDescent="0.25"/>
    <row r="894" ht="16.5" customHeight="1" x14ac:dyDescent="0.25"/>
    <row r="895" ht="16.5" customHeight="1" x14ac:dyDescent="0.25"/>
    <row r="896" ht="16.5" customHeight="1" x14ac:dyDescent="0.25"/>
    <row r="897" ht="16.5" customHeight="1" x14ac:dyDescent="0.25"/>
    <row r="898" ht="16.5" customHeight="1" x14ac:dyDescent="0.25"/>
    <row r="899" ht="16.5" customHeight="1" x14ac:dyDescent="0.25"/>
    <row r="900" ht="16.5" customHeight="1" x14ac:dyDescent="0.25"/>
    <row r="901" ht="16.5" customHeight="1" x14ac:dyDescent="0.25"/>
    <row r="902" ht="16.5" customHeight="1" x14ac:dyDescent="0.25"/>
    <row r="903" ht="16.5" customHeight="1" x14ac:dyDescent="0.25"/>
    <row r="904" ht="16.5" customHeight="1" x14ac:dyDescent="0.25"/>
    <row r="905" ht="16.5" customHeight="1" x14ac:dyDescent="0.25"/>
    <row r="906" ht="16.5" customHeight="1" x14ac:dyDescent="0.25"/>
    <row r="907" ht="16.5" customHeight="1" x14ac:dyDescent="0.25"/>
    <row r="908" ht="16.5" customHeight="1" x14ac:dyDescent="0.25"/>
    <row r="909" ht="16.5" customHeight="1" x14ac:dyDescent="0.25"/>
    <row r="910" ht="16.5" customHeight="1" x14ac:dyDescent="0.25"/>
    <row r="911" ht="16.5" customHeight="1" x14ac:dyDescent="0.25"/>
    <row r="912" ht="16.5" customHeight="1" x14ac:dyDescent="0.25"/>
    <row r="913" ht="16.5" customHeight="1" x14ac:dyDescent="0.25"/>
    <row r="914" ht="16.5" customHeight="1" x14ac:dyDescent="0.25"/>
    <row r="915" ht="16.5" customHeight="1" x14ac:dyDescent="0.25"/>
    <row r="916" ht="16.5" customHeight="1" x14ac:dyDescent="0.25"/>
    <row r="917" ht="16.5" customHeight="1" x14ac:dyDescent="0.25"/>
    <row r="918" ht="16.5" customHeight="1" x14ac:dyDescent="0.25"/>
    <row r="919" ht="16.5" customHeight="1" x14ac:dyDescent="0.25"/>
    <row r="920" ht="16.5" customHeight="1" x14ac:dyDescent="0.25"/>
    <row r="921" ht="16.5" customHeight="1" x14ac:dyDescent="0.25"/>
    <row r="922" ht="16.5" customHeight="1" x14ac:dyDescent="0.25"/>
    <row r="923" ht="16.5" customHeight="1" x14ac:dyDescent="0.25"/>
    <row r="924" ht="16.5" customHeight="1" x14ac:dyDescent="0.25"/>
    <row r="925" ht="16.5" customHeight="1" x14ac:dyDescent="0.25"/>
    <row r="926" ht="16.5" customHeight="1" x14ac:dyDescent="0.25"/>
    <row r="927" ht="16.5" customHeight="1" x14ac:dyDescent="0.25"/>
    <row r="928" ht="16.5" customHeight="1" x14ac:dyDescent="0.25"/>
    <row r="929" ht="16.5" customHeight="1" x14ac:dyDescent="0.25"/>
    <row r="930" ht="16.5" customHeight="1" x14ac:dyDescent="0.25"/>
    <row r="931" ht="16.5" customHeight="1" x14ac:dyDescent="0.25"/>
    <row r="932" ht="16.5" customHeight="1" x14ac:dyDescent="0.25"/>
    <row r="933" ht="16.5" customHeight="1" x14ac:dyDescent="0.25"/>
    <row r="934" ht="16.5" customHeight="1" x14ac:dyDescent="0.25"/>
    <row r="935" ht="16.5" customHeight="1" x14ac:dyDescent="0.25"/>
    <row r="936" ht="16.5" customHeight="1" x14ac:dyDescent="0.25"/>
    <row r="937" ht="16.5" customHeight="1" x14ac:dyDescent="0.25"/>
    <row r="938" ht="16.5" customHeight="1" x14ac:dyDescent="0.25"/>
    <row r="939" ht="16.5" customHeight="1" x14ac:dyDescent="0.25"/>
    <row r="940" ht="16.5" customHeight="1" x14ac:dyDescent="0.25"/>
    <row r="941" ht="16.5" customHeight="1" x14ac:dyDescent="0.25"/>
    <row r="942" ht="16.5" customHeight="1" x14ac:dyDescent="0.25"/>
    <row r="943" ht="16.5" customHeight="1" x14ac:dyDescent="0.25"/>
    <row r="944" ht="16.5" customHeight="1" x14ac:dyDescent="0.25"/>
    <row r="945" ht="16.5" customHeight="1" x14ac:dyDescent="0.25"/>
    <row r="946" ht="16.5" customHeight="1" x14ac:dyDescent="0.25"/>
    <row r="947" ht="16.5" customHeight="1" x14ac:dyDescent="0.25"/>
    <row r="948" ht="16.5" customHeight="1" x14ac:dyDescent="0.25"/>
    <row r="949" ht="16.5" customHeight="1" x14ac:dyDescent="0.25"/>
    <row r="950" ht="16.5" customHeight="1" x14ac:dyDescent="0.25"/>
    <row r="951" ht="16.5" customHeight="1" x14ac:dyDescent="0.25"/>
    <row r="952" ht="16.5" customHeight="1" x14ac:dyDescent="0.25"/>
    <row r="953" ht="16.5" customHeight="1" x14ac:dyDescent="0.25"/>
    <row r="954" ht="16.5" customHeight="1" x14ac:dyDescent="0.25"/>
    <row r="955" ht="16.5" customHeight="1" x14ac:dyDescent="0.25"/>
    <row r="956" ht="16.5" customHeight="1" x14ac:dyDescent="0.25"/>
    <row r="957" ht="16.5" customHeight="1" x14ac:dyDescent="0.25"/>
    <row r="958" ht="16.5" customHeight="1" x14ac:dyDescent="0.25"/>
    <row r="959" ht="16.5" customHeight="1" x14ac:dyDescent="0.25"/>
    <row r="960" ht="16.5" customHeight="1" x14ac:dyDescent="0.25"/>
    <row r="961" ht="16.5" customHeight="1" x14ac:dyDescent="0.25"/>
    <row r="962" ht="16.5" customHeight="1" x14ac:dyDescent="0.25"/>
    <row r="963" ht="16.5" customHeight="1" x14ac:dyDescent="0.25"/>
    <row r="964" ht="16.5" customHeight="1" x14ac:dyDescent="0.25"/>
    <row r="965" ht="16.5" customHeight="1" x14ac:dyDescent="0.25"/>
    <row r="966" ht="16.5" customHeight="1" x14ac:dyDescent="0.25"/>
    <row r="967" ht="16.5" customHeight="1" x14ac:dyDescent="0.25"/>
    <row r="968" ht="16.5" customHeight="1" x14ac:dyDescent="0.25"/>
    <row r="969" ht="16.5" customHeight="1" x14ac:dyDescent="0.25"/>
    <row r="970" ht="16.5" customHeight="1" x14ac:dyDescent="0.25"/>
    <row r="971" ht="16.5" customHeight="1" x14ac:dyDescent="0.25"/>
    <row r="972" ht="16.5" customHeight="1" x14ac:dyDescent="0.25"/>
    <row r="973" ht="16.5" customHeight="1" x14ac:dyDescent="0.25"/>
    <row r="974" ht="16.5" customHeight="1" x14ac:dyDescent="0.25"/>
    <row r="975" ht="16.5" customHeight="1" x14ac:dyDescent="0.25"/>
    <row r="976" ht="16.5" customHeight="1" x14ac:dyDescent="0.25"/>
    <row r="977" ht="16.5" customHeight="1" x14ac:dyDescent="0.25"/>
    <row r="978" ht="16.5" customHeight="1" x14ac:dyDescent="0.25"/>
    <row r="979" ht="16.5" customHeight="1" x14ac:dyDescent="0.25"/>
    <row r="980" ht="16.5" customHeight="1" x14ac:dyDescent="0.25"/>
    <row r="981" ht="16.5" customHeight="1" x14ac:dyDescent="0.25"/>
    <row r="982" ht="16.5" customHeight="1" x14ac:dyDescent="0.25"/>
    <row r="983" ht="16.5" customHeight="1" x14ac:dyDescent="0.25"/>
    <row r="984" ht="16.5" customHeight="1" x14ac:dyDescent="0.25"/>
    <row r="985" ht="16.5" customHeight="1" x14ac:dyDescent="0.25"/>
    <row r="986" ht="16.5" customHeight="1" x14ac:dyDescent="0.25"/>
    <row r="987" ht="16.5" customHeight="1" x14ac:dyDescent="0.25"/>
    <row r="988" ht="16.5" customHeight="1" x14ac:dyDescent="0.25"/>
    <row r="989" ht="16.5" customHeight="1" x14ac:dyDescent="0.25"/>
    <row r="990" ht="16.5" customHeight="1" x14ac:dyDescent="0.25"/>
    <row r="991" ht="16.5" customHeight="1" x14ac:dyDescent="0.25"/>
    <row r="992" ht="16.5" customHeight="1" x14ac:dyDescent="0.25"/>
    <row r="993" ht="16.5" customHeight="1" x14ac:dyDescent="0.25"/>
    <row r="994" ht="16.5" customHeight="1" x14ac:dyDescent="0.25"/>
    <row r="995" ht="16.5" customHeight="1" x14ac:dyDescent="0.25"/>
    <row r="996" ht="16.5" customHeight="1" x14ac:dyDescent="0.25"/>
    <row r="997" ht="16.5" customHeight="1" x14ac:dyDescent="0.25"/>
    <row r="998" ht="16.5" customHeight="1" x14ac:dyDescent="0.25"/>
    <row r="999" ht="16.5" customHeight="1" x14ac:dyDescent="0.25"/>
    <row r="1000" ht="16.5" customHeight="1" x14ac:dyDescent="0.25"/>
  </sheetData>
  <phoneticPr fontId="6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1.26953125" defaultRowHeight="15" customHeight="1" x14ac:dyDescent="0.25"/>
  <cols>
    <col min="1" max="26" width="6.7265625" customWidth="1"/>
  </cols>
  <sheetData>
    <row r="1" ht="16.5" customHeight="1" x14ac:dyDescent="0.25"/>
    <row r="2" ht="16.5" customHeight="1" x14ac:dyDescent="0.25"/>
    <row r="3" ht="16.5" customHeight="1" x14ac:dyDescent="0.25"/>
    <row r="4" ht="16.5" customHeight="1" x14ac:dyDescent="0.25"/>
    <row r="5" ht="16.5" customHeight="1" x14ac:dyDescent="0.25"/>
    <row r="6" ht="16.5" customHeight="1" x14ac:dyDescent="0.25"/>
    <row r="7" ht="16.5" customHeight="1" x14ac:dyDescent="0.25"/>
    <row r="8" ht="16.5" customHeight="1" x14ac:dyDescent="0.25"/>
    <row r="9" ht="16.5" customHeight="1" x14ac:dyDescent="0.25"/>
    <row r="10" ht="16.5" customHeight="1" x14ac:dyDescent="0.25"/>
    <row r="11" ht="16.5" customHeight="1" x14ac:dyDescent="0.25"/>
    <row r="12" ht="16.5" customHeight="1" x14ac:dyDescent="0.25"/>
    <row r="13" ht="16.5" customHeight="1" x14ac:dyDescent="0.25"/>
    <row r="14" ht="16.5" customHeight="1" x14ac:dyDescent="0.25"/>
    <row r="15" ht="16.5" customHeight="1" x14ac:dyDescent="0.25"/>
    <row r="16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  <row r="35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16.5" customHeight="1" x14ac:dyDescent="0.25"/>
    <row r="359" ht="16.5" customHeight="1" x14ac:dyDescent="0.25"/>
    <row r="360" ht="16.5" customHeight="1" x14ac:dyDescent="0.25"/>
    <row r="361" ht="16.5" customHeight="1" x14ac:dyDescent="0.25"/>
    <row r="362" ht="16.5" customHeight="1" x14ac:dyDescent="0.25"/>
    <row r="363" ht="16.5" customHeight="1" x14ac:dyDescent="0.25"/>
    <row r="364" ht="16.5" customHeight="1" x14ac:dyDescent="0.25"/>
    <row r="365" ht="16.5" customHeight="1" x14ac:dyDescent="0.25"/>
    <row r="366" ht="16.5" customHeight="1" x14ac:dyDescent="0.25"/>
    <row r="367" ht="16.5" customHeight="1" x14ac:dyDescent="0.25"/>
    <row r="368" ht="16.5" customHeight="1" x14ac:dyDescent="0.25"/>
    <row r="369" ht="16.5" customHeight="1" x14ac:dyDescent="0.25"/>
    <row r="370" ht="16.5" customHeight="1" x14ac:dyDescent="0.25"/>
    <row r="371" ht="16.5" customHeight="1" x14ac:dyDescent="0.25"/>
    <row r="372" ht="16.5" customHeight="1" x14ac:dyDescent="0.25"/>
    <row r="373" ht="16.5" customHeight="1" x14ac:dyDescent="0.25"/>
    <row r="374" ht="16.5" customHeight="1" x14ac:dyDescent="0.25"/>
    <row r="375" ht="16.5" customHeight="1" x14ac:dyDescent="0.25"/>
    <row r="376" ht="16.5" customHeight="1" x14ac:dyDescent="0.25"/>
    <row r="377" ht="16.5" customHeight="1" x14ac:dyDescent="0.25"/>
    <row r="378" ht="16.5" customHeight="1" x14ac:dyDescent="0.25"/>
    <row r="379" ht="16.5" customHeight="1" x14ac:dyDescent="0.25"/>
    <row r="380" ht="16.5" customHeight="1" x14ac:dyDescent="0.25"/>
    <row r="381" ht="16.5" customHeight="1" x14ac:dyDescent="0.25"/>
    <row r="382" ht="16.5" customHeight="1" x14ac:dyDescent="0.25"/>
    <row r="383" ht="16.5" customHeight="1" x14ac:dyDescent="0.25"/>
    <row r="384" ht="16.5" customHeight="1" x14ac:dyDescent="0.25"/>
    <row r="385" ht="16.5" customHeight="1" x14ac:dyDescent="0.25"/>
    <row r="386" ht="16.5" customHeight="1" x14ac:dyDescent="0.25"/>
    <row r="387" ht="16.5" customHeight="1" x14ac:dyDescent="0.25"/>
    <row r="388" ht="16.5" customHeight="1" x14ac:dyDescent="0.25"/>
    <row r="389" ht="16.5" customHeight="1" x14ac:dyDescent="0.25"/>
    <row r="390" ht="16.5" customHeight="1" x14ac:dyDescent="0.25"/>
    <row r="391" ht="16.5" customHeight="1" x14ac:dyDescent="0.25"/>
    <row r="392" ht="16.5" customHeight="1" x14ac:dyDescent="0.25"/>
    <row r="393" ht="16.5" customHeight="1" x14ac:dyDescent="0.25"/>
    <row r="394" ht="16.5" customHeight="1" x14ac:dyDescent="0.25"/>
    <row r="395" ht="16.5" customHeight="1" x14ac:dyDescent="0.25"/>
    <row r="396" ht="16.5" customHeight="1" x14ac:dyDescent="0.25"/>
    <row r="397" ht="16.5" customHeight="1" x14ac:dyDescent="0.25"/>
    <row r="398" ht="16.5" customHeight="1" x14ac:dyDescent="0.25"/>
    <row r="399" ht="16.5" customHeight="1" x14ac:dyDescent="0.25"/>
    <row r="400" ht="16.5" customHeight="1" x14ac:dyDescent="0.25"/>
    <row r="401" ht="16.5" customHeight="1" x14ac:dyDescent="0.25"/>
    <row r="402" ht="16.5" customHeight="1" x14ac:dyDescent="0.25"/>
    <row r="403" ht="16.5" customHeight="1" x14ac:dyDescent="0.25"/>
    <row r="404" ht="16.5" customHeight="1" x14ac:dyDescent="0.25"/>
    <row r="405" ht="16.5" customHeight="1" x14ac:dyDescent="0.25"/>
    <row r="406" ht="16.5" customHeight="1" x14ac:dyDescent="0.25"/>
    <row r="407" ht="16.5" customHeight="1" x14ac:dyDescent="0.25"/>
    <row r="408" ht="16.5" customHeight="1" x14ac:dyDescent="0.25"/>
    <row r="409" ht="16.5" customHeight="1" x14ac:dyDescent="0.25"/>
    <row r="410" ht="16.5" customHeight="1" x14ac:dyDescent="0.25"/>
    <row r="411" ht="16.5" customHeight="1" x14ac:dyDescent="0.25"/>
    <row r="412" ht="16.5" customHeight="1" x14ac:dyDescent="0.25"/>
    <row r="413" ht="16.5" customHeight="1" x14ac:dyDescent="0.25"/>
    <row r="414" ht="16.5" customHeight="1" x14ac:dyDescent="0.25"/>
    <row r="415" ht="16.5" customHeight="1" x14ac:dyDescent="0.25"/>
    <row r="416" ht="16.5" customHeight="1" x14ac:dyDescent="0.25"/>
    <row r="417" ht="16.5" customHeight="1" x14ac:dyDescent="0.25"/>
    <row r="418" ht="16.5" customHeight="1" x14ac:dyDescent="0.25"/>
    <row r="419" ht="16.5" customHeight="1" x14ac:dyDescent="0.25"/>
    <row r="420" ht="16.5" customHeight="1" x14ac:dyDescent="0.25"/>
    <row r="421" ht="16.5" customHeight="1" x14ac:dyDescent="0.25"/>
    <row r="422" ht="16.5" customHeight="1" x14ac:dyDescent="0.25"/>
    <row r="423" ht="16.5" customHeight="1" x14ac:dyDescent="0.25"/>
    <row r="424" ht="16.5" customHeight="1" x14ac:dyDescent="0.25"/>
    <row r="425" ht="16.5" customHeight="1" x14ac:dyDescent="0.25"/>
    <row r="426" ht="16.5" customHeight="1" x14ac:dyDescent="0.25"/>
    <row r="427" ht="16.5" customHeight="1" x14ac:dyDescent="0.25"/>
    <row r="428" ht="16.5" customHeight="1" x14ac:dyDescent="0.25"/>
    <row r="429" ht="16.5" customHeight="1" x14ac:dyDescent="0.25"/>
    <row r="430" ht="16.5" customHeight="1" x14ac:dyDescent="0.25"/>
    <row r="431" ht="16.5" customHeight="1" x14ac:dyDescent="0.25"/>
    <row r="432" ht="16.5" customHeight="1" x14ac:dyDescent="0.25"/>
    <row r="433" ht="16.5" customHeight="1" x14ac:dyDescent="0.25"/>
    <row r="434" ht="16.5" customHeight="1" x14ac:dyDescent="0.25"/>
    <row r="435" ht="16.5" customHeight="1" x14ac:dyDescent="0.25"/>
    <row r="436" ht="16.5" customHeight="1" x14ac:dyDescent="0.25"/>
    <row r="437" ht="16.5" customHeight="1" x14ac:dyDescent="0.25"/>
    <row r="438" ht="16.5" customHeight="1" x14ac:dyDescent="0.25"/>
    <row r="439" ht="16.5" customHeight="1" x14ac:dyDescent="0.25"/>
    <row r="440" ht="16.5" customHeight="1" x14ac:dyDescent="0.25"/>
    <row r="441" ht="16.5" customHeight="1" x14ac:dyDescent="0.25"/>
    <row r="442" ht="16.5" customHeight="1" x14ac:dyDescent="0.25"/>
    <row r="443" ht="16.5" customHeight="1" x14ac:dyDescent="0.25"/>
    <row r="444" ht="16.5" customHeight="1" x14ac:dyDescent="0.25"/>
    <row r="445" ht="16.5" customHeight="1" x14ac:dyDescent="0.25"/>
    <row r="446" ht="16.5" customHeight="1" x14ac:dyDescent="0.25"/>
    <row r="447" ht="16.5" customHeight="1" x14ac:dyDescent="0.25"/>
    <row r="448" ht="16.5" customHeight="1" x14ac:dyDescent="0.25"/>
    <row r="449" ht="16.5" customHeight="1" x14ac:dyDescent="0.25"/>
    <row r="450" ht="16.5" customHeight="1" x14ac:dyDescent="0.25"/>
    <row r="451" ht="16.5" customHeight="1" x14ac:dyDescent="0.25"/>
    <row r="452" ht="16.5" customHeight="1" x14ac:dyDescent="0.25"/>
    <row r="453" ht="16.5" customHeight="1" x14ac:dyDescent="0.25"/>
    <row r="454" ht="16.5" customHeight="1" x14ac:dyDescent="0.25"/>
    <row r="455" ht="16.5" customHeight="1" x14ac:dyDescent="0.25"/>
    <row r="456" ht="16.5" customHeight="1" x14ac:dyDescent="0.25"/>
    <row r="457" ht="16.5" customHeight="1" x14ac:dyDescent="0.25"/>
    <row r="458" ht="16.5" customHeight="1" x14ac:dyDescent="0.25"/>
    <row r="459" ht="16.5" customHeight="1" x14ac:dyDescent="0.25"/>
    <row r="460" ht="16.5" customHeight="1" x14ac:dyDescent="0.25"/>
    <row r="461" ht="16.5" customHeight="1" x14ac:dyDescent="0.25"/>
    <row r="462" ht="16.5" customHeight="1" x14ac:dyDescent="0.25"/>
    <row r="463" ht="16.5" customHeight="1" x14ac:dyDescent="0.25"/>
    <row r="464" ht="16.5" customHeight="1" x14ac:dyDescent="0.25"/>
    <row r="465" ht="16.5" customHeight="1" x14ac:dyDescent="0.25"/>
    <row r="466" ht="16.5" customHeight="1" x14ac:dyDescent="0.25"/>
    <row r="467" ht="16.5" customHeight="1" x14ac:dyDescent="0.25"/>
    <row r="468" ht="16.5" customHeight="1" x14ac:dyDescent="0.25"/>
    <row r="469" ht="16.5" customHeight="1" x14ac:dyDescent="0.25"/>
    <row r="470" ht="16.5" customHeight="1" x14ac:dyDescent="0.25"/>
    <row r="471" ht="16.5" customHeight="1" x14ac:dyDescent="0.25"/>
    <row r="472" ht="16.5" customHeight="1" x14ac:dyDescent="0.25"/>
    <row r="473" ht="16.5" customHeight="1" x14ac:dyDescent="0.25"/>
    <row r="474" ht="16.5" customHeight="1" x14ac:dyDescent="0.25"/>
    <row r="475" ht="16.5" customHeight="1" x14ac:dyDescent="0.25"/>
    <row r="476" ht="16.5" customHeight="1" x14ac:dyDescent="0.25"/>
    <row r="477" ht="16.5" customHeight="1" x14ac:dyDescent="0.25"/>
    <row r="478" ht="16.5" customHeight="1" x14ac:dyDescent="0.25"/>
    <row r="479" ht="16.5" customHeight="1" x14ac:dyDescent="0.25"/>
    <row r="480" ht="16.5" customHeight="1" x14ac:dyDescent="0.25"/>
    <row r="481" ht="16.5" customHeight="1" x14ac:dyDescent="0.25"/>
    <row r="482" ht="16.5" customHeight="1" x14ac:dyDescent="0.25"/>
    <row r="483" ht="16.5" customHeight="1" x14ac:dyDescent="0.25"/>
    <row r="484" ht="16.5" customHeight="1" x14ac:dyDescent="0.25"/>
    <row r="485" ht="16.5" customHeight="1" x14ac:dyDescent="0.25"/>
    <row r="486" ht="16.5" customHeight="1" x14ac:dyDescent="0.25"/>
    <row r="487" ht="16.5" customHeight="1" x14ac:dyDescent="0.25"/>
    <row r="488" ht="16.5" customHeight="1" x14ac:dyDescent="0.25"/>
    <row r="489" ht="16.5" customHeight="1" x14ac:dyDescent="0.25"/>
    <row r="490" ht="16.5" customHeight="1" x14ac:dyDescent="0.25"/>
    <row r="491" ht="16.5" customHeight="1" x14ac:dyDescent="0.25"/>
    <row r="492" ht="16.5" customHeight="1" x14ac:dyDescent="0.25"/>
    <row r="493" ht="16.5" customHeight="1" x14ac:dyDescent="0.25"/>
    <row r="494" ht="16.5" customHeight="1" x14ac:dyDescent="0.25"/>
    <row r="495" ht="16.5" customHeight="1" x14ac:dyDescent="0.25"/>
    <row r="496" ht="16.5" customHeight="1" x14ac:dyDescent="0.25"/>
    <row r="497" ht="16.5" customHeight="1" x14ac:dyDescent="0.25"/>
    <row r="498" ht="16.5" customHeight="1" x14ac:dyDescent="0.25"/>
    <row r="499" ht="16.5" customHeight="1" x14ac:dyDescent="0.25"/>
    <row r="500" ht="16.5" customHeight="1" x14ac:dyDescent="0.25"/>
    <row r="501" ht="16.5" customHeight="1" x14ac:dyDescent="0.25"/>
    <row r="502" ht="16.5" customHeight="1" x14ac:dyDescent="0.25"/>
    <row r="503" ht="16.5" customHeight="1" x14ac:dyDescent="0.25"/>
    <row r="504" ht="16.5" customHeight="1" x14ac:dyDescent="0.25"/>
    <row r="505" ht="16.5" customHeight="1" x14ac:dyDescent="0.25"/>
    <row r="506" ht="16.5" customHeight="1" x14ac:dyDescent="0.25"/>
    <row r="507" ht="16.5" customHeight="1" x14ac:dyDescent="0.25"/>
    <row r="508" ht="16.5" customHeight="1" x14ac:dyDescent="0.25"/>
    <row r="509" ht="16.5" customHeight="1" x14ac:dyDescent="0.25"/>
    <row r="510" ht="16.5" customHeight="1" x14ac:dyDescent="0.25"/>
    <row r="511" ht="16.5" customHeight="1" x14ac:dyDescent="0.25"/>
    <row r="512" ht="16.5" customHeight="1" x14ac:dyDescent="0.25"/>
    <row r="513" ht="16.5" customHeight="1" x14ac:dyDescent="0.25"/>
    <row r="514" ht="16.5" customHeight="1" x14ac:dyDescent="0.25"/>
    <row r="515" ht="16.5" customHeight="1" x14ac:dyDescent="0.25"/>
    <row r="516" ht="16.5" customHeight="1" x14ac:dyDescent="0.25"/>
    <row r="517" ht="16.5" customHeight="1" x14ac:dyDescent="0.25"/>
    <row r="518" ht="16.5" customHeight="1" x14ac:dyDescent="0.25"/>
    <row r="519" ht="16.5" customHeight="1" x14ac:dyDescent="0.25"/>
    <row r="520" ht="16.5" customHeight="1" x14ac:dyDescent="0.25"/>
    <row r="521" ht="16.5" customHeight="1" x14ac:dyDescent="0.25"/>
    <row r="522" ht="16.5" customHeight="1" x14ac:dyDescent="0.25"/>
    <row r="523" ht="16.5" customHeight="1" x14ac:dyDescent="0.25"/>
    <row r="524" ht="16.5" customHeight="1" x14ac:dyDescent="0.25"/>
    <row r="525" ht="16.5" customHeight="1" x14ac:dyDescent="0.25"/>
    <row r="526" ht="16.5" customHeight="1" x14ac:dyDescent="0.25"/>
    <row r="527" ht="16.5" customHeight="1" x14ac:dyDescent="0.25"/>
    <row r="528" ht="16.5" customHeight="1" x14ac:dyDescent="0.25"/>
    <row r="529" ht="16.5" customHeight="1" x14ac:dyDescent="0.25"/>
    <row r="530" ht="16.5" customHeight="1" x14ac:dyDescent="0.25"/>
    <row r="531" ht="16.5" customHeight="1" x14ac:dyDescent="0.25"/>
    <row r="532" ht="16.5" customHeight="1" x14ac:dyDescent="0.25"/>
    <row r="533" ht="16.5" customHeight="1" x14ac:dyDescent="0.25"/>
    <row r="534" ht="16.5" customHeight="1" x14ac:dyDescent="0.25"/>
    <row r="535" ht="16.5" customHeight="1" x14ac:dyDescent="0.25"/>
    <row r="536" ht="16.5" customHeight="1" x14ac:dyDescent="0.25"/>
    <row r="537" ht="16.5" customHeight="1" x14ac:dyDescent="0.25"/>
    <row r="538" ht="16.5" customHeight="1" x14ac:dyDescent="0.25"/>
    <row r="539" ht="16.5" customHeight="1" x14ac:dyDescent="0.25"/>
    <row r="540" ht="16.5" customHeight="1" x14ac:dyDescent="0.25"/>
    <row r="541" ht="16.5" customHeight="1" x14ac:dyDescent="0.25"/>
    <row r="542" ht="16.5" customHeight="1" x14ac:dyDescent="0.25"/>
    <row r="543" ht="16.5" customHeight="1" x14ac:dyDescent="0.25"/>
    <row r="544" ht="16.5" customHeight="1" x14ac:dyDescent="0.25"/>
    <row r="545" ht="16.5" customHeight="1" x14ac:dyDescent="0.25"/>
    <row r="546" ht="16.5" customHeight="1" x14ac:dyDescent="0.25"/>
    <row r="547" ht="16.5" customHeight="1" x14ac:dyDescent="0.25"/>
    <row r="548" ht="16.5" customHeight="1" x14ac:dyDescent="0.25"/>
    <row r="549" ht="16.5" customHeight="1" x14ac:dyDescent="0.25"/>
    <row r="550" ht="16.5" customHeight="1" x14ac:dyDescent="0.25"/>
    <row r="551" ht="16.5" customHeight="1" x14ac:dyDescent="0.25"/>
    <row r="552" ht="16.5" customHeight="1" x14ac:dyDescent="0.25"/>
    <row r="553" ht="16.5" customHeight="1" x14ac:dyDescent="0.25"/>
    <row r="554" ht="16.5" customHeight="1" x14ac:dyDescent="0.25"/>
    <row r="555" ht="16.5" customHeight="1" x14ac:dyDescent="0.25"/>
    <row r="556" ht="16.5" customHeight="1" x14ac:dyDescent="0.25"/>
    <row r="557" ht="16.5" customHeight="1" x14ac:dyDescent="0.25"/>
    <row r="558" ht="16.5" customHeight="1" x14ac:dyDescent="0.25"/>
    <row r="559" ht="16.5" customHeight="1" x14ac:dyDescent="0.25"/>
    <row r="560" ht="16.5" customHeight="1" x14ac:dyDescent="0.25"/>
    <row r="561" ht="16.5" customHeight="1" x14ac:dyDescent="0.25"/>
    <row r="562" ht="16.5" customHeight="1" x14ac:dyDescent="0.25"/>
    <row r="563" ht="16.5" customHeight="1" x14ac:dyDescent="0.25"/>
    <row r="564" ht="16.5" customHeight="1" x14ac:dyDescent="0.25"/>
    <row r="565" ht="16.5" customHeight="1" x14ac:dyDescent="0.25"/>
    <row r="566" ht="16.5" customHeight="1" x14ac:dyDescent="0.25"/>
    <row r="567" ht="16.5" customHeight="1" x14ac:dyDescent="0.25"/>
    <row r="568" ht="16.5" customHeight="1" x14ac:dyDescent="0.25"/>
    <row r="569" ht="16.5" customHeight="1" x14ac:dyDescent="0.25"/>
    <row r="570" ht="16.5" customHeight="1" x14ac:dyDescent="0.25"/>
    <row r="571" ht="16.5" customHeight="1" x14ac:dyDescent="0.25"/>
    <row r="572" ht="16.5" customHeight="1" x14ac:dyDescent="0.25"/>
    <row r="573" ht="16.5" customHeight="1" x14ac:dyDescent="0.25"/>
    <row r="574" ht="16.5" customHeight="1" x14ac:dyDescent="0.25"/>
    <row r="575" ht="16.5" customHeight="1" x14ac:dyDescent="0.25"/>
    <row r="576" ht="16.5" customHeight="1" x14ac:dyDescent="0.25"/>
    <row r="577" ht="16.5" customHeight="1" x14ac:dyDescent="0.25"/>
    <row r="578" ht="16.5" customHeight="1" x14ac:dyDescent="0.25"/>
    <row r="579" ht="16.5" customHeight="1" x14ac:dyDescent="0.25"/>
    <row r="580" ht="16.5" customHeight="1" x14ac:dyDescent="0.25"/>
    <row r="581" ht="16.5" customHeight="1" x14ac:dyDescent="0.25"/>
    <row r="582" ht="16.5" customHeight="1" x14ac:dyDescent="0.25"/>
    <row r="583" ht="16.5" customHeight="1" x14ac:dyDescent="0.25"/>
    <row r="584" ht="16.5" customHeight="1" x14ac:dyDescent="0.25"/>
    <row r="585" ht="16.5" customHeight="1" x14ac:dyDescent="0.25"/>
    <row r="586" ht="16.5" customHeight="1" x14ac:dyDescent="0.25"/>
    <row r="587" ht="16.5" customHeight="1" x14ac:dyDescent="0.25"/>
    <row r="588" ht="16.5" customHeight="1" x14ac:dyDescent="0.25"/>
    <row r="589" ht="16.5" customHeight="1" x14ac:dyDescent="0.25"/>
    <row r="590" ht="16.5" customHeight="1" x14ac:dyDescent="0.25"/>
    <row r="591" ht="16.5" customHeight="1" x14ac:dyDescent="0.25"/>
    <row r="592" ht="16.5" customHeight="1" x14ac:dyDescent="0.25"/>
    <row r="593" ht="16.5" customHeight="1" x14ac:dyDescent="0.25"/>
    <row r="594" ht="16.5" customHeight="1" x14ac:dyDescent="0.25"/>
    <row r="595" ht="16.5" customHeight="1" x14ac:dyDescent="0.25"/>
    <row r="596" ht="16.5" customHeight="1" x14ac:dyDescent="0.25"/>
    <row r="597" ht="16.5" customHeight="1" x14ac:dyDescent="0.25"/>
    <row r="598" ht="16.5" customHeight="1" x14ac:dyDescent="0.25"/>
    <row r="599" ht="16.5" customHeight="1" x14ac:dyDescent="0.25"/>
    <row r="600" ht="16.5" customHeight="1" x14ac:dyDescent="0.25"/>
    <row r="601" ht="16.5" customHeight="1" x14ac:dyDescent="0.25"/>
    <row r="602" ht="16.5" customHeight="1" x14ac:dyDescent="0.25"/>
    <row r="603" ht="16.5" customHeight="1" x14ac:dyDescent="0.25"/>
    <row r="604" ht="16.5" customHeight="1" x14ac:dyDescent="0.25"/>
    <row r="605" ht="16.5" customHeight="1" x14ac:dyDescent="0.25"/>
    <row r="606" ht="16.5" customHeight="1" x14ac:dyDescent="0.25"/>
    <row r="607" ht="16.5" customHeight="1" x14ac:dyDescent="0.25"/>
    <row r="608" ht="16.5" customHeight="1" x14ac:dyDescent="0.25"/>
    <row r="609" ht="16.5" customHeight="1" x14ac:dyDescent="0.25"/>
    <row r="610" ht="16.5" customHeight="1" x14ac:dyDescent="0.25"/>
    <row r="611" ht="16.5" customHeight="1" x14ac:dyDescent="0.25"/>
    <row r="612" ht="16.5" customHeight="1" x14ac:dyDescent="0.25"/>
    <row r="613" ht="16.5" customHeight="1" x14ac:dyDescent="0.25"/>
    <row r="614" ht="16.5" customHeight="1" x14ac:dyDescent="0.25"/>
    <row r="615" ht="16.5" customHeight="1" x14ac:dyDescent="0.25"/>
    <row r="616" ht="16.5" customHeight="1" x14ac:dyDescent="0.25"/>
    <row r="617" ht="16.5" customHeight="1" x14ac:dyDescent="0.25"/>
    <row r="618" ht="16.5" customHeight="1" x14ac:dyDescent="0.25"/>
    <row r="619" ht="16.5" customHeight="1" x14ac:dyDescent="0.25"/>
    <row r="620" ht="16.5" customHeight="1" x14ac:dyDescent="0.25"/>
    <row r="621" ht="16.5" customHeight="1" x14ac:dyDescent="0.25"/>
    <row r="622" ht="16.5" customHeight="1" x14ac:dyDescent="0.25"/>
    <row r="623" ht="16.5" customHeight="1" x14ac:dyDescent="0.25"/>
    <row r="624" ht="16.5" customHeight="1" x14ac:dyDescent="0.25"/>
    <row r="625" ht="16.5" customHeight="1" x14ac:dyDescent="0.25"/>
    <row r="626" ht="16.5" customHeight="1" x14ac:dyDescent="0.25"/>
    <row r="627" ht="16.5" customHeight="1" x14ac:dyDescent="0.25"/>
    <row r="628" ht="16.5" customHeight="1" x14ac:dyDescent="0.25"/>
    <row r="629" ht="16.5" customHeight="1" x14ac:dyDescent="0.25"/>
    <row r="630" ht="16.5" customHeight="1" x14ac:dyDescent="0.25"/>
    <row r="631" ht="16.5" customHeight="1" x14ac:dyDescent="0.25"/>
    <row r="632" ht="16.5" customHeight="1" x14ac:dyDescent="0.25"/>
    <row r="633" ht="16.5" customHeight="1" x14ac:dyDescent="0.25"/>
    <row r="634" ht="16.5" customHeight="1" x14ac:dyDescent="0.25"/>
    <row r="635" ht="16.5" customHeight="1" x14ac:dyDescent="0.25"/>
    <row r="636" ht="16.5" customHeight="1" x14ac:dyDescent="0.25"/>
    <row r="637" ht="16.5" customHeight="1" x14ac:dyDescent="0.25"/>
    <row r="638" ht="16.5" customHeight="1" x14ac:dyDescent="0.25"/>
    <row r="639" ht="16.5" customHeight="1" x14ac:dyDescent="0.25"/>
    <row r="640" ht="16.5" customHeight="1" x14ac:dyDescent="0.25"/>
    <row r="641" ht="16.5" customHeight="1" x14ac:dyDescent="0.25"/>
    <row r="642" ht="16.5" customHeight="1" x14ac:dyDescent="0.25"/>
    <row r="643" ht="16.5" customHeight="1" x14ac:dyDescent="0.25"/>
    <row r="644" ht="16.5" customHeight="1" x14ac:dyDescent="0.25"/>
    <row r="645" ht="16.5" customHeight="1" x14ac:dyDescent="0.25"/>
    <row r="646" ht="16.5" customHeight="1" x14ac:dyDescent="0.25"/>
    <row r="647" ht="16.5" customHeight="1" x14ac:dyDescent="0.25"/>
    <row r="648" ht="16.5" customHeight="1" x14ac:dyDescent="0.25"/>
    <row r="649" ht="16.5" customHeight="1" x14ac:dyDescent="0.25"/>
    <row r="650" ht="16.5" customHeight="1" x14ac:dyDescent="0.25"/>
    <row r="651" ht="16.5" customHeight="1" x14ac:dyDescent="0.25"/>
    <row r="652" ht="16.5" customHeight="1" x14ac:dyDescent="0.25"/>
    <row r="653" ht="16.5" customHeight="1" x14ac:dyDescent="0.25"/>
    <row r="654" ht="16.5" customHeight="1" x14ac:dyDescent="0.25"/>
    <row r="655" ht="16.5" customHeight="1" x14ac:dyDescent="0.25"/>
    <row r="656" ht="16.5" customHeight="1" x14ac:dyDescent="0.25"/>
    <row r="657" ht="16.5" customHeight="1" x14ac:dyDescent="0.25"/>
    <row r="658" ht="16.5" customHeight="1" x14ac:dyDescent="0.25"/>
    <row r="659" ht="16.5" customHeight="1" x14ac:dyDescent="0.25"/>
    <row r="660" ht="16.5" customHeight="1" x14ac:dyDescent="0.25"/>
    <row r="661" ht="16.5" customHeight="1" x14ac:dyDescent="0.25"/>
    <row r="662" ht="16.5" customHeight="1" x14ac:dyDescent="0.25"/>
    <row r="663" ht="16.5" customHeight="1" x14ac:dyDescent="0.25"/>
    <row r="664" ht="16.5" customHeight="1" x14ac:dyDescent="0.25"/>
    <row r="665" ht="16.5" customHeight="1" x14ac:dyDescent="0.25"/>
    <row r="666" ht="16.5" customHeight="1" x14ac:dyDescent="0.25"/>
    <row r="667" ht="16.5" customHeight="1" x14ac:dyDescent="0.25"/>
    <row r="668" ht="16.5" customHeight="1" x14ac:dyDescent="0.25"/>
    <row r="669" ht="16.5" customHeight="1" x14ac:dyDescent="0.25"/>
    <row r="670" ht="16.5" customHeight="1" x14ac:dyDescent="0.25"/>
    <row r="671" ht="16.5" customHeight="1" x14ac:dyDescent="0.25"/>
    <row r="672" ht="16.5" customHeight="1" x14ac:dyDescent="0.25"/>
    <row r="673" ht="16.5" customHeight="1" x14ac:dyDescent="0.25"/>
    <row r="674" ht="16.5" customHeight="1" x14ac:dyDescent="0.25"/>
    <row r="675" ht="16.5" customHeight="1" x14ac:dyDescent="0.25"/>
    <row r="676" ht="16.5" customHeight="1" x14ac:dyDescent="0.25"/>
    <row r="677" ht="16.5" customHeight="1" x14ac:dyDescent="0.25"/>
    <row r="678" ht="16.5" customHeight="1" x14ac:dyDescent="0.25"/>
    <row r="679" ht="16.5" customHeight="1" x14ac:dyDescent="0.25"/>
    <row r="680" ht="16.5" customHeight="1" x14ac:dyDescent="0.25"/>
    <row r="681" ht="16.5" customHeight="1" x14ac:dyDescent="0.25"/>
    <row r="682" ht="16.5" customHeight="1" x14ac:dyDescent="0.25"/>
    <row r="683" ht="16.5" customHeight="1" x14ac:dyDescent="0.25"/>
    <row r="684" ht="16.5" customHeight="1" x14ac:dyDescent="0.25"/>
    <row r="685" ht="16.5" customHeight="1" x14ac:dyDescent="0.25"/>
    <row r="686" ht="16.5" customHeight="1" x14ac:dyDescent="0.25"/>
    <row r="687" ht="16.5" customHeight="1" x14ac:dyDescent="0.25"/>
    <row r="688" ht="16.5" customHeight="1" x14ac:dyDescent="0.25"/>
    <row r="689" ht="16.5" customHeight="1" x14ac:dyDescent="0.25"/>
    <row r="690" ht="16.5" customHeight="1" x14ac:dyDescent="0.25"/>
    <row r="691" ht="16.5" customHeight="1" x14ac:dyDescent="0.25"/>
    <row r="692" ht="16.5" customHeight="1" x14ac:dyDescent="0.25"/>
    <row r="693" ht="16.5" customHeight="1" x14ac:dyDescent="0.25"/>
    <row r="694" ht="16.5" customHeight="1" x14ac:dyDescent="0.25"/>
    <row r="695" ht="16.5" customHeight="1" x14ac:dyDescent="0.25"/>
    <row r="696" ht="16.5" customHeight="1" x14ac:dyDescent="0.25"/>
    <row r="697" ht="16.5" customHeight="1" x14ac:dyDescent="0.25"/>
    <row r="698" ht="16.5" customHeight="1" x14ac:dyDescent="0.25"/>
    <row r="699" ht="16.5" customHeight="1" x14ac:dyDescent="0.25"/>
    <row r="700" ht="16.5" customHeight="1" x14ac:dyDescent="0.25"/>
    <row r="701" ht="16.5" customHeight="1" x14ac:dyDescent="0.25"/>
    <row r="702" ht="16.5" customHeight="1" x14ac:dyDescent="0.25"/>
    <row r="703" ht="16.5" customHeight="1" x14ac:dyDescent="0.25"/>
    <row r="704" ht="16.5" customHeight="1" x14ac:dyDescent="0.25"/>
    <row r="705" ht="16.5" customHeight="1" x14ac:dyDescent="0.25"/>
    <row r="706" ht="16.5" customHeight="1" x14ac:dyDescent="0.25"/>
    <row r="707" ht="16.5" customHeight="1" x14ac:dyDescent="0.25"/>
    <row r="708" ht="16.5" customHeight="1" x14ac:dyDescent="0.25"/>
    <row r="709" ht="16.5" customHeight="1" x14ac:dyDescent="0.25"/>
    <row r="710" ht="16.5" customHeight="1" x14ac:dyDescent="0.25"/>
    <row r="711" ht="16.5" customHeight="1" x14ac:dyDescent="0.25"/>
    <row r="712" ht="16.5" customHeight="1" x14ac:dyDescent="0.25"/>
    <row r="713" ht="16.5" customHeight="1" x14ac:dyDescent="0.25"/>
    <row r="714" ht="16.5" customHeight="1" x14ac:dyDescent="0.25"/>
    <row r="715" ht="16.5" customHeight="1" x14ac:dyDescent="0.25"/>
    <row r="716" ht="16.5" customHeight="1" x14ac:dyDescent="0.25"/>
    <row r="717" ht="16.5" customHeight="1" x14ac:dyDescent="0.25"/>
    <row r="718" ht="16.5" customHeight="1" x14ac:dyDescent="0.25"/>
    <row r="719" ht="16.5" customHeight="1" x14ac:dyDescent="0.25"/>
    <row r="720" ht="16.5" customHeight="1" x14ac:dyDescent="0.25"/>
    <row r="721" ht="16.5" customHeight="1" x14ac:dyDescent="0.25"/>
    <row r="722" ht="16.5" customHeight="1" x14ac:dyDescent="0.25"/>
    <row r="723" ht="16.5" customHeight="1" x14ac:dyDescent="0.25"/>
    <row r="724" ht="16.5" customHeight="1" x14ac:dyDescent="0.25"/>
    <row r="725" ht="16.5" customHeight="1" x14ac:dyDescent="0.25"/>
    <row r="726" ht="16.5" customHeight="1" x14ac:dyDescent="0.25"/>
    <row r="727" ht="16.5" customHeight="1" x14ac:dyDescent="0.25"/>
    <row r="728" ht="16.5" customHeight="1" x14ac:dyDescent="0.25"/>
    <row r="729" ht="16.5" customHeight="1" x14ac:dyDescent="0.25"/>
    <row r="730" ht="16.5" customHeight="1" x14ac:dyDescent="0.25"/>
    <row r="731" ht="16.5" customHeight="1" x14ac:dyDescent="0.25"/>
    <row r="732" ht="16.5" customHeight="1" x14ac:dyDescent="0.25"/>
    <row r="733" ht="16.5" customHeight="1" x14ac:dyDescent="0.25"/>
    <row r="734" ht="16.5" customHeight="1" x14ac:dyDescent="0.25"/>
    <row r="735" ht="16.5" customHeight="1" x14ac:dyDescent="0.25"/>
    <row r="736" ht="16.5" customHeight="1" x14ac:dyDescent="0.25"/>
    <row r="737" ht="16.5" customHeight="1" x14ac:dyDescent="0.25"/>
    <row r="738" ht="16.5" customHeight="1" x14ac:dyDescent="0.25"/>
    <row r="739" ht="16.5" customHeight="1" x14ac:dyDescent="0.25"/>
    <row r="740" ht="16.5" customHeight="1" x14ac:dyDescent="0.25"/>
    <row r="741" ht="16.5" customHeight="1" x14ac:dyDescent="0.25"/>
    <row r="742" ht="16.5" customHeight="1" x14ac:dyDescent="0.25"/>
    <row r="743" ht="16.5" customHeight="1" x14ac:dyDescent="0.25"/>
    <row r="744" ht="16.5" customHeight="1" x14ac:dyDescent="0.25"/>
    <row r="745" ht="16.5" customHeight="1" x14ac:dyDescent="0.25"/>
    <row r="746" ht="16.5" customHeight="1" x14ac:dyDescent="0.25"/>
    <row r="747" ht="16.5" customHeight="1" x14ac:dyDescent="0.25"/>
    <row r="748" ht="16.5" customHeight="1" x14ac:dyDescent="0.25"/>
    <row r="749" ht="16.5" customHeight="1" x14ac:dyDescent="0.25"/>
    <row r="750" ht="16.5" customHeight="1" x14ac:dyDescent="0.25"/>
    <row r="751" ht="16.5" customHeight="1" x14ac:dyDescent="0.25"/>
    <row r="752" ht="16.5" customHeight="1" x14ac:dyDescent="0.25"/>
    <row r="753" ht="16.5" customHeight="1" x14ac:dyDescent="0.25"/>
    <row r="754" ht="16.5" customHeight="1" x14ac:dyDescent="0.25"/>
    <row r="755" ht="16.5" customHeight="1" x14ac:dyDescent="0.25"/>
    <row r="756" ht="16.5" customHeight="1" x14ac:dyDescent="0.25"/>
    <row r="757" ht="16.5" customHeight="1" x14ac:dyDescent="0.25"/>
    <row r="758" ht="16.5" customHeight="1" x14ac:dyDescent="0.25"/>
    <row r="759" ht="16.5" customHeight="1" x14ac:dyDescent="0.25"/>
    <row r="760" ht="16.5" customHeight="1" x14ac:dyDescent="0.25"/>
    <row r="761" ht="16.5" customHeight="1" x14ac:dyDescent="0.25"/>
    <row r="762" ht="16.5" customHeight="1" x14ac:dyDescent="0.25"/>
    <row r="763" ht="16.5" customHeight="1" x14ac:dyDescent="0.25"/>
    <row r="764" ht="16.5" customHeight="1" x14ac:dyDescent="0.25"/>
    <row r="765" ht="16.5" customHeight="1" x14ac:dyDescent="0.25"/>
    <row r="766" ht="16.5" customHeight="1" x14ac:dyDescent="0.25"/>
    <row r="767" ht="16.5" customHeight="1" x14ac:dyDescent="0.25"/>
    <row r="768" ht="16.5" customHeight="1" x14ac:dyDescent="0.25"/>
    <row r="769" ht="16.5" customHeight="1" x14ac:dyDescent="0.25"/>
    <row r="770" ht="16.5" customHeight="1" x14ac:dyDescent="0.25"/>
    <row r="771" ht="16.5" customHeight="1" x14ac:dyDescent="0.25"/>
    <row r="772" ht="16.5" customHeight="1" x14ac:dyDescent="0.25"/>
    <row r="773" ht="16.5" customHeight="1" x14ac:dyDescent="0.25"/>
    <row r="774" ht="16.5" customHeight="1" x14ac:dyDescent="0.25"/>
    <row r="775" ht="16.5" customHeight="1" x14ac:dyDescent="0.25"/>
    <row r="776" ht="16.5" customHeight="1" x14ac:dyDescent="0.25"/>
    <row r="777" ht="16.5" customHeight="1" x14ac:dyDescent="0.25"/>
    <row r="778" ht="16.5" customHeight="1" x14ac:dyDescent="0.25"/>
    <row r="779" ht="16.5" customHeight="1" x14ac:dyDescent="0.25"/>
    <row r="780" ht="16.5" customHeight="1" x14ac:dyDescent="0.25"/>
    <row r="781" ht="16.5" customHeight="1" x14ac:dyDescent="0.25"/>
    <row r="782" ht="16.5" customHeight="1" x14ac:dyDescent="0.25"/>
    <row r="783" ht="16.5" customHeight="1" x14ac:dyDescent="0.25"/>
    <row r="784" ht="16.5" customHeight="1" x14ac:dyDescent="0.25"/>
    <row r="785" ht="16.5" customHeight="1" x14ac:dyDescent="0.25"/>
    <row r="786" ht="16.5" customHeight="1" x14ac:dyDescent="0.25"/>
    <row r="787" ht="16.5" customHeight="1" x14ac:dyDescent="0.25"/>
    <row r="788" ht="16.5" customHeight="1" x14ac:dyDescent="0.25"/>
    <row r="789" ht="16.5" customHeight="1" x14ac:dyDescent="0.25"/>
    <row r="790" ht="16.5" customHeight="1" x14ac:dyDescent="0.25"/>
    <row r="791" ht="16.5" customHeight="1" x14ac:dyDescent="0.25"/>
    <row r="792" ht="16.5" customHeight="1" x14ac:dyDescent="0.25"/>
    <row r="793" ht="16.5" customHeight="1" x14ac:dyDescent="0.25"/>
    <row r="794" ht="16.5" customHeight="1" x14ac:dyDescent="0.25"/>
    <row r="795" ht="16.5" customHeight="1" x14ac:dyDescent="0.25"/>
    <row r="796" ht="16.5" customHeight="1" x14ac:dyDescent="0.25"/>
    <row r="797" ht="16.5" customHeight="1" x14ac:dyDescent="0.25"/>
    <row r="798" ht="16.5" customHeight="1" x14ac:dyDescent="0.25"/>
    <row r="799" ht="16.5" customHeight="1" x14ac:dyDescent="0.25"/>
    <row r="800" ht="16.5" customHeight="1" x14ac:dyDescent="0.25"/>
    <row r="801" ht="16.5" customHeight="1" x14ac:dyDescent="0.25"/>
    <row r="802" ht="16.5" customHeight="1" x14ac:dyDescent="0.25"/>
    <row r="803" ht="16.5" customHeight="1" x14ac:dyDescent="0.25"/>
    <row r="804" ht="16.5" customHeight="1" x14ac:dyDescent="0.25"/>
    <row r="805" ht="16.5" customHeight="1" x14ac:dyDescent="0.25"/>
    <row r="806" ht="16.5" customHeight="1" x14ac:dyDescent="0.25"/>
    <row r="807" ht="16.5" customHeight="1" x14ac:dyDescent="0.25"/>
    <row r="808" ht="16.5" customHeight="1" x14ac:dyDescent="0.25"/>
    <row r="809" ht="16.5" customHeight="1" x14ac:dyDescent="0.25"/>
    <row r="810" ht="16.5" customHeight="1" x14ac:dyDescent="0.25"/>
    <row r="811" ht="16.5" customHeight="1" x14ac:dyDescent="0.25"/>
    <row r="812" ht="16.5" customHeight="1" x14ac:dyDescent="0.25"/>
    <row r="813" ht="16.5" customHeight="1" x14ac:dyDescent="0.25"/>
    <row r="814" ht="16.5" customHeight="1" x14ac:dyDescent="0.25"/>
    <row r="815" ht="16.5" customHeight="1" x14ac:dyDescent="0.25"/>
    <row r="816" ht="16.5" customHeight="1" x14ac:dyDescent="0.25"/>
    <row r="817" ht="16.5" customHeight="1" x14ac:dyDescent="0.25"/>
    <row r="818" ht="16.5" customHeight="1" x14ac:dyDescent="0.25"/>
    <row r="819" ht="16.5" customHeight="1" x14ac:dyDescent="0.25"/>
    <row r="820" ht="16.5" customHeight="1" x14ac:dyDescent="0.25"/>
    <row r="821" ht="16.5" customHeight="1" x14ac:dyDescent="0.25"/>
    <row r="822" ht="16.5" customHeight="1" x14ac:dyDescent="0.25"/>
    <row r="823" ht="16.5" customHeight="1" x14ac:dyDescent="0.25"/>
    <row r="824" ht="16.5" customHeight="1" x14ac:dyDescent="0.25"/>
    <row r="825" ht="16.5" customHeight="1" x14ac:dyDescent="0.25"/>
    <row r="826" ht="16.5" customHeight="1" x14ac:dyDescent="0.25"/>
    <row r="827" ht="16.5" customHeight="1" x14ac:dyDescent="0.25"/>
    <row r="828" ht="16.5" customHeight="1" x14ac:dyDescent="0.25"/>
    <row r="829" ht="16.5" customHeight="1" x14ac:dyDescent="0.25"/>
    <row r="830" ht="16.5" customHeight="1" x14ac:dyDescent="0.25"/>
    <row r="831" ht="16.5" customHeight="1" x14ac:dyDescent="0.25"/>
    <row r="832" ht="16.5" customHeight="1" x14ac:dyDescent="0.25"/>
    <row r="833" ht="16.5" customHeight="1" x14ac:dyDescent="0.25"/>
    <row r="834" ht="16.5" customHeight="1" x14ac:dyDescent="0.25"/>
    <row r="835" ht="16.5" customHeight="1" x14ac:dyDescent="0.25"/>
    <row r="836" ht="16.5" customHeight="1" x14ac:dyDescent="0.25"/>
    <row r="837" ht="16.5" customHeight="1" x14ac:dyDescent="0.25"/>
    <row r="838" ht="16.5" customHeight="1" x14ac:dyDescent="0.25"/>
    <row r="839" ht="16.5" customHeight="1" x14ac:dyDescent="0.25"/>
    <row r="840" ht="16.5" customHeight="1" x14ac:dyDescent="0.25"/>
    <row r="841" ht="16.5" customHeight="1" x14ac:dyDescent="0.25"/>
    <row r="842" ht="16.5" customHeight="1" x14ac:dyDescent="0.25"/>
    <row r="843" ht="16.5" customHeight="1" x14ac:dyDescent="0.25"/>
    <row r="844" ht="16.5" customHeight="1" x14ac:dyDescent="0.25"/>
    <row r="845" ht="16.5" customHeight="1" x14ac:dyDescent="0.25"/>
    <row r="846" ht="16.5" customHeight="1" x14ac:dyDescent="0.25"/>
    <row r="847" ht="16.5" customHeight="1" x14ac:dyDescent="0.25"/>
    <row r="848" ht="16.5" customHeight="1" x14ac:dyDescent="0.25"/>
    <row r="849" ht="16.5" customHeight="1" x14ac:dyDescent="0.25"/>
    <row r="850" ht="16.5" customHeight="1" x14ac:dyDescent="0.25"/>
    <row r="851" ht="16.5" customHeight="1" x14ac:dyDescent="0.25"/>
    <row r="852" ht="16.5" customHeight="1" x14ac:dyDescent="0.25"/>
    <row r="853" ht="16.5" customHeight="1" x14ac:dyDescent="0.25"/>
    <row r="854" ht="16.5" customHeight="1" x14ac:dyDescent="0.25"/>
    <row r="855" ht="16.5" customHeight="1" x14ac:dyDescent="0.25"/>
    <row r="856" ht="16.5" customHeight="1" x14ac:dyDescent="0.25"/>
    <row r="857" ht="16.5" customHeight="1" x14ac:dyDescent="0.25"/>
    <row r="858" ht="16.5" customHeight="1" x14ac:dyDescent="0.25"/>
    <row r="859" ht="16.5" customHeight="1" x14ac:dyDescent="0.25"/>
    <row r="860" ht="16.5" customHeight="1" x14ac:dyDescent="0.25"/>
    <row r="861" ht="16.5" customHeight="1" x14ac:dyDescent="0.25"/>
    <row r="862" ht="16.5" customHeight="1" x14ac:dyDescent="0.25"/>
    <row r="863" ht="16.5" customHeight="1" x14ac:dyDescent="0.25"/>
    <row r="864" ht="16.5" customHeight="1" x14ac:dyDescent="0.25"/>
    <row r="865" ht="16.5" customHeight="1" x14ac:dyDescent="0.25"/>
    <row r="866" ht="16.5" customHeight="1" x14ac:dyDescent="0.25"/>
    <row r="867" ht="16.5" customHeight="1" x14ac:dyDescent="0.25"/>
    <row r="868" ht="16.5" customHeight="1" x14ac:dyDescent="0.25"/>
    <row r="869" ht="16.5" customHeight="1" x14ac:dyDescent="0.25"/>
    <row r="870" ht="16.5" customHeight="1" x14ac:dyDescent="0.25"/>
    <row r="871" ht="16.5" customHeight="1" x14ac:dyDescent="0.25"/>
    <row r="872" ht="16.5" customHeight="1" x14ac:dyDescent="0.25"/>
    <row r="873" ht="16.5" customHeight="1" x14ac:dyDescent="0.25"/>
    <row r="874" ht="16.5" customHeight="1" x14ac:dyDescent="0.25"/>
    <row r="875" ht="16.5" customHeight="1" x14ac:dyDescent="0.25"/>
    <row r="876" ht="16.5" customHeight="1" x14ac:dyDescent="0.25"/>
    <row r="877" ht="16.5" customHeight="1" x14ac:dyDescent="0.25"/>
    <row r="878" ht="16.5" customHeight="1" x14ac:dyDescent="0.25"/>
    <row r="879" ht="16.5" customHeight="1" x14ac:dyDescent="0.25"/>
    <row r="880" ht="16.5" customHeight="1" x14ac:dyDescent="0.25"/>
    <row r="881" ht="16.5" customHeight="1" x14ac:dyDescent="0.25"/>
    <row r="882" ht="16.5" customHeight="1" x14ac:dyDescent="0.25"/>
    <row r="883" ht="16.5" customHeight="1" x14ac:dyDescent="0.25"/>
    <row r="884" ht="16.5" customHeight="1" x14ac:dyDescent="0.25"/>
    <row r="885" ht="16.5" customHeight="1" x14ac:dyDescent="0.25"/>
    <row r="886" ht="16.5" customHeight="1" x14ac:dyDescent="0.25"/>
    <row r="887" ht="16.5" customHeight="1" x14ac:dyDescent="0.25"/>
    <row r="888" ht="16.5" customHeight="1" x14ac:dyDescent="0.25"/>
    <row r="889" ht="16.5" customHeight="1" x14ac:dyDescent="0.25"/>
    <row r="890" ht="16.5" customHeight="1" x14ac:dyDescent="0.25"/>
    <row r="891" ht="16.5" customHeight="1" x14ac:dyDescent="0.25"/>
    <row r="892" ht="16.5" customHeight="1" x14ac:dyDescent="0.25"/>
    <row r="893" ht="16.5" customHeight="1" x14ac:dyDescent="0.25"/>
    <row r="894" ht="16.5" customHeight="1" x14ac:dyDescent="0.25"/>
    <row r="895" ht="16.5" customHeight="1" x14ac:dyDescent="0.25"/>
    <row r="896" ht="16.5" customHeight="1" x14ac:dyDescent="0.25"/>
    <row r="897" ht="16.5" customHeight="1" x14ac:dyDescent="0.25"/>
    <row r="898" ht="16.5" customHeight="1" x14ac:dyDescent="0.25"/>
    <row r="899" ht="16.5" customHeight="1" x14ac:dyDescent="0.25"/>
    <row r="900" ht="16.5" customHeight="1" x14ac:dyDescent="0.25"/>
    <row r="901" ht="16.5" customHeight="1" x14ac:dyDescent="0.25"/>
    <row r="902" ht="16.5" customHeight="1" x14ac:dyDescent="0.25"/>
    <row r="903" ht="16.5" customHeight="1" x14ac:dyDescent="0.25"/>
    <row r="904" ht="16.5" customHeight="1" x14ac:dyDescent="0.25"/>
    <row r="905" ht="16.5" customHeight="1" x14ac:dyDescent="0.25"/>
    <row r="906" ht="16.5" customHeight="1" x14ac:dyDescent="0.25"/>
    <row r="907" ht="16.5" customHeight="1" x14ac:dyDescent="0.25"/>
    <row r="908" ht="16.5" customHeight="1" x14ac:dyDescent="0.25"/>
    <row r="909" ht="16.5" customHeight="1" x14ac:dyDescent="0.25"/>
    <row r="910" ht="16.5" customHeight="1" x14ac:dyDescent="0.25"/>
    <row r="911" ht="16.5" customHeight="1" x14ac:dyDescent="0.25"/>
    <row r="912" ht="16.5" customHeight="1" x14ac:dyDescent="0.25"/>
    <row r="913" ht="16.5" customHeight="1" x14ac:dyDescent="0.25"/>
    <row r="914" ht="16.5" customHeight="1" x14ac:dyDescent="0.25"/>
    <row r="915" ht="16.5" customHeight="1" x14ac:dyDescent="0.25"/>
    <row r="916" ht="16.5" customHeight="1" x14ac:dyDescent="0.25"/>
    <row r="917" ht="16.5" customHeight="1" x14ac:dyDescent="0.25"/>
    <row r="918" ht="16.5" customHeight="1" x14ac:dyDescent="0.25"/>
    <row r="919" ht="16.5" customHeight="1" x14ac:dyDescent="0.25"/>
    <row r="920" ht="16.5" customHeight="1" x14ac:dyDescent="0.25"/>
    <row r="921" ht="16.5" customHeight="1" x14ac:dyDescent="0.25"/>
    <row r="922" ht="16.5" customHeight="1" x14ac:dyDescent="0.25"/>
    <row r="923" ht="16.5" customHeight="1" x14ac:dyDescent="0.25"/>
    <row r="924" ht="16.5" customHeight="1" x14ac:dyDescent="0.25"/>
    <row r="925" ht="16.5" customHeight="1" x14ac:dyDescent="0.25"/>
    <row r="926" ht="16.5" customHeight="1" x14ac:dyDescent="0.25"/>
    <row r="927" ht="16.5" customHeight="1" x14ac:dyDescent="0.25"/>
    <row r="928" ht="16.5" customHeight="1" x14ac:dyDescent="0.25"/>
    <row r="929" ht="16.5" customHeight="1" x14ac:dyDescent="0.25"/>
    <row r="930" ht="16.5" customHeight="1" x14ac:dyDescent="0.25"/>
    <row r="931" ht="16.5" customHeight="1" x14ac:dyDescent="0.25"/>
    <row r="932" ht="16.5" customHeight="1" x14ac:dyDescent="0.25"/>
    <row r="933" ht="16.5" customHeight="1" x14ac:dyDescent="0.25"/>
    <row r="934" ht="16.5" customHeight="1" x14ac:dyDescent="0.25"/>
    <row r="935" ht="16.5" customHeight="1" x14ac:dyDescent="0.25"/>
    <row r="936" ht="16.5" customHeight="1" x14ac:dyDescent="0.25"/>
    <row r="937" ht="16.5" customHeight="1" x14ac:dyDescent="0.25"/>
    <row r="938" ht="16.5" customHeight="1" x14ac:dyDescent="0.25"/>
    <row r="939" ht="16.5" customHeight="1" x14ac:dyDescent="0.25"/>
    <row r="940" ht="16.5" customHeight="1" x14ac:dyDescent="0.25"/>
    <row r="941" ht="16.5" customHeight="1" x14ac:dyDescent="0.25"/>
    <row r="942" ht="16.5" customHeight="1" x14ac:dyDescent="0.25"/>
    <row r="943" ht="16.5" customHeight="1" x14ac:dyDescent="0.25"/>
    <row r="944" ht="16.5" customHeight="1" x14ac:dyDescent="0.25"/>
    <row r="945" ht="16.5" customHeight="1" x14ac:dyDescent="0.25"/>
    <row r="946" ht="16.5" customHeight="1" x14ac:dyDescent="0.25"/>
    <row r="947" ht="16.5" customHeight="1" x14ac:dyDescent="0.25"/>
    <row r="948" ht="16.5" customHeight="1" x14ac:dyDescent="0.25"/>
    <row r="949" ht="16.5" customHeight="1" x14ac:dyDescent="0.25"/>
    <row r="950" ht="16.5" customHeight="1" x14ac:dyDescent="0.25"/>
    <row r="951" ht="16.5" customHeight="1" x14ac:dyDescent="0.25"/>
    <row r="952" ht="16.5" customHeight="1" x14ac:dyDescent="0.25"/>
    <row r="953" ht="16.5" customHeight="1" x14ac:dyDescent="0.25"/>
    <row r="954" ht="16.5" customHeight="1" x14ac:dyDescent="0.25"/>
    <row r="955" ht="16.5" customHeight="1" x14ac:dyDescent="0.25"/>
    <row r="956" ht="16.5" customHeight="1" x14ac:dyDescent="0.25"/>
    <row r="957" ht="16.5" customHeight="1" x14ac:dyDescent="0.25"/>
    <row r="958" ht="16.5" customHeight="1" x14ac:dyDescent="0.25"/>
    <row r="959" ht="16.5" customHeight="1" x14ac:dyDescent="0.25"/>
    <row r="960" ht="16.5" customHeight="1" x14ac:dyDescent="0.25"/>
    <row r="961" ht="16.5" customHeight="1" x14ac:dyDescent="0.25"/>
    <row r="962" ht="16.5" customHeight="1" x14ac:dyDescent="0.25"/>
    <row r="963" ht="16.5" customHeight="1" x14ac:dyDescent="0.25"/>
    <row r="964" ht="16.5" customHeight="1" x14ac:dyDescent="0.25"/>
    <row r="965" ht="16.5" customHeight="1" x14ac:dyDescent="0.25"/>
    <row r="966" ht="16.5" customHeight="1" x14ac:dyDescent="0.25"/>
    <row r="967" ht="16.5" customHeight="1" x14ac:dyDescent="0.25"/>
    <row r="968" ht="16.5" customHeight="1" x14ac:dyDescent="0.25"/>
    <row r="969" ht="16.5" customHeight="1" x14ac:dyDescent="0.25"/>
    <row r="970" ht="16.5" customHeight="1" x14ac:dyDescent="0.25"/>
    <row r="971" ht="16.5" customHeight="1" x14ac:dyDescent="0.25"/>
    <row r="972" ht="16.5" customHeight="1" x14ac:dyDescent="0.25"/>
    <row r="973" ht="16.5" customHeight="1" x14ac:dyDescent="0.25"/>
    <row r="974" ht="16.5" customHeight="1" x14ac:dyDescent="0.25"/>
    <row r="975" ht="16.5" customHeight="1" x14ac:dyDescent="0.25"/>
    <row r="976" ht="16.5" customHeight="1" x14ac:dyDescent="0.25"/>
    <row r="977" ht="16.5" customHeight="1" x14ac:dyDescent="0.25"/>
    <row r="978" ht="16.5" customHeight="1" x14ac:dyDescent="0.25"/>
    <row r="979" ht="16.5" customHeight="1" x14ac:dyDescent="0.25"/>
    <row r="980" ht="16.5" customHeight="1" x14ac:dyDescent="0.25"/>
    <row r="981" ht="16.5" customHeight="1" x14ac:dyDescent="0.25"/>
    <row r="982" ht="16.5" customHeight="1" x14ac:dyDescent="0.25"/>
    <row r="983" ht="16.5" customHeight="1" x14ac:dyDescent="0.25"/>
    <row r="984" ht="16.5" customHeight="1" x14ac:dyDescent="0.25"/>
    <row r="985" ht="16.5" customHeight="1" x14ac:dyDescent="0.25"/>
    <row r="986" ht="16.5" customHeight="1" x14ac:dyDescent="0.25"/>
    <row r="987" ht="16.5" customHeight="1" x14ac:dyDescent="0.25"/>
    <row r="988" ht="16.5" customHeight="1" x14ac:dyDescent="0.25"/>
    <row r="989" ht="16.5" customHeight="1" x14ac:dyDescent="0.25"/>
    <row r="990" ht="16.5" customHeight="1" x14ac:dyDescent="0.25"/>
    <row r="991" ht="16.5" customHeight="1" x14ac:dyDescent="0.25"/>
    <row r="992" ht="16.5" customHeight="1" x14ac:dyDescent="0.25"/>
    <row r="993" ht="16.5" customHeight="1" x14ac:dyDescent="0.25"/>
    <row r="994" ht="16.5" customHeight="1" x14ac:dyDescent="0.25"/>
    <row r="995" ht="16.5" customHeight="1" x14ac:dyDescent="0.25"/>
    <row r="996" ht="16.5" customHeight="1" x14ac:dyDescent="0.25"/>
    <row r="997" ht="16.5" customHeight="1" x14ac:dyDescent="0.25"/>
    <row r="998" ht="16.5" customHeight="1" x14ac:dyDescent="0.25"/>
    <row r="999" ht="16.5" customHeight="1" x14ac:dyDescent="0.25"/>
    <row r="1000" ht="16.5" customHeight="1" x14ac:dyDescent="0.25"/>
  </sheetData>
  <phoneticPr fontId="6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</dc:creator>
  <cp:lastModifiedBy>harold</cp:lastModifiedBy>
  <dcterms:created xsi:type="dcterms:W3CDTF">2020-04-13T02:48:46Z</dcterms:created>
  <dcterms:modified xsi:type="dcterms:W3CDTF">2020-09-17T03:35:07Z</dcterms:modified>
</cp:coreProperties>
</file>