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U102" i="1" l="1"/>
  <c r="P102" i="1"/>
  <c r="U101" i="1"/>
  <c r="P101" i="1"/>
  <c r="U100" i="1"/>
  <c r="P100" i="1"/>
  <c r="U99" i="1"/>
  <c r="P99" i="1"/>
  <c r="U98" i="1"/>
  <c r="P98" i="1"/>
  <c r="U97" i="1"/>
  <c r="P97" i="1"/>
  <c r="U96" i="1"/>
  <c r="P96" i="1"/>
  <c r="U95" i="1"/>
  <c r="P95" i="1"/>
  <c r="U94" i="1"/>
  <c r="P94" i="1"/>
  <c r="U93" i="1"/>
  <c r="P93" i="1"/>
  <c r="U92" i="1"/>
  <c r="P92" i="1"/>
  <c r="U91" i="1"/>
  <c r="P91" i="1"/>
  <c r="U90" i="1"/>
  <c r="P90" i="1"/>
  <c r="U89" i="1"/>
  <c r="P89" i="1"/>
  <c r="U88" i="1"/>
  <c r="P88" i="1"/>
  <c r="U87" i="1"/>
  <c r="P87" i="1"/>
  <c r="U86" i="1"/>
  <c r="P86" i="1"/>
  <c r="U85" i="1"/>
  <c r="P85" i="1"/>
  <c r="U84" i="1"/>
  <c r="P84" i="1"/>
  <c r="U83" i="1"/>
  <c r="P83" i="1"/>
  <c r="U82" i="1"/>
  <c r="P82" i="1"/>
  <c r="U81" i="1"/>
  <c r="P81" i="1"/>
  <c r="U80" i="1"/>
  <c r="P80" i="1"/>
  <c r="U79" i="1"/>
  <c r="P79" i="1"/>
  <c r="U78" i="1"/>
  <c r="P78" i="1"/>
  <c r="U77" i="1"/>
  <c r="P77" i="1"/>
  <c r="U76" i="1"/>
  <c r="P76" i="1"/>
  <c r="U75" i="1"/>
  <c r="P75" i="1"/>
  <c r="U74" i="1"/>
  <c r="P74" i="1"/>
  <c r="U73" i="1"/>
  <c r="P73" i="1"/>
  <c r="U72" i="1"/>
  <c r="P72" i="1"/>
  <c r="U71" i="1"/>
  <c r="P71" i="1"/>
  <c r="U70" i="1"/>
  <c r="P70" i="1"/>
  <c r="U69" i="1"/>
  <c r="P69" i="1"/>
  <c r="U68" i="1"/>
  <c r="P68" i="1"/>
  <c r="U67" i="1"/>
  <c r="P67" i="1"/>
  <c r="U66" i="1"/>
  <c r="P66" i="1"/>
  <c r="U65" i="1"/>
  <c r="P65" i="1"/>
  <c r="U64" i="1"/>
  <c r="P64" i="1"/>
  <c r="U63" i="1"/>
  <c r="P63" i="1"/>
  <c r="U62" i="1"/>
  <c r="P62" i="1"/>
  <c r="U61" i="1"/>
  <c r="P61" i="1"/>
  <c r="U60" i="1"/>
  <c r="P60" i="1"/>
  <c r="U59" i="1"/>
  <c r="P59" i="1"/>
  <c r="U58" i="1"/>
  <c r="P58" i="1"/>
  <c r="U57" i="1"/>
  <c r="P57" i="1"/>
  <c r="U56" i="1"/>
  <c r="P56" i="1"/>
  <c r="U55" i="1"/>
  <c r="P55" i="1"/>
  <c r="U54" i="1"/>
  <c r="P54" i="1"/>
  <c r="U53" i="1"/>
  <c r="P53" i="1"/>
  <c r="U52" i="1"/>
  <c r="P52" i="1"/>
  <c r="U51" i="1"/>
  <c r="P51" i="1"/>
  <c r="U50" i="1"/>
  <c r="P50" i="1"/>
  <c r="U49" i="1"/>
  <c r="P49" i="1"/>
  <c r="U48" i="1"/>
  <c r="P48" i="1"/>
  <c r="U47" i="1"/>
  <c r="P47" i="1"/>
  <c r="U46" i="1"/>
  <c r="P46" i="1"/>
  <c r="U45" i="1"/>
  <c r="P45" i="1"/>
  <c r="U44" i="1"/>
  <c r="P44" i="1"/>
  <c r="U43" i="1"/>
  <c r="P43" i="1"/>
  <c r="U42" i="1"/>
  <c r="P42" i="1"/>
  <c r="U41" i="1"/>
  <c r="P41" i="1"/>
  <c r="U40" i="1"/>
  <c r="P40" i="1"/>
  <c r="U39" i="1"/>
  <c r="P39" i="1"/>
  <c r="U38" i="1"/>
  <c r="P38" i="1"/>
  <c r="U37" i="1"/>
  <c r="P37" i="1"/>
  <c r="U36" i="1"/>
  <c r="P36" i="1"/>
  <c r="U35" i="1"/>
  <c r="P35" i="1"/>
  <c r="U34" i="1"/>
  <c r="P34" i="1"/>
  <c r="U33" i="1"/>
  <c r="P33" i="1"/>
  <c r="U32" i="1"/>
  <c r="P32" i="1"/>
  <c r="U31" i="1"/>
  <c r="P31" i="1"/>
  <c r="U30" i="1"/>
  <c r="P30" i="1"/>
  <c r="U29" i="1"/>
  <c r="P29" i="1"/>
  <c r="U28" i="1"/>
  <c r="P28" i="1"/>
  <c r="U27" i="1"/>
  <c r="P27" i="1"/>
  <c r="U26" i="1"/>
  <c r="P26" i="1"/>
  <c r="U25" i="1"/>
  <c r="P25" i="1"/>
  <c r="U24" i="1"/>
  <c r="P24" i="1"/>
  <c r="U23" i="1"/>
  <c r="P23" i="1"/>
  <c r="U22" i="1"/>
  <c r="P22" i="1"/>
  <c r="U21" i="1"/>
  <c r="P21" i="1"/>
  <c r="U20" i="1"/>
  <c r="P20" i="1"/>
  <c r="U19" i="1"/>
  <c r="P19" i="1"/>
  <c r="U18" i="1"/>
  <c r="P18" i="1"/>
  <c r="U17" i="1"/>
  <c r="P17" i="1"/>
  <c r="U16" i="1"/>
  <c r="P16" i="1"/>
  <c r="U15" i="1"/>
  <c r="P15" i="1"/>
  <c r="U14" i="1"/>
  <c r="P14" i="1"/>
  <c r="U13" i="1"/>
  <c r="P13" i="1"/>
  <c r="U12" i="1"/>
  <c r="P12" i="1"/>
  <c r="U11" i="1"/>
  <c r="P11" i="1"/>
  <c r="U10" i="1"/>
  <c r="P10" i="1"/>
  <c r="U9" i="1"/>
  <c r="P9" i="1"/>
  <c r="U8" i="1"/>
  <c r="P8" i="1"/>
  <c r="U7" i="1"/>
  <c r="P7" i="1"/>
  <c r="U6" i="1"/>
  <c r="P6" i="1"/>
  <c r="U5" i="1"/>
  <c r="P5" i="1"/>
</calcChain>
</file>

<file path=xl/sharedStrings.xml><?xml version="1.0" encoding="utf-8"?>
<sst xmlns="http://schemas.openxmlformats.org/spreadsheetml/2006/main" count="426" uniqueCount="317">
  <si>
    <t>Supplementary Table S2. Sequencing and assembly statistics.</t>
    <phoneticPr fontId="1" type="noConversion"/>
  </si>
  <si>
    <t xml:space="preserve"> Sequencing statistics</t>
    <phoneticPr fontId="1" type="noConversion"/>
  </si>
  <si>
    <t xml:space="preserve"> Assembly statistics (whole-genome, CLC)</t>
    <phoneticPr fontId="1" type="noConversion"/>
  </si>
  <si>
    <t xml:space="preserve"> Assembly statistics (plasmidSPAdes)</t>
    <phoneticPr fontId="1" type="noConversion"/>
  </si>
  <si>
    <t xml:space="preserve"> Assembly statistics (plasmid profiler-based)</t>
    <phoneticPr fontId="1" type="noConversion"/>
  </si>
  <si>
    <t>Number of prophages</t>
    <phoneticPr fontId="1" type="noConversion"/>
  </si>
  <si>
    <t>Strain</t>
    <phoneticPr fontId="1" type="noConversion"/>
  </si>
  <si>
    <t>BioSample</t>
    <phoneticPr fontId="1" type="noConversion"/>
  </si>
  <si>
    <t>Basepairs</t>
    <phoneticPr fontId="1" type="noConversion"/>
  </si>
  <si>
    <t>No. of reads</t>
    <phoneticPr fontId="1" type="noConversion"/>
  </si>
  <si>
    <t>Average length</t>
    <phoneticPr fontId="1" type="noConversion"/>
  </si>
  <si>
    <t>Sequencing coverage</t>
    <phoneticPr fontId="1" type="noConversion"/>
  </si>
  <si>
    <t>GenBank</t>
    <phoneticPr fontId="1" type="noConversion"/>
  </si>
  <si>
    <t>N50</t>
  </si>
  <si>
    <t>Maximum</t>
  </si>
  <si>
    <t>Average</t>
  </si>
  <si>
    <t>Count</t>
  </si>
  <si>
    <t>Total bps</t>
    <phoneticPr fontId="1" type="noConversion"/>
  </si>
  <si>
    <t xml:space="preserve">Total </t>
    <phoneticPr fontId="1" type="noConversion"/>
  </si>
  <si>
    <t>Intact</t>
    <phoneticPr fontId="1" type="noConversion"/>
  </si>
  <si>
    <t>Incomplete</t>
    <phoneticPr fontId="1" type="noConversion"/>
  </si>
  <si>
    <t>Questinable</t>
    <phoneticPr fontId="1" type="noConversion"/>
  </si>
  <si>
    <t>ABAY09001</t>
  </si>
  <si>
    <t>SAMN09095520</t>
  </si>
  <si>
    <t>QHGS00000000</t>
  </si>
  <si>
    <t>ABAY09002</t>
  </si>
  <si>
    <t>SAMN09095521</t>
  </si>
  <si>
    <t>QHGR00000000</t>
  </si>
  <si>
    <t>ABAY09003</t>
  </si>
  <si>
    <t>SAMN09095522</t>
  </si>
  <si>
    <t>QHGQ00000000</t>
  </si>
  <si>
    <t>ABAY09004</t>
  </si>
  <si>
    <t>SAMN09095523</t>
  </si>
  <si>
    <t>QHGP00000000</t>
  </si>
  <si>
    <t>ABAY09005</t>
  </si>
  <si>
    <t>SAMN09095524</t>
  </si>
  <si>
    <t>QHGO00000000</t>
  </si>
  <si>
    <t>ABAY09006</t>
  </si>
  <si>
    <t>SAMN09095525</t>
  </si>
  <si>
    <t>QHGN00000000</t>
  </si>
  <si>
    <t>ABAY09007</t>
  </si>
  <si>
    <t>SAMN09095526</t>
  </si>
  <si>
    <t>QHGM00000000</t>
  </si>
  <si>
    <t>ABAY09008</t>
  </si>
  <si>
    <t>SAMN09095527</t>
  </si>
  <si>
    <t>QHGL00000000</t>
  </si>
  <si>
    <t>ABAY09009</t>
  </si>
  <si>
    <t>SAMN09095528</t>
  </si>
  <si>
    <t>QHGK00000000</t>
  </si>
  <si>
    <t>ABAY09010</t>
  </si>
  <si>
    <t>SAMN09095529</t>
  </si>
  <si>
    <t>QHGJ00000000</t>
  </si>
  <si>
    <t>ABAY09011</t>
  </si>
  <si>
    <t>SAMN09095530</t>
  </si>
  <si>
    <t>QHGI00000000</t>
  </si>
  <si>
    <t>ABAY09012</t>
  </si>
  <si>
    <t>SAMN09095531</t>
  </si>
  <si>
    <t>QHGH00000000</t>
  </si>
  <si>
    <t>ABAY09013</t>
  </si>
  <si>
    <t>SAMN09095532</t>
  </si>
  <si>
    <t>QHGG00000000</t>
  </si>
  <si>
    <t>ABAY10001</t>
  </si>
  <si>
    <t>SAMN09095533</t>
  </si>
  <si>
    <t>QHGF00000000</t>
  </si>
  <si>
    <t>ABAY10002</t>
  </si>
  <si>
    <t>SAMN09095534</t>
  </si>
  <si>
    <t>QHGE00000000</t>
  </si>
  <si>
    <t>ABAY10003</t>
  </si>
  <si>
    <t>SAMN09095535</t>
  </si>
  <si>
    <t>QHGD00000000</t>
  </si>
  <si>
    <t>ABAY10004</t>
  </si>
  <si>
    <t>SAMN09095536</t>
  </si>
  <si>
    <t>QHGC00000000</t>
  </si>
  <si>
    <t>ABAY10005</t>
  </si>
  <si>
    <t>SAMN09095537</t>
  </si>
  <si>
    <t>QHGB00000000</t>
  </si>
  <si>
    <t>ABAY10006</t>
  </si>
  <si>
    <t>SAMN09095538</t>
  </si>
  <si>
    <t>QHGA00000000</t>
  </si>
  <si>
    <t>ABAY10007</t>
  </si>
  <si>
    <t>SAMN09095539</t>
  </si>
  <si>
    <t>QHFZ00000000</t>
  </si>
  <si>
    <t>ABAY11001</t>
  </si>
  <si>
    <t>SAMN09095540</t>
  </si>
  <si>
    <t>QHFY00000000</t>
  </si>
  <si>
    <t>ABAY11002</t>
  </si>
  <si>
    <t>SAMN09095541</t>
  </si>
  <si>
    <t>QHFX00000000</t>
  </si>
  <si>
    <t>ABAY11003</t>
  </si>
  <si>
    <t>SAMN09095542</t>
  </si>
  <si>
    <t>QHFW00000000</t>
  </si>
  <si>
    <t>ABAY11004</t>
  </si>
  <si>
    <t>SAMN09095543</t>
  </si>
  <si>
    <t>QHFV00000000</t>
  </si>
  <si>
    <t>ABAY11005</t>
  </si>
  <si>
    <t>SAMN09095544</t>
  </si>
  <si>
    <t>QHFU00000000</t>
  </si>
  <si>
    <t>ABAY11006</t>
  </si>
  <si>
    <t>SAMN09095545</t>
  </si>
  <si>
    <t>QHFT00000000</t>
  </si>
  <si>
    <t>ABAY11007</t>
  </si>
  <si>
    <t>SAMN09095546</t>
  </si>
  <si>
    <t>QHFS00000000</t>
  </si>
  <si>
    <t>ABAY11008</t>
  </si>
  <si>
    <t>SAMN09095547</t>
  </si>
  <si>
    <t>QHFR00000000</t>
  </si>
  <si>
    <t>ABAY11009</t>
  </si>
  <si>
    <t>SAMN09095548</t>
  </si>
  <si>
    <t>QHFQ00000000</t>
  </si>
  <si>
    <t>ABAY11010</t>
  </si>
  <si>
    <t>SAMN09095549</t>
  </si>
  <si>
    <t>QHFP00000000</t>
  </si>
  <si>
    <t>ABAY11011</t>
  </si>
  <si>
    <t>SAMN09095550</t>
  </si>
  <si>
    <t>QHFO00000000</t>
  </si>
  <si>
    <t>ABAY11012</t>
  </si>
  <si>
    <t>SAMN09095551</t>
  </si>
  <si>
    <t>QHFN00000000</t>
  </si>
  <si>
    <t>ABAY11013</t>
  </si>
  <si>
    <t>SAMN09095552</t>
  </si>
  <si>
    <t>QHFM00000000</t>
  </si>
  <si>
    <t>ABAY11014</t>
  </si>
  <si>
    <t>SAMN09095553</t>
  </si>
  <si>
    <t>QHFL00000000</t>
  </si>
  <si>
    <t xml:space="preserve">364,640	</t>
  </si>
  <si>
    <t>ABAY11015</t>
  </si>
  <si>
    <t>SAMN09095554</t>
  </si>
  <si>
    <t>QHFK00000000</t>
  </si>
  <si>
    <t>ABAY12001</t>
  </si>
  <si>
    <t>SAMN09095555</t>
  </si>
  <si>
    <t>QHFJ00000000</t>
  </si>
  <si>
    <t>ABAY12002</t>
  </si>
  <si>
    <t>SAMN09095556</t>
  </si>
  <si>
    <t>QHFI00000000</t>
  </si>
  <si>
    <t>ABAY12003</t>
  </si>
  <si>
    <t>SAMN09095557</t>
  </si>
  <si>
    <t>QHFH00000000</t>
  </si>
  <si>
    <t>ABAY12004</t>
  </si>
  <si>
    <t>SAMN09095558</t>
  </si>
  <si>
    <t>QHFG00000000</t>
  </si>
  <si>
    <t>ABAY12005</t>
  </si>
  <si>
    <t>SAMN09095559</t>
  </si>
  <si>
    <t>QHFF00000000</t>
  </si>
  <si>
    <t>ABAY12006</t>
  </si>
  <si>
    <t>SAMN09095560</t>
  </si>
  <si>
    <t>QHFE00000000</t>
  </si>
  <si>
    <t>ABAY12007</t>
  </si>
  <si>
    <t>SAMN09095561</t>
  </si>
  <si>
    <t>QHFD00000000</t>
  </si>
  <si>
    <t>ABAY12008</t>
  </si>
  <si>
    <t>SAMN09095562</t>
  </si>
  <si>
    <t>QHFC00000000</t>
  </si>
  <si>
    <t>ABAY12009</t>
  </si>
  <si>
    <t>SAMN09095563</t>
  </si>
  <si>
    <t>QHFB00000000</t>
  </si>
  <si>
    <t>ABAY12010</t>
  </si>
  <si>
    <t>SAMN09095564</t>
  </si>
  <si>
    <t>QHFA00000000</t>
  </si>
  <si>
    <t>ABAY12011</t>
  </si>
  <si>
    <t>SAMN09095565</t>
  </si>
  <si>
    <t>QHEZ00000000</t>
  </si>
  <si>
    <t>ABAY12012</t>
  </si>
  <si>
    <t>SAMN09095566</t>
  </si>
  <si>
    <t>QHEY00000000</t>
  </si>
  <si>
    <t>ABAY12013</t>
  </si>
  <si>
    <t>SAMN09095567</t>
  </si>
  <si>
    <t>QHEX00000000</t>
  </si>
  <si>
    <t>ABAY12014</t>
  </si>
  <si>
    <t>SAMN09095568</t>
  </si>
  <si>
    <t>QHEW00000000</t>
  </si>
  <si>
    <t>ABAY12015</t>
  </si>
  <si>
    <t>SAMN09095569</t>
  </si>
  <si>
    <t>QHEV00000000</t>
  </si>
  <si>
    <t>ABAY12016</t>
  </si>
  <si>
    <t>SAMN09095570</t>
  </si>
  <si>
    <t>QHEU00000000</t>
  </si>
  <si>
    <t>ABAY12017</t>
  </si>
  <si>
    <t>SAMN09095571</t>
  </si>
  <si>
    <t>QHET00000000</t>
  </si>
  <si>
    <t>ABAY12018</t>
  </si>
  <si>
    <t>SAMN09095572</t>
  </si>
  <si>
    <t>QHES00000000</t>
  </si>
  <si>
    <t>ABAY12019</t>
  </si>
  <si>
    <t>SAMN09095573</t>
  </si>
  <si>
    <t>QHER00000000</t>
  </si>
  <si>
    <t>ABAY13001</t>
  </si>
  <si>
    <t>SAMN09095574</t>
  </si>
  <si>
    <t>QHEQ00000000</t>
  </si>
  <si>
    <t>ABAY13002</t>
  </si>
  <si>
    <t>SAMN09095575</t>
  </si>
  <si>
    <t>QHEP00000000</t>
  </si>
  <si>
    <t>ABAY13003</t>
  </si>
  <si>
    <t>SAMN09095576</t>
  </si>
  <si>
    <t>QHEO00000000</t>
  </si>
  <si>
    <t>ABAY13004</t>
  </si>
  <si>
    <t>SAMN09095577</t>
  </si>
  <si>
    <t>QHEN00000000</t>
  </si>
  <si>
    <t>ABAY13005</t>
  </si>
  <si>
    <t>SAMN09095578</t>
  </si>
  <si>
    <t>QHEM00000000</t>
  </si>
  <si>
    <t>ABAY13006</t>
  </si>
  <si>
    <t>SAMN09095579</t>
  </si>
  <si>
    <t>QHEL00000000</t>
  </si>
  <si>
    <t>ABAY13007</t>
  </si>
  <si>
    <t>SAMN09095580</t>
  </si>
  <si>
    <t>QHEK00000000</t>
  </si>
  <si>
    <t>ABAY13008</t>
  </si>
  <si>
    <t>SAMN09095581</t>
  </si>
  <si>
    <t>QHEJ00000000</t>
  </si>
  <si>
    <t>ABAY13009</t>
  </si>
  <si>
    <t>SAMN09095582</t>
  </si>
  <si>
    <t>QHEI00000000</t>
  </si>
  <si>
    <t>ABAY13010</t>
  </si>
  <si>
    <t>SAMN09095583</t>
  </si>
  <si>
    <t>QHEH00000000</t>
  </si>
  <si>
    <t>ABAY13011</t>
  </si>
  <si>
    <t>SAMN09095584</t>
  </si>
  <si>
    <t>QHEG00000000</t>
  </si>
  <si>
    <t>ABAY13012</t>
  </si>
  <si>
    <t>SAMN09095585</t>
  </si>
  <si>
    <t>QHEF00000000</t>
  </si>
  <si>
    <t>ABAY13013</t>
  </si>
  <si>
    <t>SAMN09095586</t>
  </si>
  <si>
    <t>QHEE00000000</t>
  </si>
  <si>
    <t>ABAY13014</t>
  </si>
  <si>
    <t>SAMN09095587</t>
  </si>
  <si>
    <t>QHED00000000</t>
  </si>
  <si>
    <t>ABAY13015</t>
  </si>
  <si>
    <t>SAMN09095588</t>
  </si>
  <si>
    <t>QHEC00000000</t>
  </si>
  <si>
    <t>ABAY13016</t>
  </si>
  <si>
    <t>SAMN09095589</t>
  </si>
  <si>
    <t>QHEB00000000</t>
  </si>
  <si>
    <t>ABAY13017</t>
  </si>
  <si>
    <t>SAMN09095590</t>
  </si>
  <si>
    <t>QHEA00000000</t>
  </si>
  <si>
    <t>ABAY13018</t>
  </si>
  <si>
    <t>SAMN09095591</t>
  </si>
  <si>
    <t>QHDZ00000000</t>
  </si>
  <si>
    <t>ABAY13019</t>
  </si>
  <si>
    <t>SAMN09095592</t>
  </si>
  <si>
    <t>QHDY00000000</t>
  </si>
  <si>
    <t>ABAY14001</t>
  </si>
  <si>
    <t>SAMN09095593</t>
  </si>
  <si>
    <t>QHDX00000000</t>
  </si>
  <si>
    <t>ABAY14002</t>
  </si>
  <si>
    <t>SAMN09095594</t>
  </si>
  <si>
    <t>QHDW00000000</t>
  </si>
  <si>
    <t>ABAY14003</t>
  </si>
  <si>
    <t>SAMN09095595</t>
  </si>
  <si>
    <t>QHDV00000000</t>
  </si>
  <si>
    <t>ABAY14004</t>
  </si>
  <si>
    <t>SAMN09095596</t>
  </si>
  <si>
    <t>QHDU00000000</t>
  </si>
  <si>
    <t>ABAY14005</t>
  </si>
  <si>
    <t>SAMN09095597</t>
  </si>
  <si>
    <t>QHDT00000000</t>
  </si>
  <si>
    <t>ABAY14006</t>
  </si>
  <si>
    <t>SAMN09095598</t>
  </si>
  <si>
    <t>QHDS00000000</t>
  </si>
  <si>
    <t>ABAY14007</t>
  </si>
  <si>
    <t>SAMN09095599</t>
  </si>
  <si>
    <t>QHDR00000000</t>
  </si>
  <si>
    <t>ABAY14008</t>
  </si>
  <si>
    <t>SAMN09095600</t>
  </si>
  <si>
    <t>QHDQ00000000</t>
  </si>
  <si>
    <t>ABAY14009</t>
  </si>
  <si>
    <t>SAMN09095601</t>
  </si>
  <si>
    <t>QHDP00000000</t>
  </si>
  <si>
    <t>ABAY14010</t>
  </si>
  <si>
    <t>SAMN09095602</t>
  </si>
  <si>
    <t>QHDO00000000</t>
  </si>
  <si>
    <t>ABAY14011</t>
  </si>
  <si>
    <t>SAMN09095603</t>
  </si>
  <si>
    <t>QHDN00000000</t>
  </si>
  <si>
    <t>ABAY14012</t>
  </si>
  <si>
    <t>SAMN09095604</t>
  </si>
  <si>
    <t>QHDM00000000</t>
  </si>
  <si>
    <t>ABAY14013</t>
  </si>
  <si>
    <t>SAMN09095605</t>
  </si>
  <si>
    <t>QHDL00000000</t>
  </si>
  <si>
    <t>ABAY14014</t>
  </si>
  <si>
    <t>SAMN09095606</t>
  </si>
  <si>
    <t>QHDK00000000</t>
  </si>
  <si>
    <t>ABAY15001</t>
  </si>
  <si>
    <t>SAMN09095607</t>
  </si>
  <si>
    <t>QHDJ00000000</t>
  </si>
  <si>
    <t>ABAY15002</t>
  </si>
  <si>
    <t>SAMN09095608</t>
  </si>
  <si>
    <t>QHDI00000000</t>
  </si>
  <si>
    <t>ABAY15003</t>
  </si>
  <si>
    <t>SAMN09095609</t>
  </si>
  <si>
    <t>QHDH00000000</t>
  </si>
  <si>
    <t>ABAY15004</t>
  </si>
  <si>
    <t>SAMN09095610</t>
  </si>
  <si>
    <t>QHDG00000000</t>
  </si>
  <si>
    <t>ABAY15005</t>
  </si>
  <si>
    <t>SAMN09095611</t>
  </si>
  <si>
    <t>QHDF00000000</t>
  </si>
  <si>
    <t>ABAY15006</t>
  </si>
  <si>
    <t>SAMN09095612</t>
  </si>
  <si>
    <t>QHDE00000000</t>
  </si>
  <si>
    <t>ABAY15007</t>
  </si>
  <si>
    <t>SAMN09095613</t>
  </si>
  <si>
    <t>QHDD00000000</t>
  </si>
  <si>
    <t>ABAY15008</t>
  </si>
  <si>
    <t>SAMN09095614</t>
  </si>
  <si>
    <t>QHDC00000000</t>
  </si>
  <si>
    <t>ABAY15009</t>
  </si>
  <si>
    <t>SAMN09095615</t>
  </si>
  <si>
    <t>QHDB00000000</t>
  </si>
  <si>
    <t>ABAY15010</t>
  </si>
  <si>
    <t>SAMN09095616</t>
  </si>
  <si>
    <t>QHDA00000000</t>
  </si>
  <si>
    <t>ABAY15011</t>
  </si>
  <si>
    <t>SAMN09095617</t>
  </si>
  <si>
    <t>QHCZ00000000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</si>
</sst>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5" formatCode="#,##0_ "/>
    <numFmt numFmtId="166" formatCode="0.0_ "/>
    <numFmt numFmtId="167" formatCode="_-* #,##0_-;\-* #,##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mbria"/>
      <family val="3"/>
      <charset val="129"/>
      <scheme val="major"/>
    </font>
    <font>
      <b/>
      <sz val="11"/>
      <color theme="1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1" fontId="0" fillId="0" borderId="0" xfId="1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5" fontId="0" fillId="0" borderId="0" xfId="0" applyNumberFormat="1" applyBorder="1" applyAlignment="1">
      <alignment vertical="center"/>
    </xf>
    <xf numFmtId="166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167" fontId="0" fillId="0" borderId="0" xfId="0" applyNumberFormat="1" applyBorder="1" applyAlignment="1">
      <alignment vertical="center"/>
    </xf>
    <xf numFmtId="41" fontId="0" fillId="0" borderId="0" xfId="1" applyFont="1" applyBorder="1" applyAlignment="1">
      <alignment vertical="center"/>
    </xf>
    <xf numFmtId="0" fontId="0" fillId="2" borderId="0" xfId="0" applyFill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38" fontId="0" fillId="0" borderId="5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38" fontId="4" fillId="0" borderId="5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165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41" fontId="0" fillId="0" borderId="0" xfId="1" applyFont="1" applyBorder="1" applyAlignment="1">
      <alignment horizontal="right" vertical="center"/>
    </xf>
    <xf numFmtId="38" fontId="4" fillId="0" borderId="0" xfId="0" applyNumberFormat="1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167" fontId="0" fillId="0" borderId="1" xfId="0" applyNumberFormat="1" applyBorder="1" applyAlignment="1">
      <alignment vertical="center"/>
    </xf>
    <xf numFmtId="41" fontId="0" fillId="0" borderId="1" xfId="1" applyFont="1" applyBorder="1" applyAlignment="1">
      <alignment vertical="center"/>
    </xf>
    <xf numFmtId="38" fontId="0" fillId="0" borderId="1" xfId="0" applyNumberFormat="1" applyBorder="1" applyAlignment="1">
      <alignment vertical="center"/>
    </xf>
    <xf numFmtId="38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2"/>
  <sheetViews>
    <sheetView tabSelected="1" workbookViewId="0">
      <selection sqref="A1:L1"/>
    </sheetView>
  </sheetViews>
  <sheetFormatPr defaultRowHeight="15"/>
  <sheetData>
    <row r="1" spans="1:27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5"/>
      <c r="M2" s="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>
      <c r="A3" s="6"/>
      <c r="B3" s="6"/>
      <c r="C3" s="7" t="s">
        <v>1</v>
      </c>
      <c r="D3" s="7"/>
      <c r="E3" s="7"/>
      <c r="F3" s="7"/>
      <c r="G3" s="6"/>
      <c r="H3" s="7" t="s">
        <v>2</v>
      </c>
      <c r="I3" s="7"/>
      <c r="J3" s="7"/>
      <c r="K3" s="7"/>
      <c r="L3" s="7"/>
      <c r="M3" s="6"/>
      <c r="N3" s="8" t="s">
        <v>3</v>
      </c>
      <c r="O3" s="8"/>
      <c r="P3" s="8"/>
      <c r="Q3" s="8"/>
      <c r="R3" s="9"/>
      <c r="S3" s="8" t="s">
        <v>4</v>
      </c>
      <c r="T3" s="8"/>
      <c r="U3" s="8"/>
      <c r="V3" s="8"/>
      <c r="W3" s="8"/>
      <c r="X3" s="10" t="s">
        <v>5</v>
      </c>
      <c r="Y3" s="8"/>
      <c r="Z3" s="8"/>
      <c r="AA3" s="9"/>
    </row>
    <row r="4" spans="1:27" ht="45">
      <c r="A4" s="11" t="s">
        <v>6</v>
      </c>
      <c r="B4" s="6" t="s">
        <v>7</v>
      </c>
      <c r="C4" s="6" t="s">
        <v>8</v>
      </c>
      <c r="D4" s="12" t="s">
        <v>9</v>
      </c>
      <c r="E4" s="6" t="s">
        <v>10</v>
      </c>
      <c r="F4" s="12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11" t="s">
        <v>6</v>
      </c>
      <c r="N4" s="13" t="s">
        <v>13</v>
      </c>
      <c r="O4" s="13" t="s">
        <v>14</v>
      </c>
      <c r="P4" s="13" t="s">
        <v>15</v>
      </c>
      <c r="Q4" s="13" t="s">
        <v>16</v>
      </c>
      <c r="R4" s="14" t="s">
        <v>17</v>
      </c>
      <c r="S4" s="15" t="s">
        <v>13</v>
      </c>
      <c r="T4" s="15" t="s">
        <v>14</v>
      </c>
      <c r="U4" s="15" t="s">
        <v>15</v>
      </c>
      <c r="V4" s="15" t="s">
        <v>16</v>
      </c>
      <c r="W4" s="15" t="s">
        <v>17</v>
      </c>
      <c r="X4" s="16" t="s">
        <v>18</v>
      </c>
      <c r="Y4" s="17" t="s">
        <v>19</v>
      </c>
      <c r="Z4" s="17" t="s">
        <v>20</v>
      </c>
      <c r="AA4" s="18" t="s">
        <v>21</v>
      </c>
    </row>
    <row r="5" spans="1:27">
      <c r="A5" s="19" t="s">
        <v>22</v>
      </c>
      <c r="B5" s="4" t="s">
        <v>23</v>
      </c>
      <c r="C5" s="20">
        <v>733625742</v>
      </c>
      <c r="D5" s="20">
        <v>2594652</v>
      </c>
      <c r="E5" s="4">
        <v>282.7</v>
      </c>
      <c r="F5" s="21">
        <v>180.43791601519698</v>
      </c>
      <c r="G5" s="4" t="s">
        <v>24</v>
      </c>
      <c r="H5" s="22">
        <v>243398</v>
      </c>
      <c r="I5" s="22">
        <v>458570</v>
      </c>
      <c r="J5" s="23">
        <v>52125.730769230766</v>
      </c>
      <c r="K5" s="4">
        <v>78</v>
      </c>
      <c r="L5" s="24">
        <v>4065807</v>
      </c>
      <c r="M5" s="25" t="s">
        <v>22</v>
      </c>
      <c r="N5" s="26">
        <v>72327</v>
      </c>
      <c r="O5" s="26">
        <v>72327</v>
      </c>
      <c r="P5" s="26">
        <f>R5/Q5</f>
        <v>9084.2727272727279</v>
      </c>
      <c r="Q5" s="26">
        <v>11</v>
      </c>
      <c r="R5" s="27">
        <v>99927</v>
      </c>
      <c r="S5" s="28">
        <v>69219</v>
      </c>
      <c r="T5" s="28">
        <v>69219</v>
      </c>
      <c r="U5" s="28">
        <f>W5/V5</f>
        <v>3289.0476190476193</v>
      </c>
      <c r="V5" s="28">
        <v>42</v>
      </c>
      <c r="W5" s="28">
        <v>138140</v>
      </c>
      <c r="X5" s="29">
        <v>9</v>
      </c>
      <c r="Y5" s="4">
        <v>2</v>
      </c>
      <c r="Z5" s="4">
        <v>6</v>
      </c>
      <c r="AA5" s="30">
        <v>1</v>
      </c>
    </row>
    <row r="6" spans="1:27">
      <c r="A6" s="19" t="s">
        <v>25</v>
      </c>
      <c r="B6" s="4" t="s">
        <v>26</v>
      </c>
      <c r="C6" s="20">
        <v>857768093</v>
      </c>
      <c r="D6" s="20">
        <v>3015470</v>
      </c>
      <c r="E6" s="4">
        <v>284.5</v>
      </c>
      <c r="F6" s="21">
        <v>218.25027225049897</v>
      </c>
      <c r="G6" s="4" t="s">
        <v>27</v>
      </c>
      <c r="H6" s="22">
        <v>110078</v>
      </c>
      <c r="I6" s="22">
        <v>319833</v>
      </c>
      <c r="J6" s="23">
        <v>30466.697674418603</v>
      </c>
      <c r="K6" s="22">
        <v>129</v>
      </c>
      <c r="L6" s="24">
        <v>3930204</v>
      </c>
      <c r="M6" s="25" t="s">
        <v>25</v>
      </c>
      <c r="N6" s="26">
        <v>111094</v>
      </c>
      <c r="O6" s="26">
        <v>111094</v>
      </c>
      <c r="P6" s="26">
        <f t="shared" ref="P6:P69" si="0">R6/Q6</f>
        <v>11019.833333333334</v>
      </c>
      <c r="Q6" s="26">
        <v>12</v>
      </c>
      <c r="R6" s="27">
        <v>132238</v>
      </c>
      <c r="S6" s="28">
        <v>110967</v>
      </c>
      <c r="T6" s="28">
        <v>110967</v>
      </c>
      <c r="U6" s="28">
        <f t="shared" ref="U6:U69" si="1">W6/V6</f>
        <v>5004.2</v>
      </c>
      <c r="V6" s="28">
        <v>35</v>
      </c>
      <c r="W6" s="28">
        <v>175147</v>
      </c>
      <c r="X6" s="29">
        <v>6</v>
      </c>
      <c r="Y6" s="4">
        <v>1</v>
      </c>
      <c r="Z6" s="4">
        <v>4</v>
      </c>
      <c r="AA6" s="30">
        <v>1</v>
      </c>
    </row>
    <row r="7" spans="1:27">
      <c r="A7" s="19" t="s">
        <v>28</v>
      </c>
      <c r="B7" s="4" t="s">
        <v>29</v>
      </c>
      <c r="C7" s="20">
        <v>721526477</v>
      </c>
      <c r="D7" s="20">
        <v>2466672</v>
      </c>
      <c r="E7" s="4">
        <v>292.5</v>
      </c>
      <c r="F7" s="21">
        <v>182.40088828374519</v>
      </c>
      <c r="G7" s="4" t="s">
        <v>30</v>
      </c>
      <c r="H7" s="22">
        <v>223285</v>
      </c>
      <c r="I7" s="22">
        <v>458570</v>
      </c>
      <c r="J7" s="23">
        <v>71922.145454545462</v>
      </c>
      <c r="K7" s="22">
        <v>55</v>
      </c>
      <c r="L7" s="24">
        <v>3955718</v>
      </c>
      <c r="M7" s="25" t="s">
        <v>28</v>
      </c>
      <c r="N7" s="26">
        <v>8858</v>
      </c>
      <c r="O7" s="26">
        <v>8858</v>
      </c>
      <c r="P7" s="26">
        <f t="shared" si="0"/>
        <v>8858</v>
      </c>
      <c r="Q7" s="26">
        <v>1</v>
      </c>
      <c r="R7" s="27">
        <v>8858</v>
      </c>
      <c r="S7" s="28">
        <v>10964</v>
      </c>
      <c r="T7" s="28">
        <v>74250</v>
      </c>
      <c r="U7" s="28">
        <f t="shared" si="1"/>
        <v>4003.3421052631579</v>
      </c>
      <c r="V7" s="28">
        <v>38</v>
      </c>
      <c r="W7" s="28">
        <v>152127</v>
      </c>
      <c r="X7" s="29">
        <v>4</v>
      </c>
      <c r="Y7" s="4">
        <v>1</v>
      </c>
      <c r="Z7" s="4">
        <v>2</v>
      </c>
      <c r="AA7" s="30">
        <v>1</v>
      </c>
    </row>
    <row r="8" spans="1:27">
      <c r="A8" s="19" t="s">
        <v>31</v>
      </c>
      <c r="B8" s="4" t="s">
        <v>32</v>
      </c>
      <c r="C8" s="20">
        <v>703769389</v>
      </c>
      <c r="D8" s="20">
        <v>3169206</v>
      </c>
      <c r="E8" s="4">
        <v>222.1</v>
      </c>
      <c r="F8" s="21">
        <v>177.70020207396618</v>
      </c>
      <c r="G8" s="4" t="s">
        <v>33</v>
      </c>
      <c r="H8" s="22">
        <v>169563</v>
      </c>
      <c r="I8" s="22">
        <v>458671</v>
      </c>
      <c r="J8" s="23">
        <v>44004.788888888892</v>
      </c>
      <c r="K8" s="22">
        <v>90</v>
      </c>
      <c r="L8" s="24">
        <v>3960431</v>
      </c>
      <c r="M8" s="25" t="s">
        <v>31</v>
      </c>
      <c r="N8" s="26">
        <v>74506</v>
      </c>
      <c r="O8" s="26">
        <v>74506</v>
      </c>
      <c r="P8" s="26">
        <f t="shared" si="0"/>
        <v>6006.9473684210525</v>
      </c>
      <c r="Q8" s="26">
        <v>19</v>
      </c>
      <c r="R8" s="27">
        <v>114132</v>
      </c>
      <c r="S8" s="28">
        <v>66408</v>
      </c>
      <c r="T8" s="28">
        <v>66408</v>
      </c>
      <c r="U8" s="28">
        <f t="shared" si="1"/>
        <v>7203.5</v>
      </c>
      <c r="V8" s="28">
        <v>12</v>
      </c>
      <c r="W8" s="28">
        <v>86442</v>
      </c>
      <c r="X8" s="29">
        <v>4</v>
      </c>
      <c r="Y8" s="4">
        <v>1</v>
      </c>
      <c r="Z8" s="4">
        <v>2</v>
      </c>
      <c r="AA8" s="30">
        <v>1</v>
      </c>
    </row>
    <row r="9" spans="1:27">
      <c r="A9" s="19" t="s">
        <v>34</v>
      </c>
      <c r="B9" s="4" t="s">
        <v>35</v>
      </c>
      <c r="C9" s="20">
        <v>878632596</v>
      </c>
      <c r="D9" s="20">
        <v>4003796</v>
      </c>
      <c r="E9" s="4">
        <v>219.4</v>
      </c>
      <c r="F9" s="21">
        <v>215.63552224146602</v>
      </c>
      <c r="G9" s="4" t="s">
        <v>36</v>
      </c>
      <c r="H9" s="22">
        <v>160741</v>
      </c>
      <c r="I9" s="22">
        <v>429821</v>
      </c>
      <c r="J9" s="23">
        <v>33674.537190082643</v>
      </c>
      <c r="K9" s="22">
        <v>121</v>
      </c>
      <c r="L9" s="24">
        <v>4074619</v>
      </c>
      <c r="M9" s="25" t="s">
        <v>34</v>
      </c>
      <c r="N9" s="26">
        <v>10458</v>
      </c>
      <c r="O9" s="26">
        <v>68126</v>
      </c>
      <c r="P9" s="26">
        <f t="shared" si="0"/>
        <v>4687.9666666666662</v>
      </c>
      <c r="Q9" s="26">
        <v>30</v>
      </c>
      <c r="R9" s="31">
        <v>140639</v>
      </c>
      <c r="S9" s="28">
        <v>67872</v>
      </c>
      <c r="T9" s="28">
        <v>67872</v>
      </c>
      <c r="U9" s="28">
        <f t="shared" si="1"/>
        <v>6655.2352941176468</v>
      </c>
      <c r="V9" s="28">
        <v>17</v>
      </c>
      <c r="W9" s="28">
        <v>113139</v>
      </c>
      <c r="X9" s="29">
        <v>7</v>
      </c>
      <c r="Y9" s="4">
        <v>2</v>
      </c>
      <c r="Z9" s="4">
        <v>5</v>
      </c>
      <c r="AA9" s="30">
        <v>0</v>
      </c>
    </row>
    <row r="10" spans="1:27">
      <c r="A10" s="19" t="s">
        <v>37</v>
      </c>
      <c r="B10" s="4" t="s">
        <v>38</v>
      </c>
      <c r="C10" s="20">
        <v>801757545</v>
      </c>
      <c r="D10" s="20">
        <v>3192352</v>
      </c>
      <c r="E10" s="4">
        <v>251.1</v>
      </c>
      <c r="F10" s="21">
        <v>200.85817554601343</v>
      </c>
      <c r="G10" s="4" t="s">
        <v>39</v>
      </c>
      <c r="H10" s="22">
        <v>178117</v>
      </c>
      <c r="I10" s="22">
        <v>458600</v>
      </c>
      <c r="J10" s="23">
        <v>40319.797979797979</v>
      </c>
      <c r="K10" s="22">
        <v>99</v>
      </c>
      <c r="L10" s="24">
        <v>3991660</v>
      </c>
      <c r="M10" s="25" t="s">
        <v>37</v>
      </c>
      <c r="N10" s="26">
        <v>77658</v>
      </c>
      <c r="O10" s="26">
        <v>77658</v>
      </c>
      <c r="P10" s="26">
        <f t="shared" si="0"/>
        <v>77658</v>
      </c>
      <c r="Q10" s="26">
        <v>1</v>
      </c>
      <c r="R10" s="27">
        <v>77658</v>
      </c>
      <c r="S10" s="28">
        <v>69107</v>
      </c>
      <c r="T10" s="28">
        <v>69107</v>
      </c>
      <c r="U10" s="28">
        <f t="shared" si="1"/>
        <v>5943.5294117647063</v>
      </c>
      <c r="V10" s="28">
        <v>17</v>
      </c>
      <c r="W10" s="28">
        <v>101040</v>
      </c>
      <c r="X10" s="29">
        <v>6</v>
      </c>
      <c r="Y10" s="4">
        <v>1</v>
      </c>
      <c r="Z10" s="4">
        <v>4</v>
      </c>
      <c r="AA10" s="30">
        <v>1</v>
      </c>
    </row>
    <row r="11" spans="1:27">
      <c r="A11" s="19" t="s">
        <v>40</v>
      </c>
      <c r="B11" s="4" t="s">
        <v>41</v>
      </c>
      <c r="C11" s="20">
        <v>782464641</v>
      </c>
      <c r="D11" s="20">
        <v>3579508</v>
      </c>
      <c r="E11" s="4">
        <v>218.6</v>
      </c>
      <c r="F11" s="21">
        <v>197.31758041653669</v>
      </c>
      <c r="G11" s="4" t="s">
        <v>42</v>
      </c>
      <c r="H11" s="22">
        <v>147101</v>
      </c>
      <c r="I11" s="22">
        <v>364364</v>
      </c>
      <c r="J11" s="23">
        <v>31724.072</v>
      </c>
      <c r="K11" s="22">
        <v>125</v>
      </c>
      <c r="L11" s="24">
        <v>3965509</v>
      </c>
      <c r="M11" s="25" t="s">
        <v>40</v>
      </c>
      <c r="N11" s="26">
        <v>74370</v>
      </c>
      <c r="O11" s="26">
        <v>74370</v>
      </c>
      <c r="P11" s="26">
        <f t="shared" si="0"/>
        <v>7911.5714285714284</v>
      </c>
      <c r="Q11" s="26">
        <v>14</v>
      </c>
      <c r="R11" s="27">
        <v>110762</v>
      </c>
      <c r="S11" s="28">
        <v>68882</v>
      </c>
      <c r="T11" s="28">
        <v>68882</v>
      </c>
      <c r="U11" s="28">
        <f t="shared" si="1"/>
        <v>6146.5294117647063</v>
      </c>
      <c r="V11" s="28">
        <v>17</v>
      </c>
      <c r="W11" s="28">
        <v>104491</v>
      </c>
      <c r="X11" s="29">
        <v>3</v>
      </c>
      <c r="Y11" s="4">
        <v>1</v>
      </c>
      <c r="Z11" s="4">
        <v>1</v>
      </c>
      <c r="AA11" s="30">
        <v>1</v>
      </c>
    </row>
    <row r="12" spans="1:27">
      <c r="A12" s="19" t="s">
        <v>43</v>
      </c>
      <c r="B12" s="4" t="s">
        <v>44</v>
      </c>
      <c r="C12" s="20">
        <v>591452444</v>
      </c>
      <c r="D12" s="20">
        <v>2435978</v>
      </c>
      <c r="E12" s="4">
        <v>242.8</v>
      </c>
      <c r="F12" s="21">
        <v>149.92005158779747</v>
      </c>
      <c r="G12" s="4" t="s">
        <v>45</v>
      </c>
      <c r="H12" s="22">
        <v>169046</v>
      </c>
      <c r="I12" s="22">
        <v>364364</v>
      </c>
      <c r="J12" s="23">
        <v>43352.956043956045</v>
      </c>
      <c r="K12" s="22">
        <v>91</v>
      </c>
      <c r="L12" s="24">
        <v>3945119</v>
      </c>
      <c r="M12" s="25" t="s">
        <v>43</v>
      </c>
      <c r="N12" s="26">
        <v>74370</v>
      </c>
      <c r="O12" s="26">
        <v>74370</v>
      </c>
      <c r="P12" s="26">
        <f t="shared" si="0"/>
        <v>30199.666666666668</v>
      </c>
      <c r="Q12" s="26">
        <v>3</v>
      </c>
      <c r="R12" s="27">
        <v>90599</v>
      </c>
      <c r="S12" s="28">
        <v>74241</v>
      </c>
      <c r="T12" s="28">
        <v>74241</v>
      </c>
      <c r="U12" s="28">
        <f t="shared" si="1"/>
        <v>6817.0625</v>
      </c>
      <c r="V12" s="28">
        <v>16</v>
      </c>
      <c r="W12" s="28">
        <v>109073</v>
      </c>
      <c r="X12" s="29">
        <v>3</v>
      </c>
      <c r="Y12" s="4">
        <v>1</v>
      </c>
      <c r="Z12" s="4">
        <v>1</v>
      </c>
      <c r="AA12" s="30">
        <v>1</v>
      </c>
    </row>
    <row r="13" spans="1:27">
      <c r="A13" s="19" t="s">
        <v>46</v>
      </c>
      <c r="B13" s="4" t="s">
        <v>47</v>
      </c>
      <c r="C13" s="20">
        <v>707170938</v>
      </c>
      <c r="D13" s="20">
        <v>3103340</v>
      </c>
      <c r="E13" s="4">
        <v>227.9</v>
      </c>
      <c r="F13" s="21">
        <v>175.36169538481224</v>
      </c>
      <c r="G13" s="4" t="s">
        <v>48</v>
      </c>
      <c r="H13" s="22">
        <v>110083</v>
      </c>
      <c r="I13" s="22">
        <v>374407</v>
      </c>
      <c r="J13" s="23">
        <v>32005.095238095237</v>
      </c>
      <c r="K13" s="22">
        <v>126</v>
      </c>
      <c r="L13" s="24">
        <v>4032642</v>
      </c>
      <c r="M13" s="25" t="s">
        <v>46</v>
      </c>
      <c r="N13" s="26">
        <v>3822</v>
      </c>
      <c r="O13" s="26">
        <v>8005</v>
      </c>
      <c r="P13" s="26">
        <f t="shared" si="0"/>
        <v>2131.5555555555557</v>
      </c>
      <c r="Q13" s="26">
        <v>9</v>
      </c>
      <c r="R13" s="27">
        <v>19184</v>
      </c>
      <c r="S13" s="28">
        <v>54594</v>
      </c>
      <c r="T13" s="28">
        <v>54594</v>
      </c>
      <c r="U13" s="28">
        <f t="shared" si="1"/>
        <v>4717.333333333333</v>
      </c>
      <c r="V13" s="28">
        <v>21</v>
      </c>
      <c r="W13" s="28">
        <v>99064</v>
      </c>
      <c r="X13" s="29">
        <v>7</v>
      </c>
      <c r="Y13" s="4">
        <v>1</v>
      </c>
      <c r="Z13" s="4">
        <v>5</v>
      </c>
      <c r="AA13" s="30">
        <v>1</v>
      </c>
    </row>
    <row r="14" spans="1:27">
      <c r="A14" s="19" t="s">
        <v>49</v>
      </c>
      <c r="B14" s="4" t="s">
        <v>50</v>
      </c>
      <c r="C14" s="20">
        <v>651196828</v>
      </c>
      <c r="D14" s="20">
        <v>2637192</v>
      </c>
      <c r="E14" s="4">
        <v>246.9</v>
      </c>
      <c r="F14" s="21">
        <v>164.4904152039191</v>
      </c>
      <c r="G14" s="4" t="s">
        <v>51</v>
      </c>
      <c r="H14" s="22">
        <v>132938</v>
      </c>
      <c r="I14" s="22">
        <v>364364</v>
      </c>
      <c r="J14" s="23">
        <v>41238.270833333336</v>
      </c>
      <c r="K14" s="22">
        <v>96</v>
      </c>
      <c r="L14" s="24">
        <v>3958874</v>
      </c>
      <c r="M14" s="25" t="s">
        <v>49</v>
      </c>
      <c r="N14" s="26">
        <v>74370</v>
      </c>
      <c r="O14" s="26">
        <v>74370</v>
      </c>
      <c r="P14" s="26">
        <f t="shared" si="0"/>
        <v>13473.285714285714</v>
      </c>
      <c r="Q14" s="26">
        <v>7</v>
      </c>
      <c r="R14" s="27">
        <v>94313</v>
      </c>
      <c r="S14" s="28">
        <v>74241</v>
      </c>
      <c r="T14" s="28">
        <v>74241</v>
      </c>
      <c r="U14" s="28">
        <f t="shared" si="1"/>
        <v>31054.333333333332</v>
      </c>
      <c r="V14" s="28">
        <v>3</v>
      </c>
      <c r="W14" s="28">
        <v>93163</v>
      </c>
      <c r="X14" s="29">
        <v>4</v>
      </c>
      <c r="Y14" s="4">
        <v>1</v>
      </c>
      <c r="Z14" s="4">
        <v>2</v>
      </c>
      <c r="AA14" s="30">
        <v>1</v>
      </c>
    </row>
    <row r="15" spans="1:27">
      <c r="A15" s="19" t="s">
        <v>52</v>
      </c>
      <c r="B15" s="4" t="s">
        <v>53</v>
      </c>
      <c r="C15" s="20">
        <v>748206930</v>
      </c>
      <c r="D15" s="20">
        <v>3421974</v>
      </c>
      <c r="E15" s="4">
        <v>218.6</v>
      </c>
      <c r="F15" s="21">
        <v>189.51768929366688</v>
      </c>
      <c r="G15" s="4" t="s">
        <v>54</v>
      </c>
      <c r="H15" s="22">
        <v>90987</v>
      </c>
      <c r="I15" s="22">
        <v>382516</v>
      </c>
      <c r="J15" s="23">
        <v>27802.485915492958</v>
      </c>
      <c r="K15" s="22">
        <v>142</v>
      </c>
      <c r="L15" s="24">
        <v>3947953</v>
      </c>
      <c r="M15" s="25" t="s">
        <v>52</v>
      </c>
      <c r="N15" s="26">
        <v>111094</v>
      </c>
      <c r="O15" s="26">
        <v>111094</v>
      </c>
      <c r="P15" s="26">
        <f t="shared" si="0"/>
        <v>8731.176470588236</v>
      </c>
      <c r="Q15" s="26">
        <v>17</v>
      </c>
      <c r="R15" s="27">
        <v>148430</v>
      </c>
      <c r="S15" s="28">
        <v>110967</v>
      </c>
      <c r="T15" s="28">
        <v>110967</v>
      </c>
      <c r="U15" s="28">
        <f t="shared" si="1"/>
        <v>7540.4</v>
      </c>
      <c r="V15" s="28">
        <v>20</v>
      </c>
      <c r="W15" s="28">
        <v>150808</v>
      </c>
      <c r="X15" s="29">
        <v>8</v>
      </c>
      <c r="Y15" s="4">
        <v>3</v>
      </c>
      <c r="Z15" s="4">
        <v>4</v>
      </c>
      <c r="AA15" s="30">
        <v>1</v>
      </c>
    </row>
    <row r="16" spans="1:27">
      <c r="A16" s="19" t="s">
        <v>55</v>
      </c>
      <c r="B16" s="4" t="s">
        <v>56</v>
      </c>
      <c r="C16" s="20">
        <v>679008287</v>
      </c>
      <c r="D16" s="20">
        <v>3321654</v>
      </c>
      <c r="E16" s="4">
        <v>204.4</v>
      </c>
      <c r="F16" s="21">
        <v>163.93987053495655</v>
      </c>
      <c r="G16" s="4" t="s">
        <v>57</v>
      </c>
      <c r="H16" s="22">
        <v>105113</v>
      </c>
      <c r="I16" s="22">
        <v>434584</v>
      </c>
      <c r="J16" s="23">
        <v>26049.138364779876</v>
      </c>
      <c r="K16" s="22">
        <v>159</v>
      </c>
      <c r="L16" s="24">
        <v>4141813</v>
      </c>
      <c r="M16" s="25" t="s">
        <v>55</v>
      </c>
      <c r="N16" s="26">
        <v>21736</v>
      </c>
      <c r="O16" s="26">
        <v>57565</v>
      </c>
      <c r="P16" s="26">
        <f t="shared" si="0"/>
        <v>6420.166666666667</v>
      </c>
      <c r="Q16" s="26">
        <v>42</v>
      </c>
      <c r="R16" s="27">
        <v>269647</v>
      </c>
      <c r="S16" s="28">
        <v>52704</v>
      </c>
      <c r="T16" s="28">
        <v>69107</v>
      </c>
      <c r="U16" s="28">
        <f t="shared" si="1"/>
        <v>10269.529411764706</v>
      </c>
      <c r="V16" s="28">
        <v>17</v>
      </c>
      <c r="W16" s="28">
        <v>174582</v>
      </c>
      <c r="X16" s="29">
        <v>7</v>
      </c>
      <c r="Y16" s="4">
        <v>2</v>
      </c>
      <c r="Z16" s="4">
        <v>5</v>
      </c>
      <c r="AA16" s="30">
        <v>0</v>
      </c>
    </row>
    <row r="17" spans="1:27">
      <c r="A17" s="19" t="s">
        <v>58</v>
      </c>
      <c r="B17" s="4" t="s">
        <v>59</v>
      </c>
      <c r="C17" s="20">
        <v>592293077</v>
      </c>
      <c r="D17" s="20">
        <v>3374720</v>
      </c>
      <c r="E17" s="4">
        <v>175.5</v>
      </c>
      <c r="F17" s="21">
        <v>145.3774622782434</v>
      </c>
      <c r="G17" s="4" t="s">
        <v>60</v>
      </c>
      <c r="H17" s="22">
        <v>144636</v>
      </c>
      <c r="I17" s="22">
        <v>368209</v>
      </c>
      <c r="J17" s="23">
        <v>23550.138728323698</v>
      </c>
      <c r="K17" s="22">
        <v>173</v>
      </c>
      <c r="L17" s="24">
        <v>4074174</v>
      </c>
      <c r="M17" s="25" t="s">
        <v>58</v>
      </c>
      <c r="N17" s="26">
        <v>68126</v>
      </c>
      <c r="O17" s="26">
        <v>68126</v>
      </c>
      <c r="P17" s="26">
        <f t="shared" si="0"/>
        <v>4364.9230769230771</v>
      </c>
      <c r="Q17" s="26">
        <v>26</v>
      </c>
      <c r="R17" s="27">
        <v>113488</v>
      </c>
      <c r="S17" s="28">
        <v>28337</v>
      </c>
      <c r="T17" s="28">
        <v>38355</v>
      </c>
      <c r="U17" s="28">
        <f t="shared" si="1"/>
        <v>4234.8214285714284</v>
      </c>
      <c r="V17" s="28">
        <v>28</v>
      </c>
      <c r="W17" s="28">
        <v>118575</v>
      </c>
      <c r="X17" s="29">
        <v>5</v>
      </c>
      <c r="Y17" s="4">
        <v>2</v>
      </c>
      <c r="Z17" s="4">
        <v>3</v>
      </c>
      <c r="AA17" s="30">
        <v>0</v>
      </c>
    </row>
    <row r="18" spans="1:27">
      <c r="A18" s="19" t="s">
        <v>61</v>
      </c>
      <c r="B18" s="4" t="s">
        <v>62</v>
      </c>
      <c r="C18" s="20">
        <v>1195067871</v>
      </c>
      <c r="D18" s="20">
        <v>4125232</v>
      </c>
      <c r="E18" s="4">
        <v>289.7</v>
      </c>
      <c r="F18" s="21">
        <v>300.94907425011905</v>
      </c>
      <c r="G18" s="4" t="s">
        <v>63</v>
      </c>
      <c r="H18" s="22">
        <v>177980</v>
      </c>
      <c r="I18" s="22">
        <v>458465</v>
      </c>
      <c r="J18" s="23">
        <v>40938.113402061856</v>
      </c>
      <c r="K18" s="22">
        <v>97</v>
      </c>
      <c r="L18" s="24">
        <v>3970997</v>
      </c>
      <c r="M18" s="25" t="s">
        <v>61</v>
      </c>
      <c r="N18" s="26">
        <v>12725</v>
      </c>
      <c r="O18" s="26">
        <v>19977</v>
      </c>
      <c r="P18" s="26">
        <f t="shared" si="0"/>
        <v>5408.8</v>
      </c>
      <c r="Q18" s="26">
        <v>10</v>
      </c>
      <c r="R18" s="27">
        <v>54088</v>
      </c>
      <c r="S18" s="28">
        <v>14592</v>
      </c>
      <c r="T18" s="28">
        <v>54627</v>
      </c>
      <c r="U18" s="28">
        <f t="shared" si="1"/>
        <v>3987.65625</v>
      </c>
      <c r="V18" s="28">
        <v>32</v>
      </c>
      <c r="W18" s="28">
        <v>127605</v>
      </c>
      <c r="X18" s="29">
        <v>7</v>
      </c>
      <c r="Y18" s="4">
        <v>2</v>
      </c>
      <c r="Z18" s="4">
        <v>5</v>
      </c>
      <c r="AA18" s="30">
        <v>0</v>
      </c>
    </row>
    <row r="19" spans="1:27">
      <c r="A19" s="19" t="s">
        <v>64</v>
      </c>
      <c r="B19" s="4" t="s">
        <v>65</v>
      </c>
      <c r="C19" s="20">
        <v>1014858354</v>
      </c>
      <c r="D19" s="20">
        <v>3470672</v>
      </c>
      <c r="E19" s="4">
        <v>292.39999999999998</v>
      </c>
      <c r="F19" s="21">
        <v>249.32368672221341</v>
      </c>
      <c r="G19" s="4" t="s">
        <v>66</v>
      </c>
      <c r="H19" s="22">
        <v>172027</v>
      </c>
      <c r="I19" s="22">
        <v>429819</v>
      </c>
      <c r="J19" s="23">
        <v>38766.142857142855</v>
      </c>
      <c r="K19" s="22">
        <v>105</v>
      </c>
      <c r="L19" s="24">
        <v>4070445</v>
      </c>
      <c r="M19" s="25" t="s">
        <v>64</v>
      </c>
      <c r="N19" s="26">
        <v>10461</v>
      </c>
      <c r="O19" s="26">
        <v>27344</v>
      </c>
      <c r="P19" s="26">
        <f t="shared" si="0"/>
        <v>3943.3333333333335</v>
      </c>
      <c r="Q19" s="26">
        <v>18</v>
      </c>
      <c r="R19" s="27">
        <v>70980</v>
      </c>
      <c r="S19" s="28">
        <v>72957</v>
      </c>
      <c r="T19" s="28">
        <v>72957</v>
      </c>
      <c r="U19" s="28">
        <f t="shared" si="1"/>
        <v>4084.2647058823532</v>
      </c>
      <c r="V19" s="28">
        <v>34</v>
      </c>
      <c r="W19" s="28">
        <v>138865</v>
      </c>
      <c r="X19" s="29">
        <v>7</v>
      </c>
      <c r="Y19" s="4">
        <v>2</v>
      </c>
      <c r="Z19" s="4">
        <v>4</v>
      </c>
      <c r="AA19" s="30">
        <v>1</v>
      </c>
    </row>
    <row r="20" spans="1:27">
      <c r="A20" s="19" t="s">
        <v>67</v>
      </c>
      <c r="B20" s="4" t="s">
        <v>68</v>
      </c>
      <c r="C20" s="20">
        <v>842056134</v>
      </c>
      <c r="D20" s="20">
        <v>3139360</v>
      </c>
      <c r="E20" s="4">
        <v>268.2</v>
      </c>
      <c r="F20" s="21">
        <v>216.77330859227479</v>
      </c>
      <c r="G20" s="4" t="s">
        <v>69</v>
      </c>
      <c r="H20" s="22">
        <v>69105</v>
      </c>
      <c r="I20" s="22">
        <v>236554</v>
      </c>
      <c r="J20" s="23">
        <v>24278.131249999999</v>
      </c>
      <c r="K20" s="22">
        <v>160</v>
      </c>
      <c r="L20" s="24">
        <v>3884501</v>
      </c>
      <c r="M20" s="25" t="s">
        <v>67</v>
      </c>
      <c r="N20" s="26">
        <v>3991</v>
      </c>
      <c r="O20" s="26">
        <v>9898</v>
      </c>
      <c r="P20" s="26">
        <f t="shared" si="0"/>
        <v>1540.8571428571429</v>
      </c>
      <c r="Q20" s="26">
        <v>35</v>
      </c>
      <c r="R20" s="27">
        <v>53930</v>
      </c>
      <c r="S20" s="28">
        <v>79791</v>
      </c>
      <c r="T20" s="28">
        <v>79791</v>
      </c>
      <c r="U20" s="28">
        <f t="shared" si="1"/>
        <v>11821.375</v>
      </c>
      <c r="V20" s="28">
        <v>8</v>
      </c>
      <c r="W20" s="28">
        <v>94571</v>
      </c>
      <c r="X20" s="29">
        <v>3</v>
      </c>
      <c r="Y20" s="4">
        <v>2</v>
      </c>
      <c r="Z20" s="4">
        <v>1</v>
      </c>
      <c r="AA20" s="30">
        <v>0</v>
      </c>
    </row>
    <row r="21" spans="1:27">
      <c r="A21" s="19" t="s">
        <v>70</v>
      </c>
      <c r="B21" s="4" t="s">
        <v>71</v>
      </c>
      <c r="C21" s="20">
        <v>962879042</v>
      </c>
      <c r="D21" s="20">
        <v>3354294</v>
      </c>
      <c r="E21" s="4">
        <v>287.10000000000002</v>
      </c>
      <c r="F21" s="21">
        <v>238.36265182674825</v>
      </c>
      <c r="G21" s="4" t="s">
        <v>72</v>
      </c>
      <c r="H21" s="22">
        <v>172289</v>
      </c>
      <c r="I21" s="22">
        <v>429820</v>
      </c>
      <c r="J21" s="23">
        <v>53860.73333333333</v>
      </c>
      <c r="K21" s="22">
        <v>75</v>
      </c>
      <c r="L21" s="24">
        <v>4039555</v>
      </c>
      <c r="M21" s="25" t="s">
        <v>70</v>
      </c>
      <c r="N21" s="26">
        <v>49849</v>
      </c>
      <c r="O21" s="26">
        <v>49849</v>
      </c>
      <c r="P21" s="26">
        <f t="shared" si="0"/>
        <v>9190.8571428571431</v>
      </c>
      <c r="Q21" s="26">
        <v>7</v>
      </c>
      <c r="R21" s="27">
        <v>64336</v>
      </c>
      <c r="S21" s="28">
        <v>10563</v>
      </c>
      <c r="T21" s="28">
        <v>72960</v>
      </c>
      <c r="U21" s="28">
        <f t="shared" si="1"/>
        <v>3474.088888888889</v>
      </c>
      <c r="V21" s="28">
        <v>45</v>
      </c>
      <c r="W21" s="28">
        <v>156334</v>
      </c>
      <c r="X21" s="29">
        <v>7</v>
      </c>
      <c r="Y21" s="4">
        <v>2</v>
      </c>
      <c r="Z21" s="4">
        <v>5</v>
      </c>
      <c r="AA21" s="30">
        <v>0</v>
      </c>
    </row>
    <row r="22" spans="1:27">
      <c r="A22" s="19" t="s">
        <v>73</v>
      </c>
      <c r="B22" s="4" t="s">
        <v>74</v>
      </c>
      <c r="C22" s="20">
        <v>744922072</v>
      </c>
      <c r="D22" s="20">
        <v>2625722</v>
      </c>
      <c r="E22" s="4">
        <v>283.7</v>
      </c>
      <c r="F22" s="21">
        <v>183.05339747015856</v>
      </c>
      <c r="G22" s="4" t="s">
        <v>75</v>
      </c>
      <c r="H22" s="22">
        <v>172026</v>
      </c>
      <c r="I22" s="22">
        <v>406616</v>
      </c>
      <c r="J22" s="23">
        <v>41952.83505154639</v>
      </c>
      <c r="K22" s="22">
        <v>97</v>
      </c>
      <c r="L22" s="24">
        <v>4069425</v>
      </c>
      <c r="M22" s="25" t="s">
        <v>73</v>
      </c>
      <c r="N22" s="26">
        <v>9734</v>
      </c>
      <c r="O22" s="26">
        <v>9734</v>
      </c>
      <c r="P22" s="26">
        <f t="shared" si="0"/>
        <v>6512</v>
      </c>
      <c r="Q22" s="26">
        <v>2</v>
      </c>
      <c r="R22" s="27">
        <v>13024</v>
      </c>
      <c r="S22" s="28">
        <v>10510</v>
      </c>
      <c r="T22" s="28">
        <v>47297</v>
      </c>
      <c r="U22" s="28">
        <f t="shared" si="1"/>
        <v>3519.9761904761904</v>
      </c>
      <c r="V22" s="28">
        <v>42</v>
      </c>
      <c r="W22" s="28">
        <v>147839</v>
      </c>
      <c r="X22" s="29">
        <v>7</v>
      </c>
      <c r="Y22" s="4">
        <v>2</v>
      </c>
      <c r="Z22" s="4">
        <v>5</v>
      </c>
      <c r="AA22" s="30">
        <v>0</v>
      </c>
    </row>
    <row r="23" spans="1:27">
      <c r="A23" s="19" t="s">
        <v>76</v>
      </c>
      <c r="B23" s="4" t="s">
        <v>77</v>
      </c>
      <c r="C23" s="20">
        <v>1415484061</v>
      </c>
      <c r="D23" s="20">
        <v>4912458</v>
      </c>
      <c r="E23" s="4">
        <v>288.10000000000002</v>
      </c>
      <c r="F23" s="21">
        <v>347.42873114555084</v>
      </c>
      <c r="G23" s="4" t="s">
        <v>78</v>
      </c>
      <c r="H23" s="22">
        <v>172024</v>
      </c>
      <c r="I23" s="22">
        <v>429820</v>
      </c>
      <c r="J23" s="23">
        <v>37723.805555555555</v>
      </c>
      <c r="K23" s="22">
        <v>108</v>
      </c>
      <c r="L23" s="24">
        <v>4074171</v>
      </c>
      <c r="M23" s="25" t="s">
        <v>76</v>
      </c>
      <c r="N23" s="26">
        <v>47975</v>
      </c>
      <c r="O23" s="26">
        <v>47975</v>
      </c>
      <c r="P23" s="26">
        <f t="shared" si="0"/>
        <v>5977.0625</v>
      </c>
      <c r="Q23" s="26">
        <v>16</v>
      </c>
      <c r="R23" s="27">
        <v>95633</v>
      </c>
      <c r="S23" s="28">
        <v>9756</v>
      </c>
      <c r="T23" s="28">
        <v>70484</v>
      </c>
      <c r="U23" s="28">
        <f t="shared" si="1"/>
        <v>3293.8431372549021</v>
      </c>
      <c r="V23" s="28">
        <v>51</v>
      </c>
      <c r="W23" s="28">
        <v>167986</v>
      </c>
      <c r="X23" s="29">
        <v>7</v>
      </c>
      <c r="Y23" s="4">
        <v>2</v>
      </c>
      <c r="Z23" s="4">
        <v>5</v>
      </c>
      <c r="AA23" s="30">
        <v>0</v>
      </c>
    </row>
    <row r="24" spans="1:27">
      <c r="A24" s="19" t="s">
        <v>79</v>
      </c>
      <c r="B24" s="4" t="s">
        <v>80</v>
      </c>
      <c r="C24" s="20">
        <v>966484646</v>
      </c>
      <c r="D24" s="20">
        <v>3285746</v>
      </c>
      <c r="E24" s="4">
        <v>294.10000000000002</v>
      </c>
      <c r="F24" s="21">
        <v>245.50099789549085</v>
      </c>
      <c r="G24" s="4" t="s">
        <v>81</v>
      </c>
      <c r="H24" s="22">
        <v>147866</v>
      </c>
      <c r="I24" s="22">
        <v>435224</v>
      </c>
      <c r="J24" s="23">
        <v>42791.141304347824</v>
      </c>
      <c r="K24" s="22">
        <v>92</v>
      </c>
      <c r="L24" s="24">
        <v>3936785</v>
      </c>
      <c r="M24" s="25" t="s">
        <v>79</v>
      </c>
      <c r="N24" s="32">
        <v>8858</v>
      </c>
      <c r="O24" s="32">
        <v>11961</v>
      </c>
      <c r="P24" s="26">
        <f t="shared" si="0"/>
        <v>4014.181818181818</v>
      </c>
      <c r="Q24" s="26">
        <v>11</v>
      </c>
      <c r="R24" s="27">
        <v>44156</v>
      </c>
      <c r="S24" s="28">
        <v>7059</v>
      </c>
      <c r="T24" s="28">
        <v>30247</v>
      </c>
      <c r="U24" s="28">
        <f t="shared" si="1"/>
        <v>3228.3703703703704</v>
      </c>
      <c r="V24" s="28">
        <v>54</v>
      </c>
      <c r="W24" s="28">
        <v>174332</v>
      </c>
      <c r="X24" s="29">
        <v>3</v>
      </c>
      <c r="Y24" s="4">
        <v>0</v>
      </c>
      <c r="Z24" s="4">
        <v>1</v>
      </c>
      <c r="AA24" s="30">
        <v>2</v>
      </c>
    </row>
    <row r="25" spans="1:27">
      <c r="A25" s="19" t="s">
        <v>82</v>
      </c>
      <c r="B25" s="4" t="s">
        <v>83</v>
      </c>
      <c r="C25" s="20">
        <v>805999315</v>
      </c>
      <c r="D25" s="20">
        <v>2750680</v>
      </c>
      <c r="E25" s="4">
        <v>293</v>
      </c>
      <c r="F25" s="21">
        <v>206.72326041330837</v>
      </c>
      <c r="G25" s="4" t="s">
        <v>84</v>
      </c>
      <c r="H25" s="22">
        <v>160496</v>
      </c>
      <c r="I25" s="22">
        <v>466828</v>
      </c>
      <c r="J25" s="23">
        <v>51985.72</v>
      </c>
      <c r="K25" s="22">
        <v>75</v>
      </c>
      <c r="L25" s="24">
        <v>3898929</v>
      </c>
      <c r="M25" s="25" t="s">
        <v>82</v>
      </c>
      <c r="N25" s="26">
        <v>73369</v>
      </c>
      <c r="O25" s="26">
        <v>73369</v>
      </c>
      <c r="P25" s="26">
        <f t="shared" si="0"/>
        <v>12231.625</v>
      </c>
      <c r="Q25" s="26">
        <v>8</v>
      </c>
      <c r="R25" s="27">
        <v>97853</v>
      </c>
      <c r="S25" s="28">
        <v>11619</v>
      </c>
      <c r="T25" s="28">
        <v>73020</v>
      </c>
      <c r="U25" s="28">
        <f t="shared" si="1"/>
        <v>3896.1</v>
      </c>
      <c r="V25" s="28">
        <v>40</v>
      </c>
      <c r="W25" s="28">
        <v>155844</v>
      </c>
      <c r="X25" s="29">
        <v>2</v>
      </c>
      <c r="Y25" s="4">
        <v>0</v>
      </c>
      <c r="Z25" s="4">
        <v>1</v>
      </c>
      <c r="AA25" s="30">
        <v>1</v>
      </c>
    </row>
    <row r="26" spans="1:27">
      <c r="A26" s="19" t="s">
        <v>85</v>
      </c>
      <c r="B26" s="4" t="s">
        <v>86</v>
      </c>
      <c r="C26" s="20">
        <v>702349396</v>
      </c>
      <c r="D26" s="20">
        <v>2557806</v>
      </c>
      <c r="E26" s="4">
        <v>274.60000000000002</v>
      </c>
      <c r="F26" s="21">
        <v>172.83920563047545</v>
      </c>
      <c r="G26" s="4" t="s">
        <v>87</v>
      </c>
      <c r="H26" s="22">
        <v>144636</v>
      </c>
      <c r="I26" s="22">
        <v>428696</v>
      </c>
      <c r="J26" s="23">
        <v>31258.461538461539</v>
      </c>
      <c r="K26" s="22">
        <v>130</v>
      </c>
      <c r="L26" s="24">
        <v>4063600</v>
      </c>
      <c r="M26" s="25" t="s">
        <v>85</v>
      </c>
      <c r="N26" s="26">
        <v>24450</v>
      </c>
      <c r="O26" s="26">
        <v>48498</v>
      </c>
      <c r="P26" s="26">
        <f t="shared" si="0"/>
        <v>4505.0540540540542</v>
      </c>
      <c r="Q26" s="26">
        <v>37</v>
      </c>
      <c r="R26" s="27">
        <v>166687</v>
      </c>
      <c r="S26" s="28">
        <v>30672</v>
      </c>
      <c r="T26" s="28">
        <v>42769</v>
      </c>
      <c r="U26" s="28">
        <f t="shared" si="1"/>
        <v>3383.5121951219512</v>
      </c>
      <c r="V26" s="28">
        <v>41</v>
      </c>
      <c r="W26" s="28">
        <v>138724</v>
      </c>
      <c r="X26" s="29">
        <v>7</v>
      </c>
      <c r="Y26" s="4">
        <v>2</v>
      </c>
      <c r="Z26" s="4">
        <v>5</v>
      </c>
      <c r="AA26" s="30">
        <v>0</v>
      </c>
    </row>
    <row r="27" spans="1:27">
      <c r="A27" s="19" t="s">
        <v>88</v>
      </c>
      <c r="B27" s="4" t="s">
        <v>89</v>
      </c>
      <c r="C27" s="20">
        <v>638261203</v>
      </c>
      <c r="D27" s="20">
        <v>2251506</v>
      </c>
      <c r="E27" s="4">
        <v>283.5</v>
      </c>
      <c r="F27" s="21">
        <v>158.11271919872135</v>
      </c>
      <c r="G27" s="4" t="s">
        <v>90</v>
      </c>
      <c r="H27" s="22">
        <v>140907</v>
      </c>
      <c r="I27" s="22">
        <v>428696</v>
      </c>
      <c r="J27" s="23">
        <v>33922.252100840335</v>
      </c>
      <c r="K27" s="22">
        <v>119</v>
      </c>
      <c r="L27" s="24">
        <v>4036748</v>
      </c>
      <c r="M27" s="25" t="s">
        <v>88</v>
      </c>
      <c r="N27" s="26">
        <v>24450</v>
      </c>
      <c r="O27" s="26">
        <v>48626</v>
      </c>
      <c r="P27" s="26">
        <f t="shared" si="0"/>
        <v>4727.166666666667</v>
      </c>
      <c r="Q27" s="26">
        <v>30</v>
      </c>
      <c r="R27" s="27">
        <v>141815</v>
      </c>
      <c r="S27" s="28">
        <v>30672</v>
      </c>
      <c r="T27" s="28">
        <v>42769</v>
      </c>
      <c r="U27" s="28">
        <f t="shared" si="1"/>
        <v>3940.4285714285716</v>
      </c>
      <c r="V27" s="28">
        <v>35</v>
      </c>
      <c r="W27" s="28">
        <v>137915</v>
      </c>
      <c r="X27" s="29">
        <v>6</v>
      </c>
      <c r="Y27" s="4">
        <v>2</v>
      </c>
      <c r="Z27" s="4">
        <v>4</v>
      </c>
      <c r="AA27" s="30">
        <v>0</v>
      </c>
    </row>
    <row r="28" spans="1:27">
      <c r="A28" s="19" t="s">
        <v>91</v>
      </c>
      <c r="B28" s="4" t="s">
        <v>92</v>
      </c>
      <c r="C28" s="20">
        <v>800520170</v>
      </c>
      <c r="D28" s="20">
        <v>3427246</v>
      </c>
      <c r="E28" s="4">
        <v>233.6</v>
      </c>
      <c r="F28" s="21">
        <v>196.29160915585945</v>
      </c>
      <c r="G28" s="4" t="s">
        <v>93</v>
      </c>
      <c r="H28" s="22">
        <v>112429</v>
      </c>
      <c r="I28" s="22">
        <v>227998</v>
      </c>
      <c r="J28" s="23">
        <v>32111.960629921261</v>
      </c>
      <c r="K28" s="22">
        <v>127</v>
      </c>
      <c r="L28" s="24">
        <v>4078219</v>
      </c>
      <c r="M28" s="25" t="s">
        <v>91</v>
      </c>
      <c r="N28" s="26">
        <v>9462</v>
      </c>
      <c r="O28" s="26">
        <v>13213</v>
      </c>
      <c r="P28" s="26">
        <f t="shared" si="0"/>
        <v>2971.1470588235293</v>
      </c>
      <c r="Q28" s="26">
        <v>34</v>
      </c>
      <c r="R28" s="27">
        <v>101019</v>
      </c>
      <c r="S28" s="28">
        <v>80467</v>
      </c>
      <c r="T28" s="28">
        <v>80467</v>
      </c>
      <c r="U28" s="28">
        <f t="shared" si="1"/>
        <v>3740.4054054054054</v>
      </c>
      <c r="V28" s="28">
        <v>37</v>
      </c>
      <c r="W28" s="28">
        <v>138395</v>
      </c>
      <c r="X28" s="29">
        <v>8</v>
      </c>
      <c r="Y28" s="4">
        <v>2</v>
      </c>
      <c r="Z28" s="4">
        <v>6</v>
      </c>
      <c r="AA28" s="30">
        <v>0</v>
      </c>
    </row>
    <row r="29" spans="1:27">
      <c r="A29" s="19" t="s">
        <v>94</v>
      </c>
      <c r="B29" s="4" t="s">
        <v>95</v>
      </c>
      <c r="C29" s="20">
        <v>723770115</v>
      </c>
      <c r="D29" s="20">
        <v>2452882</v>
      </c>
      <c r="E29" s="4">
        <v>295.10000000000002</v>
      </c>
      <c r="F29" s="21">
        <v>179.85074480366933</v>
      </c>
      <c r="G29" s="4" t="s">
        <v>96</v>
      </c>
      <c r="H29" s="22">
        <v>147572</v>
      </c>
      <c r="I29" s="22">
        <v>466934</v>
      </c>
      <c r="J29" s="23">
        <v>31938.746031746032</v>
      </c>
      <c r="K29" s="22">
        <v>126</v>
      </c>
      <c r="L29" s="24">
        <v>4024282</v>
      </c>
      <c r="M29" s="25" t="s">
        <v>94</v>
      </c>
      <c r="N29" s="26">
        <v>12734</v>
      </c>
      <c r="O29" s="26">
        <v>43313</v>
      </c>
      <c r="P29" s="26">
        <f t="shared" si="0"/>
        <v>6289.166666666667</v>
      </c>
      <c r="Q29" s="26">
        <v>18</v>
      </c>
      <c r="R29" s="27">
        <v>113205</v>
      </c>
      <c r="S29" s="28">
        <v>2276</v>
      </c>
      <c r="T29" s="28">
        <v>8731</v>
      </c>
      <c r="U29" s="28">
        <f t="shared" si="1"/>
        <v>1897.25</v>
      </c>
      <c r="V29" s="28">
        <v>20</v>
      </c>
      <c r="W29" s="28">
        <v>37945</v>
      </c>
      <c r="X29" s="29">
        <v>4</v>
      </c>
      <c r="Y29" s="4">
        <v>0</v>
      </c>
      <c r="Z29" s="4">
        <v>3</v>
      </c>
      <c r="AA29" s="30">
        <v>1</v>
      </c>
    </row>
    <row r="30" spans="1:27">
      <c r="A30" s="19" t="s">
        <v>97</v>
      </c>
      <c r="B30" s="4" t="s">
        <v>98</v>
      </c>
      <c r="C30" s="20">
        <v>675368961</v>
      </c>
      <c r="D30" s="20">
        <v>2558628</v>
      </c>
      <c r="E30" s="4">
        <v>264</v>
      </c>
      <c r="F30" s="21">
        <v>172.90228856449943</v>
      </c>
      <c r="G30" s="4" t="s">
        <v>99</v>
      </c>
      <c r="H30" s="22">
        <v>159684</v>
      </c>
      <c r="I30" s="22">
        <v>353196</v>
      </c>
      <c r="J30" s="23">
        <v>48223.123456790127</v>
      </c>
      <c r="K30" s="22">
        <v>81</v>
      </c>
      <c r="L30" s="24">
        <v>3906073</v>
      </c>
      <c r="M30" s="25" t="s">
        <v>97</v>
      </c>
      <c r="N30" s="26">
        <v>73733</v>
      </c>
      <c r="O30" s="26">
        <v>73733</v>
      </c>
      <c r="P30" s="26">
        <f t="shared" si="0"/>
        <v>7690.7894736842109</v>
      </c>
      <c r="Q30" s="26">
        <v>19</v>
      </c>
      <c r="R30" s="27">
        <v>146125</v>
      </c>
      <c r="S30" s="28">
        <v>72959</v>
      </c>
      <c r="T30" s="28">
        <v>72959</v>
      </c>
      <c r="U30" s="28">
        <f t="shared" si="1"/>
        <v>5628.5</v>
      </c>
      <c r="V30" s="28">
        <v>22</v>
      </c>
      <c r="W30" s="28">
        <v>123827</v>
      </c>
      <c r="X30" s="29">
        <v>2</v>
      </c>
      <c r="Y30" s="4">
        <v>0</v>
      </c>
      <c r="Z30" s="4">
        <v>1</v>
      </c>
      <c r="AA30" s="30">
        <v>1</v>
      </c>
    </row>
    <row r="31" spans="1:27">
      <c r="A31" s="19" t="s">
        <v>100</v>
      </c>
      <c r="B31" s="4" t="s">
        <v>101</v>
      </c>
      <c r="C31" s="20">
        <v>877394580</v>
      </c>
      <c r="D31" s="20">
        <v>3674812</v>
      </c>
      <c r="E31" s="4">
        <v>238.8</v>
      </c>
      <c r="F31" s="21">
        <v>218.85681901347198</v>
      </c>
      <c r="G31" s="4" t="s">
        <v>102</v>
      </c>
      <c r="H31" s="22">
        <v>132845</v>
      </c>
      <c r="I31" s="22">
        <v>458569</v>
      </c>
      <c r="J31" s="23">
        <v>43107.408602150535</v>
      </c>
      <c r="K31" s="22">
        <v>93</v>
      </c>
      <c r="L31" s="24">
        <v>4008989</v>
      </c>
      <c r="M31" s="25" t="s">
        <v>100</v>
      </c>
      <c r="N31" s="26">
        <v>74371</v>
      </c>
      <c r="O31" s="26">
        <v>74371</v>
      </c>
      <c r="P31" s="26">
        <f t="shared" si="0"/>
        <v>16247.666666666666</v>
      </c>
      <c r="Q31" s="26">
        <v>6</v>
      </c>
      <c r="R31" s="27">
        <v>97486</v>
      </c>
      <c r="S31" s="28">
        <v>74242</v>
      </c>
      <c r="T31" s="28">
        <v>74242</v>
      </c>
      <c r="U31" s="28">
        <f t="shared" si="1"/>
        <v>3724.0294117647059</v>
      </c>
      <c r="V31" s="28">
        <v>34</v>
      </c>
      <c r="W31" s="28">
        <v>126617</v>
      </c>
      <c r="X31" s="29">
        <v>8</v>
      </c>
      <c r="Y31" s="4">
        <v>1</v>
      </c>
      <c r="Z31" s="4">
        <v>6</v>
      </c>
      <c r="AA31" s="30">
        <v>1</v>
      </c>
    </row>
    <row r="32" spans="1:27">
      <c r="A32" s="19" t="s">
        <v>103</v>
      </c>
      <c r="B32" s="4" t="s">
        <v>104</v>
      </c>
      <c r="C32" s="20">
        <v>836737662</v>
      </c>
      <c r="D32" s="20">
        <v>2832140</v>
      </c>
      <c r="E32" s="4">
        <v>295.39999999999998</v>
      </c>
      <c r="F32" s="21">
        <v>218.77284651005428</v>
      </c>
      <c r="G32" s="4" t="s">
        <v>105</v>
      </c>
      <c r="H32" s="22">
        <v>160496</v>
      </c>
      <c r="I32" s="22">
        <v>466940</v>
      </c>
      <c r="J32" s="23">
        <v>51684.95945945946</v>
      </c>
      <c r="K32" s="22">
        <v>74</v>
      </c>
      <c r="L32" s="24">
        <v>3824687</v>
      </c>
      <c r="M32" s="25" t="s">
        <v>103</v>
      </c>
      <c r="N32" s="26">
        <v>150767</v>
      </c>
      <c r="O32" s="26">
        <v>150767</v>
      </c>
      <c r="P32" s="26">
        <f t="shared" si="0"/>
        <v>13923.058823529413</v>
      </c>
      <c r="Q32" s="26">
        <v>17</v>
      </c>
      <c r="R32" s="27">
        <v>236692</v>
      </c>
      <c r="S32" s="28">
        <v>8731</v>
      </c>
      <c r="T32" s="28">
        <v>11619</v>
      </c>
      <c r="U32" s="28">
        <f t="shared" si="1"/>
        <v>2522.1363636363635</v>
      </c>
      <c r="V32" s="28">
        <v>22</v>
      </c>
      <c r="W32" s="28">
        <v>55487</v>
      </c>
      <c r="X32" s="29">
        <v>2</v>
      </c>
      <c r="Y32" s="4">
        <v>0</v>
      </c>
      <c r="Z32" s="4">
        <v>1</v>
      </c>
      <c r="AA32" s="30">
        <v>1</v>
      </c>
    </row>
    <row r="33" spans="1:27">
      <c r="A33" s="19" t="s">
        <v>106</v>
      </c>
      <c r="B33" s="4" t="s">
        <v>107</v>
      </c>
      <c r="C33" s="20">
        <v>843236309</v>
      </c>
      <c r="D33" s="20">
        <v>3226500</v>
      </c>
      <c r="E33" s="4">
        <v>261.3</v>
      </c>
      <c r="F33" s="21">
        <v>212.93308477058659</v>
      </c>
      <c r="G33" s="4" t="s">
        <v>108</v>
      </c>
      <c r="H33" s="22">
        <v>166884</v>
      </c>
      <c r="I33" s="22">
        <v>458570</v>
      </c>
      <c r="J33" s="23">
        <v>47144.047619047618</v>
      </c>
      <c r="K33" s="22">
        <v>84</v>
      </c>
      <c r="L33" s="24">
        <v>3960100</v>
      </c>
      <c r="M33" s="25" t="s">
        <v>106</v>
      </c>
      <c r="N33" s="26">
        <v>27889</v>
      </c>
      <c r="O33" s="26">
        <v>53654</v>
      </c>
      <c r="P33" s="26">
        <f t="shared" si="0"/>
        <v>7764.25</v>
      </c>
      <c r="Q33" s="26">
        <v>16</v>
      </c>
      <c r="R33" s="27">
        <v>124228</v>
      </c>
      <c r="S33" s="28">
        <v>74249</v>
      </c>
      <c r="T33" s="28">
        <v>74249</v>
      </c>
      <c r="U33" s="28">
        <f t="shared" si="1"/>
        <v>3818.25</v>
      </c>
      <c r="V33" s="28">
        <v>36</v>
      </c>
      <c r="W33" s="28">
        <v>137457</v>
      </c>
      <c r="X33" s="29">
        <v>4</v>
      </c>
      <c r="Y33" s="4">
        <v>1</v>
      </c>
      <c r="Z33" s="4">
        <v>2</v>
      </c>
      <c r="AA33" s="30">
        <v>1</v>
      </c>
    </row>
    <row r="34" spans="1:27">
      <c r="A34" s="19" t="s">
        <v>109</v>
      </c>
      <c r="B34" s="4" t="s">
        <v>110</v>
      </c>
      <c r="C34" s="20">
        <v>992428424</v>
      </c>
      <c r="D34" s="20">
        <v>3679938</v>
      </c>
      <c r="E34" s="4">
        <v>269.7</v>
      </c>
      <c r="F34" s="21">
        <v>246.53617747711581</v>
      </c>
      <c r="G34" s="4" t="s">
        <v>111</v>
      </c>
      <c r="H34" s="22">
        <v>174888</v>
      </c>
      <c r="I34" s="22">
        <v>364364</v>
      </c>
      <c r="J34" s="23">
        <v>33545.73333333333</v>
      </c>
      <c r="K34" s="22">
        <v>120</v>
      </c>
      <c r="L34" s="24">
        <v>4025488</v>
      </c>
      <c r="M34" s="25" t="s">
        <v>109</v>
      </c>
      <c r="N34" s="26">
        <v>71014</v>
      </c>
      <c r="O34" s="26">
        <v>167444</v>
      </c>
      <c r="P34" s="26">
        <f t="shared" si="0"/>
        <v>11555.066666666668</v>
      </c>
      <c r="Q34" s="26">
        <v>30</v>
      </c>
      <c r="R34" s="27">
        <v>346652</v>
      </c>
      <c r="S34" s="28">
        <v>70887</v>
      </c>
      <c r="T34" s="28">
        <v>70887</v>
      </c>
      <c r="U34" s="28">
        <f t="shared" si="1"/>
        <v>4138.1428571428569</v>
      </c>
      <c r="V34" s="28">
        <v>28</v>
      </c>
      <c r="W34" s="28">
        <v>115868</v>
      </c>
      <c r="X34" s="29">
        <v>5</v>
      </c>
      <c r="Y34" s="4">
        <v>0</v>
      </c>
      <c r="Z34" s="4">
        <v>5</v>
      </c>
      <c r="AA34" s="30">
        <v>0</v>
      </c>
    </row>
    <row r="35" spans="1:27">
      <c r="A35" s="19" t="s">
        <v>112</v>
      </c>
      <c r="B35" s="4" t="s">
        <v>113</v>
      </c>
      <c r="C35" s="20">
        <v>789984449</v>
      </c>
      <c r="D35" s="20">
        <v>3308066</v>
      </c>
      <c r="E35" s="4">
        <v>238.8</v>
      </c>
      <c r="F35" s="21">
        <v>198.04246189174384</v>
      </c>
      <c r="G35" s="4" t="s">
        <v>114</v>
      </c>
      <c r="H35" s="22">
        <v>160740</v>
      </c>
      <c r="I35" s="22">
        <v>458691</v>
      </c>
      <c r="J35" s="23">
        <v>38355.432692307695</v>
      </c>
      <c r="K35" s="22">
        <v>104</v>
      </c>
      <c r="L35" s="24">
        <v>3988965</v>
      </c>
      <c r="M35" s="25" t="s">
        <v>112</v>
      </c>
      <c r="N35" s="26">
        <v>73391</v>
      </c>
      <c r="O35" s="26">
        <v>73391</v>
      </c>
      <c r="P35" s="26">
        <f t="shared" si="0"/>
        <v>5236.32</v>
      </c>
      <c r="Q35" s="26">
        <v>25</v>
      </c>
      <c r="R35" s="27">
        <v>130908</v>
      </c>
      <c r="S35" s="28">
        <v>27503</v>
      </c>
      <c r="T35" s="28">
        <v>38398</v>
      </c>
      <c r="U35" s="28">
        <f t="shared" si="1"/>
        <v>4713.3999999999996</v>
      </c>
      <c r="V35" s="28">
        <v>25</v>
      </c>
      <c r="W35" s="28">
        <v>117835</v>
      </c>
      <c r="X35" s="29">
        <v>4</v>
      </c>
      <c r="Y35" s="4">
        <v>0</v>
      </c>
      <c r="Z35" s="4">
        <v>4</v>
      </c>
      <c r="AA35" s="30">
        <v>0</v>
      </c>
    </row>
    <row r="36" spans="1:27">
      <c r="A36" s="19" t="s">
        <v>115</v>
      </c>
      <c r="B36" s="4" t="s">
        <v>116</v>
      </c>
      <c r="C36" s="20">
        <v>728793032</v>
      </c>
      <c r="D36" s="20">
        <v>2611548</v>
      </c>
      <c r="E36" s="4">
        <v>279.10000000000002</v>
      </c>
      <c r="F36" s="21">
        <v>182.79334172398242</v>
      </c>
      <c r="G36" s="4" t="s">
        <v>117</v>
      </c>
      <c r="H36" s="22">
        <v>158474</v>
      </c>
      <c r="I36" s="22">
        <v>364261</v>
      </c>
      <c r="J36" s="23">
        <v>31148.265625</v>
      </c>
      <c r="K36" s="22">
        <v>128</v>
      </c>
      <c r="L36" s="24">
        <v>3986978</v>
      </c>
      <c r="M36" s="25" t="s">
        <v>115</v>
      </c>
      <c r="N36" s="26">
        <v>8858</v>
      </c>
      <c r="O36" s="26">
        <v>13213</v>
      </c>
      <c r="P36" s="26">
        <f t="shared" si="0"/>
        <v>3060.05</v>
      </c>
      <c r="Q36" s="26">
        <v>20</v>
      </c>
      <c r="R36" s="27">
        <v>61201</v>
      </c>
      <c r="S36" s="28">
        <v>72082</v>
      </c>
      <c r="T36" s="28">
        <v>72082</v>
      </c>
      <c r="U36" s="28">
        <f t="shared" si="1"/>
        <v>3783.0833333333335</v>
      </c>
      <c r="V36" s="28">
        <v>36</v>
      </c>
      <c r="W36" s="28">
        <v>136191</v>
      </c>
      <c r="X36" s="29">
        <v>3</v>
      </c>
      <c r="Y36" s="4">
        <v>0</v>
      </c>
      <c r="Z36" s="4">
        <v>3</v>
      </c>
      <c r="AA36" s="30">
        <v>0</v>
      </c>
    </row>
    <row r="37" spans="1:27">
      <c r="A37" s="19" t="s">
        <v>118</v>
      </c>
      <c r="B37" s="4" t="s">
        <v>119</v>
      </c>
      <c r="C37" s="20">
        <v>1127636598</v>
      </c>
      <c r="D37" s="20">
        <v>3920654</v>
      </c>
      <c r="E37" s="4">
        <v>287.60000000000002</v>
      </c>
      <c r="F37" s="21">
        <v>287.82628220966632</v>
      </c>
      <c r="G37" s="4" t="s">
        <v>120</v>
      </c>
      <c r="H37" s="22">
        <v>169334</v>
      </c>
      <c r="I37" s="22">
        <v>458527</v>
      </c>
      <c r="J37" s="23">
        <v>36960.07547169811</v>
      </c>
      <c r="K37" s="22">
        <v>106</v>
      </c>
      <c r="L37" s="24">
        <v>3917768</v>
      </c>
      <c r="M37" s="25" t="s">
        <v>118</v>
      </c>
      <c r="N37" s="26">
        <v>79638</v>
      </c>
      <c r="O37" s="26">
        <v>79638</v>
      </c>
      <c r="P37" s="26">
        <f t="shared" si="0"/>
        <v>6213.818181818182</v>
      </c>
      <c r="Q37" s="26">
        <v>22</v>
      </c>
      <c r="R37" s="27">
        <v>136704</v>
      </c>
      <c r="S37" s="28">
        <v>10749</v>
      </c>
      <c r="T37" s="28">
        <v>72125</v>
      </c>
      <c r="U37" s="28">
        <f t="shared" si="1"/>
        <v>3288.4423076923076</v>
      </c>
      <c r="V37" s="28">
        <v>52</v>
      </c>
      <c r="W37" s="28">
        <v>170999</v>
      </c>
      <c r="X37" s="29">
        <v>4</v>
      </c>
      <c r="Y37" s="4">
        <v>0</v>
      </c>
      <c r="Z37" s="4">
        <v>4</v>
      </c>
      <c r="AA37" s="30">
        <v>0</v>
      </c>
    </row>
    <row r="38" spans="1:27">
      <c r="A38" s="19" t="s">
        <v>121</v>
      </c>
      <c r="B38" s="4" t="s">
        <v>122</v>
      </c>
      <c r="C38" s="33">
        <v>837210790</v>
      </c>
      <c r="D38" s="33">
        <v>3042752</v>
      </c>
      <c r="E38" s="34">
        <v>275.10000000000002</v>
      </c>
      <c r="F38" s="35">
        <v>209.92259893465405</v>
      </c>
      <c r="G38" s="4" t="s">
        <v>123</v>
      </c>
      <c r="H38" s="36">
        <v>143292</v>
      </c>
      <c r="I38" s="36" t="s">
        <v>124</v>
      </c>
      <c r="J38" s="23">
        <v>35293.699115044248</v>
      </c>
      <c r="K38" s="36">
        <v>113</v>
      </c>
      <c r="L38" s="37">
        <v>3988188</v>
      </c>
      <c r="M38" s="25" t="s">
        <v>121</v>
      </c>
      <c r="N38" s="26">
        <v>13213</v>
      </c>
      <c r="O38" s="26">
        <v>45444</v>
      </c>
      <c r="P38" s="26">
        <f t="shared" si="0"/>
        <v>5142.3684210526317</v>
      </c>
      <c r="Q38" s="26">
        <v>19</v>
      </c>
      <c r="R38" s="27">
        <v>97705</v>
      </c>
      <c r="S38" s="28">
        <v>72082</v>
      </c>
      <c r="T38" s="28">
        <v>72082</v>
      </c>
      <c r="U38" s="28">
        <f t="shared" si="1"/>
        <v>3840.3243243243242</v>
      </c>
      <c r="V38" s="28">
        <v>37</v>
      </c>
      <c r="W38" s="28">
        <v>142092</v>
      </c>
      <c r="X38" s="29">
        <v>4</v>
      </c>
      <c r="Y38" s="4">
        <v>0</v>
      </c>
      <c r="Z38" s="4">
        <v>4</v>
      </c>
      <c r="AA38" s="30">
        <v>0</v>
      </c>
    </row>
    <row r="39" spans="1:27">
      <c r="A39" s="19" t="s">
        <v>125</v>
      </c>
      <c r="B39" s="4" t="s">
        <v>126</v>
      </c>
      <c r="C39" s="20">
        <v>1046583017</v>
      </c>
      <c r="D39" s="20">
        <v>4141110</v>
      </c>
      <c r="E39" s="4">
        <v>252.7</v>
      </c>
      <c r="F39" s="21">
        <v>262.39679948933838</v>
      </c>
      <c r="G39" s="4" t="s">
        <v>127</v>
      </c>
      <c r="H39" s="22">
        <v>167065</v>
      </c>
      <c r="I39" s="22">
        <v>458727</v>
      </c>
      <c r="J39" s="23">
        <v>31908.407999999999</v>
      </c>
      <c r="K39" s="4">
        <v>125</v>
      </c>
      <c r="L39" s="24">
        <v>3988551</v>
      </c>
      <c r="M39" s="25" t="s">
        <v>125</v>
      </c>
      <c r="N39" s="26">
        <v>30944</v>
      </c>
      <c r="O39" s="26">
        <v>73391</v>
      </c>
      <c r="P39" s="26">
        <f t="shared" si="0"/>
        <v>5277.90625</v>
      </c>
      <c r="Q39" s="26">
        <v>32</v>
      </c>
      <c r="R39" s="27">
        <v>168893</v>
      </c>
      <c r="S39" s="28">
        <v>73262</v>
      </c>
      <c r="T39" s="28">
        <v>73262</v>
      </c>
      <c r="U39" s="28">
        <f t="shared" si="1"/>
        <v>3626.8</v>
      </c>
      <c r="V39" s="28">
        <v>40</v>
      </c>
      <c r="W39" s="28">
        <v>145072</v>
      </c>
      <c r="X39" s="29">
        <v>4</v>
      </c>
      <c r="Y39" s="4">
        <v>0</v>
      </c>
      <c r="Z39" s="4">
        <v>4</v>
      </c>
      <c r="AA39" s="30">
        <v>0</v>
      </c>
    </row>
    <row r="40" spans="1:27">
      <c r="A40" s="19" t="s">
        <v>128</v>
      </c>
      <c r="B40" s="4" t="s">
        <v>129</v>
      </c>
      <c r="C40" s="20">
        <v>1090842747</v>
      </c>
      <c r="D40" s="20">
        <v>4397820</v>
      </c>
      <c r="E40" s="4">
        <v>248</v>
      </c>
      <c r="F40" s="21">
        <v>268.47442873892845</v>
      </c>
      <c r="G40" s="4" t="s">
        <v>130</v>
      </c>
      <c r="H40" s="22">
        <v>139628</v>
      </c>
      <c r="I40" s="22">
        <v>408004</v>
      </c>
      <c r="J40" s="23">
        <v>33859.300000000003</v>
      </c>
      <c r="K40" s="22">
        <v>120</v>
      </c>
      <c r="L40" s="24">
        <v>4063116</v>
      </c>
      <c r="M40" s="25" t="s">
        <v>128</v>
      </c>
      <c r="N40" s="26">
        <v>73214</v>
      </c>
      <c r="O40" s="26">
        <v>78147</v>
      </c>
      <c r="P40" s="26">
        <f t="shared" si="0"/>
        <v>7948.6071428571431</v>
      </c>
      <c r="Q40" s="26">
        <v>28</v>
      </c>
      <c r="R40" s="27">
        <v>222561</v>
      </c>
      <c r="S40" s="28">
        <v>72960</v>
      </c>
      <c r="T40" s="28">
        <v>72960</v>
      </c>
      <c r="U40" s="28">
        <f t="shared" si="1"/>
        <v>5374.913043478261</v>
      </c>
      <c r="V40" s="28">
        <v>23</v>
      </c>
      <c r="W40" s="28">
        <v>123623</v>
      </c>
      <c r="X40" s="29">
        <v>5</v>
      </c>
      <c r="Y40" s="4">
        <v>2</v>
      </c>
      <c r="Z40" s="4">
        <v>3</v>
      </c>
      <c r="AA40" s="30">
        <v>0</v>
      </c>
    </row>
    <row r="41" spans="1:27">
      <c r="A41" s="19" t="s">
        <v>131</v>
      </c>
      <c r="B41" s="4" t="s">
        <v>132</v>
      </c>
      <c r="C41" s="20">
        <v>956358406</v>
      </c>
      <c r="D41" s="20">
        <v>3357020</v>
      </c>
      <c r="E41" s="4">
        <v>284.89999999999998</v>
      </c>
      <c r="F41" s="21">
        <v>240.76357041419732</v>
      </c>
      <c r="G41" s="4" t="s">
        <v>133</v>
      </c>
      <c r="H41" s="22">
        <v>223663</v>
      </c>
      <c r="I41" s="22">
        <v>458527</v>
      </c>
      <c r="J41" s="23">
        <v>38943.029411764706</v>
      </c>
      <c r="K41" s="22">
        <v>102</v>
      </c>
      <c r="L41" s="24">
        <v>3972189</v>
      </c>
      <c r="M41" s="25" t="s">
        <v>131</v>
      </c>
      <c r="N41" s="26">
        <v>73387</v>
      </c>
      <c r="O41" s="26">
        <v>73387</v>
      </c>
      <c r="P41" s="26">
        <f t="shared" si="0"/>
        <v>13766.142857142857</v>
      </c>
      <c r="Q41" s="26">
        <v>7</v>
      </c>
      <c r="R41" s="27">
        <v>96363</v>
      </c>
      <c r="S41" s="28">
        <v>73262</v>
      </c>
      <c r="T41" s="28">
        <v>73262</v>
      </c>
      <c r="U41" s="28">
        <f t="shared" si="1"/>
        <v>5187.583333333333</v>
      </c>
      <c r="V41" s="28">
        <v>24</v>
      </c>
      <c r="W41" s="28">
        <v>124502</v>
      </c>
      <c r="X41" s="29">
        <v>5</v>
      </c>
      <c r="Y41" s="4">
        <v>0</v>
      </c>
      <c r="Z41" s="4">
        <v>5</v>
      </c>
      <c r="AA41" s="30">
        <v>0</v>
      </c>
    </row>
    <row r="42" spans="1:27">
      <c r="A42" s="19" t="s">
        <v>134</v>
      </c>
      <c r="B42" s="4" t="s">
        <v>135</v>
      </c>
      <c r="C42" s="20">
        <v>1132099346</v>
      </c>
      <c r="D42" s="20">
        <v>4197598</v>
      </c>
      <c r="E42" s="4">
        <v>269.7</v>
      </c>
      <c r="F42" s="21">
        <v>283.90230755708205</v>
      </c>
      <c r="G42" s="4" t="s">
        <v>136</v>
      </c>
      <c r="H42" s="22">
        <v>169334</v>
      </c>
      <c r="I42" s="22">
        <v>458847</v>
      </c>
      <c r="J42" s="23">
        <v>36251.245454545453</v>
      </c>
      <c r="K42" s="22">
        <v>110</v>
      </c>
      <c r="L42" s="24">
        <v>3987637</v>
      </c>
      <c r="M42" s="25" t="s">
        <v>134</v>
      </c>
      <c r="N42" s="26">
        <v>6323</v>
      </c>
      <c r="O42" s="26">
        <v>16766</v>
      </c>
      <c r="P42" s="26">
        <f t="shared" si="0"/>
        <v>2743.21875</v>
      </c>
      <c r="Q42" s="26">
        <v>32</v>
      </c>
      <c r="R42" s="27">
        <v>87783</v>
      </c>
      <c r="S42" s="28">
        <v>72082</v>
      </c>
      <c r="T42" s="28">
        <v>72082</v>
      </c>
      <c r="U42" s="28">
        <f t="shared" si="1"/>
        <v>3894.7297297297296</v>
      </c>
      <c r="V42" s="28">
        <v>37</v>
      </c>
      <c r="W42" s="28">
        <v>144105</v>
      </c>
      <c r="X42" s="29">
        <v>4</v>
      </c>
      <c r="Y42" s="4">
        <v>0</v>
      </c>
      <c r="Z42" s="4">
        <v>4</v>
      </c>
      <c r="AA42" s="30">
        <v>0</v>
      </c>
    </row>
    <row r="43" spans="1:27">
      <c r="A43" s="19" t="s">
        <v>137</v>
      </c>
      <c r="B43" s="4" t="s">
        <v>138</v>
      </c>
      <c r="C43" s="20">
        <v>1024312954</v>
      </c>
      <c r="D43" s="20">
        <v>3645402</v>
      </c>
      <c r="E43" s="4">
        <v>281</v>
      </c>
      <c r="F43" s="21">
        <v>256.71868744550466</v>
      </c>
      <c r="G43" s="4" t="s">
        <v>139</v>
      </c>
      <c r="H43" s="22">
        <v>166814</v>
      </c>
      <c r="I43" s="22">
        <v>458847</v>
      </c>
      <c r="J43" s="23">
        <v>35625.1875</v>
      </c>
      <c r="K43" s="22">
        <v>112</v>
      </c>
      <c r="L43" s="24">
        <v>3990021</v>
      </c>
      <c r="M43" s="25" t="s">
        <v>137</v>
      </c>
      <c r="N43" s="26">
        <v>8858</v>
      </c>
      <c r="O43" s="26">
        <v>20176</v>
      </c>
      <c r="P43" s="26">
        <f t="shared" si="0"/>
        <v>3114.0666666666666</v>
      </c>
      <c r="Q43" s="26">
        <v>30</v>
      </c>
      <c r="R43" s="27">
        <v>93422</v>
      </c>
      <c r="S43" s="28">
        <v>12959</v>
      </c>
      <c r="T43" s="28">
        <v>72082</v>
      </c>
      <c r="U43" s="28">
        <f t="shared" si="1"/>
        <v>3542.9767441860463</v>
      </c>
      <c r="V43" s="28">
        <v>43</v>
      </c>
      <c r="W43" s="28">
        <v>152348</v>
      </c>
      <c r="X43" s="29">
        <v>4</v>
      </c>
      <c r="Y43" s="4">
        <v>0</v>
      </c>
      <c r="Z43" s="4">
        <v>4</v>
      </c>
      <c r="AA43" s="30">
        <v>0</v>
      </c>
    </row>
    <row r="44" spans="1:27">
      <c r="A44" s="19" t="s">
        <v>140</v>
      </c>
      <c r="B44" s="4" t="s">
        <v>141</v>
      </c>
      <c r="C44" s="20">
        <v>1732184172</v>
      </c>
      <c r="D44" s="20">
        <v>6388122</v>
      </c>
      <c r="E44" s="4">
        <v>271.2</v>
      </c>
      <c r="F44" s="21">
        <v>434.76204880663983</v>
      </c>
      <c r="G44" s="4" t="s">
        <v>142</v>
      </c>
      <c r="H44" s="22">
        <v>223664</v>
      </c>
      <c r="I44" s="22">
        <v>458804</v>
      </c>
      <c r="J44" s="23">
        <v>37235.626168224298</v>
      </c>
      <c r="K44" s="22">
        <v>107</v>
      </c>
      <c r="L44" s="24">
        <v>3984212</v>
      </c>
      <c r="M44" s="25" t="s">
        <v>140</v>
      </c>
      <c r="N44" s="26">
        <v>73391</v>
      </c>
      <c r="O44" s="26">
        <v>73391</v>
      </c>
      <c r="P44" s="26">
        <f t="shared" si="0"/>
        <v>8409.461538461539</v>
      </c>
      <c r="Q44" s="26">
        <v>13</v>
      </c>
      <c r="R44" s="27">
        <v>109323</v>
      </c>
      <c r="S44" s="28">
        <v>10725</v>
      </c>
      <c r="T44" s="28">
        <v>72074</v>
      </c>
      <c r="U44" s="28">
        <f t="shared" si="1"/>
        <v>2904.4098360655739</v>
      </c>
      <c r="V44" s="28">
        <v>61</v>
      </c>
      <c r="W44" s="28">
        <v>177169</v>
      </c>
      <c r="X44" s="29">
        <v>4</v>
      </c>
      <c r="Y44" s="4">
        <v>0</v>
      </c>
      <c r="Z44" s="4">
        <v>4</v>
      </c>
      <c r="AA44" s="30">
        <v>0</v>
      </c>
    </row>
    <row r="45" spans="1:27">
      <c r="A45" s="19" t="s">
        <v>143</v>
      </c>
      <c r="B45" s="4" t="s">
        <v>144</v>
      </c>
      <c r="C45" s="20">
        <v>1920451016</v>
      </c>
      <c r="D45" s="20">
        <v>7082172</v>
      </c>
      <c r="E45" s="4">
        <v>271.2</v>
      </c>
      <c r="F45" s="21">
        <v>481.7858759005336</v>
      </c>
      <c r="G45" s="4" t="s">
        <v>145</v>
      </c>
      <c r="H45" s="22">
        <v>169663</v>
      </c>
      <c r="I45" s="22">
        <v>458527</v>
      </c>
      <c r="J45" s="23">
        <v>34661.81739130435</v>
      </c>
      <c r="K45" s="22">
        <v>115</v>
      </c>
      <c r="L45" s="24">
        <v>3986109</v>
      </c>
      <c r="M45" s="25" t="s">
        <v>143</v>
      </c>
      <c r="N45" s="26">
        <v>35660</v>
      </c>
      <c r="O45" s="26">
        <v>73391</v>
      </c>
      <c r="P45" s="26">
        <f t="shared" si="0"/>
        <v>5474.424242424242</v>
      </c>
      <c r="Q45" s="26">
        <v>33</v>
      </c>
      <c r="R45" s="27">
        <v>180656</v>
      </c>
      <c r="S45" s="28">
        <v>10840</v>
      </c>
      <c r="T45" s="28">
        <v>52432</v>
      </c>
      <c r="U45" s="28">
        <f t="shared" si="1"/>
        <v>2736.4179104477612</v>
      </c>
      <c r="V45" s="28">
        <v>67</v>
      </c>
      <c r="W45" s="28">
        <v>183340</v>
      </c>
      <c r="X45" s="29">
        <v>4</v>
      </c>
      <c r="Y45" s="4">
        <v>0</v>
      </c>
      <c r="Z45" s="4">
        <v>4</v>
      </c>
      <c r="AA45" s="30">
        <v>0</v>
      </c>
    </row>
    <row r="46" spans="1:27">
      <c r="A46" s="19" t="s">
        <v>146</v>
      </c>
      <c r="B46" s="4" t="s">
        <v>147</v>
      </c>
      <c r="C46" s="20">
        <v>1164419023</v>
      </c>
      <c r="D46" s="20">
        <v>4730266</v>
      </c>
      <c r="E46" s="4">
        <v>246.2</v>
      </c>
      <c r="F46" s="21">
        <v>290.20381799702824</v>
      </c>
      <c r="G46" s="4" t="s">
        <v>148</v>
      </c>
      <c r="H46" s="22">
        <v>147102</v>
      </c>
      <c r="I46" s="22">
        <v>461679</v>
      </c>
      <c r="J46" s="23">
        <v>30397.10606060606</v>
      </c>
      <c r="K46" s="22">
        <v>132</v>
      </c>
      <c r="L46" s="24">
        <v>4012418</v>
      </c>
      <c r="M46" s="25" t="s">
        <v>146</v>
      </c>
      <c r="N46" s="26">
        <v>26473</v>
      </c>
      <c r="O46" s="26">
        <v>74370</v>
      </c>
      <c r="P46" s="26">
        <f t="shared" si="0"/>
        <v>7179.0952380952385</v>
      </c>
      <c r="Q46" s="26">
        <v>21</v>
      </c>
      <c r="R46" s="27">
        <v>150761</v>
      </c>
      <c r="S46" s="28">
        <v>12959</v>
      </c>
      <c r="T46" s="28">
        <v>74241</v>
      </c>
      <c r="U46" s="28">
        <f t="shared" si="1"/>
        <v>3523.7555555555555</v>
      </c>
      <c r="V46" s="28">
        <v>45</v>
      </c>
      <c r="W46" s="38">
        <v>158569</v>
      </c>
      <c r="X46" s="29">
        <v>8</v>
      </c>
      <c r="Y46" s="4">
        <v>1</v>
      </c>
      <c r="Z46" s="4">
        <v>7</v>
      </c>
      <c r="AA46" s="30">
        <v>0</v>
      </c>
    </row>
    <row r="47" spans="1:27">
      <c r="A47" s="19" t="s">
        <v>149</v>
      </c>
      <c r="B47" s="4" t="s">
        <v>150</v>
      </c>
      <c r="C47" s="20">
        <v>872254183</v>
      </c>
      <c r="D47" s="20">
        <v>3118284</v>
      </c>
      <c r="E47" s="4">
        <v>279.7</v>
      </c>
      <c r="F47" s="21">
        <v>218.33269538022998</v>
      </c>
      <c r="G47" s="4" t="s">
        <v>151</v>
      </c>
      <c r="H47" s="22">
        <v>223663</v>
      </c>
      <c r="I47" s="22">
        <v>458858</v>
      </c>
      <c r="J47" s="23">
        <v>42053.357894736844</v>
      </c>
      <c r="K47" s="22">
        <v>95</v>
      </c>
      <c r="L47" s="24">
        <v>3995069</v>
      </c>
      <c r="M47" s="25" t="s">
        <v>149</v>
      </c>
      <c r="N47" s="26">
        <v>73391</v>
      </c>
      <c r="O47" s="26">
        <v>73391</v>
      </c>
      <c r="P47" s="26">
        <f t="shared" si="0"/>
        <v>8422.5714285714294</v>
      </c>
      <c r="Q47" s="26">
        <v>14</v>
      </c>
      <c r="R47" s="27">
        <v>117916</v>
      </c>
      <c r="S47" s="28">
        <v>73262</v>
      </c>
      <c r="T47" s="28">
        <v>73262</v>
      </c>
      <c r="U47" s="28">
        <f t="shared" si="1"/>
        <v>9711</v>
      </c>
      <c r="V47" s="28">
        <v>12</v>
      </c>
      <c r="W47" s="28">
        <v>116532</v>
      </c>
      <c r="X47" s="29">
        <v>5</v>
      </c>
      <c r="Y47" s="4">
        <v>0</v>
      </c>
      <c r="Z47" s="4">
        <v>5</v>
      </c>
      <c r="AA47" s="30">
        <v>0</v>
      </c>
    </row>
    <row r="48" spans="1:27">
      <c r="A48" s="19" t="s">
        <v>152</v>
      </c>
      <c r="B48" s="4" t="s">
        <v>153</v>
      </c>
      <c r="C48" s="20">
        <v>1125429550</v>
      </c>
      <c r="D48" s="20">
        <v>4362472</v>
      </c>
      <c r="E48" s="4">
        <v>258</v>
      </c>
      <c r="F48" s="21">
        <v>292.83917218251827</v>
      </c>
      <c r="G48" s="4" t="s">
        <v>154</v>
      </c>
      <c r="H48" s="22">
        <v>212267</v>
      </c>
      <c r="I48" s="22">
        <v>466940</v>
      </c>
      <c r="J48" s="23">
        <v>42232.593406593405</v>
      </c>
      <c r="K48" s="22">
        <v>91</v>
      </c>
      <c r="L48" s="24">
        <v>3843166</v>
      </c>
      <c r="M48" s="25" t="s">
        <v>152</v>
      </c>
      <c r="N48" s="26">
        <v>7180</v>
      </c>
      <c r="O48" s="26">
        <v>18363</v>
      </c>
      <c r="P48" s="26">
        <f t="shared" si="0"/>
        <v>3061.8888888888887</v>
      </c>
      <c r="Q48" s="26">
        <v>18</v>
      </c>
      <c r="R48" s="27">
        <v>55114</v>
      </c>
      <c r="S48" s="28">
        <v>17416</v>
      </c>
      <c r="T48" s="28">
        <v>72082</v>
      </c>
      <c r="U48" s="28">
        <f t="shared" si="1"/>
        <v>3708.8478260869565</v>
      </c>
      <c r="V48" s="28">
        <v>46</v>
      </c>
      <c r="W48" s="28">
        <v>170607</v>
      </c>
      <c r="X48" s="29">
        <v>1</v>
      </c>
      <c r="Y48" s="4">
        <v>0</v>
      </c>
      <c r="Z48" s="4">
        <v>1</v>
      </c>
      <c r="AA48" s="30">
        <v>0</v>
      </c>
    </row>
    <row r="49" spans="1:27">
      <c r="A49" s="19" t="s">
        <v>155</v>
      </c>
      <c r="B49" s="4" t="s">
        <v>156</v>
      </c>
      <c r="C49" s="20">
        <v>573221880</v>
      </c>
      <c r="D49" s="20">
        <v>2274316</v>
      </c>
      <c r="E49" s="4">
        <v>252</v>
      </c>
      <c r="F49" s="21">
        <v>143.57542769792903</v>
      </c>
      <c r="G49" s="4" t="s">
        <v>157</v>
      </c>
      <c r="H49" s="22">
        <v>169563</v>
      </c>
      <c r="I49" s="22">
        <v>458847</v>
      </c>
      <c r="J49" s="23">
        <v>36628.247706422015</v>
      </c>
      <c r="K49" s="22">
        <v>109</v>
      </c>
      <c r="L49" s="24">
        <v>3992479</v>
      </c>
      <c r="M49" s="25" t="s">
        <v>155</v>
      </c>
      <c r="N49" s="26">
        <v>4641</v>
      </c>
      <c r="O49" s="26">
        <v>12389</v>
      </c>
      <c r="P49" s="26">
        <f t="shared" si="0"/>
        <v>2512.9583333333335</v>
      </c>
      <c r="Q49" s="26">
        <v>24</v>
      </c>
      <c r="R49" s="27">
        <v>60311</v>
      </c>
      <c r="S49" s="28">
        <v>73262</v>
      </c>
      <c r="T49" s="28">
        <v>73262</v>
      </c>
      <c r="U49" s="28">
        <f t="shared" si="1"/>
        <v>4110.4411764705883</v>
      </c>
      <c r="V49" s="28">
        <v>34</v>
      </c>
      <c r="W49" s="28">
        <v>139755</v>
      </c>
      <c r="X49" s="29">
        <v>4</v>
      </c>
      <c r="Y49" s="4">
        <v>0</v>
      </c>
      <c r="Z49" s="4">
        <v>4</v>
      </c>
      <c r="AA49" s="30">
        <v>0</v>
      </c>
    </row>
    <row r="50" spans="1:27">
      <c r="A50" s="19" t="s">
        <v>158</v>
      </c>
      <c r="B50" s="4" t="s">
        <v>159</v>
      </c>
      <c r="C50" s="20">
        <v>504543515</v>
      </c>
      <c r="D50" s="20">
        <v>2244158</v>
      </c>
      <c r="E50" s="4">
        <v>224.8</v>
      </c>
      <c r="F50" s="21">
        <v>126.39369027974811</v>
      </c>
      <c r="G50" s="4" t="s">
        <v>160</v>
      </c>
      <c r="H50" s="22">
        <v>160739</v>
      </c>
      <c r="I50" s="22">
        <v>458600</v>
      </c>
      <c r="J50" s="23">
        <v>32192.266129032258</v>
      </c>
      <c r="K50" s="22">
        <v>124</v>
      </c>
      <c r="L50" s="24">
        <v>3991841</v>
      </c>
      <c r="M50" s="25" t="s">
        <v>158</v>
      </c>
      <c r="N50" s="26">
        <v>3822</v>
      </c>
      <c r="O50" s="26">
        <v>13213</v>
      </c>
      <c r="P50" s="26">
        <f t="shared" si="0"/>
        <v>2268.8888888888887</v>
      </c>
      <c r="Q50" s="26">
        <v>27</v>
      </c>
      <c r="R50" s="27">
        <v>61260</v>
      </c>
      <c r="S50" s="28">
        <v>12959</v>
      </c>
      <c r="T50" s="28">
        <v>38398</v>
      </c>
      <c r="U50" s="28">
        <f t="shared" si="1"/>
        <v>3644.4210526315787</v>
      </c>
      <c r="V50" s="28">
        <v>38</v>
      </c>
      <c r="W50" s="28">
        <v>138488</v>
      </c>
      <c r="X50" s="29">
        <v>4</v>
      </c>
      <c r="Y50" s="4">
        <v>0</v>
      </c>
      <c r="Z50" s="4">
        <v>4</v>
      </c>
      <c r="AA50" s="30">
        <v>0</v>
      </c>
    </row>
    <row r="51" spans="1:27">
      <c r="A51" s="19" t="s">
        <v>161</v>
      </c>
      <c r="B51" s="4" t="s">
        <v>162</v>
      </c>
      <c r="C51" s="20">
        <v>1671635185</v>
      </c>
      <c r="D51" s="20">
        <v>5772578</v>
      </c>
      <c r="E51" s="4">
        <v>289.60000000000002</v>
      </c>
      <c r="F51" s="21">
        <v>418.324924969113</v>
      </c>
      <c r="G51" s="4" t="s">
        <v>163</v>
      </c>
      <c r="H51" s="22">
        <v>223663</v>
      </c>
      <c r="I51" s="22">
        <v>458847</v>
      </c>
      <c r="J51" s="23">
        <v>33864.58474576271</v>
      </c>
      <c r="K51" s="22">
        <v>118</v>
      </c>
      <c r="L51" s="24">
        <v>3996021</v>
      </c>
      <c r="M51" s="25" t="s">
        <v>161</v>
      </c>
      <c r="N51" s="26">
        <v>8858</v>
      </c>
      <c r="O51" s="26">
        <v>21217</v>
      </c>
      <c r="P51" s="26">
        <f t="shared" si="0"/>
        <v>3122.8571428571427</v>
      </c>
      <c r="Q51" s="26">
        <v>28</v>
      </c>
      <c r="R51" s="27">
        <v>87440</v>
      </c>
      <c r="S51" s="28">
        <v>12959</v>
      </c>
      <c r="T51" s="28">
        <v>67988</v>
      </c>
      <c r="U51" s="28">
        <f t="shared" si="1"/>
        <v>3303.5111111111109</v>
      </c>
      <c r="V51" s="28">
        <v>45</v>
      </c>
      <c r="W51" s="28">
        <v>148658</v>
      </c>
      <c r="X51" s="29">
        <v>4</v>
      </c>
      <c r="Y51" s="4">
        <v>0</v>
      </c>
      <c r="Z51" s="4">
        <v>4</v>
      </c>
      <c r="AA51" s="30">
        <v>0</v>
      </c>
    </row>
    <row r="52" spans="1:27">
      <c r="A52" s="19" t="s">
        <v>164</v>
      </c>
      <c r="B52" s="4" t="s">
        <v>165</v>
      </c>
      <c r="C52" s="20">
        <v>2000331663</v>
      </c>
      <c r="D52" s="20">
        <v>6852378</v>
      </c>
      <c r="E52" s="4">
        <v>291.89999999999998</v>
      </c>
      <c r="F52" s="21">
        <v>500.31731441180193</v>
      </c>
      <c r="G52" s="4" t="s">
        <v>166</v>
      </c>
      <c r="H52" s="22">
        <v>169334</v>
      </c>
      <c r="I52" s="22">
        <v>458847</v>
      </c>
      <c r="J52" s="23">
        <v>35697.553571428572</v>
      </c>
      <c r="K52" s="22">
        <v>112</v>
      </c>
      <c r="L52" s="24">
        <v>3998126</v>
      </c>
      <c r="M52" s="25" t="s">
        <v>164</v>
      </c>
      <c r="N52" s="26">
        <v>8858</v>
      </c>
      <c r="O52" s="26">
        <v>19770</v>
      </c>
      <c r="P52" s="26">
        <f t="shared" si="0"/>
        <v>2750.15</v>
      </c>
      <c r="Q52" s="26">
        <v>20</v>
      </c>
      <c r="R52" s="27">
        <v>55003</v>
      </c>
      <c r="S52" s="28">
        <v>12959</v>
      </c>
      <c r="T52" s="28">
        <v>72082</v>
      </c>
      <c r="U52" s="28">
        <f t="shared" si="1"/>
        <v>3320.1</v>
      </c>
      <c r="V52" s="28">
        <v>50</v>
      </c>
      <c r="W52" s="28">
        <v>166005</v>
      </c>
      <c r="X52" s="29">
        <v>5</v>
      </c>
      <c r="Y52" s="4">
        <v>0</v>
      </c>
      <c r="Z52" s="4">
        <v>5</v>
      </c>
      <c r="AA52" s="30">
        <v>0</v>
      </c>
    </row>
    <row r="53" spans="1:27">
      <c r="A53" s="19" t="s">
        <v>167</v>
      </c>
      <c r="B53" s="4" t="s">
        <v>168</v>
      </c>
      <c r="C53" s="20">
        <v>8550018066</v>
      </c>
      <c r="D53" s="20">
        <v>30395148</v>
      </c>
      <c r="E53" s="4">
        <v>281.3</v>
      </c>
      <c r="F53" s="21">
        <v>1996.5393545096824</v>
      </c>
      <c r="G53" s="4" t="s">
        <v>169</v>
      </c>
      <c r="H53" s="22">
        <v>206396</v>
      </c>
      <c r="I53" s="22">
        <v>467051</v>
      </c>
      <c r="J53" s="23">
        <v>9913.0069444444453</v>
      </c>
      <c r="K53" s="22">
        <v>432</v>
      </c>
      <c r="L53" s="24">
        <v>4282419</v>
      </c>
      <c r="M53" s="25" t="s">
        <v>167</v>
      </c>
      <c r="N53" s="26">
        <v>8858</v>
      </c>
      <c r="O53" s="26">
        <v>18506</v>
      </c>
      <c r="P53" s="26">
        <f t="shared" si="0"/>
        <v>2956.9705882352941</v>
      </c>
      <c r="Q53" s="26">
        <v>34</v>
      </c>
      <c r="R53" s="27">
        <v>100537</v>
      </c>
      <c r="S53" s="28">
        <v>2074</v>
      </c>
      <c r="T53" s="28">
        <v>21761</v>
      </c>
      <c r="U53" s="28">
        <f t="shared" si="1"/>
        <v>1966.0813953488373</v>
      </c>
      <c r="V53" s="28">
        <v>344</v>
      </c>
      <c r="W53" s="28">
        <v>676332</v>
      </c>
      <c r="X53" s="29">
        <v>6</v>
      </c>
      <c r="Y53" s="4">
        <v>1</v>
      </c>
      <c r="Z53" s="4">
        <v>4</v>
      </c>
      <c r="AA53" s="30">
        <v>1</v>
      </c>
    </row>
    <row r="54" spans="1:27">
      <c r="A54" s="19" t="s">
        <v>170</v>
      </c>
      <c r="B54" s="4" t="s">
        <v>171</v>
      </c>
      <c r="C54" s="20">
        <v>2336290977</v>
      </c>
      <c r="D54" s="20">
        <v>8241608</v>
      </c>
      <c r="E54" s="4">
        <v>283.5</v>
      </c>
      <c r="F54" s="21">
        <v>555.51959270457746</v>
      </c>
      <c r="G54" s="4" t="s">
        <v>172</v>
      </c>
      <c r="H54" s="22">
        <v>186746</v>
      </c>
      <c r="I54" s="22">
        <v>467151</v>
      </c>
      <c r="J54" s="23">
        <v>21678.329896907217</v>
      </c>
      <c r="K54" s="22">
        <v>194</v>
      </c>
      <c r="L54" s="24">
        <v>4205596</v>
      </c>
      <c r="M54" s="25" t="s">
        <v>170</v>
      </c>
      <c r="N54" s="26">
        <v>9941</v>
      </c>
      <c r="O54" s="26">
        <v>94609</v>
      </c>
      <c r="P54" s="26">
        <f t="shared" si="0"/>
        <v>4185.409090909091</v>
      </c>
      <c r="Q54" s="26">
        <v>66</v>
      </c>
      <c r="R54" s="27">
        <v>276237</v>
      </c>
      <c r="S54" s="28">
        <v>18217</v>
      </c>
      <c r="T54" s="28">
        <v>94355</v>
      </c>
      <c r="U54" s="28">
        <f t="shared" si="1"/>
        <v>4236.1267605633802</v>
      </c>
      <c r="V54" s="28">
        <v>71</v>
      </c>
      <c r="W54" s="28">
        <v>300765</v>
      </c>
      <c r="X54" s="29">
        <v>6</v>
      </c>
      <c r="Y54" s="4">
        <v>1</v>
      </c>
      <c r="Z54" s="4">
        <v>4</v>
      </c>
      <c r="AA54" s="30">
        <v>1</v>
      </c>
    </row>
    <row r="55" spans="1:27">
      <c r="A55" s="19" t="s">
        <v>173</v>
      </c>
      <c r="B55" s="4" t="s">
        <v>174</v>
      </c>
      <c r="C55" s="20">
        <v>2510374844</v>
      </c>
      <c r="D55" s="20">
        <v>8930586</v>
      </c>
      <c r="E55" s="4">
        <v>281.10000000000002</v>
      </c>
      <c r="F55" s="21">
        <v>599.47045386271168</v>
      </c>
      <c r="G55" s="4" t="s">
        <v>175</v>
      </c>
      <c r="H55" s="22">
        <v>215685</v>
      </c>
      <c r="I55" s="22">
        <v>466940</v>
      </c>
      <c r="J55" s="23">
        <v>20328.417475728154</v>
      </c>
      <c r="K55" s="22">
        <v>206</v>
      </c>
      <c r="L55" s="24">
        <v>4187654</v>
      </c>
      <c r="M55" s="25" t="s">
        <v>173</v>
      </c>
      <c r="N55" s="26">
        <v>57689</v>
      </c>
      <c r="O55" s="26">
        <v>169833</v>
      </c>
      <c r="P55" s="26">
        <f t="shared" si="0"/>
        <v>8254.9733333333334</v>
      </c>
      <c r="Q55" s="26">
        <v>75</v>
      </c>
      <c r="R55" s="27">
        <v>619123</v>
      </c>
      <c r="S55" s="28">
        <v>16630</v>
      </c>
      <c r="T55" s="28">
        <v>94355</v>
      </c>
      <c r="U55" s="28">
        <f t="shared" si="1"/>
        <v>3936.8604651162791</v>
      </c>
      <c r="V55" s="28">
        <v>86</v>
      </c>
      <c r="W55" s="28">
        <v>338570</v>
      </c>
      <c r="X55" s="29">
        <v>6</v>
      </c>
      <c r="Y55" s="4">
        <v>1</v>
      </c>
      <c r="Z55" s="4">
        <v>4</v>
      </c>
      <c r="AA55" s="30">
        <v>1</v>
      </c>
    </row>
    <row r="56" spans="1:27">
      <c r="A56" s="19" t="s">
        <v>176</v>
      </c>
      <c r="B56" s="4" t="s">
        <v>177</v>
      </c>
      <c r="C56" s="20">
        <v>1621219659</v>
      </c>
      <c r="D56" s="20">
        <v>5709786</v>
      </c>
      <c r="E56" s="4">
        <v>283.89999999999998</v>
      </c>
      <c r="F56" s="21">
        <v>406.2410973588635</v>
      </c>
      <c r="G56" s="4" t="s">
        <v>178</v>
      </c>
      <c r="H56" s="22">
        <v>160739</v>
      </c>
      <c r="I56" s="22">
        <v>458570</v>
      </c>
      <c r="J56" s="23">
        <v>49268.91358024691</v>
      </c>
      <c r="K56" s="22">
        <v>81</v>
      </c>
      <c r="L56" s="24">
        <v>3990782</v>
      </c>
      <c r="M56" s="25" t="s">
        <v>176</v>
      </c>
      <c r="N56" s="26">
        <v>17221</v>
      </c>
      <c r="O56" s="26">
        <v>19487</v>
      </c>
      <c r="P56" s="26">
        <f t="shared" si="0"/>
        <v>5179.7</v>
      </c>
      <c r="Q56" s="26">
        <v>10</v>
      </c>
      <c r="R56" s="27">
        <v>51797</v>
      </c>
      <c r="S56" s="28">
        <v>16965</v>
      </c>
      <c r="T56" s="28">
        <v>74241</v>
      </c>
      <c r="U56" s="28">
        <f t="shared" si="1"/>
        <v>3840.6222222222223</v>
      </c>
      <c r="V56" s="28">
        <v>45</v>
      </c>
      <c r="W56" s="28">
        <v>172828</v>
      </c>
      <c r="X56" s="29">
        <v>7</v>
      </c>
      <c r="Y56" s="4">
        <v>1</v>
      </c>
      <c r="Z56" s="4">
        <v>6</v>
      </c>
      <c r="AA56" s="30">
        <v>0</v>
      </c>
    </row>
    <row r="57" spans="1:27">
      <c r="A57" s="19" t="s">
        <v>179</v>
      </c>
      <c r="B57" s="4" t="s">
        <v>180</v>
      </c>
      <c r="C57" s="20">
        <v>1556691012</v>
      </c>
      <c r="D57" s="20">
        <v>5377188</v>
      </c>
      <c r="E57" s="4">
        <v>289.5</v>
      </c>
      <c r="F57" s="21">
        <v>406.41490535989345</v>
      </c>
      <c r="G57" s="4" t="s">
        <v>181</v>
      </c>
      <c r="H57" s="22">
        <v>160496</v>
      </c>
      <c r="I57" s="22">
        <v>437060</v>
      </c>
      <c r="J57" s="23">
        <v>44026.436781609198</v>
      </c>
      <c r="K57" s="22">
        <v>87</v>
      </c>
      <c r="L57" s="24">
        <v>3830300</v>
      </c>
      <c r="M57" s="25" t="s">
        <v>179</v>
      </c>
      <c r="N57" s="26">
        <v>17667</v>
      </c>
      <c r="O57" s="26">
        <v>30144</v>
      </c>
      <c r="P57" s="26">
        <f t="shared" si="0"/>
        <v>7047.8461538461543</v>
      </c>
      <c r="Q57" s="26">
        <v>13</v>
      </c>
      <c r="R57" s="27">
        <v>91622</v>
      </c>
      <c r="S57" s="28">
        <v>7116</v>
      </c>
      <c r="T57" s="28">
        <v>17418</v>
      </c>
      <c r="U57" s="28">
        <f t="shared" si="1"/>
        <v>2591.4074074074074</v>
      </c>
      <c r="V57" s="28">
        <v>27</v>
      </c>
      <c r="W57" s="28">
        <v>69968</v>
      </c>
      <c r="X57" s="29">
        <v>2</v>
      </c>
      <c r="Y57" s="4">
        <v>0</v>
      </c>
      <c r="Z57" s="4">
        <v>1</v>
      </c>
      <c r="AA57" s="30">
        <v>1</v>
      </c>
    </row>
    <row r="58" spans="1:27">
      <c r="A58" s="19" t="s">
        <v>182</v>
      </c>
      <c r="B58" s="4" t="s">
        <v>183</v>
      </c>
      <c r="C58" s="20">
        <v>1218304846</v>
      </c>
      <c r="D58" s="20">
        <v>4160316</v>
      </c>
      <c r="E58" s="4">
        <v>292.8</v>
      </c>
      <c r="F58" s="21">
        <v>317.94019157236107</v>
      </c>
      <c r="G58" s="4" t="s">
        <v>184</v>
      </c>
      <c r="H58" s="22">
        <v>160496</v>
      </c>
      <c r="I58" s="22">
        <v>437060</v>
      </c>
      <c r="J58" s="23">
        <v>44044.45977011494</v>
      </c>
      <c r="K58" s="22">
        <v>87</v>
      </c>
      <c r="L58" s="24">
        <v>3831868</v>
      </c>
      <c r="M58" s="25" t="s">
        <v>182</v>
      </c>
      <c r="N58" s="26">
        <v>16722</v>
      </c>
      <c r="O58" s="26">
        <v>17667</v>
      </c>
      <c r="P58" s="26">
        <f t="shared" si="0"/>
        <v>5022.727272727273</v>
      </c>
      <c r="Q58" s="26">
        <v>11</v>
      </c>
      <c r="R58" s="27">
        <v>55250</v>
      </c>
      <c r="S58" s="28">
        <v>3879</v>
      </c>
      <c r="T58" s="28">
        <v>17418</v>
      </c>
      <c r="U58" s="28">
        <f t="shared" si="1"/>
        <v>2204.6666666666665</v>
      </c>
      <c r="V58" s="28">
        <v>27</v>
      </c>
      <c r="W58" s="28">
        <v>59526</v>
      </c>
      <c r="X58" s="29">
        <v>2</v>
      </c>
      <c r="Y58" s="4">
        <v>0</v>
      </c>
      <c r="Z58" s="4">
        <v>1</v>
      </c>
      <c r="AA58" s="30">
        <v>1</v>
      </c>
    </row>
    <row r="59" spans="1:27">
      <c r="A59" s="19" t="s">
        <v>185</v>
      </c>
      <c r="B59" s="4" t="s">
        <v>186</v>
      </c>
      <c r="C59" s="20">
        <v>1163108102</v>
      </c>
      <c r="D59" s="20">
        <v>4006414</v>
      </c>
      <c r="E59" s="4">
        <v>290.3</v>
      </c>
      <c r="F59" s="21">
        <v>291.26321662435021</v>
      </c>
      <c r="G59" s="4" t="s">
        <v>187</v>
      </c>
      <c r="H59" s="22">
        <v>160739</v>
      </c>
      <c r="I59" s="22">
        <v>458570</v>
      </c>
      <c r="J59" s="23">
        <v>45378.670454545456</v>
      </c>
      <c r="K59" s="22">
        <v>88</v>
      </c>
      <c r="L59" s="24">
        <v>3993323</v>
      </c>
      <c r="M59" s="25" t="s">
        <v>185</v>
      </c>
      <c r="N59" s="26">
        <v>42602</v>
      </c>
      <c r="O59" s="26">
        <v>68613</v>
      </c>
      <c r="P59" s="26">
        <f t="shared" si="0"/>
        <v>12052.458333333334</v>
      </c>
      <c r="Q59" s="26">
        <v>24</v>
      </c>
      <c r="R59" s="27">
        <v>289259</v>
      </c>
      <c r="S59" s="28">
        <v>21898</v>
      </c>
      <c r="T59" s="28">
        <v>51323</v>
      </c>
      <c r="U59" s="28">
        <f t="shared" si="1"/>
        <v>3466.5238095238096</v>
      </c>
      <c r="V59" s="28">
        <v>42</v>
      </c>
      <c r="W59" s="28">
        <v>145594</v>
      </c>
      <c r="X59" s="29">
        <v>7</v>
      </c>
      <c r="Y59" s="4">
        <v>1</v>
      </c>
      <c r="Z59" s="4">
        <v>6</v>
      </c>
      <c r="AA59" s="30">
        <v>0</v>
      </c>
    </row>
    <row r="60" spans="1:27">
      <c r="A60" s="19" t="s">
        <v>188</v>
      </c>
      <c r="B60" s="4" t="s">
        <v>189</v>
      </c>
      <c r="C60" s="20">
        <v>1491706739</v>
      </c>
      <c r="D60" s="20">
        <v>5273114</v>
      </c>
      <c r="E60" s="4">
        <v>282.89999999999998</v>
      </c>
      <c r="F60" s="21">
        <v>373.66429807439886</v>
      </c>
      <c r="G60" s="4" t="s">
        <v>190</v>
      </c>
      <c r="H60" s="22">
        <v>160781</v>
      </c>
      <c r="I60" s="22">
        <v>458570</v>
      </c>
      <c r="J60" s="23">
        <v>50532.962025316454</v>
      </c>
      <c r="K60" s="22">
        <v>79</v>
      </c>
      <c r="L60" s="24">
        <v>3992104</v>
      </c>
      <c r="M60" s="25" t="s">
        <v>188</v>
      </c>
      <c r="N60" s="26">
        <v>8858</v>
      </c>
      <c r="O60" s="26">
        <v>17428</v>
      </c>
      <c r="P60" s="26">
        <f t="shared" si="0"/>
        <v>3001.4</v>
      </c>
      <c r="Q60" s="26">
        <v>15</v>
      </c>
      <c r="R60" s="27">
        <v>45021</v>
      </c>
      <c r="S60" s="28">
        <v>10543</v>
      </c>
      <c r="T60" s="28">
        <v>73218</v>
      </c>
      <c r="U60" s="28">
        <f t="shared" si="1"/>
        <v>3441.4651162790697</v>
      </c>
      <c r="V60" s="28">
        <v>43</v>
      </c>
      <c r="W60" s="28">
        <v>147983</v>
      </c>
      <c r="X60" s="29">
        <v>6</v>
      </c>
      <c r="Y60" s="4">
        <v>1</v>
      </c>
      <c r="Z60" s="4">
        <v>5</v>
      </c>
      <c r="AA60" s="30">
        <v>0</v>
      </c>
    </row>
    <row r="61" spans="1:27">
      <c r="A61" s="19" t="s">
        <v>191</v>
      </c>
      <c r="B61" s="4" t="s">
        <v>192</v>
      </c>
      <c r="C61" s="20">
        <v>1036397742</v>
      </c>
      <c r="D61" s="20">
        <v>3642050</v>
      </c>
      <c r="E61" s="4">
        <v>284.60000000000002</v>
      </c>
      <c r="F61" s="21">
        <v>254.72673272437027</v>
      </c>
      <c r="G61" s="4" t="s">
        <v>193</v>
      </c>
      <c r="H61" s="22">
        <v>160740</v>
      </c>
      <c r="I61" s="22">
        <v>458570</v>
      </c>
      <c r="J61" s="23">
        <v>27306.476510067114</v>
      </c>
      <c r="K61" s="22">
        <v>149</v>
      </c>
      <c r="L61" s="24">
        <v>4068665</v>
      </c>
      <c r="M61" s="25" t="s">
        <v>191</v>
      </c>
      <c r="N61" s="26">
        <v>61451</v>
      </c>
      <c r="O61" s="26">
        <v>243530</v>
      </c>
      <c r="P61" s="26">
        <f t="shared" si="0"/>
        <v>11565.27868852459</v>
      </c>
      <c r="Q61" s="26">
        <v>61</v>
      </c>
      <c r="R61" s="27">
        <v>705482</v>
      </c>
      <c r="S61" s="28">
        <v>74241</v>
      </c>
      <c r="T61" s="28">
        <v>74241</v>
      </c>
      <c r="U61" s="28">
        <f t="shared" si="1"/>
        <v>4750.666666666667</v>
      </c>
      <c r="V61" s="28">
        <v>27</v>
      </c>
      <c r="W61" s="28">
        <v>128268</v>
      </c>
      <c r="X61" s="29">
        <v>5</v>
      </c>
      <c r="Y61" s="4">
        <v>2</v>
      </c>
      <c r="Z61" s="4">
        <v>3</v>
      </c>
      <c r="AA61" s="30">
        <v>0</v>
      </c>
    </row>
    <row r="62" spans="1:27">
      <c r="A62" s="19" t="s">
        <v>194</v>
      </c>
      <c r="B62" s="4" t="s">
        <v>195</v>
      </c>
      <c r="C62" s="20">
        <v>1437527199</v>
      </c>
      <c r="D62" s="20">
        <v>5248144</v>
      </c>
      <c r="E62" s="4">
        <v>273.89999999999998</v>
      </c>
      <c r="F62" s="21">
        <v>352.9009502491495</v>
      </c>
      <c r="G62" s="4" t="s">
        <v>196</v>
      </c>
      <c r="H62" s="22">
        <v>166467</v>
      </c>
      <c r="I62" s="22">
        <v>458570</v>
      </c>
      <c r="J62" s="23">
        <v>25300.981366459626</v>
      </c>
      <c r="K62" s="22">
        <v>161</v>
      </c>
      <c r="L62" s="24">
        <v>4073458</v>
      </c>
      <c r="M62" s="25" t="s">
        <v>194</v>
      </c>
      <c r="N62" s="26">
        <v>105242</v>
      </c>
      <c r="O62" s="26">
        <v>243276</v>
      </c>
      <c r="P62" s="26">
        <f t="shared" si="0"/>
        <v>18143.322580645163</v>
      </c>
      <c r="Q62" s="26">
        <v>31</v>
      </c>
      <c r="R62" s="27">
        <v>562443</v>
      </c>
      <c r="S62" s="28">
        <v>20969</v>
      </c>
      <c r="T62" s="28">
        <v>52704</v>
      </c>
      <c r="U62" s="28">
        <f t="shared" si="1"/>
        <v>3834.5454545454545</v>
      </c>
      <c r="V62" s="28">
        <v>33</v>
      </c>
      <c r="W62" s="28">
        <v>126540</v>
      </c>
      <c r="X62" s="29">
        <v>5</v>
      </c>
      <c r="Y62" s="4">
        <v>2</v>
      </c>
      <c r="Z62" s="4">
        <v>3</v>
      </c>
      <c r="AA62" s="30">
        <v>0</v>
      </c>
    </row>
    <row r="63" spans="1:27">
      <c r="A63" s="19" t="s">
        <v>197</v>
      </c>
      <c r="B63" s="4" t="s">
        <v>198</v>
      </c>
      <c r="C63" s="20">
        <v>1392043071</v>
      </c>
      <c r="D63" s="20">
        <v>4811554</v>
      </c>
      <c r="E63" s="4">
        <v>289.3</v>
      </c>
      <c r="F63" s="21">
        <v>331.14970120135587</v>
      </c>
      <c r="G63" s="4" t="s">
        <v>199</v>
      </c>
      <c r="H63" s="22">
        <v>206396</v>
      </c>
      <c r="I63" s="22">
        <v>466940</v>
      </c>
      <c r="J63" s="23">
        <v>25476.769696969695</v>
      </c>
      <c r="K63" s="22">
        <v>165</v>
      </c>
      <c r="L63" s="24">
        <v>4203667</v>
      </c>
      <c r="M63" s="25" t="s">
        <v>197</v>
      </c>
      <c r="N63" s="26">
        <v>17987</v>
      </c>
      <c r="O63" s="26">
        <v>94609</v>
      </c>
      <c r="P63" s="26">
        <f t="shared" si="0"/>
        <v>7441.9</v>
      </c>
      <c r="Q63" s="26">
        <v>40</v>
      </c>
      <c r="R63" s="27">
        <v>297676</v>
      </c>
      <c r="S63" s="28">
        <v>17437</v>
      </c>
      <c r="T63" s="28">
        <v>94355</v>
      </c>
      <c r="U63" s="28">
        <f t="shared" si="1"/>
        <v>4262.8450704225352</v>
      </c>
      <c r="V63" s="28">
        <v>71</v>
      </c>
      <c r="W63" s="28">
        <v>302662</v>
      </c>
      <c r="X63" s="29">
        <v>6</v>
      </c>
      <c r="Y63" s="4">
        <v>1</v>
      </c>
      <c r="Z63" s="4">
        <v>4</v>
      </c>
      <c r="AA63" s="30">
        <v>1</v>
      </c>
    </row>
    <row r="64" spans="1:27">
      <c r="A64" s="19" t="s">
        <v>200</v>
      </c>
      <c r="B64" s="4" t="s">
        <v>201</v>
      </c>
      <c r="C64" s="20">
        <v>1262399978</v>
      </c>
      <c r="D64" s="20">
        <v>4503702</v>
      </c>
      <c r="E64" s="4">
        <v>280.3</v>
      </c>
      <c r="F64" s="21">
        <v>317.38209496321849</v>
      </c>
      <c r="G64" s="4" t="s">
        <v>202</v>
      </c>
      <c r="H64" s="22">
        <v>223663</v>
      </c>
      <c r="I64" s="22">
        <v>458847</v>
      </c>
      <c r="J64" s="23">
        <v>36829.074074074073</v>
      </c>
      <c r="K64" s="22">
        <v>108</v>
      </c>
      <c r="L64" s="24">
        <v>3977540</v>
      </c>
      <c r="M64" s="25" t="s">
        <v>200</v>
      </c>
      <c r="N64" s="26">
        <v>8858</v>
      </c>
      <c r="O64" s="26">
        <v>15343</v>
      </c>
      <c r="P64" s="26">
        <f t="shared" si="0"/>
        <v>2602</v>
      </c>
      <c r="Q64" s="26">
        <v>17</v>
      </c>
      <c r="R64" s="27">
        <v>44234</v>
      </c>
      <c r="S64" s="28">
        <v>73262</v>
      </c>
      <c r="T64" s="28">
        <v>73262</v>
      </c>
      <c r="U64" s="28">
        <f t="shared" si="1"/>
        <v>4278.3125</v>
      </c>
      <c r="V64" s="28">
        <v>32</v>
      </c>
      <c r="W64" s="28">
        <v>136906</v>
      </c>
      <c r="X64" s="29">
        <v>4</v>
      </c>
      <c r="Y64" s="4">
        <v>0</v>
      </c>
      <c r="Z64" s="4">
        <v>4</v>
      </c>
      <c r="AA64" s="30">
        <v>0</v>
      </c>
    </row>
    <row r="65" spans="1:27">
      <c r="A65" s="19" t="s">
        <v>203</v>
      </c>
      <c r="B65" s="4" t="s">
        <v>204</v>
      </c>
      <c r="C65" s="20">
        <v>1287323135</v>
      </c>
      <c r="D65" s="20">
        <v>4374060</v>
      </c>
      <c r="E65" s="4">
        <v>294.3</v>
      </c>
      <c r="F65" s="21">
        <v>316.72377129967833</v>
      </c>
      <c r="G65" s="4" t="s">
        <v>205</v>
      </c>
      <c r="H65" s="22">
        <v>160740</v>
      </c>
      <c r="I65" s="22">
        <v>364364</v>
      </c>
      <c r="J65" s="23">
        <v>32257.920634920636</v>
      </c>
      <c r="K65" s="22">
        <v>126</v>
      </c>
      <c r="L65" s="24">
        <v>4064498</v>
      </c>
      <c r="M65" s="25" t="s">
        <v>203</v>
      </c>
      <c r="N65" s="26">
        <v>8858</v>
      </c>
      <c r="O65" s="26">
        <v>16639</v>
      </c>
      <c r="P65" s="26">
        <f t="shared" si="0"/>
        <v>2276.9375</v>
      </c>
      <c r="Q65" s="26">
        <v>32</v>
      </c>
      <c r="R65" s="27">
        <v>72862</v>
      </c>
      <c r="S65" s="28">
        <v>74180</v>
      </c>
      <c r="T65" s="28">
        <v>74180</v>
      </c>
      <c r="U65" s="28">
        <f t="shared" si="1"/>
        <v>3863.1315789473683</v>
      </c>
      <c r="V65" s="28">
        <v>38</v>
      </c>
      <c r="W65" s="28">
        <v>146799</v>
      </c>
      <c r="X65" s="29">
        <v>5</v>
      </c>
      <c r="Y65" s="4">
        <v>2</v>
      </c>
      <c r="Z65" s="4">
        <v>3</v>
      </c>
      <c r="AA65" s="30">
        <v>0</v>
      </c>
    </row>
    <row r="66" spans="1:27">
      <c r="A66" s="19" t="s">
        <v>206</v>
      </c>
      <c r="B66" s="4" t="s">
        <v>207</v>
      </c>
      <c r="C66" s="20">
        <v>1359617937</v>
      </c>
      <c r="D66" s="20">
        <v>4704644</v>
      </c>
      <c r="E66" s="4">
        <v>289</v>
      </c>
      <c r="F66" s="21">
        <v>334.53017338207366</v>
      </c>
      <c r="G66" s="4" t="s">
        <v>208</v>
      </c>
      <c r="H66" s="22">
        <v>159736</v>
      </c>
      <c r="I66" s="22">
        <v>458568</v>
      </c>
      <c r="J66" s="23">
        <v>28421.405594405594</v>
      </c>
      <c r="K66" s="22">
        <v>143</v>
      </c>
      <c r="L66" s="24">
        <v>4064261</v>
      </c>
      <c r="M66" s="25" t="s">
        <v>206</v>
      </c>
      <c r="N66" s="26">
        <v>15224</v>
      </c>
      <c r="O66" s="26">
        <v>28129</v>
      </c>
      <c r="P66" s="26">
        <f t="shared" si="0"/>
        <v>3972.8333333333335</v>
      </c>
      <c r="Q66" s="26">
        <v>24</v>
      </c>
      <c r="R66" s="27">
        <v>95348</v>
      </c>
      <c r="S66" s="28">
        <v>73269</v>
      </c>
      <c r="T66" s="28">
        <v>73269</v>
      </c>
      <c r="U66" s="28">
        <f t="shared" si="1"/>
        <v>3744.7179487179487</v>
      </c>
      <c r="V66" s="28">
        <v>39</v>
      </c>
      <c r="W66" s="28">
        <v>146044</v>
      </c>
      <c r="X66" s="29">
        <v>5</v>
      </c>
      <c r="Y66" s="4">
        <v>2</v>
      </c>
      <c r="Z66" s="4">
        <v>3</v>
      </c>
      <c r="AA66" s="30">
        <v>0</v>
      </c>
    </row>
    <row r="67" spans="1:27">
      <c r="A67" s="19" t="s">
        <v>209</v>
      </c>
      <c r="B67" s="4" t="s">
        <v>210</v>
      </c>
      <c r="C67" s="20">
        <v>1234678685</v>
      </c>
      <c r="D67" s="20">
        <v>4445214</v>
      </c>
      <c r="E67" s="4">
        <v>277.8</v>
      </c>
      <c r="F67" s="21">
        <v>303.39119538489473</v>
      </c>
      <c r="G67" s="4" t="s">
        <v>211</v>
      </c>
      <c r="H67" s="22">
        <v>159502</v>
      </c>
      <c r="I67" s="22">
        <v>458570</v>
      </c>
      <c r="J67" s="23">
        <v>24664.2</v>
      </c>
      <c r="K67" s="22">
        <v>165</v>
      </c>
      <c r="L67" s="24">
        <v>4069593</v>
      </c>
      <c r="M67" s="25" t="s">
        <v>209</v>
      </c>
      <c r="N67" s="26">
        <v>42588</v>
      </c>
      <c r="O67" s="26">
        <v>65998</v>
      </c>
      <c r="P67" s="26">
        <f t="shared" si="0"/>
        <v>8040.4250000000002</v>
      </c>
      <c r="Q67" s="26">
        <v>40</v>
      </c>
      <c r="R67" s="27">
        <v>321617</v>
      </c>
      <c r="S67" s="28">
        <v>74241</v>
      </c>
      <c r="T67" s="28">
        <v>74241</v>
      </c>
      <c r="U67" s="28">
        <f t="shared" si="1"/>
        <v>4692.1111111111113</v>
      </c>
      <c r="V67" s="28">
        <v>27</v>
      </c>
      <c r="W67" s="28">
        <v>126687</v>
      </c>
      <c r="X67" s="29">
        <v>5</v>
      </c>
      <c r="Y67" s="4">
        <v>2</v>
      </c>
      <c r="Z67" s="4">
        <v>3</v>
      </c>
      <c r="AA67" s="30">
        <v>0</v>
      </c>
    </row>
    <row r="68" spans="1:27">
      <c r="A68" s="19" t="s">
        <v>212</v>
      </c>
      <c r="B68" s="4" t="s">
        <v>213</v>
      </c>
      <c r="C68" s="20">
        <v>1360234128</v>
      </c>
      <c r="D68" s="20">
        <v>4673176</v>
      </c>
      <c r="E68" s="4">
        <v>291.10000000000002</v>
      </c>
      <c r="F68" s="21">
        <v>341.15012711924982</v>
      </c>
      <c r="G68" s="4" t="s">
        <v>214</v>
      </c>
      <c r="H68" s="22">
        <v>169953</v>
      </c>
      <c r="I68" s="22">
        <v>364364</v>
      </c>
      <c r="J68" s="23">
        <v>33789.838983050846</v>
      </c>
      <c r="K68" s="22">
        <v>118</v>
      </c>
      <c r="L68" s="24">
        <v>3987201</v>
      </c>
      <c r="M68" s="25" t="s">
        <v>212</v>
      </c>
      <c r="N68" s="26">
        <v>9898</v>
      </c>
      <c r="O68" s="26">
        <v>13198</v>
      </c>
      <c r="P68" s="26">
        <f t="shared" si="0"/>
        <v>3637.3333333333335</v>
      </c>
      <c r="Q68" s="26">
        <v>21</v>
      </c>
      <c r="R68" s="27">
        <v>76384</v>
      </c>
      <c r="S68" s="28">
        <v>9767</v>
      </c>
      <c r="T68" s="28">
        <v>31875</v>
      </c>
      <c r="U68" s="28">
        <f t="shared" si="1"/>
        <v>3491.0697674418607</v>
      </c>
      <c r="V68" s="28">
        <v>43</v>
      </c>
      <c r="W68" s="28">
        <v>150116</v>
      </c>
      <c r="X68" s="29">
        <v>4</v>
      </c>
      <c r="Y68" s="4">
        <v>0</v>
      </c>
      <c r="Z68" s="4">
        <v>4</v>
      </c>
      <c r="AA68" s="30">
        <v>0</v>
      </c>
    </row>
    <row r="69" spans="1:27">
      <c r="A69" s="19" t="s">
        <v>215</v>
      </c>
      <c r="B69" s="4" t="s">
        <v>216</v>
      </c>
      <c r="C69" s="20">
        <v>902668875</v>
      </c>
      <c r="D69" s="20">
        <v>3119964</v>
      </c>
      <c r="E69" s="4">
        <v>289.3</v>
      </c>
      <c r="F69" s="21">
        <v>226.40643576276543</v>
      </c>
      <c r="G69" s="4" t="s">
        <v>217</v>
      </c>
      <c r="H69" s="22">
        <v>149144</v>
      </c>
      <c r="I69" s="22">
        <v>364364</v>
      </c>
      <c r="J69" s="23">
        <v>35282.654867256635</v>
      </c>
      <c r="K69" s="22">
        <v>113</v>
      </c>
      <c r="L69" s="24">
        <v>3986940</v>
      </c>
      <c r="M69" s="25" t="s">
        <v>215</v>
      </c>
      <c r="N69" s="26">
        <v>14730</v>
      </c>
      <c r="O69" s="26">
        <v>22922</v>
      </c>
      <c r="P69" s="26">
        <f t="shared" si="0"/>
        <v>7405.9230769230771</v>
      </c>
      <c r="Q69" s="26">
        <v>13</v>
      </c>
      <c r="R69" s="27">
        <v>96277</v>
      </c>
      <c r="S69" s="28">
        <v>22670</v>
      </c>
      <c r="T69" s="28">
        <v>50083</v>
      </c>
      <c r="U69" s="28">
        <f t="shared" si="1"/>
        <v>3959.794117647059</v>
      </c>
      <c r="V69" s="28">
        <v>34</v>
      </c>
      <c r="W69" s="28">
        <v>134633</v>
      </c>
      <c r="X69" s="29">
        <v>4</v>
      </c>
      <c r="Y69" s="4">
        <v>0</v>
      </c>
      <c r="Z69" s="4">
        <v>4</v>
      </c>
      <c r="AA69" s="30">
        <v>0</v>
      </c>
    </row>
    <row r="70" spans="1:27">
      <c r="A70" s="19" t="s">
        <v>218</v>
      </c>
      <c r="B70" s="4" t="s">
        <v>219</v>
      </c>
      <c r="C70" s="20">
        <v>1002497892</v>
      </c>
      <c r="D70" s="20">
        <v>3526486</v>
      </c>
      <c r="E70" s="4">
        <v>284.3</v>
      </c>
      <c r="F70" s="21">
        <v>251.97569265184552</v>
      </c>
      <c r="G70" s="4" t="s">
        <v>220</v>
      </c>
      <c r="H70" s="22">
        <v>167065</v>
      </c>
      <c r="I70" s="22">
        <v>425953</v>
      </c>
      <c r="J70" s="23">
        <v>36500.458715596331</v>
      </c>
      <c r="K70" s="22">
        <v>109</v>
      </c>
      <c r="L70" s="24">
        <v>3978550</v>
      </c>
      <c r="M70" s="25" t="s">
        <v>218</v>
      </c>
      <c r="N70" s="26">
        <v>9470</v>
      </c>
      <c r="O70" s="26">
        <v>15089</v>
      </c>
      <c r="P70" s="26">
        <f t="shared" ref="P70:P102" si="2">R70/Q70</f>
        <v>3179</v>
      </c>
      <c r="Q70" s="26">
        <v>16</v>
      </c>
      <c r="R70" s="27">
        <v>50864</v>
      </c>
      <c r="S70" s="28">
        <v>72189</v>
      </c>
      <c r="T70" s="28">
        <v>72189</v>
      </c>
      <c r="U70" s="28">
        <f t="shared" ref="U70:U102" si="3">W70/V70</f>
        <v>4808.3461538461543</v>
      </c>
      <c r="V70" s="28">
        <v>26</v>
      </c>
      <c r="W70" s="28">
        <v>125017</v>
      </c>
      <c r="X70" s="29">
        <v>4</v>
      </c>
      <c r="Y70" s="4">
        <v>0</v>
      </c>
      <c r="Z70" s="4">
        <v>4</v>
      </c>
      <c r="AA70" s="30">
        <v>0</v>
      </c>
    </row>
    <row r="71" spans="1:27">
      <c r="A71" s="19" t="s">
        <v>221</v>
      </c>
      <c r="B71" s="4" t="s">
        <v>222</v>
      </c>
      <c r="C71" s="20">
        <v>882488199</v>
      </c>
      <c r="D71" s="20">
        <v>3114954</v>
      </c>
      <c r="E71" s="4">
        <v>283.3</v>
      </c>
      <c r="F71" s="21">
        <v>219.40637388390277</v>
      </c>
      <c r="G71" s="4" t="s">
        <v>223</v>
      </c>
      <c r="H71" s="22">
        <v>223663</v>
      </c>
      <c r="I71" s="22">
        <v>458570</v>
      </c>
      <c r="J71" s="23">
        <v>50913.455696202531</v>
      </c>
      <c r="K71" s="22">
        <v>79</v>
      </c>
      <c r="L71" s="24">
        <v>4022163</v>
      </c>
      <c r="M71" s="25" t="s">
        <v>221</v>
      </c>
      <c r="N71" s="26">
        <v>33712</v>
      </c>
      <c r="O71" s="26">
        <v>71305</v>
      </c>
      <c r="P71" s="26">
        <f t="shared" si="2"/>
        <v>16492.222222222223</v>
      </c>
      <c r="Q71" s="26">
        <v>9</v>
      </c>
      <c r="R71" s="27">
        <v>148430</v>
      </c>
      <c r="S71" s="28">
        <v>70891</v>
      </c>
      <c r="T71" s="28">
        <v>70891</v>
      </c>
      <c r="U71" s="28">
        <f t="shared" si="3"/>
        <v>4317.5172413793107</v>
      </c>
      <c r="V71" s="28">
        <v>29</v>
      </c>
      <c r="W71" s="28">
        <v>125208</v>
      </c>
      <c r="X71" s="29">
        <v>6</v>
      </c>
      <c r="Y71" s="4">
        <v>2</v>
      </c>
      <c r="Z71" s="4">
        <v>3</v>
      </c>
      <c r="AA71" s="30">
        <v>1</v>
      </c>
    </row>
    <row r="72" spans="1:27">
      <c r="A72" s="19" t="s">
        <v>224</v>
      </c>
      <c r="B72" s="4" t="s">
        <v>225</v>
      </c>
      <c r="C72" s="20">
        <v>1033597666</v>
      </c>
      <c r="D72" s="20">
        <v>3548742</v>
      </c>
      <c r="E72" s="4">
        <v>291.3</v>
      </c>
      <c r="F72" s="21">
        <v>260.40604034539149</v>
      </c>
      <c r="G72" s="4" t="s">
        <v>226</v>
      </c>
      <c r="H72" s="22">
        <v>121047</v>
      </c>
      <c r="I72" s="22">
        <v>347403</v>
      </c>
      <c r="J72" s="23">
        <v>39691.769999999997</v>
      </c>
      <c r="K72" s="22">
        <v>100</v>
      </c>
      <c r="L72" s="24">
        <v>3969177</v>
      </c>
      <c r="M72" s="25" t="s">
        <v>224</v>
      </c>
      <c r="N72" s="26">
        <v>70923</v>
      </c>
      <c r="O72" s="26">
        <v>70923</v>
      </c>
      <c r="P72" s="26">
        <f t="shared" si="2"/>
        <v>9800.181818181818</v>
      </c>
      <c r="Q72" s="26">
        <v>11</v>
      </c>
      <c r="R72" s="27">
        <v>107802</v>
      </c>
      <c r="S72" s="28">
        <v>11188</v>
      </c>
      <c r="T72" s="28">
        <v>70796</v>
      </c>
      <c r="U72" s="28">
        <f t="shared" si="3"/>
        <v>4773.4193548387093</v>
      </c>
      <c r="V72" s="28">
        <v>31</v>
      </c>
      <c r="W72" s="28">
        <v>147976</v>
      </c>
      <c r="X72" s="29">
        <v>3</v>
      </c>
      <c r="Y72" s="4">
        <v>0</v>
      </c>
      <c r="Z72" s="4">
        <v>1</v>
      </c>
      <c r="AA72" s="30">
        <v>2</v>
      </c>
    </row>
    <row r="73" spans="1:27">
      <c r="A73" s="19" t="s">
        <v>227</v>
      </c>
      <c r="B73" s="4" t="s">
        <v>228</v>
      </c>
      <c r="C73" s="20">
        <v>832119146</v>
      </c>
      <c r="D73" s="20">
        <v>2840232</v>
      </c>
      <c r="E73" s="4">
        <v>293</v>
      </c>
      <c r="F73" s="21">
        <v>208.63608295707326</v>
      </c>
      <c r="G73" s="4" t="s">
        <v>229</v>
      </c>
      <c r="H73" s="22">
        <v>108000</v>
      </c>
      <c r="I73" s="22">
        <v>332243</v>
      </c>
      <c r="J73" s="23">
        <v>40697.714285714283</v>
      </c>
      <c r="K73" s="22">
        <v>98</v>
      </c>
      <c r="L73" s="24">
        <v>3988376</v>
      </c>
      <c r="M73" s="25" t="s">
        <v>227</v>
      </c>
      <c r="N73" s="26">
        <v>70332</v>
      </c>
      <c r="O73" s="26">
        <v>70332</v>
      </c>
      <c r="P73" s="26">
        <f t="shared" si="2"/>
        <v>7929.0714285714284</v>
      </c>
      <c r="Q73" s="26">
        <v>14</v>
      </c>
      <c r="R73" s="27">
        <v>111007</v>
      </c>
      <c r="S73" s="28">
        <v>18253</v>
      </c>
      <c r="T73" s="28">
        <v>69966</v>
      </c>
      <c r="U73" s="28">
        <f t="shared" si="3"/>
        <v>4708.030303030303</v>
      </c>
      <c r="V73" s="28">
        <v>33</v>
      </c>
      <c r="W73" s="28">
        <v>155365</v>
      </c>
      <c r="X73" s="29">
        <v>6</v>
      </c>
      <c r="Y73" s="4">
        <v>2</v>
      </c>
      <c r="Z73" s="4">
        <v>4</v>
      </c>
      <c r="AA73" s="30">
        <v>0</v>
      </c>
    </row>
    <row r="74" spans="1:27">
      <c r="A74" s="19" t="s">
        <v>230</v>
      </c>
      <c r="B74" s="4" t="s">
        <v>231</v>
      </c>
      <c r="C74" s="20">
        <v>983081449</v>
      </c>
      <c r="D74" s="20">
        <v>3413544</v>
      </c>
      <c r="E74" s="4">
        <v>288</v>
      </c>
      <c r="F74" s="21">
        <v>253.36869952214448</v>
      </c>
      <c r="G74" s="4" t="s">
        <v>232</v>
      </c>
      <c r="H74" s="22">
        <v>290205</v>
      </c>
      <c r="I74" s="22">
        <v>381021</v>
      </c>
      <c r="J74" s="23">
        <v>66897.293103448275</v>
      </c>
      <c r="K74" s="22">
        <v>58</v>
      </c>
      <c r="L74" s="24">
        <v>3880043</v>
      </c>
      <c r="M74" s="25" t="s">
        <v>230</v>
      </c>
      <c r="N74" s="26">
        <v>69650</v>
      </c>
      <c r="O74" s="26">
        <v>69650</v>
      </c>
      <c r="P74" s="26">
        <f t="shared" si="2"/>
        <v>28224</v>
      </c>
      <c r="Q74" s="26">
        <v>3</v>
      </c>
      <c r="R74" s="27">
        <v>84672</v>
      </c>
      <c r="S74" s="28">
        <v>69523</v>
      </c>
      <c r="T74" s="28">
        <v>69523</v>
      </c>
      <c r="U74" s="28">
        <f t="shared" si="3"/>
        <v>4793.5384615384619</v>
      </c>
      <c r="V74" s="28">
        <v>26</v>
      </c>
      <c r="W74" s="28">
        <v>124632</v>
      </c>
      <c r="X74" s="29">
        <v>2</v>
      </c>
      <c r="Y74" s="4">
        <v>0</v>
      </c>
      <c r="Z74" s="4">
        <v>1</v>
      </c>
      <c r="AA74" s="30">
        <v>1</v>
      </c>
    </row>
    <row r="75" spans="1:27">
      <c r="A75" s="19" t="s">
        <v>233</v>
      </c>
      <c r="B75" s="4" t="s">
        <v>234</v>
      </c>
      <c r="C75" s="20">
        <v>1233827505</v>
      </c>
      <c r="D75" s="20">
        <v>4247708</v>
      </c>
      <c r="E75" s="4">
        <v>290.5</v>
      </c>
      <c r="F75" s="21">
        <v>317.7865327243548</v>
      </c>
      <c r="G75" s="4" t="s">
        <v>235</v>
      </c>
      <c r="H75" s="22">
        <v>169334</v>
      </c>
      <c r="I75" s="22">
        <v>458942</v>
      </c>
      <c r="J75" s="23">
        <v>34057.605263157893</v>
      </c>
      <c r="K75" s="22">
        <v>114</v>
      </c>
      <c r="L75" s="24">
        <v>3882567</v>
      </c>
      <c r="M75" s="25" t="s">
        <v>233</v>
      </c>
      <c r="N75" s="26">
        <v>6068</v>
      </c>
      <c r="O75" s="26">
        <v>17429</v>
      </c>
      <c r="P75" s="26">
        <f t="shared" si="2"/>
        <v>2841.3333333333335</v>
      </c>
      <c r="Q75" s="26">
        <v>27</v>
      </c>
      <c r="R75" s="27">
        <v>76716</v>
      </c>
      <c r="S75" s="28">
        <v>72138</v>
      </c>
      <c r="T75" s="28">
        <v>72138</v>
      </c>
      <c r="U75" s="28">
        <f t="shared" si="3"/>
        <v>3397.1904761904761</v>
      </c>
      <c r="V75" s="28">
        <v>42</v>
      </c>
      <c r="W75" s="28">
        <v>142682</v>
      </c>
      <c r="X75" s="29">
        <v>4</v>
      </c>
      <c r="Y75" s="4">
        <v>0</v>
      </c>
      <c r="Z75" s="4">
        <v>4</v>
      </c>
      <c r="AA75" s="30">
        <v>0</v>
      </c>
    </row>
    <row r="76" spans="1:27">
      <c r="A76" s="19" t="s">
        <v>236</v>
      </c>
      <c r="B76" s="4" t="s">
        <v>237</v>
      </c>
      <c r="C76" s="20">
        <v>1273766278</v>
      </c>
      <c r="D76" s="20">
        <v>4474752</v>
      </c>
      <c r="E76" s="4">
        <v>284.7</v>
      </c>
      <c r="F76" s="21">
        <v>316.22035864578237</v>
      </c>
      <c r="G76" s="4" t="s">
        <v>238</v>
      </c>
      <c r="H76" s="22">
        <v>199265</v>
      </c>
      <c r="I76" s="22">
        <v>458570</v>
      </c>
      <c r="J76" s="23">
        <v>40280.97</v>
      </c>
      <c r="K76" s="22">
        <v>100</v>
      </c>
      <c r="L76" s="24">
        <v>4028097</v>
      </c>
      <c r="M76" s="25" t="s">
        <v>236</v>
      </c>
      <c r="N76" s="26">
        <v>79447</v>
      </c>
      <c r="O76" s="26">
        <v>79447</v>
      </c>
      <c r="P76" s="26">
        <f t="shared" si="2"/>
        <v>14173.875</v>
      </c>
      <c r="Q76" s="26">
        <v>8</v>
      </c>
      <c r="R76" s="27">
        <v>113391</v>
      </c>
      <c r="S76" s="28">
        <v>71051</v>
      </c>
      <c r="T76" s="28">
        <v>71051</v>
      </c>
      <c r="U76" s="28">
        <f t="shared" si="3"/>
        <v>4094.75</v>
      </c>
      <c r="V76" s="28">
        <v>32</v>
      </c>
      <c r="W76" s="28">
        <v>131032</v>
      </c>
      <c r="X76" s="29">
        <v>5</v>
      </c>
      <c r="Y76" s="4">
        <v>2</v>
      </c>
      <c r="Z76" s="4">
        <v>2</v>
      </c>
      <c r="AA76" s="30">
        <v>1</v>
      </c>
    </row>
    <row r="77" spans="1:27">
      <c r="A77" s="19" t="s">
        <v>239</v>
      </c>
      <c r="B77" s="4" t="s">
        <v>240</v>
      </c>
      <c r="C77" s="20">
        <v>928861012</v>
      </c>
      <c r="D77" s="20">
        <v>3172468</v>
      </c>
      <c r="E77" s="4">
        <v>292.8</v>
      </c>
      <c r="F77" s="21">
        <v>230.87473656084362</v>
      </c>
      <c r="G77" s="4" t="s">
        <v>241</v>
      </c>
      <c r="H77" s="22">
        <v>223597</v>
      </c>
      <c r="I77" s="22">
        <v>458570</v>
      </c>
      <c r="J77" s="23">
        <v>45204.775280898873</v>
      </c>
      <c r="K77" s="22">
        <v>89</v>
      </c>
      <c r="L77" s="24">
        <v>4023225</v>
      </c>
      <c r="M77" s="25" t="s">
        <v>239</v>
      </c>
      <c r="N77" s="26">
        <v>72203</v>
      </c>
      <c r="O77" s="26">
        <v>72203</v>
      </c>
      <c r="P77" s="26">
        <f t="shared" si="2"/>
        <v>17353</v>
      </c>
      <c r="Q77" s="26">
        <v>6</v>
      </c>
      <c r="R77" s="27">
        <v>104118</v>
      </c>
      <c r="S77" s="28">
        <v>19151</v>
      </c>
      <c r="T77" s="28">
        <v>52509</v>
      </c>
      <c r="U77" s="28">
        <f t="shared" si="3"/>
        <v>3766.1714285714284</v>
      </c>
      <c r="V77" s="28">
        <v>35</v>
      </c>
      <c r="W77" s="28">
        <v>131816</v>
      </c>
      <c r="X77" s="29">
        <v>5</v>
      </c>
      <c r="Y77" s="4">
        <v>2</v>
      </c>
      <c r="Z77" s="4">
        <v>2</v>
      </c>
      <c r="AA77" s="30">
        <v>1</v>
      </c>
    </row>
    <row r="78" spans="1:27">
      <c r="A78" s="19" t="s">
        <v>242</v>
      </c>
      <c r="B78" s="4" t="s">
        <v>243</v>
      </c>
      <c r="C78" s="20">
        <v>974242241</v>
      </c>
      <c r="D78" s="20">
        <v>3331644</v>
      </c>
      <c r="E78" s="4">
        <v>292.39999999999998</v>
      </c>
      <c r="F78" s="21">
        <v>244.42570503296417</v>
      </c>
      <c r="G78" s="4" t="s">
        <v>244</v>
      </c>
      <c r="H78" s="22">
        <v>159690</v>
      </c>
      <c r="I78" s="22">
        <v>452354</v>
      </c>
      <c r="J78" s="23">
        <v>41519.1875</v>
      </c>
      <c r="K78" s="22">
        <v>96</v>
      </c>
      <c r="L78" s="24">
        <v>3985842</v>
      </c>
      <c r="M78" s="25" t="s">
        <v>242</v>
      </c>
      <c r="N78" s="26">
        <v>75128</v>
      </c>
      <c r="O78" s="26">
        <v>75128</v>
      </c>
      <c r="P78" s="26">
        <f t="shared" si="2"/>
        <v>15099.75</v>
      </c>
      <c r="Q78" s="26">
        <v>8</v>
      </c>
      <c r="R78" s="27">
        <v>120798</v>
      </c>
      <c r="S78" s="28">
        <v>12186</v>
      </c>
      <c r="T78" s="28">
        <v>70760</v>
      </c>
      <c r="U78" s="28">
        <f t="shared" si="3"/>
        <v>4175.5</v>
      </c>
      <c r="V78" s="28">
        <v>38</v>
      </c>
      <c r="W78" s="28">
        <v>158669</v>
      </c>
      <c r="X78" s="29">
        <v>5</v>
      </c>
      <c r="Y78" s="4">
        <v>1</v>
      </c>
      <c r="Z78" s="4">
        <v>3</v>
      </c>
      <c r="AA78" s="30">
        <v>1</v>
      </c>
    </row>
    <row r="79" spans="1:27">
      <c r="A79" s="19" t="s">
        <v>245</v>
      </c>
      <c r="B79" s="4" t="s">
        <v>246</v>
      </c>
      <c r="C79" s="20">
        <v>1098337784</v>
      </c>
      <c r="D79" s="20">
        <v>3838322</v>
      </c>
      <c r="E79" s="4">
        <v>286.2</v>
      </c>
      <c r="F79" s="21">
        <v>281.72938493124121</v>
      </c>
      <c r="G79" s="4" t="s">
        <v>247</v>
      </c>
      <c r="H79" s="22">
        <v>150335</v>
      </c>
      <c r="I79" s="22">
        <v>378280</v>
      </c>
      <c r="J79" s="23">
        <v>49348.810126582277</v>
      </c>
      <c r="K79" s="22">
        <v>79</v>
      </c>
      <c r="L79" s="24">
        <v>3898556</v>
      </c>
      <c r="M79" s="25" t="s">
        <v>245</v>
      </c>
      <c r="N79" s="26">
        <v>69650</v>
      </c>
      <c r="O79" s="26">
        <v>69650</v>
      </c>
      <c r="P79" s="26">
        <f t="shared" si="2"/>
        <v>28224</v>
      </c>
      <c r="Q79" s="26">
        <v>3</v>
      </c>
      <c r="R79" s="27">
        <v>84672</v>
      </c>
      <c r="S79" s="28">
        <v>69523</v>
      </c>
      <c r="T79" s="28">
        <v>69523</v>
      </c>
      <c r="U79" s="28">
        <f t="shared" si="3"/>
        <v>4409.4827586206893</v>
      </c>
      <c r="V79" s="28">
        <v>29</v>
      </c>
      <c r="W79" s="28">
        <v>127875</v>
      </c>
      <c r="X79" s="29">
        <v>2</v>
      </c>
      <c r="Y79" s="4">
        <v>0</v>
      </c>
      <c r="Z79" s="4">
        <v>1</v>
      </c>
      <c r="AA79" s="30">
        <v>1</v>
      </c>
    </row>
    <row r="80" spans="1:27">
      <c r="A80" s="19" t="s">
        <v>248</v>
      </c>
      <c r="B80" s="4" t="s">
        <v>249</v>
      </c>
      <c r="C80" s="20">
        <v>1237951406</v>
      </c>
      <c r="D80" s="20">
        <v>4216010</v>
      </c>
      <c r="E80" s="4">
        <v>293.60000000000002</v>
      </c>
      <c r="F80" s="21">
        <v>311.34142265980518</v>
      </c>
      <c r="G80" s="4" t="s">
        <v>250</v>
      </c>
      <c r="H80" s="22">
        <v>159363</v>
      </c>
      <c r="I80" s="22">
        <v>364364</v>
      </c>
      <c r="J80" s="23">
        <v>43694.351648351651</v>
      </c>
      <c r="K80" s="22">
        <v>91</v>
      </c>
      <c r="L80" s="24">
        <v>3976186</v>
      </c>
      <c r="M80" s="25" t="s">
        <v>248</v>
      </c>
      <c r="N80" s="26">
        <v>10099</v>
      </c>
      <c r="O80" s="26">
        <v>18073</v>
      </c>
      <c r="P80" s="26">
        <f t="shared" si="2"/>
        <v>8095.8</v>
      </c>
      <c r="Q80" s="26">
        <v>5</v>
      </c>
      <c r="R80" s="27">
        <v>40479</v>
      </c>
      <c r="S80" s="28">
        <v>12305</v>
      </c>
      <c r="T80" s="28">
        <v>72052</v>
      </c>
      <c r="U80" s="28">
        <f t="shared" si="3"/>
        <v>3955.9024390243903</v>
      </c>
      <c r="V80" s="28">
        <v>41</v>
      </c>
      <c r="W80" s="28">
        <v>162192</v>
      </c>
      <c r="X80" s="29">
        <v>4</v>
      </c>
      <c r="Y80" s="4">
        <v>1</v>
      </c>
      <c r="Z80" s="4">
        <v>2</v>
      </c>
      <c r="AA80" s="30">
        <v>1</v>
      </c>
    </row>
    <row r="81" spans="1:27">
      <c r="A81" s="19" t="s">
        <v>251</v>
      </c>
      <c r="B81" s="4" t="s">
        <v>252</v>
      </c>
      <c r="C81" s="20">
        <v>1289064786</v>
      </c>
      <c r="D81" s="20">
        <v>4476924</v>
      </c>
      <c r="E81" s="4">
        <v>287.89999999999998</v>
      </c>
      <c r="F81" s="21">
        <v>329.85939483950807</v>
      </c>
      <c r="G81" s="4" t="s">
        <v>253</v>
      </c>
      <c r="H81" s="22">
        <v>198287</v>
      </c>
      <c r="I81" s="22">
        <v>383081</v>
      </c>
      <c r="J81" s="23">
        <v>57469.441176470587</v>
      </c>
      <c r="K81" s="22">
        <v>68</v>
      </c>
      <c r="L81" s="24">
        <v>3907922</v>
      </c>
      <c r="M81" s="25" t="s">
        <v>251</v>
      </c>
      <c r="N81" s="26">
        <v>69650</v>
      </c>
      <c r="O81" s="26">
        <v>69650</v>
      </c>
      <c r="P81" s="26">
        <f t="shared" si="2"/>
        <v>28224</v>
      </c>
      <c r="Q81" s="26">
        <v>3</v>
      </c>
      <c r="R81" s="27">
        <v>84672</v>
      </c>
      <c r="S81" s="28">
        <v>69523</v>
      </c>
      <c r="T81" s="28">
        <v>69523</v>
      </c>
      <c r="U81" s="28">
        <f t="shared" si="3"/>
        <v>4662.2592592592591</v>
      </c>
      <c r="V81" s="28">
        <v>27</v>
      </c>
      <c r="W81" s="28">
        <v>125881</v>
      </c>
      <c r="X81" s="29">
        <v>3</v>
      </c>
      <c r="Y81" s="4">
        <v>1</v>
      </c>
      <c r="Z81" s="4">
        <v>1</v>
      </c>
      <c r="AA81" s="30">
        <v>1</v>
      </c>
    </row>
    <row r="82" spans="1:27">
      <c r="A82" s="19" t="s">
        <v>254</v>
      </c>
      <c r="B82" s="4" t="s">
        <v>255</v>
      </c>
      <c r="C82" s="20">
        <v>1232014780</v>
      </c>
      <c r="D82" s="20">
        <v>4287118</v>
      </c>
      <c r="E82" s="4">
        <v>287.39999999999998</v>
      </c>
      <c r="F82" s="21">
        <v>307.80446855772601</v>
      </c>
      <c r="G82" s="4" t="s">
        <v>256</v>
      </c>
      <c r="H82" s="22">
        <v>223663</v>
      </c>
      <c r="I82" s="22">
        <v>458570</v>
      </c>
      <c r="J82" s="23">
        <v>43984.494505494506</v>
      </c>
      <c r="K82" s="22">
        <v>91</v>
      </c>
      <c r="L82" s="24">
        <v>4002589</v>
      </c>
      <c r="M82" s="25" t="s">
        <v>254</v>
      </c>
      <c r="N82" s="26">
        <v>10579</v>
      </c>
      <c r="O82" s="26">
        <v>11092</v>
      </c>
      <c r="P82" s="26">
        <f t="shared" si="2"/>
        <v>5596</v>
      </c>
      <c r="Q82" s="26">
        <v>6</v>
      </c>
      <c r="R82" s="27">
        <v>33576</v>
      </c>
      <c r="S82" s="28">
        <v>19151</v>
      </c>
      <c r="T82" s="28">
        <v>52509</v>
      </c>
      <c r="U82" s="28">
        <f t="shared" si="3"/>
        <v>4177.0333333333338</v>
      </c>
      <c r="V82" s="28">
        <v>30</v>
      </c>
      <c r="W82" s="28">
        <v>125311</v>
      </c>
      <c r="X82" s="29">
        <v>6</v>
      </c>
      <c r="Y82" s="4">
        <v>2</v>
      </c>
      <c r="Z82" s="4">
        <v>3</v>
      </c>
      <c r="AA82" s="30">
        <v>1</v>
      </c>
    </row>
    <row r="83" spans="1:27">
      <c r="A83" s="19" t="s">
        <v>257</v>
      </c>
      <c r="B83" s="4" t="s">
        <v>258</v>
      </c>
      <c r="C83" s="20">
        <v>1052520295</v>
      </c>
      <c r="D83" s="20">
        <v>3660668</v>
      </c>
      <c r="E83" s="4">
        <v>287.5</v>
      </c>
      <c r="F83" s="21">
        <v>264.95928642364726</v>
      </c>
      <c r="G83" s="4" t="s">
        <v>259</v>
      </c>
      <c r="H83" s="22">
        <v>81970</v>
      </c>
      <c r="I83" s="22">
        <v>241641</v>
      </c>
      <c r="J83" s="23">
        <v>32560.532786885247</v>
      </c>
      <c r="K83" s="22">
        <v>122</v>
      </c>
      <c r="L83" s="24">
        <v>3972385</v>
      </c>
      <c r="M83" s="25" t="s">
        <v>257</v>
      </c>
      <c r="N83" s="26">
        <v>41682</v>
      </c>
      <c r="O83" s="26">
        <v>91866</v>
      </c>
      <c r="P83" s="26">
        <f t="shared" si="2"/>
        <v>15940.8125</v>
      </c>
      <c r="Q83" s="26">
        <v>32</v>
      </c>
      <c r="R83" s="27">
        <v>510106</v>
      </c>
      <c r="S83" s="28">
        <v>11162</v>
      </c>
      <c r="T83" s="28">
        <v>70796</v>
      </c>
      <c r="U83" s="28">
        <f t="shared" si="3"/>
        <v>3530.5227272727275</v>
      </c>
      <c r="V83" s="28">
        <v>44</v>
      </c>
      <c r="W83" s="28">
        <v>155343</v>
      </c>
      <c r="X83" s="29">
        <v>3</v>
      </c>
      <c r="Y83" s="4">
        <v>0</v>
      </c>
      <c r="Z83" s="4">
        <v>1</v>
      </c>
      <c r="AA83" s="30">
        <v>2</v>
      </c>
    </row>
    <row r="84" spans="1:27">
      <c r="A84" s="19" t="s">
        <v>260</v>
      </c>
      <c r="B84" s="4" t="s">
        <v>261</v>
      </c>
      <c r="C84" s="20">
        <v>750118731</v>
      </c>
      <c r="D84" s="20">
        <v>2688458</v>
      </c>
      <c r="E84" s="4">
        <v>279</v>
      </c>
      <c r="F84" s="21">
        <v>187.67968573882675</v>
      </c>
      <c r="G84" s="4" t="s">
        <v>262</v>
      </c>
      <c r="H84" s="22">
        <v>117381</v>
      </c>
      <c r="I84" s="22">
        <v>260685</v>
      </c>
      <c r="J84" s="23">
        <v>40371.747474747477</v>
      </c>
      <c r="K84" s="22">
        <v>99</v>
      </c>
      <c r="L84" s="24">
        <v>3996803</v>
      </c>
      <c r="M84" s="25" t="s">
        <v>260</v>
      </c>
      <c r="N84" s="26">
        <v>8858</v>
      </c>
      <c r="O84" s="26">
        <v>8858</v>
      </c>
      <c r="P84" s="26">
        <f t="shared" si="2"/>
        <v>8858</v>
      </c>
      <c r="Q84" s="26">
        <v>1</v>
      </c>
      <c r="R84" s="27">
        <v>8858</v>
      </c>
      <c r="S84" s="28">
        <v>70805</v>
      </c>
      <c r="T84" s="28">
        <v>70805</v>
      </c>
      <c r="U84" s="28">
        <f t="shared" si="3"/>
        <v>4092</v>
      </c>
      <c r="V84" s="28">
        <v>32</v>
      </c>
      <c r="W84" s="28">
        <v>130944</v>
      </c>
      <c r="X84" s="29">
        <v>4</v>
      </c>
      <c r="Y84" s="4">
        <v>0</v>
      </c>
      <c r="Z84" s="4">
        <v>1</v>
      </c>
      <c r="AA84" s="30">
        <v>3</v>
      </c>
    </row>
    <row r="85" spans="1:27">
      <c r="A85" s="19" t="s">
        <v>263</v>
      </c>
      <c r="B85" s="4" t="s">
        <v>264</v>
      </c>
      <c r="C85" s="20">
        <v>1040789657</v>
      </c>
      <c r="D85" s="20">
        <v>3726734</v>
      </c>
      <c r="E85" s="4">
        <v>279.3</v>
      </c>
      <c r="F85" s="21">
        <v>266.20050176530947</v>
      </c>
      <c r="G85" s="4" t="s">
        <v>265</v>
      </c>
      <c r="H85" s="22">
        <v>192383</v>
      </c>
      <c r="I85" s="22">
        <v>378280</v>
      </c>
      <c r="J85" s="23">
        <v>56663.710144927536</v>
      </c>
      <c r="K85" s="22">
        <v>69</v>
      </c>
      <c r="L85" s="24">
        <v>3909796</v>
      </c>
      <c r="M85" s="25" t="s">
        <v>263</v>
      </c>
      <c r="N85" s="26">
        <v>69650</v>
      </c>
      <c r="O85" s="26">
        <v>69650</v>
      </c>
      <c r="P85" s="26">
        <f t="shared" si="2"/>
        <v>12060.5</v>
      </c>
      <c r="Q85" s="26">
        <v>8</v>
      </c>
      <c r="R85" s="27">
        <v>96484</v>
      </c>
      <c r="S85" s="28">
        <v>69523</v>
      </c>
      <c r="T85" s="28">
        <v>69523</v>
      </c>
      <c r="U85" s="28">
        <f t="shared" si="3"/>
        <v>4960.25</v>
      </c>
      <c r="V85" s="28">
        <v>24</v>
      </c>
      <c r="W85" s="28">
        <v>119046</v>
      </c>
      <c r="X85" s="29">
        <v>3</v>
      </c>
      <c r="Y85" s="4">
        <v>1</v>
      </c>
      <c r="Z85" s="4">
        <v>1</v>
      </c>
      <c r="AA85" s="30">
        <v>1</v>
      </c>
    </row>
    <row r="86" spans="1:27">
      <c r="A86" s="19" t="s">
        <v>266</v>
      </c>
      <c r="B86" s="4" t="s">
        <v>267</v>
      </c>
      <c r="C86" s="20">
        <v>705578441</v>
      </c>
      <c r="D86" s="20">
        <v>2495110</v>
      </c>
      <c r="E86" s="4">
        <v>282.8</v>
      </c>
      <c r="F86" s="21">
        <v>178.3297105212942</v>
      </c>
      <c r="G86" s="4" t="s">
        <v>268</v>
      </c>
      <c r="H86" s="22">
        <v>114835</v>
      </c>
      <c r="I86" s="22">
        <v>260685</v>
      </c>
      <c r="J86" s="23">
        <v>40373.418367346938</v>
      </c>
      <c r="K86" s="22">
        <v>98</v>
      </c>
      <c r="L86" s="24">
        <v>3956595</v>
      </c>
      <c r="M86" s="25" t="s">
        <v>266</v>
      </c>
      <c r="N86" s="26">
        <v>50406</v>
      </c>
      <c r="O86" s="26">
        <v>70923</v>
      </c>
      <c r="P86" s="26">
        <f t="shared" si="2"/>
        <v>14568.09090909091</v>
      </c>
      <c r="Q86" s="26">
        <v>11</v>
      </c>
      <c r="R86" s="27">
        <v>160249</v>
      </c>
      <c r="S86" s="28">
        <v>70796</v>
      </c>
      <c r="T86" s="28">
        <v>70796</v>
      </c>
      <c r="U86" s="28">
        <f t="shared" si="3"/>
        <v>4157.7058823529414</v>
      </c>
      <c r="V86" s="28">
        <v>34</v>
      </c>
      <c r="W86" s="28">
        <v>141362</v>
      </c>
      <c r="X86" s="29">
        <v>3</v>
      </c>
      <c r="Y86" s="4">
        <v>0</v>
      </c>
      <c r="Z86" s="4">
        <v>1</v>
      </c>
      <c r="AA86" s="30">
        <v>2</v>
      </c>
    </row>
    <row r="87" spans="1:27">
      <c r="A87" s="19" t="s">
        <v>269</v>
      </c>
      <c r="B87" s="4" t="s">
        <v>270</v>
      </c>
      <c r="C87" s="20">
        <v>1011334557</v>
      </c>
      <c r="D87" s="20">
        <v>3542472</v>
      </c>
      <c r="E87" s="4">
        <v>285.5</v>
      </c>
      <c r="F87" s="21">
        <v>255.00937927396546</v>
      </c>
      <c r="G87" s="4" t="s">
        <v>271</v>
      </c>
      <c r="H87" s="22">
        <v>102231</v>
      </c>
      <c r="I87" s="22">
        <v>347432</v>
      </c>
      <c r="J87" s="23">
        <v>34788.350877192985</v>
      </c>
      <c r="K87" s="22">
        <v>114</v>
      </c>
      <c r="L87" s="24">
        <v>3965872</v>
      </c>
      <c r="M87" s="25" t="s">
        <v>269</v>
      </c>
      <c r="N87" s="26">
        <v>44822</v>
      </c>
      <c r="O87" s="26">
        <v>91719</v>
      </c>
      <c r="P87" s="26">
        <f t="shared" si="2"/>
        <v>15880.104166666666</v>
      </c>
      <c r="Q87" s="26">
        <v>48</v>
      </c>
      <c r="R87" s="27">
        <v>762245</v>
      </c>
      <c r="S87" s="28">
        <v>11086</v>
      </c>
      <c r="T87" s="28">
        <v>70796</v>
      </c>
      <c r="U87" s="28">
        <f t="shared" si="3"/>
        <v>4258.5142857142855</v>
      </c>
      <c r="V87" s="28">
        <v>35</v>
      </c>
      <c r="W87" s="28">
        <v>149048</v>
      </c>
      <c r="X87" s="29">
        <v>3</v>
      </c>
      <c r="Y87" s="4">
        <v>0</v>
      </c>
      <c r="Z87" s="4">
        <v>1</v>
      </c>
      <c r="AA87" s="30">
        <v>2</v>
      </c>
    </row>
    <row r="88" spans="1:27">
      <c r="A88" s="19" t="s">
        <v>272</v>
      </c>
      <c r="B88" s="4" t="s">
        <v>273</v>
      </c>
      <c r="C88" s="20">
        <v>889252439</v>
      </c>
      <c r="D88" s="20">
        <v>3258016</v>
      </c>
      <c r="E88" s="4">
        <v>272.89999999999998</v>
      </c>
      <c r="F88" s="21">
        <v>223.88816297653995</v>
      </c>
      <c r="G88" s="4" t="s">
        <v>274</v>
      </c>
      <c r="H88" s="22">
        <v>121245</v>
      </c>
      <c r="I88" s="22">
        <v>222305</v>
      </c>
      <c r="J88" s="23">
        <v>39325.346534653465</v>
      </c>
      <c r="K88" s="22">
        <v>101</v>
      </c>
      <c r="L88" s="24">
        <v>3971860</v>
      </c>
      <c r="M88" s="25" t="s">
        <v>272</v>
      </c>
      <c r="N88" s="26">
        <v>70923</v>
      </c>
      <c r="O88" s="26">
        <v>70923</v>
      </c>
      <c r="P88" s="26">
        <f t="shared" si="2"/>
        <v>18159</v>
      </c>
      <c r="Q88" s="26">
        <v>5</v>
      </c>
      <c r="R88" s="27">
        <v>90795</v>
      </c>
      <c r="S88" s="28">
        <v>70796</v>
      </c>
      <c r="T88" s="28">
        <v>70796</v>
      </c>
      <c r="U88" s="28">
        <f t="shared" si="3"/>
        <v>9512.538461538461</v>
      </c>
      <c r="V88" s="28">
        <v>13</v>
      </c>
      <c r="W88" s="28">
        <v>123663</v>
      </c>
      <c r="X88" s="29">
        <v>3</v>
      </c>
      <c r="Y88" s="4">
        <v>0</v>
      </c>
      <c r="Z88" s="4">
        <v>1</v>
      </c>
      <c r="AA88" s="30">
        <v>2</v>
      </c>
    </row>
    <row r="89" spans="1:27">
      <c r="A89" s="19" t="s">
        <v>275</v>
      </c>
      <c r="B89" s="4" t="s">
        <v>276</v>
      </c>
      <c r="C89" s="20">
        <v>926872874</v>
      </c>
      <c r="D89" s="20">
        <v>3345972</v>
      </c>
      <c r="E89" s="4">
        <v>277</v>
      </c>
      <c r="F89" s="21">
        <v>234.18601214952869</v>
      </c>
      <c r="G89" s="4" t="s">
        <v>277</v>
      </c>
      <c r="H89" s="22">
        <v>110083</v>
      </c>
      <c r="I89" s="22">
        <v>220466</v>
      </c>
      <c r="J89" s="23">
        <v>34119.387931034486</v>
      </c>
      <c r="K89" s="22">
        <v>116</v>
      </c>
      <c r="L89" s="24">
        <v>3957849</v>
      </c>
      <c r="M89" s="25" t="s">
        <v>275</v>
      </c>
      <c r="N89" s="26">
        <v>8880</v>
      </c>
      <c r="O89" s="26">
        <v>11961</v>
      </c>
      <c r="P89" s="26">
        <f t="shared" si="2"/>
        <v>4013.75</v>
      </c>
      <c r="Q89" s="26">
        <v>12</v>
      </c>
      <c r="R89" s="27">
        <v>48165</v>
      </c>
      <c r="S89" s="28">
        <v>70805</v>
      </c>
      <c r="T89" s="28">
        <v>70805</v>
      </c>
      <c r="U89" s="28">
        <f t="shared" si="3"/>
        <v>5325.041666666667</v>
      </c>
      <c r="V89" s="28">
        <v>24</v>
      </c>
      <c r="W89" s="28">
        <v>127801</v>
      </c>
      <c r="X89" s="29">
        <v>4</v>
      </c>
      <c r="Y89" s="4">
        <v>0</v>
      </c>
      <c r="Z89" s="4">
        <v>3</v>
      </c>
      <c r="AA89" s="30">
        <v>1</v>
      </c>
    </row>
    <row r="90" spans="1:27">
      <c r="A90" s="19" t="s">
        <v>278</v>
      </c>
      <c r="B90" s="4" t="s">
        <v>279</v>
      </c>
      <c r="C90" s="20">
        <v>651425944</v>
      </c>
      <c r="D90" s="20">
        <v>2246210</v>
      </c>
      <c r="E90" s="4">
        <v>290</v>
      </c>
      <c r="F90" s="21">
        <v>166.58814371324863</v>
      </c>
      <c r="G90" s="4" t="s">
        <v>280</v>
      </c>
      <c r="H90" s="22">
        <v>199268</v>
      </c>
      <c r="I90" s="22">
        <v>458390</v>
      </c>
      <c r="J90" s="23">
        <v>54311.083333333336</v>
      </c>
      <c r="K90" s="22">
        <v>72</v>
      </c>
      <c r="L90" s="24">
        <v>3910398</v>
      </c>
      <c r="M90" s="25" t="s">
        <v>278</v>
      </c>
      <c r="N90" s="26">
        <v>17946</v>
      </c>
      <c r="O90" s="26">
        <v>17946</v>
      </c>
      <c r="P90" s="26">
        <f t="shared" si="2"/>
        <v>11388</v>
      </c>
      <c r="Q90" s="26">
        <v>3</v>
      </c>
      <c r="R90" s="27">
        <v>34164</v>
      </c>
      <c r="S90" s="28">
        <v>2069</v>
      </c>
      <c r="T90" s="28">
        <v>8731</v>
      </c>
      <c r="U90" s="28">
        <f t="shared" si="3"/>
        <v>2600.75</v>
      </c>
      <c r="V90" s="28">
        <v>8</v>
      </c>
      <c r="W90" s="28">
        <v>20806</v>
      </c>
      <c r="X90" s="29">
        <v>6</v>
      </c>
      <c r="Y90" s="4">
        <v>1</v>
      </c>
      <c r="Z90" s="4">
        <v>4</v>
      </c>
      <c r="AA90" s="30">
        <v>1</v>
      </c>
    </row>
    <row r="91" spans="1:27">
      <c r="A91" s="19" t="s">
        <v>281</v>
      </c>
      <c r="B91" s="4" t="s">
        <v>282</v>
      </c>
      <c r="C91" s="20">
        <v>793132215</v>
      </c>
      <c r="D91" s="20">
        <v>2686164</v>
      </c>
      <c r="E91" s="4">
        <v>295.3</v>
      </c>
      <c r="F91" s="21">
        <v>202.85816465193628</v>
      </c>
      <c r="G91" s="4" t="s">
        <v>283</v>
      </c>
      <c r="H91" s="22">
        <v>199268</v>
      </c>
      <c r="I91" s="22">
        <v>458570</v>
      </c>
      <c r="J91" s="23">
        <v>55854.1</v>
      </c>
      <c r="K91" s="22">
        <v>70</v>
      </c>
      <c r="L91" s="24">
        <v>3909787</v>
      </c>
      <c r="M91" s="25" t="s">
        <v>281</v>
      </c>
      <c r="N91" s="26">
        <v>17946</v>
      </c>
      <c r="O91" s="26">
        <v>25008</v>
      </c>
      <c r="P91" s="26">
        <f t="shared" si="2"/>
        <v>10192.833333333334</v>
      </c>
      <c r="Q91" s="26">
        <v>6</v>
      </c>
      <c r="R91" s="27">
        <v>61157</v>
      </c>
      <c r="S91" s="28">
        <v>2150</v>
      </c>
      <c r="T91" s="28">
        <v>8731</v>
      </c>
      <c r="U91" s="28">
        <f t="shared" si="3"/>
        <v>2534.375</v>
      </c>
      <c r="V91" s="28">
        <v>8</v>
      </c>
      <c r="W91" s="28">
        <v>20275</v>
      </c>
      <c r="X91" s="29">
        <v>6</v>
      </c>
      <c r="Y91" s="4">
        <v>1</v>
      </c>
      <c r="Z91" s="4">
        <v>4</v>
      </c>
      <c r="AA91" s="30">
        <v>1</v>
      </c>
    </row>
    <row r="92" spans="1:27">
      <c r="A92" s="19" t="s">
        <v>284</v>
      </c>
      <c r="B92" s="4" t="s">
        <v>285</v>
      </c>
      <c r="C92" s="20">
        <v>835562631</v>
      </c>
      <c r="D92" s="20">
        <v>2821912</v>
      </c>
      <c r="E92" s="4">
        <v>296.10000000000002</v>
      </c>
      <c r="F92" s="21">
        <v>208.55899680533031</v>
      </c>
      <c r="G92" s="4" t="s">
        <v>286</v>
      </c>
      <c r="H92" s="22">
        <v>177981</v>
      </c>
      <c r="I92" s="22">
        <v>434735</v>
      </c>
      <c r="J92" s="23">
        <v>56427.619718309856</v>
      </c>
      <c r="K92" s="22">
        <v>71</v>
      </c>
      <c r="L92" s="24">
        <v>4006361</v>
      </c>
      <c r="M92" s="25" t="s">
        <v>284</v>
      </c>
      <c r="N92" s="26">
        <v>7371</v>
      </c>
      <c r="O92" s="26">
        <v>8858</v>
      </c>
      <c r="P92" s="26">
        <f t="shared" si="2"/>
        <v>6211.333333333333</v>
      </c>
      <c r="Q92" s="26">
        <v>3</v>
      </c>
      <c r="R92" s="27">
        <v>18634</v>
      </c>
      <c r="S92" s="28">
        <v>10797</v>
      </c>
      <c r="T92" s="28">
        <v>74241</v>
      </c>
      <c r="U92" s="28">
        <f t="shared" si="3"/>
        <v>4010.5526315789475</v>
      </c>
      <c r="V92" s="28">
        <v>38</v>
      </c>
      <c r="W92" s="28">
        <v>152401</v>
      </c>
      <c r="X92" s="29">
        <v>6</v>
      </c>
      <c r="Y92" s="4">
        <v>2</v>
      </c>
      <c r="Z92" s="4">
        <v>3</v>
      </c>
      <c r="AA92" s="30">
        <v>1</v>
      </c>
    </row>
    <row r="93" spans="1:27">
      <c r="A93" s="19" t="s">
        <v>287</v>
      </c>
      <c r="B93" s="4" t="s">
        <v>288</v>
      </c>
      <c r="C93" s="20">
        <v>786093962</v>
      </c>
      <c r="D93" s="20">
        <v>2724868</v>
      </c>
      <c r="E93" s="4">
        <v>288.5</v>
      </c>
      <c r="F93" s="21">
        <v>200.29601588519364</v>
      </c>
      <c r="G93" s="4" t="s">
        <v>289</v>
      </c>
      <c r="H93" s="22">
        <v>168598</v>
      </c>
      <c r="I93" s="22">
        <v>458570</v>
      </c>
      <c r="J93" s="23">
        <v>37737.125</v>
      </c>
      <c r="K93" s="22">
        <v>104</v>
      </c>
      <c r="L93" s="24">
        <v>3924661</v>
      </c>
      <c r="M93" s="25" t="s">
        <v>287</v>
      </c>
      <c r="N93" s="26">
        <v>24043</v>
      </c>
      <c r="O93" s="26">
        <v>39661</v>
      </c>
      <c r="P93" s="26">
        <f t="shared" si="2"/>
        <v>4858.04347826087</v>
      </c>
      <c r="Q93" s="26">
        <v>23</v>
      </c>
      <c r="R93" s="27">
        <v>111735</v>
      </c>
      <c r="S93" s="28">
        <v>1909</v>
      </c>
      <c r="T93" s="28">
        <v>8731</v>
      </c>
      <c r="U93" s="28">
        <f t="shared" si="3"/>
        <v>2671</v>
      </c>
      <c r="V93" s="28">
        <v>7</v>
      </c>
      <c r="W93" s="28">
        <v>18697</v>
      </c>
      <c r="X93" s="29">
        <v>3</v>
      </c>
      <c r="Y93" s="4">
        <v>1</v>
      </c>
      <c r="Z93" s="4">
        <v>1</v>
      </c>
      <c r="AA93" s="30">
        <v>1</v>
      </c>
    </row>
    <row r="94" spans="1:27">
      <c r="A94" s="19" t="s">
        <v>290</v>
      </c>
      <c r="B94" s="4" t="s">
        <v>291</v>
      </c>
      <c r="C94" s="20">
        <v>829588094</v>
      </c>
      <c r="D94" s="20">
        <v>2879578</v>
      </c>
      <c r="E94" s="4">
        <v>288.10000000000002</v>
      </c>
      <c r="F94" s="21">
        <v>213.49409460065274</v>
      </c>
      <c r="G94" s="4" t="s">
        <v>292</v>
      </c>
      <c r="H94" s="22">
        <v>130983</v>
      </c>
      <c r="I94" s="22">
        <v>251467</v>
      </c>
      <c r="J94" s="23">
        <v>43175.177777777775</v>
      </c>
      <c r="K94" s="22">
        <v>90</v>
      </c>
      <c r="L94" s="24">
        <v>3885766</v>
      </c>
      <c r="M94" s="25" t="s">
        <v>290</v>
      </c>
      <c r="N94" s="26">
        <v>8858</v>
      </c>
      <c r="O94" s="26">
        <v>10196</v>
      </c>
      <c r="P94" s="26">
        <f t="shared" si="2"/>
        <v>5008.6000000000004</v>
      </c>
      <c r="Q94" s="26">
        <v>5</v>
      </c>
      <c r="R94" s="27">
        <v>25043</v>
      </c>
      <c r="S94" s="28">
        <v>8731</v>
      </c>
      <c r="T94" s="28">
        <v>12652</v>
      </c>
      <c r="U94" s="28">
        <f t="shared" si="3"/>
        <v>3343.1176470588234</v>
      </c>
      <c r="V94" s="28">
        <v>17</v>
      </c>
      <c r="W94" s="28">
        <v>56833</v>
      </c>
      <c r="X94" s="29">
        <v>4</v>
      </c>
      <c r="Y94" s="4">
        <v>0</v>
      </c>
      <c r="Z94" s="4">
        <v>2</v>
      </c>
      <c r="AA94" s="30">
        <v>2</v>
      </c>
    </row>
    <row r="95" spans="1:27">
      <c r="A95" s="19" t="s">
        <v>293</v>
      </c>
      <c r="B95" s="4" t="s">
        <v>294</v>
      </c>
      <c r="C95" s="20">
        <v>852856821</v>
      </c>
      <c r="D95" s="20">
        <v>2951184</v>
      </c>
      <c r="E95" s="4">
        <v>289</v>
      </c>
      <c r="F95" s="21">
        <v>213.46689668895556</v>
      </c>
      <c r="G95" s="4" t="s">
        <v>295</v>
      </c>
      <c r="H95" s="22">
        <v>142377</v>
      </c>
      <c r="I95" s="22">
        <v>458509</v>
      </c>
      <c r="J95" s="23">
        <v>50572.9746835443</v>
      </c>
      <c r="K95" s="22">
        <v>79</v>
      </c>
      <c r="L95" s="24">
        <v>3995265</v>
      </c>
      <c r="M95" s="25" t="s">
        <v>293</v>
      </c>
      <c r="N95" s="26">
        <v>8858</v>
      </c>
      <c r="O95" s="26">
        <v>8858</v>
      </c>
      <c r="P95" s="26">
        <f t="shared" si="2"/>
        <v>8858</v>
      </c>
      <c r="Q95" s="26">
        <v>1</v>
      </c>
      <c r="R95" s="27">
        <v>8858</v>
      </c>
      <c r="S95" s="28">
        <v>72194</v>
      </c>
      <c r="T95" s="28">
        <v>72194</v>
      </c>
      <c r="U95" s="28">
        <f t="shared" si="3"/>
        <v>4445.5483870967746</v>
      </c>
      <c r="V95" s="28">
        <v>31</v>
      </c>
      <c r="W95" s="28">
        <v>137812</v>
      </c>
      <c r="X95" s="29">
        <v>7</v>
      </c>
      <c r="Y95" s="4">
        <v>1</v>
      </c>
      <c r="Z95" s="4">
        <v>5</v>
      </c>
      <c r="AA95" s="30">
        <v>1</v>
      </c>
    </row>
    <row r="96" spans="1:27">
      <c r="A96" s="19" t="s">
        <v>296</v>
      </c>
      <c r="B96" s="4" t="s">
        <v>297</v>
      </c>
      <c r="C96" s="20">
        <v>662777118</v>
      </c>
      <c r="D96" s="20">
        <v>2257790</v>
      </c>
      <c r="E96" s="4">
        <v>293.60000000000002</v>
      </c>
      <c r="F96" s="21">
        <v>165.91079308497589</v>
      </c>
      <c r="G96" s="4" t="s">
        <v>298</v>
      </c>
      <c r="H96" s="22">
        <v>132840</v>
      </c>
      <c r="I96" s="22">
        <v>458509</v>
      </c>
      <c r="J96" s="23">
        <v>48716.829268292684</v>
      </c>
      <c r="K96" s="22">
        <v>82</v>
      </c>
      <c r="L96" s="24">
        <v>3994780</v>
      </c>
      <c r="M96" s="25" t="s">
        <v>296</v>
      </c>
      <c r="N96" s="26">
        <v>8858</v>
      </c>
      <c r="O96" s="26">
        <v>14246</v>
      </c>
      <c r="P96" s="26">
        <f t="shared" si="2"/>
        <v>7284.25</v>
      </c>
      <c r="Q96" s="26">
        <v>4</v>
      </c>
      <c r="R96" s="27">
        <v>29137</v>
      </c>
      <c r="S96" s="28">
        <v>72072</v>
      </c>
      <c r="T96" s="28">
        <v>72072</v>
      </c>
      <c r="U96" s="28">
        <f t="shared" si="3"/>
        <v>4274.333333333333</v>
      </c>
      <c r="V96" s="28">
        <v>33</v>
      </c>
      <c r="W96" s="28">
        <v>141053</v>
      </c>
      <c r="X96" s="29">
        <v>7</v>
      </c>
      <c r="Y96" s="4">
        <v>1</v>
      </c>
      <c r="Z96" s="4">
        <v>5</v>
      </c>
      <c r="AA96" s="30">
        <v>1</v>
      </c>
    </row>
    <row r="97" spans="1:27">
      <c r="A97" s="19" t="s">
        <v>299</v>
      </c>
      <c r="B97" s="4" t="s">
        <v>300</v>
      </c>
      <c r="C97" s="20">
        <v>687712132</v>
      </c>
      <c r="D97" s="20">
        <v>2337110</v>
      </c>
      <c r="E97" s="4">
        <v>294.3</v>
      </c>
      <c r="F97" s="21">
        <v>173.20756055168545</v>
      </c>
      <c r="G97" s="4" t="s">
        <v>301</v>
      </c>
      <c r="H97" s="22">
        <v>103682</v>
      </c>
      <c r="I97" s="22">
        <v>246546</v>
      </c>
      <c r="J97" s="23">
        <v>40105.565656565654</v>
      </c>
      <c r="K97" s="22">
        <v>99</v>
      </c>
      <c r="L97" s="24">
        <v>3970451</v>
      </c>
      <c r="M97" s="25" t="s">
        <v>299</v>
      </c>
      <c r="N97" s="26">
        <v>8916</v>
      </c>
      <c r="O97" s="26">
        <v>13008</v>
      </c>
      <c r="P97" s="26">
        <f t="shared" si="2"/>
        <v>4694.333333333333</v>
      </c>
      <c r="Q97" s="26">
        <v>6</v>
      </c>
      <c r="R97" s="27">
        <v>28166</v>
      </c>
      <c r="S97" s="28">
        <v>11332</v>
      </c>
      <c r="T97" s="28">
        <v>44594</v>
      </c>
      <c r="U97" s="28">
        <f t="shared" si="3"/>
        <v>3691.3191489361702</v>
      </c>
      <c r="V97" s="28">
        <v>47</v>
      </c>
      <c r="W97" s="28">
        <v>173492</v>
      </c>
      <c r="X97" s="29">
        <v>3</v>
      </c>
      <c r="Y97" s="4">
        <v>0</v>
      </c>
      <c r="Z97" s="4">
        <v>1</v>
      </c>
      <c r="AA97" s="30">
        <v>2</v>
      </c>
    </row>
    <row r="98" spans="1:27">
      <c r="A98" s="19" t="s">
        <v>302</v>
      </c>
      <c r="B98" s="4" t="s">
        <v>303</v>
      </c>
      <c r="C98" s="20">
        <v>965039545</v>
      </c>
      <c r="D98" s="20">
        <v>3421240</v>
      </c>
      <c r="E98" s="4">
        <v>282.10000000000002</v>
      </c>
      <c r="F98" s="21">
        <v>235.48514296046622</v>
      </c>
      <c r="G98" s="4" t="s">
        <v>304</v>
      </c>
      <c r="H98" s="22">
        <v>130716</v>
      </c>
      <c r="I98" s="22">
        <v>364365</v>
      </c>
      <c r="J98" s="23">
        <v>23965.444444444445</v>
      </c>
      <c r="K98" s="22">
        <v>171</v>
      </c>
      <c r="L98" s="24">
        <v>4098091</v>
      </c>
      <c r="M98" s="25" t="s">
        <v>302</v>
      </c>
      <c r="N98" s="26">
        <v>7371</v>
      </c>
      <c r="O98" s="26">
        <v>10211</v>
      </c>
      <c r="P98" s="26">
        <f t="shared" si="2"/>
        <v>3238.2857142857142</v>
      </c>
      <c r="Q98" s="26">
        <v>14</v>
      </c>
      <c r="R98" s="27">
        <v>45336</v>
      </c>
      <c r="S98" s="28">
        <v>8731</v>
      </c>
      <c r="T98" s="28">
        <v>39917</v>
      </c>
      <c r="U98" s="28">
        <f t="shared" si="3"/>
        <v>3349.0434782608695</v>
      </c>
      <c r="V98" s="28">
        <v>46</v>
      </c>
      <c r="W98" s="28">
        <v>154056</v>
      </c>
      <c r="X98" s="29">
        <v>5</v>
      </c>
      <c r="Y98" s="4">
        <v>1</v>
      </c>
      <c r="Z98" s="4">
        <v>3</v>
      </c>
      <c r="AA98" s="30">
        <v>1</v>
      </c>
    </row>
    <row r="99" spans="1:27">
      <c r="A99" s="19" t="s">
        <v>305</v>
      </c>
      <c r="B99" s="4" t="s">
        <v>306</v>
      </c>
      <c r="C99" s="20">
        <v>702526314</v>
      </c>
      <c r="D99" s="20">
        <v>2515054</v>
      </c>
      <c r="E99" s="4">
        <v>279.3</v>
      </c>
      <c r="F99" s="21">
        <v>175.81341352293609</v>
      </c>
      <c r="G99" s="4" t="s">
        <v>307</v>
      </c>
      <c r="H99" s="22">
        <v>142377</v>
      </c>
      <c r="I99" s="22">
        <v>458509</v>
      </c>
      <c r="J99" s="23">
        <v>51894.324675324679</v>
      </c>
      <c r="K99" s="22">
        <v>77</v>
      </c>
      <c r="L99" s="24">
        <v>3995863</v>
      </c>
      <c r="M99" s="25" t="s">
        <v>305</v>
      </c>
      <c r="N99" s="26">
        <v>8858</v>
      </c>
      <c r="O99" s="26">
        <v>8858</v>
      </c>
      <c r="P99" s="26">
        <f t="shared" si="2"/>
        <v>8858</v>
      </c>
      <c r="Q99" s="26">
        <v>1</v>
      </c>
      <c r="R99" s="27">
        <v>8858</v>
      </c>
      <c r="S99" s="28">
        <v>73262</v>
      </c>
      <c r="T99" s="28">
        <v>73262</v>
      </c>
      <c r="U99" s="28">
        <f t="shared" si="3"/>
        <v>4715.9642857142853</v>
      </c>
      <c r="V99" s="28">
        <v>28</v>
      </c>
      <c r="W99" s="28">
        <v>132047</v>
      </c>
      <c r="X99" s="29">
        <v>7</v>
      </c>
      <c r="Y99" s="4">
        <v>1</v>
      </c>
      <c r="Z99" s="4">
        <v>5</v>
      </c>
      <c r="AA99" s="30">
        <v>1</v>
      </c>
    </row>
    <row r="100" spans="1:27">
      <c r="A100" s="19" t="s">
        <v>308</v>
      </c>
      <c r="B100" s="4" t="s">
        <v>309</v>
      </c>
      <c r="C100" s="20">
        <v>681209853</v>
      </c>
      <c r="D100" s="20">
        <v>2347292</v>
      </c>
      <c r="E100" s="4">
        <v>290.2</v>
      </c>
      <c r="F100" s="21">
        <v>172.32360371709689</v>
      </c>
      <c r="G100" s="4" t="s">
        <v>310</v>
      </c>
      <c r="H100" s="22">
        <v>135853</v>
      </c>
      <c r="I100" s="22">
        <v>260815</v>
      </c>
      <c r="J100" s="23">
        <v>52014.276315789473</v>
      </c>
      <c r="K100" s="22">
        <v>76</v>
      </c>
      <c r="L100" s="24">
        <v>3953085</v>
      </c>
      <c r="M100" s="25" t="s">
        <v>308</v>
      </c>
      <c r="N100" s="26">
        <v>70923</v>
      </c>
      <c r="O100" s="26">
        <v>70923</v>
      </c>
      <c r="P100" s="26">
        <f t="shared" si="2"/>
        <v>15994.333333333334</v>
      </c>
      <c r="Q100" s="26">
        <v>6</v>
      </c>
      <c r="R100" s="27">
        <v>95966</v>
      </c>
      <c r="S100" s="28">
        <v>70796</v>
      </c>
      <c r="T100" s="28">
        <v>70796</v>
      </c>
      <c r="U100" s="28">
        <f t="shared" si="3"/>
        <v>4358.4375</v>
      </c>
      <c r="V100" s="28">
        <v>32</v>
      </c>
      <c r="W100" s="28">
        <v>139470</v>
      </c>
      <c r="X100" s="29">
        <v>3</v>
      </c>
      <c r="Y100" s="4">
        <v>0</v>
      </c>
      <c r="Z100" s="4">
        <v>1</v>
      </c>
      <c r="AA100" s="30">
        <v>2</v>
      </c>
    </row>
    <row r="101" spans="1:27">
      <c r="A101" s="19" t="s">
        <v>311</v>
      </c>
      <c r="B101" s="4" t="s">
        <v>312</v>
      </c>
      <c r="C101" s="20">
        <v>712533410</v>
      </c>
      <c r="D101" s="20">
        <v>2831436</v>
      </c>
      <c r="E101" s="4">
        <v>251.7</v>
      </c>
      <c r="F101" s="21">
        <v>180.01714188121599</v>
      </c>
      <c r="G101" s="4" t="s">
        <v>313</v>
      </c>
      <c r="H101" s="22">
        <v>135853</v>
      </c>
      <c r="I101" s="22">
        <v>250521</v>
      </c>
      <c r="J101" s="23">
        <v>47688.457831325301</v>
      </c>
      <c r="K101" s="22">
        <v>83</v>
      </c>
      <c r="L101" s="24">
        <v>3958142</v>
      </c>
      <c r="M101" s="25" t="s">
        <v>311</v>
      </c>
      <c r="N101" s="26">
        <v>70923</v>
      </c>
      <c r="O101" s="26">
        <v>70923</v>
      </c>
      <c r="P101" s="26">
        <f t="shared" si="2"/>
        <v>15994.333333333334</v>
      </c>
      <c r="Q101" s="26">
        <v>6</v>
      </c>
      <c r="R101" s="27">
        <v>95966</v>
      </c>
      <c r="S101" s="28">
        <v>70796</v>
      </c>
      <c r="T101" s="28">
        <v>70796</v>
      </c>
      <c r="U101" s="28">
        <f t="shared" si="3"/>
        <v>6489.3157894736842</v>
      </c>
      <c r="V101" s="28">
        <v>19</v>
      </c>
      <c r="W101" s="28">
        <v>123297</v>
      </c>
      <c r="X101" s="29">
        <v>3</v>
      </c>
      <c r="Y101" s="4">
        <v>0</v>
      </c>
      <c r="Z101" s="4">
        <v>1</v>
      </c>
      <c r="AA101" s="30">
        <v>2</v>
      </c>
    </row>
    <row r="102" spans="1:27">
      <c r="A102" s="39" t="s">
        <v>314</v>
      </c>
      <c r="B102" s="40" t="s">
        <v>315</v>
      </c>
      <c r="C102" s="41">
        <v>706636265</v>
      </c>
      <c r="D102" s="41">
        <v>2388484</v>
      </c>
      <c r="E102" s="40">
        <v>295.89999999999998</v>
      </c>
      <c r="F102" s="42">
        <v>176.62678770454698</v>
      </c>
      <c r="G102" s="40" t="s">
        <v>316</v>
      </c>
      <c r="H102" s="43">
        <v>158158</v>
      </c>
      <c r="I102" s="43">
        <v>364364</v>
      </c>
      <c r="J102" s="44">
        <v>56348.32394366197</v>
      </c>
      <c r="K102" s="43">
        <v>71</v>
      </c>
      <c r="L102" s="45">
        <v>4000731</v>
      </c>
      <c r="M102" s="39" t="s">
        <v>314</v>
      </c>
      <c r="N102" s="46">
        <v>70923</v>
      </c>
      <c r="O102" s="46">
        <v>70923</v>
      </c>
      <c r="P102" s="46">
        <f t="shared" si="2"/>
        <v>32575.666666666668</v>
      </c>
      <c r="Q102" s="46">
        <v>3</v>
      </c>
      <c r="R102" s="47">
        <v>97727</v>
      </c>
      <c r="S102" s="46">
        <v>70796</v>
      </c>
      <c r="T102" s="46">
        <v>70796</v>
      </c>
      <c r="U102" s="46">
        <f t="shared" si="3"/>
        <v>6319.5</v>
      </c>
      <c r="V102" s="46">
        <v>16</v>
      </c>
      <c r="W102" s="46">
        <v>101112</v>
      </c>
      <c r="X102" s="48">
        <v>7</v>
      </c>
      <c r="Y102" s="40">
        <v>1</v>
      </c>
      <c r="Z102" s="40">
        <v>5</v>
      </c>
      <c r="AA102" s="49">
        <v>1</v>
      </c>
    </row>
  </sheetData>
  <mergeCells count="6">
    <mergeCell ref="A1:L1"/>
    <mergeCell ref="C3:F3"/>
    <mergeCell ref="H3:L3"/>
    <mergeCell ref="N3:R3"/>
    <mergeCell ref="S3:W3"/>
    <mergeCell ref="X3:A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Roopavathy</dc:creator>
  <cp:lastModifiedBy>Roopavathy</cp:lastModifiedBy>
  <dcterms:created xsi:type="dcterms:W3CDTF">2020-02-13T05:51:13Z</dcterms:created>
  <dcterms:modified xsi:type="dcterms:W3CDTF">2020-02-13T05:51:21Z</dcterms:modified>
</cp:coreProperties>
</file>