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8275" windowHeight="15495"/>
  </bookViews>
  <sheets>
    <sheet name="COMBINED DATA LIVE GRIMACE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1" l="1"/>
  <c r="R29" i="1"/>
  <c r="M13" i="1"/>
  <c r="N13" i="1"/>
  <c r="O13" i="1"/>
  <c r="P13" i="1"/>
  <c r="Q13" i="1"/>
  <c r="R13" i="1"/>
  <c r="S13" i="1"/>
  <c r="S12" i="1"/>
  <c r="M12" i="1"/>
  <c r="N29" i="1"/>
  <c r="C30" i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H30" i="1"/>
  <c r="G30" i="1"/>
  <c r="F30" i="1"/>
  <c r="E30" i="1"/>
  <c r="D30" i="1"/>
  <c r="B30" i="1"/>
  <c r="Q29" i="1"/>
  <c r="P29" i="1"/>
  <c r="O29" i="1"/>
  <c r="M29" i="1"/>
  <c r="L29" i="1"/>
  <c r="C14" i="1"/>
  <c r="D14" i="1"/>
  <c r="E14" i="1"/>
  <c r="F14" i="1"/>
  <c r="G14" i="1"/>
  <c r="H14" i="1"/>
  <c r="B14" i="1"/>
  <c r="R12" i="1"/>
  <c r="P12" i="1"/>
  <c r="O12" i="1"/>
  <c r="N12" i="1"/>
  <c r="Q12" i="1"/>
  <c r="C13" i="1"/>
  <c r="D13" i="1"/>
  <c r="E13" i="1"/>
  <c r="F13" i="1"/>
  <c r="G13" i="1"/>
  <c r="H13" i="1"/>
  <c r="B13" i="1"/>
</calcChain>
</file>

<file path=xl/sharedStrings.xml><?xml version="1.0" encoding="utf-8"?>
<sst xmlns="http://schemas.openxmlformats.org/spreadsheetml/2006/main" count="60" uniqueCount="28">
  <si>
    <t>mouse id</t>
  </si>
  <si>
    <t>baseline</t>
  </si>
  <si>
    <t>GROUP MEAN</t>
  </si>
  <si>
    <t xml:space="preserve">SEM </t>
  </si>
  <si>
    <t>SEM</t>
  </si>
  <si>
    <t>Baseline</t>
  </si>
  <si>
    <t>MEAN</t>
  </si>
  <si>
    <t>AOM + DSS + Water</t>
  </si>
  <si>
    <t>Saline + Water + Water</t>
  </si>
  <si>
    <t>Saline + Water + Bup</t>
  </si>
  <si>
    <t>AOM + DSS + Bup</t>
  </si>
  <si>
    <t>Day 5</t>
  </si>
  <si>
    <t>Day 19</t>
  </si>
  <si>
    <t>Day 26</t>
  </si>
  <si>
    <t>Day 40</t>
  </si>
  <si>
    <t>Day 47</t>
  </si>
  <si>
    <t>Day 61</t>
  </si>
  <si>
    <t xml:space="preserve">AOM + DSS + Bup </t>
  </si>
  <si>
    <t>Real-Time</t>
  </si>
  <si>
    <r>
      <t xml:space="preserve">0 </t>
    </r>
    <r>
      <rPr>
        <sz val="11"/>
        <color theme="1"/>
        <rFont val="Calibri"/>
        <family val="2"/>
      </rPr>
      <t>± 0</t>
    </r>
  </si>
  <si>
    <t>0 ± 0</t>
  </si>
  <si>
    <t>0.056 ± 0.04</t>
  </si>
  <si>
    <r>
      <t xml:space="preserve">0.198 </t>
    </r>
    <r>
      <rPr>
        <sz val="11"/>
        <color theme="1"/>
        <rFont val="Calibri"/>
        <family val="2"/>
      </rPr>
      <t>± 0.08</t>
    </r>
  </si>
  <si>
    <t>0.062 ± 0.03</t>
  </si>
  <si>
    <t>0.012 ± 0.012</t>
  </si>
  <si>
    <r>
      <t xml:space="preserve">0.111 </t>
    </r>
    <r>
      <rPr>
        <sz val="11"/>
        <color theme="1"/>
        <rFont val="Calibri"/>
        <family val="2"/>
      </rPr>
      <t>± 0.05</t>
    </r>
  </si>
  <si>
    <t>0.049 ± 0.05</t>
  </si>
  <si>
    <t>0.086 ± 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</si>
</sst>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1" applyFont="1"/>
    <xf numFmtId="0" fontId="3" fillId="0" borderId="0" xfId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1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Y12" sqref="Y12"/>
    </sheetView>
  </sheetViews>
  <sheetFormatPr defaultColWidth="8.85546875" defaultRowHeight="15" x14ac:dyDescent="0.25"/>
  <cols>
    <col min="1" max="1" width="13.85546875" customWidth="1"/>
    <col min="12" max="12" width="15" customWidth="1"/>
    <col min="22" max="22" width="8.42578125" bestFit="1" customWidth="1"/>
    <col min="23" max="26" width="13.7109375" customWidth="1"/>
  </cols>
  <sheetData>
    <row r="1" spans="1:19" x14ac:dyDescent="0.2">
      <c r="A1" s="2" t="s">
        <v>9</v>
      </c>
      <c r="B1" s="3"/>
      <c r="C1" s="3"/>
      <c r="D1" s="3"/>
      <c r="E1" s="3"/>
      <c r="F1" s="3"/>
      <c r="G1" s="3"/>
      <c r="H1" s="3"/>
      <c r="L1" s="6" t="s">
        <v>10</v>
      </c>
      <c r="M1" s="8"/>
      <c r="N1" s="8"/>
      <c r="O1" s="8"/>
      <c r="P1" s="8"/>
      <c r="Q1" s="8"/>
      <c r="R1" s="8"/>
      <c r="S1" s="8"/>
    </row>
    <row r="2" spans="1:19" x14ac:dyDescent="0.2">
      <c r="A2" s="4" t="s">
        <v>0</v>
      </c>
      <c r="B2" s="4" t="s">
        <v>1</v>
      </c>
      <c r="C2" s="4">
        <v>5</v>
      </c>
      <c r="D2" s="4">
        <v>19</v>
      </c>
      <c r="E2" s="4">
        <v>26</v>
      </c>
      <c r="F2" s="4">
        <v>40</v>
      </c>
      <c r="G2" s="4">
        <v>47</v>
      </c>
      <c r="H2" s="4">
        <v>61</v>
      </c>
      <c r="L2" s="9" t="s">
        <v>0</v>
      </c>
      <c r="M2" s="9" t="s">
        <v>1</v>
      </c>
      <c r="N2" s="9">
        <v>5</v>
      </c>
      <c r="O2" s="9">
        <v>19</v>
      </c>
      <c r="P2" s="9">
        <v>26</v>
      </c>
      <c r="Q2" s="9">
        <v>40</v>
      </c>
      <c r="R2" s="9">
        <v>47</v>
      </c>
      <c r="S2" s="9">
        <v>61</v>
      </c>
    </row>
    <row r="3" spans="1:19" x14ac:dyDescent="0.2">
      <c r="A3" s="4">
        <v>56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L3" s="9">
        <v>69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</row>
    <row r="4" spans="1:19" x14ac:dyDescent="0.2">
      <c r="A4" s="4">
        <v>58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L4" s="9">
        <v>76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</row>
    <row r="5" spans="1:19" x14ac:dyDescent="0.2">
      <c r="A5" s="4">
        <v>59</v>
      </c>
      <c r="B5" s="1">
        <v>0</v>
      </c>
      <c r="C5" s="1">
        <v>0.1111111111111111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L5" s="9">
        <v>77</v>
      </c>
      <c r="M5" s="5">
        <v>0</v>
      </c>
      <c r="N5" s="5">
        <v>0</v>
      </c>
      <c r="O5" s="5">
        <v>0.22222222222222221</v>
      </c>
      <c r="P5" s="5">
        <v>0</v>
      </c>
      <c r="Q5" s="5">
        <v>0</v>
      </c>
      <c r="R5" s="5">
        <v>0.1111111111111111</v>
      </c>
      <c r="S5" s="5">
        <v>0</v>
      </c>
    </row>
    <row r="6" spans="1:19" x14ac:dyDescent="0.2">
      <c r="A6" s="4">
        <v>63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L6" s="9">
        <v>85</v>
      </c>
      <c r="M6" s="5">
        <v>0</v>
      </c>
      <c r="N6" s="5">
        <v>0</v>
      </c>
      <c r="O6" s="5">
        <v>0.22222222222222221</v>
      </c>
      <c r="P6" s="5">
        <v>0</v>
      </c>
      <c r="Q6" s="5">
        <v>0</v>
      </c>
      <c r="R6" s="5">
        <v>0</v>
      </c>
      <c r="S6" s="5">
        <v>0</v>
      </c>
    </row>
    <row r="7" spans="1:19" x14ac:dyDescent="0.2">
      <c r="A7" s="4">
        <v>65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L7" s="9">
        <v>87</v>
      </c>
      <c r="M7" s="5">
        <v>0</v>
      </c>
      <c r="N7" s="5">
        <v>0</v>
      </c>
      <c r="O7" s="5">
        <v>0.44444444444444442</v>
      </c>
      <c r="P7" s="5">
        <v>0</v>
      </c>
      <c r="Q7" s="5">
        <v>0</v>
      </c>
      <c r="R7" s="5">
        <v>0</v>
      </c>
      <c r="S7" s="5">
        <v>0</v>
      </c>
    </row>
    <row r="8" spans="1:19" x14ac:dyDescent="0.2">
      <c r="A8" s="4">
        <v>72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L8" s="9">
        <v>89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1:19" x14ac:dyDescent="0.2">
      <c r="A9" s="4">
        <v>73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L9" s="9">
        <v>99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x14ac:dyDescent="0.2">
      <c r="A10" s="4">
        <v>83</v>
      </c>
      <c r="B10" s="1">
        <v>0</v>
      </c>
      <c r="C10" s="1">
        <v>0.44444444444444442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L10" s="9">
        <v>109</v>
      </c>
      <c r="M10" s="5">
        <v>0</v>
      </c>
      <c r="N10" s="5">
        <v>0</v>
      </c>
      <c r="O10" s="5">
        <v>0.1111111111111111</v>
      </c>
      <c r="P10" s="5">
        <v>0.44444444444444442</v>
      </c>
      <c r="Q10" s="5">
        <v>0</v>
      </c>
      <c r="R10" s="5">
        <v>0.55555555555555547</v>
      </c>
      <c r="S10" s="5">
        <v>0</v>
      </c>
    </row>
    <row r="11" spans="1:19" x14ac:dyDescent="0.2">
      <c r="A11" s="4">
        <v>96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L11" s="9">
        <v>110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0.1111111111111111</v>
      </c>
      <c r="S11" s="5">
        <v>0</v>
      </c>
    </row>
    <row r="12" spans="1:19" x14ac:dyDescent="0.2">
      <c r="A12" s="4">
        <v>100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L12" s="7" t="s">
        <v>2</v>
      </c>
      <c r="M12" s="7">
        <f>AVERAGE(M3:M11)</f>
        <v>0</v>
      </c>
      <c r="N12" s="7">
        <f>AVERAGE(N3:N11)</f>
        <v>0</v>
      </c>
      <c r="O12" s="7">
        <f>AVERAGE(O3:O11)</f>
        <v>0.1111111111111111</v>
      </c>
      <c r="P12" s="7">
        <f>AVERAGE(P3:P11)</f>
        <v>4.9382716049382713E-2</v>
      </c>
      <c r="Q12" s="7">
        <f t="shared" ref="Q12" si="0">AVERAGE(Q3:Q11)</f>
        <v>0</v>
      </c>
      <c r="R12" s="7">
        <f>AVERAGE(R3:R11)</f>
        <v>8.6419753086419748E-2</v>
      </c>
      <c r="S12" s="7">
        <f>AVERAGE(S3:S11)</f>
        <v>0</v>
      </c>
    </row>
    <row r="13" spans="1:19" x14ac:dyDescent="0.2">
      <c r="A13" s="7" t="s">
        <v>2</v>
      </c>
      <c r="B13" s="7">
        <f>AVERAGE(B3:B12)</f>
        <v>0</v>
      </c>
      <c r="C13" s="7">
        <f>AVERAGE(C3:C12)</f>
        <v>5.5555555555555559E-2</v>
      </c>
      <c r="D13" s="7">
        <f t="shared" ref="D13:H13" si="1">AVERAGE(D3:D12)</f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L13" s="7" t="s">
        <v>4</v>
      </c>
      <c r="M13" s="7">
        <f t="shared" ref="M13:S13" si="2">(STDEV(M3:M11)/SQRT(COUNT(M3:M11)))</f>
        <v>0</v>
      </c>
      <c r="N13" s="7">
        <f t="shared" si="2"/>
        <v>0</v>
      </c>
      <c r="O13" s="7">
        <f t="shared" si="2"/>
        <v>5.2378280087892408E-2</v>
      </c>
      <c r="P13" s="7">
        <f t="shared" si="2"/>
        <v>4.9382716049382713E-2</v>
      </c>
      <c r="Q13" s="7">
        <f t="shared" si="2"/>
        <v>0</v>
      </c>
      <c r="R13" s="7">
        <f t="shared" si="2"/>
        <v>6.0795418529605579E-2</v>
      </c>
      <c r="S13" s="7">
        <f t="shared" si="2"/>
        <v>0</v>
      </c>
    </row>
    <row r="14" spans="1:19" x14ac:dyDescent="0.2">
      <c r="A14" s="7" t="s">
        <v>3</v>
      </c>
      <c r="B14" s="7">
        <f>(STDEV(B3:B12)/SQRT(COUNT(B3:B12)))</f>
        <v>0</v>
      </c>
      <c r="C14" s="7">
        <f t="shared" ref="C14:H14" si="3">(STDEV(C3:C12)/SQRT(COUNT(C3:C12)))</f>
        <v>4.4598498439971462E-2</v>
      </c>
      <c r="D14" s="7">
        <f t="shared" si="3"/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</row>
    <row r="18" spans="1:27" ht="15.95" x14ac:dyDescent="0.2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0" t="s">
        <v>7</v>
      </c>
      <c r="L18" s="11"/>
      <c r="M18" s="11"/>
      <c r="N18" s="11"/>
      <c r="O18" s="11"/>
      <c r="P18" s="11"/>
      <c r="Q18" s="11"/>
      <c r="R18" s="11"/>
      <c r="X18" s="8" t="s">
        <v>18</v>
      </c>
    </row>
    <row r="19" spans="1:27" ht="30" x14ac:dyDescent="0.2">
      <c r="A19" s="12" t="s">
        <v>0</v>
      </c>
      <c r="B19" s="12" t="s">
        <v>5</v>
      </c>
      <c r="C19" s="12">
        <v>5</v>
      </c>
      <c r="D19" s="12">
        <v>19</v>
      </c>
      <c r="E19" s="12">
        <v>26</v>
      </c>
      <c r="F19" s="12">
        <v>40</v>
      </c>
      <c r="G19" s="12">
        <v>47</v>
      </c>
      <c r="H19" s="12">
        <v>61</v>
      </c>
      <c r="I19" s="11"/>
      <c r="J19" s="11"/>
      <c r="K19" s="13" t="s">
        <v>0</v>
      </c>
      <c r="L19" s="13" t="s">
        <v>5</v>
      </c>
      <c r="M19" s="13">
        <v>5</v>
      </c>
      <c r="N19" s="13">
        <v>19</v>
      </c>
      <c r="O19" s="13">
        <v>26</v>
      </c>
      <c r="P19" s="13">
        <v>40</v>
      </c>
      <c r="Q19" s="13">
        <v>47</v>
      </c>
      <c r="R19" s="13">
        <v>61</v>
      </c>
      <c r="W19" s="21" t="s">
        <v>8</v>
      </c>
      <c r="X19" s="21" t="s">
        <v>9</v>
      </c>
      <c r="Y19" s="21" t="s">
        <v>7</v>
      </c>
      <c r="Z19" s="21" t="s">
        <v>17</v>
      </c>
      <c r="AA19" s="19"/>
    </row>
    <row r="20" spans="1:27" ht="15.75" x14ac:dyDescent="0.25">
      <c r="A20" s="13">
        <v>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1"/>
      <c r="J20" s="11"/>
      <c r="K20" s="13">
        <v>6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V20" s="18" t="s">
        <v>5</v>
      </c>
      <c r="W20" t="s">
        <v>19</v>
      </c>
      <c r="X20" t="s">
        <v>19</v>
      </c>
      <c r="Y20" t="s">
        <v>19</v>
      </c>
      <c r="Z20" t="s">
        <v>19</v>
      </c>
    </row>
    <row r="21" spans="1:27" ht="15.75" x14ac:dyDescent="0.25">
      <c r="A21" s="13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1"/>
      <c r="J21" s="11"/>
      <c r="K21" s="13">
        <v>21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V21" s="18" t="s">
        <v>11</v>
      </c>
      <c r="W21" s="20" t="s">
        <v>20</v>
      </c>
      <c r="X21" s="20" t="s">
        <v>21</v>
      </c>
      <c r="Y21" s="20" t="s">
        <v>20</v>
      </c>
      <c r="Z21" s="20" t="s">
        <v>20</v>
      </c>
    </row>
    <row r="22" spans="1:27" ht="15.75" x14ac:dyDescent="0.25">
      <c r="A22" s="13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1"/>
      <c r="J22" s="11"/>
      <c r="K22" s="13">
        <v>35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V22" s="18" t="s">
        <v>12</v>
      </c>
      <c r="W22" t="s">
        <v>19</v>
      </c>
      <c r="X22" t="s">
        <v>19</v>
      </c>
      <c r="Y22" t="s">
        <v>22</v>
      </c>
      <c r="Z22" t="s">
        <v>25</v>
      </c>
    </row>
    <row r="23" spans="1:27" ht="15.75" x14ac:dyDescent="0.25">
      <c r="A23" s="13">
        <v>32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1"/>
      <c r="J23" s="11"/>
      <c r="K23" s="13">
        <v>43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V23" s="18" t="s">
        <v>13</v>
      </c>
      <c r="W23" s="20" t="s">
        <v>20</v>
      </c>
      <c r="X23" s="20" t="s">
        <v>20</v>
      </c>
      <c r="Y23" s="20" t="s">
        <v>23</v>
      </c>
      <c r="Z23" s="20" t="s">
        <v>26</v>
      </c>
    </row>
    <row r="24" spans="1:27" ht="15.75" x14ac:dyDescent="0.25">
      <c r="A24" s="13">
        <v>49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1"/>
      <c r="J24" s="11"/>
      <c r="K24" s="15">
        <v>66</v>
      </c>
      <c r="L24" s="16">
        <v>0</v>
      </c>
      <c r="M24" s="16">
        <v>0</v>
      </c>
      <c r="N24" s="16">
        <v>0.66666666666666663</v>
      </c>
      <c r="O24" s="16">
        <v>0</v>
      </c>
      <c r="P24" s="16">
        <v>0</v>
      </c>
      <c r="Q24" s="16">
        <v>0.1111111111111111</v>
      </c>
      <c r="R24" s="16">
        <v>0</v>
      </c>
      <c r="V24" s="18" t="s">
        <v>14</v>
      </c>
      <c r="W24" t="s">
        <v>19</v>
      </c>
      <c r="X24" t="s">
        <v>19</v>
      </c>
      <c r="Y24" t="s">
        <v>19</v>
      </c>
      <c r="Z24" t="s">
        <v>19</v>
      </c>
    </row>
    <row r="25" spans="1:27" ht="15.75" x14ac:dyDescent="0.25">
      <c r="A25" s="15">
        <v>61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1"/>
      <c r="J25" s="11"/>
      <c r="K25" s="15">
        <v>71</v>
      </c>
      <c r="L25" s="16">
        <v>0</v>
      </c>
      <c r="M25" s="16">
        <v>0</v>
      </c>
      <c r="N25" s="16">
        <v>0.33333333333333331</v>
      </c>
      <c r="O25" s="16">
        <v>0.22222222222222221</v>
      </c>
      <c r="P25" s="16">
        <v>0</v>
      </c>
      <c r="Q25" s="16">
        <v>0</v>
      </c>
      <c r="R25" s="16">
        <v>0</v>
      </c>
      <c r="V25" s="18" t="s">
        <v>15</v>
      </c>
      <c r="W25" s="20" t="s">
        <v>20</v>
      </c>
      <c r="X25" s="20" t="s">
        <v>20</v>
      </c>
      <c r="Y25" s="20" t="s">
        <v>24</v>
      </c>
      <c r="Z25" s="20" t="s">
        <v>27</v>
      </c>
    </row>
    <row r="26" spans="1:27" ht="15.75" x14ac:dyDescent="0.25">
      <c r="A26" s="15">
        <v>64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1"/>
      <c r="J26" s="11"/>
      <c r="K26" s="15">
        <v>74</v>
      </c>
      <c r="L26" s="16">
        <v>0</v>
      </c>
      <c r="M26" s="16">
        <v>0</v>
      </c>
      <c r="N26" s="16">
        <v>0.1111111111111111</v>
      </c>
      <c r="O26" s="16">
        <v>0</v>
      </c>
      <c r="P26" s="16">
        <v>0</v>
      </c>
      <c r="Q26" s="16">
        <v>0</v>
      </c>
      <c r="R26" s="16">
        <v>0</v>
      </c>
      <c r="V26" s="18" t="s">
        <v>16</v>
      </c>
      <c r="W26" t="s">
        <v>19</v>
      </c>
      <c r="X26" t="s">
        <v>19</v>
      </c>
      <c r="Y26" t="s">
        <v>19</v>
      </c>
      <c r="Z26" t="s">
        <v>19</v>
      </c>
    </row>
    <row r="27" spans="1:27" ht="15.95" x14ac:dyDescent="0.2">
      <c r="A27" s="15">
        <v>75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1"/>
      <c r="J27" s="11"/>
      <c r="K27" s="15">
        <v>80</v>
      </c>
      <c r="L27" s="16">
        <v>0</v>
      </c>
      <c r="M27" s="16">
        <v>0</v>
      </c>
      <c r="N27" s="16">
        <v>0.44444444444444442</v>
      </c>
      <c r="O27" s="16">
        <v>0.22222222222222221</v>
      </c>
      <c r="P27" s="16">
        <v>0</v>
      </c>
      <c r="Q27" s="16">
        <v>0</v>
      </c>
      <c r="R27" s="16">
        <v>0</v>
      </c>
    </row>
    <row r="28" spans="1:27" ht="15.95" x14ac:dyDescent="0.2">
      <c r="A28" s="15">
        <v>97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1"/>
      <c r="J28" s="11"/>
      <c r="K28" s="15">
        <v>84</v>
      </c>
      <c r="L28" s="16">
        <v>0</v>
      </c>
      <c r="M28" s="16">
        <v>0</v>
      </c>
      <c r="N28" s="16">
        <v>0.22222222222222221</v>
      </c>
      <c r="O28" s="16">
        <v>0.1111111111111111</v>
      </c>
      <c r="P28" s="16">
        <v>0</v>
      </c>
      <c r="Q28" s="16">
        <v>0</v>
      </c>
      <c r="R28" s="16">
        <v>0</v>
      </c>
    </row>
    <row r="29" spans="1:27" ht="15.95" x14ac:dyDescent="0.2">
      <c r="A29" s="15">
        <v>108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1"/>
      <c r="J29" s="11"/>
      <c r="K29" s="17" t="s">
        <v>6</v>
      </c>
      <c r="L29" s="17">
        <f>AVERAGE(L20:L28)</f>
        <v>0</v>
      </c>
      <c r="M29" s="17">
        <f>AVERAGE(M20:M28)</f>
        <v>0</v>
      </c>
      <c r="N29" s="17">
        <f>AVERAGE(N20:N28)</f>
        <v>0.19753086419753085</v>
      </c>
      <c r="O29" s="17">
        <f t="shared" ref="O29:Q29" si="4">AVERAGE(O20:O28)</f>
        <v>6.1728395061728399E-2</v>
      </c>
      <c r="P29" s="17">
        <f t="shared" si="4"/>
        <v>0</v>
      </c>
      <c r="Q29" s="17">
        <f t="shared" si="4"/>
        <v>1.2345679012345678E-2</v>
      </c>
      <c r="R29" s="17">
        <f>AVERAGE(R20:R28)</f>
        <v>0</v>
      </c>
    </row>
    <row r="30" spans="1:27" ht="15.95" x14ac:dyDescent="0.2">
      <c r="A30" s="17" t="s">
        <v>6</v>
      </c>
      <c r="B30" s="17">
        <f>AVERAGE(B20:B29)</f>
        <v>0</v>
      </c>
      <c r="C30" s="17">
        <f>AVERAGE(C20:C29)</f>
        <v>0</v>
      </c>
      <c r="D30" s="17">
        <f t="shared" ref="D30:H30" si="5">AVERAGE(D20:D29)</f>
        <v>0</v>
      </c>
      <c r="E30" s="17">
        <f t="shared" si="5"/>
        <v>0</v>
      </c>
      <c r="F30" s="17">
        <f>AVERAGE(F20:F29)</f>
        <v>0</v>
      </c>
      <c r="G30" s="17">
        <f t="shared" si="5"/>
        <v>0</v>
      </c>
      <c r="H30" s="17">
        <f t="shared" si="5"/>
        <v>0</v>
      </c>
      <c r="I30" s="11"/>
      <c r="J30" s="11"/>
      <c r="K30" s="17" t="s">
        <v>4</v>
      </c>
      <c r="L30" s="17">
        <f>(STDEV(L20:L28)/SQRT(COUNT(L20:L28)))</f>
        <v>0</v>
      </c>
      <c r="M30" s="17">
        <f t="shared" ref="M30:Q30" si="6">(STDEV(M20:M28)/SQRT(COUNT(M20:M28)))</f>
        <v>0</v>
      </c>
      <c r="N30" s="17">
        <f>(STDEV(N20:N28)/SQRT(COUNT(N20:N28)))</f>
        <v>8.0246913580246923E-2</v>
      </c>
      <c r="O30" s="17">
        <f t="shared" si="6"/>
        <v>3.266359643289618E-2</v>
      </c>
      <c r="P30" s="17">
        <f t="shared" si="6"/>
        <v>0</v>
      </c>
      <c r="Q30" s="17">
        <f t="shared" si="6"/>
        <v>1.2345679012345678E-2</v>
      </c>
      <c r="R30" s="17">
        <f>(STDEV(R20:R28)/SQRT(COUNT(R20:R28)))</f>
        <v>0</v>
      </c>
    </row>
    <row r="31" spans="1:27" ht="15.95" x14ac:dyDescent="0.2">
      <c r="A31" s="17" t="s">
        <v>4</v>
      </c>
      <c r="B31" s="17">
        <f>(STDEV(B20:B29)/SQRT(COUNT(B20:B29)))</f>
        <v>0</v>
      </c>
      <c r="C31" s="17">
        <f t="shared" ref="C31:H31" si="7">(STDEV(C20:C29)/SQRT(COUNT(C20:C29)))</f>
        <v>0</v>
      </c>
      <c r="D31" s="17">
        <f t="shared" si="7"/>
        <v>0</v>
      </c>
      <c r="E31" s="17">
        <f t="shared" si="7"/>
        <v>0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DATA LIVE GRIMACE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Gastro Lab</dc:creator>
  <cp:lastModifiedBy>Gastro Lab</cp:lastModifiedBy>
  <dcterms:created xsi:type="dcterms:W3CDTF">2018-10-08T01:10:55Z</dcterms:created>
  <dcterms:modified xsi:type="dcterms:W3CDTF">2020-01-17T01:23:09Z</dcterms:modified>
</cp:coreProperties>
</file>