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oshi\OneDrive\Documents\Paper\aSyn-mt Fly\Production\"/>
    </mc:Choice>
  </mc:AlternateContent>
  <bookViews>
    <workbookView xWindow="12480" yWindow="-23265" windowWidth="20535" windowHeight="19485" tabRatio="500" activeTab="4"/>
  </bookViews>
  <sheets>
    <sheet name="Fig1" sheetId="1" r:id="rId1"/>
    <sheet name="Fig3" sheetId="2" r:id="rId2"/>
    <sheet name="Fig4" sheetId="3" r:id="rId3"/>
    <sheet name="Fig5" sheetId="4" r:id="rId4"/>
    <sheet name="FigS1" sheetId="5" r:id="rId5"/>
    <sheet name="FigS2" sheetId="6" r:id="rId6"/>
    <sheet name="FigS4" sheetId="7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F5" i="5"/>
  <c r="F6" i="5"/>
  <c r="F7" i="5"/>
  <c r="F8" i="5"/>
  <c r="F9" i="5"/>
  <c r="F10" i="5"/>
  <c r="G4" i="5"/>
  <c r="F4" i="5"/>
</calcChain>
</file>

<file path=xl/sharedStrings.xml><?xml version="1.0" encoding="utf-8"?>
<sst xmlns="http://schemas.openxmlformats.org/spreadsheetml/2006/main" count="94" uniqueCount="50">
  <si>
    <t>WT</t>
    <phoneticPr fontId="2"/>
  </si>
  <si>
    <t>A30P</t>
    <phoneticPr fontId="2"/>
  </si>
  <si>
    <t>A53T</t>
    <phoneticPr fontId="2"/>
  </si>
  <si>
    <t>E46K</t>
    <phoneticPr fontId="2"/>
  </si>
  <si>
    <t>G51D</t>
    <phoneticPr fontId="2"/>
  </si>
  <si>
    <t>H50Q</t>
    <phoneticPr fontId="2"/>
  </si>
  <si>
    <t>GMR-Gal4</t>
  </si>
  <si>
    <t>B</t>
    <phoneticPr fontId="2"/>
  </si>
  <si>
    <t>C</t>
    <phoneticPr fontId="2"/>
  </si>
  <si>
    <t>nSyb-Gal4</t>
  </si>
  <si>
    <t>A</t>
    <phoneticPr fontId="2"/>
  </si>
  <si>
    <t>Aging</t>
    <phoneticPr fontId="2"/>
  </si>
  <si>
    <t>Age (weeks)</t>
    <phoneticPr fontId="2"/>
  </si>
  <si>
    <t>+</t>
    <phoneticPr fontId="2"/>
  </si>
  <si>
    <t>A53T</t>
    <phoneticPr fontId="2"/>
  </si>
  <si>
    <t>G51D</t>
    <phoneticPr fontId="2"/>
  </si>
  <si>
    <t>H50Q</t>
    <phoneticPr fontId="2"/>
  </si>
  <si>
    <t>B</t>
    <phoneticPr fontId="2"/>
  </si>
  <si>
    <t>3 weeks</t>
    <phoneticPr fontId="2"/>
  </si>
  <si>
    <t>+</t>
    <phoneticPr fontId="2"/>
  </si>
  <si>
    <t>WT</t>
    <phoneticPr fontId="2"/>
  </si>
  <si>
    <t>A30P</t>
    <phoneticPr fontId="2"/>
  </si>
  <si>
    <t>A53T</t>
    <phoneticPr fontId="2"/>
  </si>
  <si>
    <t>H50Q</t>
    <phoneticPr fontId="2"/>
  </si>
  <si>
    <t>C</t>
    <phoneticPr fontId="2"/>
  </si>
  <si>
    <t>5 weeks</t>
    <phoneticPr fontId="2"/>
  </si>
  <si>
    <t>Age (days)</t>
    <phoneticPr fontId="2"/>
  </si>
  <si>
    <t>E46K</t>
    <phoneticPr fontId="2"/>
  </si>
  <si>
    <t>Chase</t>
    <phoneticPr fontId="2"/>
  </si>
  <si>
    <t>WT (R)</t>
    <phoneticPr fontId="2"/>
  </si>
  <si>
    <t>n=8 each genotype</t>
    <phoneticPr fontId="2"/>
  </si>
  <si>
    <t>n=6 each genotype</t>
    <phoneticPr fontId="2"/>
  </si>
  <si>
    <t>n=5 each genotype</t>
    <phoneticPr fontId="2"/>
  </si>
  <si>
    <t>n=5 each week each genotype</t>
    <phoneticPr fontId="2"/>
  </si>
  <si>
    <t>n=4 each genotype</t>
    <phoneticPr fontId="2"/>
  </si>
  <si>
    <t>n=3 each genotype</t>
    <phoneticPr fontId="2"/>
  </si>
  <si>
    <t>n=9 (day1 or day7) or n=6 (day4) each genotype</t>
    <phoneticPr fontId="2"/>
  </si>
  <si>
    <t>genotype</t>
    <phoneticPr fontId="2"/>
  </si>
  <si>
    <t>nSyb-Gal4&gt;aSyn-WT</t>
    <phoneticPr fontId="2"/>
  </si>
  <si>
    <t>+&gt;aSyn-WT</t>
    <phoneticPr fontId="2"/>
  </si>
  <si>
    <t>+&gt;aSyn-A30P</t>
    <phoneticPr fontId="2"/>
  </si>
  <si>
    <t>+&gt;aSyn-A53T</t>
    <phoneticPr fontId="2"/>
  </si>
  <si>
    <t>+&gt;aSyn-E46K</t>
    <phoneticPr fontId="2"/>
  </si>
  <si>
    <t>+&gt;aSyn-G51D</t>
    <phoneticPr fontId="2"/>
  </si>
  <si>
    <t>+&gt;aSyn-H50Q</t>
    <phoneticPr fontId="2"/>
  </si>
  <si>
    <t>average</t>
    <phoneticPr fontId="2"/>
  </si>
  <si>
    <t>SE</t>
    <phoneticPr fontId="2"/>
  </si>
  <si>
    <t>sample1</t>
    <phoneticPr fontId="2"/>
  </si>
  <si>
    <t>sample2</t>
    <phoneticPr fontId="2"/>
  </si>
  <si>
    <t>sample3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</si>
</sst>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6" x14ac:knownFonts="1">
    <font>
      <sz val="12"/>
      <color theme="1"/>
      <name val="ＭＳ Ｐゴシック"/>
      <family val="2"/>
      <charset val="128"/>
      <scheme val="minor"/>
    </font>
    <font>
      <sz val="12"/>
      <name val="Arial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8.25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176" fontId="1" fillId="0" borderId="0" xfId="0" applyNumberFormat="1" applyFont="1"/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0" xfId="0" applyNumberFormat="1" applyFont="1"/>
    <xf numFmtId="0" fontId="0" fillId="0" borderId="0" xfId="0" quotePrefix="1"/>
    <xf numFmtId="177" fontId="0" fillId="0" borderId="0" xfId="0" applyNumberFormat="1"/>
    <xf numFmtId="0" fontId="0" fillId="0" borderId="1" xfId="0" applyBorder="1" applyAlignment="1">
      <alignment horizontal="right"/>
    </xf>
    <xf numFmtId="178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28">
    <cellStyle name="Normal" xfId="25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6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" sqref="C1"/>
    </sheetView>
  </sheetViews>
  <sheetFormatPr defaultColWidth="13" defaultRowHeight="14.25" x14ac:dyDescent="0.15"/>
  <sheetData>
    <row r="1" spans="1:7" x14ac:dyDescent="0.15">
      <c r="A1" t="s">
        <v>7</v>
      </c>
      <c r="B1" t="s">
        <v>6</v>
      </c>
      <c r="C1" t="s">
        <v>34</v>
      </c>
    </row>
    <row r="2" spans="1:7" x14ac:dyDescent="0.1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ht="15" x14ac:dyDescent="0.2">
      <c r="B3" s="2">
        <v>1.162444</v>
      </c>
      <c r="C3" s="2">
        <v>1.4299649999999999</v>
      </c>
      <c r="D3" s="2">
        <v>1.128117</v>
      </c>
      <c r="E3" s="2">
        <v>1.0304899999999999</v>
      </c>
      <c r="F3" s="2">
        <v>1.205244</v>
      </c>
      <c r="G3" s="2">
        <v>0.82714500000000002</v>
      </c>
    </row>
    <row r="4" spans="1:7" ht="15" x14ac:dyDescent="0.2">
      <c r="B4" s="2">
        <v>1.121148</v>
      </c>
      <c r="C4" s="2">
        <v>1.065671</v>
      </c>
      <c r="D4" s="2">
        <v>1.2735300000000001</v>
      </c>
      <c r="E4" s="2">
        <v>1.092549</v>
      </c>
      <c r="F4" s="2">
        <v>1.0137149999999999</v>
      </c>
      <c r="G4" s="2">
        <v>0.91273519999999997</v>
      </c>
    </row>
    <row r="5" spans="1:7" ht="15" x14ac:dyDescent="0.2">
      <c r="B5" s="2">
        <v>1.012003</v>
      </c>
      <c r="C5" s="2">
        <v>0.70785929999999997</v>
      </c>
      <c r="D5" s="2">
        <v>0.95830669999999996</v>
      </c>
      <c r="E5" s="2">
        <v>0.9014394</v>
      </c>
      <c r="F5" s="2">
        <v>1.0100899999999999</v>
      </c>
      <c r="G5" s="2">
        <v>0.84438349999999995</v>
      </c>
    </row>
    <row r="6" spans="1:7" ht="15" x14ac:dyDescent="0.2">
      <c r="B6" s="2">
        <v>0.70440550000000002</v>
      </c>
      <c r="C6" s="2">
        <v>0.98083299999999995</v>
      </c>
      <c r="D6" s="2">
        <v>0.66755830000000005</v>
      </c>
      <c r="E6" s="2">
        <v>0.71978620000000004</v>
      </c>
      <c r="F6" s="2">
        <v>0.69388139999999998</v>
      </c>
      <c r="G6" s="2">
        <v>0.61476819999999999</v>
      </c>
    </row>
    <row r="7" spans="1:7" ht="15" x14ac:dyDescent="0.2">
      <c r="B7" s="2"/>
      <c r="C7" s="2"/>
      <c r="D7" s="2"/>
      <c r="E7" s="2"/>
      <c r="F7" s="2"/>
      <c r="G7" s="2"/>
    </row>
    <row r="8" spans="1:7" ht="15" x14ac:dyDescent="0.2">
      <c r="B8" s="2"/>
      <c r="C8" s="2"/>
      <c r="D8" s="2"/>
      <c r="E8" s="2"/>
      <c r="F8" s="2"/>
      <c r="G8" s="2"/>
    </row>
    <row r="9" spans="1:7" x14ac:dyDescent="0.15">
      <c r="B9" s="3"/>
      <c r="C9" s="3"/>
      <c r="D9" s="3"/>
      <c r="E9" s="3"/>
      <c r="F9" s="3"/>
      <c r="G9" s="3"/>
    </row>
    <row r="10" spans="1:7" x14ac:dyDescent="0.15">
      <c r="A10" t="s">
        <v>8</v>
      </c>
      <c r="B10" s="3" t="s">
        <v>9</v>
      </c>
      <c r="C10" t="s">
        <v>35</v>
      </c>
      <c r="D10" s="3"/>
      <c r="E10" s="3"/>
      <c r="F10" s="3"/>
      <c r="G10" s="3"/>
    </row>
    <row r="11" spans="1:7" x14ac:dyDescent="0.15"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</row>
    <row r="12" spans="1:7" ht="15" x14ac:dyDescent="0.2">
      <c r="B12" s="2">
        <v>1.002793</v>
      </c>
      <c r="C12" s="2">
        <v>0.85682369999999997</v>
      </c>
      <c r="D12" s="2">
        <v>0.90065910000000005</v>
      </c>
      <c r="E12" s="2">
        <v>0.96442050000000001</v>
      </c>
      <c r="F12" s="2">
        <v>0.98273739999999998</v>
      </c>
      <c r="G12" s="2">
        <v>0.88489110000000004</v>
      </c>
    </row>
    <row r="13" spans="1:7" ht="15" x14ac:dyDescent="0.2">
      <c r="B13" s="2">
        <v>1.1512789999999999</v>
      </c>
      <c r="C13" s="2">
        <v>1.148477</v>
      </c>
      <c r="D13" s="2">
        <v>0.94331549999999997</v>
      </c>
      <c r="E13" s="2">
        <v>1.0063869999999999</v>
      </c>
      <c r="F13" s="2">
        <v>1.1507270000000001</v>
      </c>
      <c r="G13" s="2">
        <v>0.88393480000000002</v>
      </c>
    </row>
    <row r="14" spans="1:7" ht="15" x14ac:dyDescent="0.2">
      <c r="B14" s="2">
        <v>0.84592840000000002</v>
      </c>
      <c r="C14" s="2">
        <v>0.99035410000000001</v>
      </c>
      <c r="D14" s="2">
        <v>0.85382020000000003</v>
      </c>
      <c r="E14" s="2">
        <v>1.2375510000000001</v>
      </c>
      <c r="F14" s="2">
        <v>1.0460940000000001</v>
      </c>
      <c r="G14" s="2">
        <v>1.0990340000000001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>
      <selection activeCell="E1" sqref="E1"/>
    </sheetView>
  </sheetViews>
  <sheetFormatPr defaultColWidth="13" defaultRowHeight="14.25" x14ac:dyDescent="0.15"/>
  <cols>
    <col min="3" max="37" width="5.875" customWidth="1"/>
  </cols>
  <sheetData>
    <row r="1" spans="1:37" x14ac:dyDescent="0.15">
      <c r="A1" t="s">
        <v>10</v>
      </c>
      <c r="C1" t="s">
        <v>11</v>
      </c>
      <c r="E1" t="s">
        <v>33</v>
      </c>
    </row>
    <row r="3" spans="1:37" x14ac:dyDescent="0.15">
      <c r="B3" s="6" t="s">
        <v>12</v>
      </c>
      <c r="C3" s="15" t="s">
        <v>13</v>
      </c>
      <c r="D3" s="14"/>
      <c r="E3" s="14"/>
      <c r="F3" s="14"/>
      <c r="G3" s="14"/>
      <c r="H3" s="14" t="s">
        <v>0</v>
      </c>
      <c r="I3" s="14"/>
      <c r="J3" s="14"/>
      <c r="K3" s="14"/>
      <c r="L3" s="14"/>
      <c r="M3" s="14" t="s">
        <v>1</v>
      </c>
      <c r="N3" s="14"/>
      <c r="O3" s="14"/>
      <c r="P3" s="14"/>
      <c r="Q3" s="14"/>
      <c r="R3" s="14" t="s">
        <v>14</v>
      </c>
      <c r="S3" s="14"/>
      <c r="T3" s="14"/>
      <c r="U3" s="14"/>
      <c r="V3" s="14"/>
      <c r="W3" s="14" t="s">
        <v>3</v>
      </c>
      <c r="X3" s="14"/>
      <c r="Y3" s="14"/>
      <c r="Z3" s="14"/>
      <c r="AA3" s="14"/>
      <c r="AB3" s="14" t="s">
        <v>15</v>
      </c>
      <c r="AC3" s="14"/>
      <c r="AD3" s="14"/>
      <c r="AE3" s="14"/>
      <c r="AF3" s="14"/>
      <c r="AG3" s="14" t="s">
        <v>16</v>
      </c>
      <c r="AH3" s="14"/>
      <c r="AI3" s="14"/>
      <c r="AJ3" s="14"/>
      <c r="AK3" s="14"/>
    </row>
    <row r="4" spans="1:37" ht="15" x14ac:dyDescent="0.2">
      <c r="B4">
        <v>1</v>
      </c>
      <c r="C4" s="5">
        <v>4.1818179999999998</v>
      </c>
      <c r="D4" s="5">
        <v>4.5285719999999996</v>
      </c>
      <c r="E4" s="5">
        <v>4.6714289999999998</v>
      </c>
      <c r="F4" s="5">
        <v>4.2888890000000002</v>
      </c>
      <c r="G4" s="5">
        <v>4.5833339999999998</v>
      </c>
      <c r="H4" s="5">
        <v>2.5636359999999998</v>
      </c>
      <c r="I4" s="5">
        <v>4.1818179999999998</v>
      </c>
      <c r="J4" s="5">
        <v>4.42</v>
      </c>
      <c r="K4" s="5">
        <v>4.1058820000000003</v>
      </c>
      <c r="L4" s="5">
        <v>3.625</v>
      </c>
      <c r="M4" s="5">
        <v>4.4909090000000003</v>
      </c>
      <c r="N4" s="5">
        <v>4.0153850000000002</v>
      </c>
      <c r="O4" s="5">
        <v>4.461538</v>
      </c>
      <c r="P4" s="5">
        <v>4.3294119999999996</v>
      </c>
      <c r="Q4" s="5">
        <v>4.3272729999999999</v>
      </c>
      <c r="R4" s="5">
        <v>4.266667</v>
      </c>
      <c r="S4" s="5">
        <v>4.6333330000000004</v>
      </c>
      <c r="T4" s="5">
        <v>4.3571429999999998</v>
      </c>
      <c r="U4" s="5">
        <v>3.7444440000000001</v>
      </c>
      <c r="V4" s="5">
        <v>4.55</v>
      </c>
      <c r="W4" s="5">
        <v>4.6500000000000004</v>
      </c>
      <c r="X4" s="5">
        <v>4.2727279999999999</v>
      </c>
      <c r="Y4" s="5">
        <v>4.2</v>
      </c>
      <c r="Z4" s="5">
        <v>3.9</v>
      </c>
      <c r="AA4" s="5">
        <v>4.1500000000000004</v>
      </c>
      <c r="AB4" s="5">
        <v>3.9454549999999999</v>
      </c>
      <c r="AC4" s="5">
        <v>4.5733329999999999</v>
      </c>
      <c r="AD4" s="5">
        <v>4.5666669999999998</v>
      </c>
      <c r="AE4" s="5">
        <v>4.5666669999999998</v>
      </c>
      <c r="AF4" s="5">
        <v>4.4666670000000002</v>
      </c>
      <c r="AG4" s="5">
        <v>4.0909089999999999</v>
      </c>
      <c r="AH4" s="5">
        <v>4.0153850000000002</v>
      </c>
      <c r="AI4" s="5">
        <v>3.9714290000000001</v>
      </c>
      <c r="AJ4" s="5">
        <v>4.2874999999999996</v>
      </c>
      <c r="AK4" s="5">
        <v>4.3636369999999998</v>
      </c>
    </row>
    <row r="5" spans="1:37" ht="15" x14ac:dyDescent="0.2">
      <c r="B5">
        <v>2</v>
      </c>
      <c r="C5" s="5">
        <v>4.7272730000000003</v>
      </c>
      <c r="D5" s="5">
        <v>4.6285720000000001</v>
      </c>
      <c r="E5" s="5">
        <v>4.5428569999999997</v>
      </c>
      <c r="F5" s="5">
        <v>4.3888889999999998</v>
      </c>
      <c r="G5" s="5">
        <v>4.05</v>
      </c>
      <c r="H5" s="5">
        <v>3.8181820000000002</v>
      </c>
      <c r="I5" s="5">
        <v>4.2727279999999999</v>
      </c>
      <c r="J5" s="5">
        <v>3.38</v>
      </c>
      <c r="K5" s="5">
        <v>4.1176469999999998</v>
      </c>
      <c r="L5" s="5">
        <v>4.375</v>
      </c>
      <c r="M5" s="5">
        <v>4.0181820000000004</v>
      </c>
      <c r="N5" s="5">
        <v>3.8</v>
      </c>
      <c r="O5" s="5">
        <v>4.3076930000000004</v>
      </c>
      <c r="P5" s="5">
        <v>4.3411770000000001</v>
      </c>
      <c r="Q5" s="5">
        <v>4.0363639999999998</v>
      </c>
      <c r="R5" s="5">
        <v>3.25</v>
      </c>
      <c r="S5" s="5">
        <v>3.6666669999999999</v>
      </c>
      <c r="T5" s="5">
        <v>3.842857</v>
      </c>
      <c r="U5" s="5">
        <v>3.0555560000000002</v>
      </c>
      <c r="V5" s="5">
        <v>3.9750000000000001</v>
      </c>
      <c r="W5" s="5">
        <v>3.4333330000000002</v>
      </c>
      <c r="X5" s="5">
        <v>3.0545450000000001</v>
      </c>
      <c r="Y5" s="5">
        <v>3.6124999999999998</v>
      </c>
      <c r="Z5" s="5">
        <v>3.3333330000000001</v>
      </c>
      <c r="AA5" s="5">
        <v>4.1428570000000002</v>
      </c>
      <c r="AB5" s="5">
        <v>4.0727270000000004</v>
      </c>
      <c r="AC5" s="5">
        <v>3.9142860000000002</v>
      </c>
      <c r="AD5" s="5">
        <v>4</v>
      </c>
      <c r="AE5" s="5">
        <v>3.1</v>
      </c>
      <c r="AF5" s="5">
        <v>3.233333</v>
      </c>
      <c r="AG5" s="5">
        <v>3.9636360000000002</v>
      </c>
      <c r="AH5" s="5">
        <v>3.6615380000000002</v>
      </c>
      <c r="AI5" s="5">
        <v>3.7571430000000001</v>
      </c>
      <c r="AJ5" s="5">
        <v>3.0750000000000002</v>
      </c>
      <c r="AK5" s="5">
        <v>3.5636359999999998</v>
      </c>
    </row>
    <row r="6" spans="1:37" ht="15" x14ac:dyDescent="0.2">
      <c r="B6">
        <v>3</v>
      </c>
      <c r="C6" s="5">
        <v>4.8363639999999997</v>
      </c>
      <c r="D6" s="5">
        <v>4.5</v>
      </c>
      <c r="E6" s="5">
        <v>4.4857139999999998</v>
      </c>
      <c r="F6" s="5">
        <v>4.0111109999999996</v>
      </c>
      <c r="G6" s="5">
        <v>3.9636360000000002</v>
      </c>
      <c r="H6" s="5">
        <v>4.4363640000000002</v>
      </c>
      <c r="I6" s="5">
        <v>3.927273</v>
      </c>
      <c r="J6" s="5">
        <v>4.0999999999999996</v>
      </c>
      <c r="K6" s="5">
        <v>3.8117649999999998</v>
      </c>
      <c r="L6" s="5">
        <v>3.7250000000000001</v>
      </c>
      <c r="M6" s="5">
        <v>3.927273</v>
      </c>
      <c r="N6" s="5">
        <v>4.3230769999999996</v>
      </c>
      <c r="O6" s="5">
        <v>4.0769229999999999</v>
      </c>
      <c r="P6" s="5">
        <v>3.8705880000000001</v>
      </c>
      <c r="Q6" s="5">
        <v>3.9090910000000001</v>
      </c>
      <c r="R6" s="5">
        <v>2.733333</v>
      </c>
      <c r="S6" s="5">
        <v>3.85</v>
      </c>
      <c r="T6" s="5">
        <v>3.6714289999999998</v>
      </c>
      <c r="U6" s="5">
        <v>2.6666669999999999</v>
      </c>
      <c r="V6" s="5">
        <v>2.5</v>
      </c>
      <c r="W6" s="5">
        <v>3.4333330000000002</v>
      </c>
      <c r="X6" s="5">
        <v>3.2909090000000001</v>
      </c>
      <c r="Y6" s="5">
        <v>3.5249999999999999</v>
      </c>
      <c r="Z6" s="5">
        <v>2.733333</v>
      </c>
      <c r="AA6" s="5">
        <v>4.0571429999999999</v>
      </c>
      <c r="AB6" s="5">
        <v>2.6363639999999999</v>
      </c>
      <c r="AC6" s="5">
        <v>4.0999999999999996</v>
      </c>
      <c r="AD6" s="5">
        <v>3.5</v>
      </c>
      <c r="AE6" s="5">
        <v>3.65</v>
      </c>
      <c r="AF6" s="5">
        <v>3.266667</v>
      </c>
      <c r="AG6" s="5">
        <v>3.309091</v>
      </c>
      <c r="AH6" s="5">
        <v>2.507692</v>
      </c>
      <c r="AI6" s="5">
        <v>2.8285710000000002</v>
      </c>
      <c r="AJ6" s="5">
        <v>2.492308</v>
      </c>
      <c r="AK6" s="5">
        <v>2.9818180000000001</v>
      </c>
    </row>
    <row r="7" spans="1:37" ht="15" x14ac:dyDescent="0.2">
      <c r="B7">
        <v>4</v>
      </c>
      <c r="C7" s="5">
        <v>4.4909090000000003</v>
      </c>
      <c r="D7" s="5">
        <v>4.7</v>
      </c>
      <c r="E7" s="5">
        <v>4.4857139999999998</v>
      </c>
      <c r="F7" s="5">
        <v>3.766667</v>
      </c>
      <c r="G7" s="5">
        <v>3.9818180000000001</v>
      </c>
      <c r="H7" s="5">
        <v>3.545455</v>
      </c>
      <c r="I7" s="5">
        <v>2.8666670000000001</v>
      </c>
      <c r="J7" s="5">
        <v>2.2599999999999998</v>
      </c>
      <c r="K7" s="5">
        <v>3.5176470000000002</v>
      </c>
      <c r="L7" s="5">
        <v>3.8250000000000002</v>
      </c>
      <c r="M7" s="5">
        <v>4.0909089999999999</v>
      </c>
      <c r="N7" s="5">
        <v>3.4461539999999999</v>
      </c>
      <c r="O7" s="5">
        <v>3.723077</v>
      </c>
      <c r="P7" s="5">
        <v>3.4705879999999998</v>
      </c>
      <c r="Q7" s="5">
        <v>4.0363639999999998</v>
      </c>
      <c r="R7" s="5">
        <v>2.0666669999999998</v>
      </c>
      <c r="S7" s="5">
        <v>3.233333</v>
      </c>
      <c r="T7" s="5">
        <v>2.5285709999999999</v>
      </c>
      <c r="U7" s="5">
        <v>2.411111</v>
      </c>
      <c r="V7" s="5">
        <v>2.85</v>
      </c>
      <c r="W7" s="5">
        <v>2.5666669999999998</v>
      </c>
      <c r="X7" s="5">
        <v>2.618182</v>
      </c>
      <c r="Y7" s="5">
        <v>2.0133329999999998</v>
      </c>
      <c r="Z7" s="5">
        <v>2.2999999999999998</v>
      </c>
      <c r="AA7" s="5">
        <v>4.0857140000000003</v>
      </c>
      <c r="AB7" s="5">
        <v>2.9454549999999999</v>
      </c>
      <c r="AC7" s="5">
        <v>3.6615380000000002</v>
      </c>
      <c r="AD7" s="5">
        <v>3.233333</v>
      </c>
      <c r="AE7" s="5">
        <v>2.7833329999999998</v>
      </c>
      <c r="AF7" s="5">
        <v>3.2</v>
      </c>
      <c r="AG7" s="5">
        <v>2.9090910000000001</v>
      </c>
      <c r="AH7" s="5">
        <v>1.461538</v>
      </c>
      <c r="AI7" s="5">
        <v>2.7076920000000002</v>
      </c>
      <c r="AJ7" s="5">
        <v>2.2461540000000002</v>
      </c>
      <c r="AK7" s="5">
        <v>3.072727</v>
      </c>
    </row>
    <row r="8" spans="1:37" ht="15" x14ac:dyDescent="0.2">
      <c r="B8">
        <v>5</v>
      </c>
      <c r="C8" s="5">
        <v>4.6363640000000004</v>
      </c>
      <c r="D8" s="5">
        <v>4.4142859999999997</v>
      </c>
      <c r="E8" s="5">
        <v>4.2142860000000004</v>
      </c>
      <c r="F8" s="5">
        <v>3.5222220000000002</v>
      </c>
      <c r="G8" s="5">
        <v>3.6</v>
      </c>
      <c r="H8" s="5">
        <v>3.1818179999999998</v>
      </c>
      <c r="I8" s="5">
        <v>0.52500000000000002</v>
      </c>
      <c r="J8" s="5">
        <v>1.1200000000000001</v>
      </c>
      <c r="K8" s="5">
        <v>2.1647059999999998</v>
      </c>
      <c r="L8" s="5">
        <v>2.9750000000000001</v>
      </c>
      <c r="M8" s="5">
        <v>2.8363640000000001</v>
      </c>
      <c r="N8" s="5">
        <v>3.1538460000000001</v>
      </c>
      <c r="O8" s="5">
        <v>1.6769229999999999</v>
      </c>
      <c r="P8" s="5">
        <v>3.4235289999999998</v>
      </c>
      <c r="Q8" s="5">
        <v>3.1636359999999999</v>
      </c>
      <c r="R8" s="5">
        <v>1.6666669999999999</v>
      </c>
      <c r="S8" s="5">
        <v>2.9</v>
      </c>
      <c r="T8" s="5">
        <v>3.2428569999999999</v>
      </c>
      <c r="U8" s="5">
        <v>2.2111109999999998</v>
      </c>
      <c r="V8" s="5">
        <v>2.625</v>
      </c>
      <c r="W8" s="5">
        <v>2.8181820000000002</v>
      </c>
      <c r="X8" s="5">
        <v>3.1090909999999998</v>
      </c>
      <c r="Y8" s="5">
        <v>2.76</v>
      </c>
      <c r="Z8" s="5">
        <v>1.7777780000000001</v>
      </c>
      <c r="AA8" s="5">
        <v>1.7714289999999999</v>
      </c>
      <c r="AB8" s="5">
        <v>1.745455</v>
      </c>
      <c r="AC8" s="5">
        <v>3.184615</v>
      </c>
      <c r="AD8" s="5">
        <v>2.9</v>
      </c>
      <c r="AE8" s="5">
        <v>0.1666667</v>
      </c>
      <c r="AF8" s="5">
        <v>2.6</v>
      </c>
      <c r="AG8" s="5">
        <v>2.4909089999999998</v>
      </c>
      <c r="AH8" s="5">
        <v>2.1538460000000001</v>
      </c>
      <c r="AI8" s="5">
        <v>1.8769229999999999</v>
      </c>
      <c r="AJ8" s="5">
        <v>2.6153849999999998</v>
      </c>
      <c r="AK8" s="5">
        <v>3.7272729999999998</v>
      </c>
    </row>
    <row r="9" spans="1:37" ht="15" x14ac:dyDescent="0.2">
      <c r="B9">
        <v>6</v>
      </c>
      <c r="C9" s="5">
        <v>3.0363639999999998</v>
      </c>
      <c r="D9" s="5">
        <v>4.2142860000000004</v>
      </c>
      <c r="E9" s="5">
        <v>3.3</v>
      </c>
      <c r="F9" s="5">
        <v>3.0555560000000002</v>
      </c>
      <c r="G9" s="5">
        <v>1.06</v>
      </c>
      <c r="H9" s="5">
        <v>1.6</v>
      </c>
      <c r="I9" s="5">
        <v>1.0571429999999999</v>
      </c>
      <c r="J9" s="5">
        <v>1.22</v>
      </c>
      <c r="K9" s="5">
        <v>1.1882349999999999</v>
      </c>
      <c r="L9" s="5">
        <v>0.7428572</v>
      </c>
      <c r="M9" s="5">
        <v>2.1636359999999999</v>
      </c>
      <c r="N9" s="5">
        <v>2.6615380000000002</v>
      </c>
      <c r="O9" s="5">
        <v>2.8923079999999999</v>
      </c>
      <c r="P9" s="5">
        <v>0.88235300000000005</v>
      </c>
      <c r="Q9" s="5">
        <v>2.4545460000000001</v>
      </c>
      <c r="R9" s="5">
        <v>2.3333330000000001</v>
      </c>
      <c r="S9" s="5">
        <v>2.5499999999999998</v>
      </c>
      <c r="T9" s="5">
        <v>1.0428569999999999</v>
      </c>
      <c r="U9" s="5">
        <v>1.266667</v>
      </c>
      <c r="V9" s="5">
        <v>1.25</v>
      </c>
      <c r="W9" s="5">
        <v>1.6</v>
      </c>
      <c r="X9" s="5">
        <v>1.6</v>
      </c>
      <c r="Y9" s="5">
        <v>2.1076920000000001</v>
      </c>
      <c r="Z9" s="5">
        <v>1.2222219999999999</v>
      </c>
      <c r="AA9" s="5">
        <v>1.56</v>
      </c>
      <c r="AB9" s="5">
        <v>9.0909089999999998E-2</v>
      </c>
      <c r="AC9" s="5">
        <v>2.6307689999999999</v>
      </c>
      <c r="AD9" s="5">
        <v>1.6</v>
      </c>
      <c r="AE9" s="5">
        <v>1.127273</v>
      </c>
      <c r="AF9" s="5">
        <v>1.266667</v>
      </c>
      <c r="AG9" s="5">
        <v>2.38</v>
      </c>
      <c r="AH9" s="5">
        <v>1.8923080000000001</v>
      </c>
      <c r="AI9" s="5">
        <v>0.90769230000000001</v>
      </c>
      <c r="AJ9" s="5">
        <v>1.5846150000000001</v>
      </c>
      <c r="AK9" s="5">
        <v>2.927273</v>
      </c>
    </row>
    <row r="10" spans="1:37" ht="15" x14ac:dyDescent="0.2">
      <c r="B10">
        <v>7</v>
      </c>
      <c r="C10" s="5">
        <v>1.9090910000000001</v>
      </c>
      <c r="D10" s="5">
        <v>0.6857143</v>
      </c>
      <c r="E10" s="5">
        <v>2.9142860000000002</v>
      </c>
      <c r="F10" s="5">
        <v>2.2555559999999999</v>
      </c>
      <c r="G10" s="5">
        <v>2.5249999999999999</v>
      </c>
      <c r="H10" s="5">
        <v>0.71428570000000002</v>
      </c>
      <c r="I10" s="5">
        <v>0.5</v>
      </c>
      <c r="J10" s="5">
        <v>0.28000000000000003</v>
      </c>
      <c r="K10" s="5">
        <v>0.33750000000000002</v>
      </c>
      <c r="L10" s="5">
        <v>0.85</v>
      </c>
      <c r="M10" s="5">
        <v>0.3454545</v>
      </c>
      <c r="N10" s="5">
        <v>1.6769229999999999</v>
      </c>
      <c r="O10" s="5">
        <v>2.8461539999999999</v>
      </c>
      <c r="P10" s="5">
        <v>1.2705880000000001</v>
      </c>
      <c r="Q10" s="5">
        <v>1.0545450000000001</v>
      </c>
      <c r="R10" s="5">
        <v>1.55</v>
      </c>
      <c r="S10" s="5">
        <v>1.433333</v>
      </c>
      <c r="T10" s="5">
        <v>2.3076919999999999</v>
      </c>
      <c r="U10" s="5">
        <v>1.588889</v>
      </c>
      <c r="V10" s="5">
        <v>0.97142859999999998</v>
      </c>
      <c r="W10" s="5">
        <v>0.9636363</v>
      </c>
      <c r="X10" s="5">
        <v>0.96</v>
      </c>
      <c r="Y10" s="5">
        <v>0.84615390000000001</v>
      </c>
      <c r="Z10" s="5">
        <v>1.1888890000000001</v>
      </c>
      <c r="AA10" s="5">
        <v>1</v>
      </c>
      <c r="AB10" s="5">
        <v>1</v>
      </c>
      <c r="AC10" s="5">
        <v>1.4</v>
      </c>
      <c r="AD10" s="5">
        <v>0.82499999999999996</v>
      </c>
      <c r="AE10" s="5">
        <v>2.2222220000000001E-2</v>
      </c>
      <c r="AF10" s="5">
        <v>0.53333339999999996</v>
      </c>
      <c r="AG10" s="5">
        <v>1.022222</v>
      </c>
      <c r="AH10" s="5">
        <v>0.93846149999999995</v>
      </c>
      <c r="AI10" s="5">
        <v>1.48</v>
      </c>
      <c r="AJ10" s="5">
        <v>1.461538</v>
      </c>
      <c r="AK10" s="5">
        <v>1.854546</v>
      </c>
    </row>
    <row r="15" spans="1:37" x14ac:dyDescent="0.15">
      <c r="A15" t="s">
        <v>17</v>
      </c>
      <c r="C15" t="s">
        <v>18</v>
      </c>
      <c r="E15" t="s">
        <v>32</v>
      </c>
    </row>
    <row r="17" spans="1:9" x14ac:dyDescent="0.15">
      <c r="C17" s="7" t="s">
        <v>19</v>
      </c>
      <c r="D17" s="8" t="s">
        <v>20</v>
      </c>
      <c r="E17" s="8" t="s">
        <v>21</v>
      </c>
      <c r="F17" s="8" t="s">
        <v>22</v>
      </c>
      <c r="G17" s="8" t="s">
        <v>3</v>
      </c>
      <c r="H17" s="8" t="s">
        <v>4</v>
      </c>
      <c r="I17" s="8" t="s">
        <v>23</v>
      </c>
    </row>
    <row r="18" spans="1:9" ht="15" x14ac:dyDescent="0.2">
      <c r="C18" s="5">
        <v>4.8363639999999997</v>
      </c>
      <c r="D18" s="5">
        <v>4.4363640000000002</v>
      </c>
      <c r="E18" s="5">
        <v>3.927273</v>
      </c>
      <c r="F18" s="5">
        <v>2.733333</v>
      </c>
      <c r="G18" s="5">
        <v>3.4333330000000002</v>
      </c>
      <c r="H18" s="5">
        <v>2.6363639999999999</v>
      </c>
      <c r="I18" s="5">
        <v>3.309091</v>
      </c>
    </row>
    <row r="19" spans="1:9" ht="15" x14ac:dyDescent="0.2">
      <c r="C19" s="5">
        <v>4.5</v>
      </c>
      <c r="D19" s="5">
        <v>3.927273</v>
      </c>
      <c r="E19" s="5">
        <v>4.3230769999999996</v>
      </c>
      <c r="F19" s="5">
        <v>3.85</v>
      </c>
      <c r="G19" s="5">
        <v>3.2909090000000001</v>
      </c>
      <c r="H19" s="5">
        <v>4.0999999999999996</v>
      </c>
      <c r="I19" s="5">
        <v>2.507692</v>
      </c>
    </row>
    <row r="20" spans="1:9" ht="15" x14ac:dyDescent="0.2">
      <c r="C20" s="5">
        <v>4.4857139999999998</v>
      </c>
      <c r="D20" s="5">
        <v>4.0999999999999996</v>
      </c>
      <c r="E20" s="5">
        <v>4.0769229999999999</v>
      </c>
      <c r="F20" s="5">
        <v>3.6714289999999998</v>
      </c>
      <c r="G20" s="5">
        <v>3.5249999999999999</v>
      </c>
      <c r="H20" s="5">
        <v>3.5</v>
      </c>
      <c r="I20" s="5">
        <v>2.8285710000000002</v>
      </c>
    </row>
    <row r="21" spans="1:9" ht="15" x14ac:dyDescent="0.2">
      <c r="C21" s="5">
        <v>4.0111109999999996</v>
      </c>
      <c r="D21" s="5">
        <v>3.8117649999999998</v>
      </c>
      <c r="E21" s="5">
        <v>3.8705880000000001</v>
      </c>
      <c r="F21" s="5">
        <v>2.6666669999999999</v>
      </c>
      <c r="G21" s="5">
        <v>2.733333</v>
      </c>
      <c r="H21" s="5">
        <v>3.65</v>
      </c>
      <c r="I21" s="5">
        <v>2.492308</v>
      </c>
    </row>
    <row r="22" spans="1:9" ht="15" x14ac:dyDescent="0.2">
      <c r="C22" s="5">
        <v>3.9636360000000002</v>
      </c>
      <c r="D22" s="5">
        <v>3.7250000000000001</v>
      </c>
      <c r="E22" s="5">
        <v>3.9090910000000001</v>
      </c>
      <c r="F22" s="5">
        <v>2.5</v>
      </c>
      <c r="G22" s="5">
        <v>4.0571429999999999</v>
      </c>
      <c r="H22" s="5">
        <v>3.266667</v>
      </c>
      <c r="I22" s="5">
        <v>2.9818180000000001</v>
      </c>
    </row>
    <row r="26" spans="1:9" x14ac:dyDescent="0.15">
      <c r="A26" t="s">
        <v>24</v>
      </c>
      <c r="C26" t="s">
        <v>25</v>
      </c>
      <c r="E26" t="s">
        <v>32</v>
      </c>
    </row>
    <row r="28" spans="1:9" x14ac:dyDescent="0.15">
      <c r="C28" s="7" t="s">
        <v>19</v>
      </c>
      <c r="D28" s="8" t="s">
        <v>20</v>
      </c>
      <c r="E28" s="8" t="s">
        <v>21</v>
      </c>
      <c r="F28" s="8" t="s">
        <v>22</v>
      </c>
      <c r="G28" s="8" t="s">
        <v>3</v>
      </c>
      <c r="H28" s="8" t="s">
        <v>4</v>
      </c>
      <c r="I28" s="8" t="s">
        <v>23</v>
      </c>
    </row>
    <row r="29" spans="1:9" ht="15" x14ac:dyDescent="0.2">
      <c r="C29" s="5">
        <v>4.6363640000000004</v>
      </c>
      <c r="D29" s="5">
        <v>3.1818179999999998</v>
      </c>
      <c r="E29" s="5">
        <v>2.8363640000000001</v>
      </c>
      <c r="F29" s="5">
        <v>1.6666669999999999</v>
      </c>
      <c r="G29" s="5">
        <v>2.8181820000000002</v>
      </c>
      <c r="H29" s="5">
        <v>1.745455</v>
      </c>
      <c r="I29" s="5">
        <v>2.4909089999999998</v>
      </c>
    </row>
    <row r="30" spans="1:9" ht="15" x14ac:dyDescent="0.2">
      <c r="C30" s="5">
        <v>4.4142859999999997</v>
      </c>
      <c r="D30" s="5">
        <v>0.52500000000000002</v>
      </c>
      <c r="E30" s="5">
        <v>3.1538460000000001</v>
      </c>
      <c r="F30" s="5">
        <v>2.9</v>
      </c>
      <c r="G30" s="5">
        <v>3.1090909999999998</v>
      </c>
      <c r="H30" s="5">
        <v>3.184615</v>
      </c>
      <c r="I30" s="5">
        <v>2.1538460000000001</v>
      </c>
    </row>
    <row r="31" spans="1:9" ht="15" x14ac:dyDescent="0.2">
      <c r="C31" s="5">
        <v>4.2142860000000004</v>
      </c>
      <c r="D31" s="5">
        <v>1.1200000000000001</v>
      </c>
      <c r="E31" s="5">
        <v>1.6769229999999999</v>
      </c>
      <c r="F31" s="5">
        <v>3.2428569999999999</v>
      </c>
      <c r="G31" s="5">
        <v>2.76</v>
      </c>
      <c r="H31" s="5">
        <v>2.9</v>
      </c>
      <c r="I31" s="5">
        <v>1.8769229999999999</v>
      </c>
    </row>
    <row r="32" spans="1:9" ht="15" x14ac:dyDescent="0.2">
      <c r="C32" s="5">
        <v>3.5222220000000002</v>
      </c>
      <c r="D32" s="5">
        <v>2.1647059999999998</v>
      </c>
      <c r="E32" s="5">
        <v>3.4235289999999998</v>
      </c>
      <c r="F32" s="5">
        <v>2.2111109999999998</v>
      </c>
      <c r="G32" s="5">
        <v>1.7777780000000001</v>
      </c>
      <c r="H32" s="5">
        <v>0.1666667</v>
      </c>
      <c r="I32" s="5">
        <v>2.6153849999999998</v>
      </c>
    </row>
    <row r="33" spans="3:9" ht="15" x14ac:dyDescent="0.2">
      <c r="C33" s="5">
        <v>3.6</v>
      </c>
      <c r="D33" s="5">
        <v>2.9750000000000001</v>
      </c>
      <c r="E33" s="5">
        <v>3.1636359999999999</v>
      </c>
      <c r="F33" s="5">
        <v>2.625</v>
      </c>
      <c r="G33" s="5">
        <v>1.7714289999999999</v>
      </c>
      <c r="H33" s="5">
        <v>2.6</v>
      </c>
      <c r="I33" s="5">
        <v>3.7272729999999998</v>
      </c>
    </row>
  </sheetData>
  <mergeCells count="7">
    <mergeCell ref="AG3:AK3"/>
    <mergeCell ref="C3:G3"/>
    <mergeCell ref="H3:L3"/>
    <mergeCell ref="M3:Q3"/>
    <mergeCell ref="R3:V3"/>
    <mergeCell ref="W3:AA3"/>
    <mergeCell ref="AB3:AF3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1" sqref="C1"/>
    </sheetView>
  </sheetViews>
  <sheetFormatPr defaultColWidth="13" defaultRowHeight="14.25" x14ac:dyDescent="0.15"/>
  <sheetData>
    <row r="1" spans="1:7" x14ac:dyDescent="0.15">
      <c r="A1" t="s">
        <v>7</v>
      </c>
      <c r="B1" t="s">
        <v>6</v>
      </c>
      <c r="C1" t="s">
        <v>30</v>
      </c>
    </row>
    <row r="2" spans="1:7" x14ac:dyDescent="0.1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ht="15" x14ac:dyDescent="0.2">
      <c r="B3" s="1">
        <v>1</v>
      </c>
      <c r="C3" s="2">
        <v>1.188218</v>
      </c>
      <c r="D3" s="2">
        <v>1.986213</v>
      </c>
      <c r="E3" s="2">
        <v>2.309504</v>
      </c>
      <c r="F3" s="2">
        <v>0.92956249999999996</v>
      </c>
      <c r="G3" s="2">
        <v>1.0318400000000001</v>
      </c>
    </row>
    <row r="4" spans="1:7" ht="15" x14ac:dyDescent="0.2">
      <c r="B4" s="1">
        <v>1</v>
      </c>
      <c r="C4" s="2">
        <v>0.80772770000000005</v>
      </c>
      <c r="D4" s="2">
        <v>1.0598669999999999</v>
      </c>
      <c r="E4" s="2">
        <v>1.0211410000000001</v>
      </c>
      <c r="F4" s="2">
        <v>0.99044080000000001</v>
      </c>
      <c r="G4" s="2">
        <v>1.204574</v>
      </c>
    </row>
    <row r="5" spans="1:7" ht="15" x14ac:dyDescent="0.2">
      <c r="B5" s="1">
        <v>1</v>
      </c>
      <c r="C5" s="2">
        <v>0.73181589999999996</v>
      </c>
      <c r="D5" s="2">
        <v>1.0508489999999999</v>
      </c>
      <c r="E5" s="2">
        <v>1.4711860000000001</v>
      </c>
      <c r="F5" s="2">
        <v>1.200177</v>
      </c>
      <c r="G5" s="2">
        <v>1.263725</v>
      </c>
    </row>
    <row r="6" spans="1:7" ht="15" x14ac:dyDescent="0.2">
      <c r="B6" s="1">
        <v>1</v>
      </c>
      <c r="C6" s="2">
        <v>1.83673</v>
      </c>
      <c r="D6" s="2">
        <v>2.0542220000000002</v>
      </c>
      <c r="E6" s="2">
        <v>2.668107</v>
      </c>
      <c r="F6" s="2">
        <v>1.9916419999999999</v>
      </c>
      <c r="G6" s="2">
        <v>2.5379640000000001</v>
      </c>
    </row>
    <row r="7" spans="1:7" ht="15" x14ac:dyDescent="0.2">
      <c r="B7" s="1">
        <v>1</v>
      </c>
      <c r="C7" s="2">
        <v>0.88834080000000004</v>
      </c>
      <c r="D7" s="2">
        <v>1.0141290000000001</v>
      </c>
      <c r="E7" s="2">
        <v>1.9965889999999999</v>
      </c>
      <c r="F7" s="2">
        <v>0.94488499999999997</v>
      </c>
      <c r="G7" s="2">
        <v>1.774732</v>
      </c>
    </row>
    <row r="8" spans="1:7" ht="15" x14ac:dyDescent="0.2">
      <c r="B8" s="1">
        <v>1</v>
      </c>
      <c r="C8" s="2">
        <v>0.60729929999999999</v>
      </c>
      <c r="D8" s="2">
        <v>0.95291099999999995</v>
      </c>
      <c r="E8" s="2">
        <v>1.167171</v>
      </c>
      <c r="F8" s="2">
        <v>0.59900430000000005</v>
      </c>
      <c r="G8" s="2">
        <v>0.77727489999999999</v>
      </c>
    </row>
    <row r="9" spans="1:7" ht="15" x14ac:dyDescent="0.2">
      <c r="B9" s="1">
        <v>1</v>
      </c>
      <c r="C9" s="2">
        <v>0.91808440000000002</v>
      </c>
      <c r="D9" s="2">
        <v>0.97498439999999997</v>
      </c>
      <c r="E9" s="2">
        <v>1.4723010000000001</v>
      </c>
      <c r="F9" s="2">
        <v>0.80518540000000005</v>
      </c>
      <c r="G9" s="2">
        <v>1.1030519999999999</v>
      </c>
    </row>
    <row r="10" spans="1:7" ht="15" x14ac:dyDescent="0.2">
      <c r="B10" s="1">
        <v>1</v>
      </c>
      <c r="C10" s="2">
        <v>0.73161779999999998</v>
      </c>
      <c r="D10" s="2">
        <v>0.71420839999999997</v>
      </c>
      <c r="E10" s="2">
        <v>0.96087889999999998</v>
      </c>
      <c r="F10" s="2">
        <v>0.83954850000000003</v>
      </c>
      <c r="G10" s="2">
        <v>0.8580082</v>
      </c>
    </row>
    <row r="14" spans="1:7" x14ac:dyDescent="0.15">
      <c r="A14" t="s">
        <v>8</v>
      </c>
      <c r="B14" s="3" t="s">
        <v>9</v>
      </c>
      <c r="C14" s="3" t="s">
        <v>31</v>
      </c>
      <c r="D14" s="3"/>
      <c r="E14" s="3"/>
      <c r="F14" s="3"/>
      <c r="G14" s="3"/>
    </row>
    <row r="15" spans="1:7" x14ac:dyDescent="0.15"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</row>
    <row r="16" spans="1:7" ht="15" x14ac:dyDescent="0.2">
      <c r="B16" s="1">
        <v>1</v>
      </c>
      <c r="C16" s="2">
        <v>0.74199999999999999</v>
      </c>
      <c r="D16" s="2">
        <v>1.3180000000000001</v>
      </c>
      <c r="E16" s="2">
        <v>1.6279999999999999</v>
      </c>
      <c r="F16" s="2">
        <v>1.0129999999999999</v>
      </c>
      <c r="G16" s="2">
        <v>1.1819999999999999</v>
      </c>
    </row>
    <row r="17" spans="2:7" ht="15" x14ac:dyDescent="0.2">
      <c r="B17" s="1">
        <v>1</v>
      </c>
      <c r="C17" s="2">
        <v>0.878</v>
      </c>
      <c r="D17" s="2">
        <v>1.34</v>
      </c>
      <c r="E17" s="2">
        <v>1.8360000000000001</v>
      </c>
      <c r="F17" s="2">
        <v>1.006</v>
      </c>
      <c r="G17" s="2">
        <v>1.1200000000000001</v>
      </c>
    </row>
    <row r="18" spans="2:7" ht="15" x14ac:dyDescent="0.2">
      <c r="B18" s="1">
        <v>1</v>
      </c>
      <c r="C18" s="2">
        <v>0.93100000000000005</v>
      </c>
      <c r="D18" s="2">
        <v>0.91</v>
      </c>
      <c r="E18" s="2">
        <v>1.0900000000000001</v>
      </c>
      <c r="F18" s="2">
        <v>0.56599999999999995</v>
      </c>
      <c r="G18" s="2">
        <v>0.69199999999999995</v>
      </c>
    </row>
    <row r="19" spans="2:7" ht="15" x14ac:dyDescent="0.2">
      <c r="B19" s="1">
        <v>1</v>
      </c>
      <c r="C19" s="2">
        <v>0.748</v>
      </c>
      <c r="D19" s="2">
        <v>0.999</v>
      </c>
      <c r="E19" s="2">
        <v>1.7350000000000001</v>
      </c>
      <c r="F19" s="2">
        <v>0.81499999999999995</v>
      </c>
      <c r="G19" s="2">
        <v>0.95199999999999996</v>
      </c>
    </row>
    <row r="20" spans="2:7" ht="15" x14ac:dyDescent="0.2">
      <c r="B20" s="1">
        <v>1</v>
      </c>
      <c r="C20" s="2">
        <v>0.65900000000000003</v>
      </c>
      <c r="D20" s="2">
        <v>0.84199999999999997</v>
      </c>
      <c r="E20" s="2">
        <v>0.97399999999999998</v>
      </c>
      <c r="F20" s="2">
        <v>0.80700000000000005</v>
      </c>
      <c r="G20" s="2">
        <v>0.93</v>
      </c>
    </row>
    <row r="21" spans="2:7" ht="15" x14ac:dyDescent="0.2">
      <c r="B21" s="1">
        <v>1</v>
      </c>
      <c r="C21" s="2">
        <v>0.623</v>
      </c>
      <c r="D21" s="2">
        <v>0.64800000000000002</v>
      </c>
      <c r="E21" s="2">
        <v>1.9079999999999999</v>
      </c>
      <c r="F21" s="2">
        <v>0.81200000000000006</v>
      </c>
      <c r="G21" s="2">
        <v>0.69099999999999995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F13" sqref="F13"/>
    </sheetView>
  </sheetViews>
  <sheetFormatPr defaultColWidth="13" defaultRowHeight="14.25" x14ac:dyDescent="0.15"/>
  <sheetData>
    <row r="1" spans="1:20" x14ac:dyDescent="0.15">
      <c r="A1" t="s">
        <v>24</v>
      </c>
      <c r="B1" t="s">
        <v>28</v>
      </c>
      <c r="C1" t="s">
        <v>36</v>
      </c>
    </row>
    <row r="3" spans="1:20" x14ac:dyDescent="0.15">
      <c r="B3" s="6" t="s">
        <v>26</v>
      </c>
      <c r="C3" s="14" t="s">
        <v>0</v>
      </c>
      <c r="D3" s="14"/>
      <c r="E3" s="14"/>
      <c r="F3" s="14"/>
      <c r="G3" s="14"/>
      <c r="H3" s="14"/>
      <c r="I3" s="14"/>
      <c r="J3" s="14"/>
      <c r="K3" s="14"/>
      <c r="L3" s="14" t="s">
        <v>27</v>
      </c>
      <c r="M3" s="14"/>
      <c r="N3" s="14"/>
      <c r="O3" s="14"/>
      <c r="P3" s="14"/>
      <c r="Q3" s="14"/>
      <c r="R3" s="14"/>
      <c r="S3" s="14"/>
      <c r="T3" s="14"/>
    </row>
    <row r="4" spans="1:20" ht="15" x14ac:dyDescent="0.2">
      <c r="B4">
        <v>1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9">
        <v>100</v>
      </c>
      <c r="N4" s="9">
        <v>100</v>
      </c>
      <c r="O4" s="9">
        <v>100</v>
      </c>
      <c r="P4" s="9">
        <v>100</v>
      </c>
      <c r="Q4" s="9">
        <v>100</v>
      </c>
      <c r="R4" s="9">
        <v>100</v>
      </c>
      <c r="S4" s="9">
        <v>100</v>
      </c>
      <c r="T4" s="9">
        <v>100</v>
      </c>
    </row>
    <row r="5" spans="1:20" ht="15" x14ac:dyDescent="0.2">
      <c r="B5">
        <v>4</v>
      </c>
      <c r="C5" s="5"/>
      <c r="D5" s="5"/>
      <c r="E5" s="5"/>
      <c r="F5" s="5">
        <v>47.971780000000003</v>
      </c>
      <c r="G5" s="5">
        <v>93.726190000000003</v>
      </c>
      <c r="H5" s="5">
        <v>45.880380000000002</v>
      </c>
      <c r="I5" s="5">
        <v>50.013350000000003</v>
      </c>
      <c r="J5" s="5">
        <v>91.637569999999997</v>
      </c>
      <c r="K5" s="5">
        <v>26.699629999999999</v>
      </c>
      <c r="L5" s="5"/>
      <c r="M5" s="5"/>
      <c r="N5" s="5"/>
      <c r="O5" s="5">
        <v>107.19880000000001</v>
      </c>
      <c r="P5" s="5">
        <v>102.23560000000001</v>
      </c>
      <c r="Q5" s="5">
        <v>75.996989999999997</v>
      </c>
      <c r="R5" s="5">
        <v>105.5681</v>
      </c>
      <c r="S5" s="5">
        <v>79.642750000000007</v>
      </c>
      <c r="T5" s="5">
        <v>135.27459999999999</v>
      </c>
    </row>
    <row r="6" spans="1:20" ht="15" x14ac:dyDescent="0.2">
      <c r="B6">
        <v>7</v>
      </c>
      <c r="C6" s="5">
        <v>26.907299999999999</v>
      </c>
      <c r="D6" s="5">
        <v>19.27233</v>
      </c>
      <c r="E6" s="5">
        <v>3.6934619999999998</v>
      </c>
      <c r="F6" s="5">
        <v>28.84158</v>
      </c>
      <c r="G6" s="5">
        <v>59.241950000000003</v>
      </c>
      <c r="H6" s="5">
        <v>43.06409</v>
      </c>
      <c r="I6" s="5">
        <v>2.1514169999999999</v>
      </c>
      <c r="J6" s="5">
        <v>35.557789999999997</v>
      </c>
      <c r="K6" s="5">
        <v>12.66999</v>
      </c>
      <c r="L6" s="5">
        <v>64.488740000000007</v>
      </c>
      <c r="M6" s="5">
        <v>63.92933</v>
      </c>
      <c r="N6" s="5">
        <v>5.5714170000000003</v>
      </c>
      <c r="O6" s="5">
        <v>28.21274</v>
      </c>
      <c r="P6" s="5">
        <v>17.625240000000002</v>
      </c>
      <c r="Q6" s="5">
        <v>28.098659999999999</v>
      </c>
      <c r="R6" s="5">
        <v>51.14526</v>
      </c>
      <c r="S6" s="5">
        <v>45.128410000000002</v>
      </c>
      <c r="T6" s="5">
        <v>22.053719999999998</v>
      </c>
    </row>
  </sheetData>
  <mergeCells count="2">
    <mergeCell ref="C3:K3"/>
    <mergeCell ref="L3:T3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tabSelected="1" workbookViewId="0">
      <selection activeCell="F21" sqref="F21"/>
    </sheetView>
  </sheetViews>
  <sheetFormatPr defaultColWidth="13" defaultRowHeight="14.25" x14ac:dyDescent="0.15"/>
  <cols>
    <col min="2" max="2" width="19.375" bestFit="1" customWidth="1"/>
  </cols>
  <sheetData>
    <row r="3" spans="2:7" x14ac:dyDescent="0.15">
      <c r="B3" s="6" t="s">
        <v>37</v>
      </c>
      <c r="C3" s="12" t="s">
        <v>47</v>
      </c>
      <c r="D3" s="12" t="s">
        <v>48</v>
      </c>
      <c r="E3" s="12" t="s">
        <v>49</v>
      </c>
      <c r="F3" s="12" t="s">
        <v>45</v>
      </c>
      <c r="G3" s="12" t="s">
        <v>46</v>
      </c>
    </row>
    <row r="4" spans="2:7" x14ac:dyDescent="0.15">
      <c r="B4" t="s">
        <v>38</v>
      </c>
      <c r="C4" s="3">
        <v>1.0027930905977243</v>
      </c>
      <c r="D4" s="3">
        <v>1.1512785097443436</v>
      </c>
      <c r="E4" s="3">
        <v>0.84592839965793243</v>
      </c>
      <c r="F4">
        <f>AVERAGE(C4:E4)</f>
        <v>1</v>
      </c>
      <c r="G4" s="3">
        <f>STDEV(C4:E4)/SQRT(COUNT(C4:E4))</f>
        <v>8.8158046425650879E-2</v>
      </c>
    </row>
    <row r="5" spans="2:7" x14ac:dyDescent="0.15">
      <c r="B5" s="10" t="s">
        <v>39</v>
      </c>
      <c r="C5" s="11">
        <v>5.0218766973486751E-3</v>
      </c>
      <c r="D5" s="11">
        <v>1.8357998277880847E-2</v>
      </c>
      <c r="F5" s="13">
        <f t="shared" ref="F5:F10" si="0">AVERAGE(C5:E5)</f>
        <v>1.1689937487614762E-2</v>
      </c>
      <c r="G5" s="3">
        <f t="shared" ref="G5:G10" si="1">STDEV(C5:E5)/SQRT(COUNT(C5:E5))</f>
        <v>6.6680607902660843E-3</v>
      </c>
    </row>
    <row r="6" spans="2:7" x14ac:dyDescent="0.15">
      <c r="B6" s="10" t="s">
        <v>40</v>
      </c>
      <c r="C6" s="11">
        <v>8.1337044890706107E-3</v>
      </c>
      <c r="D6" s="11">
        <v>1.4493093323039054E-2</v>
      </c>
      <c r="F6" s="13">
        <f t="shared" si="0"/>
        <v>1.1313398906054832E-2</v>
      </c>
      <c r="G6" s="3">
        <f t="shared" si="1"/>
        <v>3.1796944169842191E-3</v>
      </c>
    </row>
    <row r="7" spans="2:7" x14ac:dyDescent="0.15">
      <c r="B7" s="10" t="s">
        <v>41</v>
      </c>
      <c r="C7" s="11">
        <v>5.9479344423279965E-3</v>
      </c>
      <c r="D7" s="11">
        <v>1.562145235551873E-2</v>
      </c>
      <c r="F7" s="13">
        <f t="shared" si="0"/>
        <v>1.0784693398923363E-2</v>
      </c>
      <c r="G7" s="3">
        <f t="shared" si="1"/>
        <v>4.8367589565953689E-3</v>
      </c>
    </row>
    <row r="8" spans="2:7" x14ac:dyDescent="0.15">
      <c r="B8" s="10" t="s">
        <v>42</v>
      </c>
      <c r="C8" s="11">
        <v>6.8269979664238086E-3</v>
      </c>
      <c r="D8" s="11">
        <v>1.4728564832103165E-2</v>
      </c>
      <c r="F8" s="13">
        <f t="shared" si="0"/>
        <v>1.0777781399263487E-2</v>
      </c>
      <c r="G8" s="3">
        <f t="shared" si="1"/>
        <v>3.9507834328396784E-3</v>
      </c>
    </row>
    <row r="9" spans="2:7" x14ac:dyDescent="0.15">
      <c r="B9" s="10" t="s">
        <v>43</v>
      </c>
      <c r="C9" s="11">
        <v>7.3317748942752121E-3</v>
      </c>
      <c r="D9" s="11">
        <v>1.5559018372251746E-2</v>
      </c>
      <c r="F9" s="13">
        <f t="shared" si="0"/>
        <v>1.144539663326348E-2</v>
      </c>
      <c r="G9" s="3">
        <f t="shared" si="1"/>
        <v>4.1136217389882651E-3</v>
      </c>
    </row>
    <row r="10" spans="2:7" x14ac:dyDescent="0.15">
      <c r="B10" s="10" t="s">
        <v>44</v>
      </c>
      <c r="C10" s="11">
        <v>8.7296503589226176E-3</v>
      </c>
      <c r="D10" s="11">
        <v>1.5026774300880869E-2</v>
      </c>
      <c r="F10" s="13">
        <f t="shared" si="0"/>
        <v>1.1878212329901744E-2</v>
      </c>
      <c r="G10" s="3">
        <f t="shared" si="1"/>
        <v>3.1485619709791224E-3</v>
      </c>
    </row>
  </sheetData>
  <phoneticPr fontId="2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C1" sqref="C1"/>
    </sheetView>
  </sheetViews>
  <sheetFormatPr defaultColWidth="13" defaultRowHeight="14.25" x14ac:dyDescent="0.15"/>
  <sheetData>
    <row r="1" spans="2:3" x14ac:dyDescent="0.15">
      <c r="B1" t="s">
        <v>6</v>
      </c>
      <c r="C1" t="s">
        <v>34</v>
      </c>
    </row>
    <row r="2" spans="2:3" x14ac:dyDescent="0.15">
      <c r="B2" s="4" t="s">
        <v>0</v>
      </c>
      <c r="C2" s="4" t="s">
        <v>29</v>
      </c>
    </row>
    <row r="3" spans="2:3" ht="15" x14ac:dyDescent="0.2">
      <c r="B3" s="2">
        <v>1.162444</v>
      </c>
      <c r="C3" s="2">
        <v>0.77633269999999999</v>
      </c>
    </row>
    <row r="4" spans="2:3" ht="15" x14ac:dyDescent="0.2">
      <c r="B4" s="2">
        <v>1.121148</v>
      </c>
      <c r="C4" s="2">
        <v>0.72922929999999997</v>
      </c>
    </row>
    <row r="5" spans="2:3" ht="15" x14ac:dyDescent="0.2">
      <c r="B5" s="2">
        <v>1.012003</v>
      </c>
      <c r="C5" s="2">
        <v>0.64841409999999999</v>
      </c>
    </row>
    <row r="6" spans="2:3" ht="15" x14ac:dyDescent="0.2">
      <c r="B6" s="2">
        <v>0.70440550000000002</v>
      </c>
      <c r="C6" s="2">
        <v>0.41004010000000002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E11" sqref="E11"/>
    </sheetView>
  </sheetViews>
  <sheetFormatPr defaultColWidth="13" defaultRowHeight="14.25" x14ac:dyDescent="0.15"/>
  <sheetData>
    <row r="1" spans="2:3" x14ac:dyDescent="0.15">
      <c r="B1" t="s">
        <v>6</v>
      </c>
      <c r="C1" t="s">
        <v>30</v>
      </c>
    </row>
    <row r="2" spans="2:3" x14ac:dyDescent="0.15">
      <c r="B2" s="4" t="s">
        <v>0</v>
      </c>
      <c r="C2" s="4" t="s">
        <v>29</v>
      </c>
    </row>
    <row r="3" spans="2:3" ht="15" x14ac:dyDescent="0.2">
      <c r="B3" s="1">
        <v>1</v>
      </c>
      <c r="C3" s="2">
        <v>0.58797909999999998</v>
      </c>
    </row>
    <row r="4" spans="2:3" ht="15" x14ac:dyDescent="0.2">
      <c r="B4" s="1">
        <v>1</v>
      </c>
      <c r="C4" s="2">
        <v>0.92941359999999995</v>
      </c>
    </row>
    <row r="5" spans="2:3" ht="15" x14ac:dyDescent="0.2">
      <c r="B5" s="1">
        <v>1</v>
      </c>
      <c r="C5" s="2">
        <v>0.93965370000000004</v>
      </c>
    </row>
    <row r="6" spans="2:3" ht="15" x14ac:dyDescent="0.2">
      <c r="B6" s="1">
        <v>1</v>
      </c>
      <c r="C6" s="2">
        <v>0.34077730000000001</v>
      </c>
    </row>
    <row r="7" spans="2:3" ht="15" x14ac:dyDescent="0.2">
      <c r="B7" s="1">
        <v>1</v>
      </c>
      <c r="C7" s="2">
        <v>0.32251980000000002</v>
      </c>
    </row>
    <row r="8" spans="2:3" ht="15" x14ac:dyDescent="0.2">
      <c r="B8" s="1">
        <v>1</v>
      </c>
      <c r="C8" s="2">
        <v>0.50870329999999997</v>
      </c>
    </row>
    <row r="9" spans="2:3" ht="15" x14ac:dyDescent="0.2">
      <c r="B9" s="1">
        <v>1</v>
      </c>
      <c r="C9" s="2">
        <v>0.41971809999999998</v>
      </c>
    </row>
    <row r="10" spans="2:3" ht="15" x14ac:dyDescent="0.2">
      <c r="B10" s="1">
        <v>1</v>
      </c>
      <c r="C10" s="2">
        <v>0.58219889999999996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Fig1</vt:lpstr>
      <vt:lpstr>Fig3</vt:lpstr>
      <vt:lpstr>Fig4</vt:lpstr>
      <vt:lpstr>Fig5</vt:lpstr>
      <vt:lpstr>FigS1</vt:lpstr>
      <vt:lpstr>FigS2</vt:lpstr>
      <vt:lpstr>FigS4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Yoshi Nagai</cp:lastModifiedBy>
  <dcterms:created xsi:type="dcterms:W3CDTF">2019-06-03T01:41:57Z</dcterms:created>
  <dcterms:modified xsi:type="dcterms:W3CDTF">2019-06-10T06:25:45Z</dcterms:modified>
</cp:coreProperties>
</file>