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Александр\Alexander основная 25.11.2017\Публикации (подготовка)\!!!!!!2018\!!!Тагарcкая культура ACCEPTED\! Статья тагар файлы раб\Техническое редактирование 2\"/>
    </mc:Choice>
  </mc:AlternateContent>
  <xr:revisionPtr revIDLastSave="0" documentId="13_ncr:1_{BB2BA238-9F38-4947-B482-81DA919D2B0F}" xr6:coauthVersionLast="34" xr6:coauthVersionMax="34" xr10:uidLastSave="{00000000-0000-0000-0000-000000000000}"/>
  <bookViews>
    <workbookView xWindow="0" yWindow="0" windowWidth="24000" windowHeight="9495" xr2:uid="{B97E2564-31A4-42B3-802B-68A07C84CDE1}"/>
  </bookViews>
  <sheets>
    <sheet name="S5 Tabl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9" i="1" l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</calcChain>
</file>

<file path=xl/sharedStrings.xml><?xml version="1.0" encoding="utf-8"?>
<sst xmlns="http://schemas.openxmlformats.org/spreadsheetml/2006/main" count="899" uniqueCount="341">
  <si>
    <t>Tagar</t>
  </si>
  <si>
    <t>Yamnaya</t>
  </si>
  <si>
    <t>Catacomb</t>
  </si>
  <si>
    <t>Afanasievo</t>
  </si>
  <si>
    <t>Okunevo</t>
  </si>
  <si>
    <t>Andronovo_B</t>
  </si>
  <si>
    <t>Andronovo_M</t>
  </si>
  <si>
    <t>Tianshanbeilu</t>
  </si>
  <si>
    <t>Bronze_MA</t>
  </si>
  <si>
    <t>Pazyryk</t>
  </si>
  <si>
    <t>Aldy_Bel</t>
  </si>
  <si>
    <t>Scythians</t>
  </si>
  <si>
    <t>Xiongnu</t>
  </si>
  <si>
    <t>Population</t>
  </si>
  <si>
    <t>HVRI haplotype*</t>
  </si>
  <si>
    <t>Haplogroup</t>
  </si>
  <si>
    <t>n</t>
  </si>
  <si>
    <t>Tagar culture</t>
  </si>
  <si>
    <t>(16183C)-16189C-16223T-16290T-16319A-16362C</t>
  </si>
  <si>
    <t>A</t>
  </si>
  <si>
    <t>This work</t>
  </si>
  <si>
    <t>16075C-16223T-16242T-16290T-16319A</t>
  </si>
  <si>
    <t>A8</t>
  </si>
  <si>
    <t>16223T-16242T-16278T-16290T-16319A</t>
  </si>
  <si>
    <t>16129A-16223T-16242T-16278T-16290T-16319A</t>
  </si>
  <si>
    <t>N</t>
  </si>
  <si>
    <t>16193T-16223T-16242T-16278T-16290T-16319A</t>
  </si>
  <si>
    <t>16223T-16242T-16278T-16290T-16311C-16319A</t>
  </si>
  <si>
    <t>(16093C)-16129A-16223T-16298C-16327T</t>
  </si>
  <si>
    <t>C</t>
  </si>
  <si>
    <t>16223T-16298C-16327T-16344T-16357C</t>
  </si>
  <si>
    <t>C (C4a2a)</t>
  </si>
  <si>
    <t>16037G-16171G-16223T-16298C-16327T-16344T-16357C</t>
  </si>
  <si>
    <t>C (C4a2a1)</t>
  </si>
  <si>
    <t>16171G-16223T-16298C-16327T-16344T-16357C</t>
  </si>
  <si>
    <t>(16093C)-16223T-16288C-16298C-16327T</t>
  </si>
  <si>
    <t>C(C5)</t>
  </si>
  <si>
    <t>16223T-16362C</t>
  </si>
  <si>
    <t>D</t>
  </si>
  <si>
    <t>16223T-16320T-16362C</t>
  </si>
  <si>
    <t>Bronze _MA</t>
  </si>
  <si>
    <t>16189C-16232A-16249C-16304C-16311C</t>
  </si>
  <si>
    <t>F1b</t>
  </si>
  <si>
    <t>16172C-16179T-(16183C)-16189C-16232A-16249C-16304C-16311C</t>
  </si>
  <si>
    <t>F1b(F1b1b)</t>
  </si>
  <si>
    <t>(16093C)-16223T-16227G-16278T-16362C</t>
  </si>
  <si>
    <t>G2a</t>
  </si>
  <si>
    <t>16256T</t>
  </si>
  <si>
    <t>H</t>
  </si>
  <si>
    <t>16304C</t>
  </si>
  <si>
    <t>16311C</t>
  </si>
  <si>
    <t>16172C-16311C</t>
  </si>
  <si>
    <t>HV6</t>
  </si>
  <si>
    <t xml:space="preserve">16158T-16311C  </t>
  </si>
  <si>
    <t>HV*</t>
  </si>
  <si>
    <t>16129A-16223T-16304C-(16391A)</t>
  </si>
  <si>
    <t>I</t>
  </si>
  <si>
    <t>16224C-16311C</t>
  </si>
  <si>
    <t>K</t>
  </si>
  <si>
    <t>(16093C)-16224C-16311C-16319A</t>
  </si>
  <si>
    <t>K(K1b1a)</t>
  </si>
  <si>
    <t>16224C-16311C-16320T</t>
  </si>
  <si>
    <t>K(K1c2)</t>
  </si>
  <si>
    <t>16126C-16163G-16186T-16189C-16294T</t>
  </si>
  <si>
    <t>T1</t>
  </si>
  <si>
    <t>16126C-16163G-16186T-16189C-16269G-16294T-16362C</t>
  </si>
  <si>
    <t>16126C-16189C-16292T-16294T-16296T</t>
  </si>
  <si>
    <t>T (T2f7)</t>
  </si>
  <si>
    <t xml:space="preserve">16126C-16189C-16292T-16294T </t>
  </si>
  <si>
    <t>T</t>
  </si>
  <si>
    <t>16051G-16129C-(16183C)-(16193insC)-16362C</t>
  </si>
  <si>
    <t>U2e</t>
  </si>
  <si>
    <t>16051G-16092C-16129C-16189C-16260T-16362C</t>
  </si>
  <si>
    <t>16051G-16129C-16189C-16246G-16362C-(16391A)</t>
  </si>
  <si>
    <t>16356C</t>
  </si>
  <si>
    <t>U4</t>
  </si>
  <si>
    <t>16134T-16356C</t>
  </si>
  <si>
    <t>16356C-16362C</t>
  </si>
  <si>
    <t>U4(U4a3)</t>
  </si>
  <si>
    <t>16192T-16256T-16270T-(16399G)</t>
  </si>
  <si>
    <t>U5a</t>
  </si>
  <si>
    <t>16192T-16239T-16256T-16270T-(16399G)</t>
  </si>
  <si>
    <t>U5a (U5a1h)</t>
  </si>
  <si>
    <t>16256T-16270T-16309G</t>
  </si>
  <si>
    <t>rCRS</t>
  </si>
  <si>
    <t>U</t>
  </si>
  <si>
    <t>Yamnaya culture</t>
  </si>
  <si>
    <t>16218T-16223T-16288C-16298C-16305T-16327T-16357C</t>
  </si>
  <si>
    <t>Wilde et al., 2014</t>
  </si>
  <si>
    <t>16218T-16223T-16298C-16327T-16357C</t>
  </si>
  <si>
    <t>Allentoft et al., 2015</t>
  </si>
  <si>
    <t>16188T</t>
  </si>
  <si>
    <t xml:space="preserve">H </t>
  </si>
  <si>
    <t>Haak et al., 2015</t>
  </si>
  <si>
    <t>Nikitin et al., 2017</t>
  </si>
  <si>
    <t>16042A-16209C</t>
  </si>
  <si>
    <t>16261T</t>
  </si>
  <si>
    <t>16362C</t>
  </si>
  <si>
    <t>16129A-16172C-16223T-16311C-(16391A)</t>
  </si>
  <si>
    <t>16048A-16069T-16126C-16193T</t>
  </si>
  <si>
    <t>J</t>
  </si>
  <si>
    <t>16224C-16290T-16311C</t>
  </si>
  <si>
    <t>16192T-16224C-16311C</t>
  </si>
  <si>
    <t>16147G-16172C-16223T-16248T-16344T</t>
  </si>
  <si>
    <t>N1a</t>
  </si>
  <si>
    <t>16126C-16292T-16294T</t>
  </si>
  <si>
    <t>16126C-16294T-16296T</t>
  </si>
  <si>
    <t>16126C-16294T-16296T-16324C</t>
  </si>
  <si>
    <t>16126C-16163G-16294T</t>
  </si>
  <si>
    <t>16051G-16129C-16362C</t>
  </si>
  <si>
    <t>16192T-16256T-16270T-16304C-(16399G)</t>
  </si>
  <si>
    <t>U5a1</t>
  </si>
  <si>
    <t>16256T-16270T-(16399G)</t>
  </si>
  <si>
    <t>16270T</t>
  </si>
  <si>
    <t xml:space="preserve">U5 </t>
  </si>
  <si>
    <t>16192T-16311C</t>
  </si>
  <si>
    <t>16223T-16292T</t>
  </si>
  <si>
    <t>W</t>
  </si>
  <si>
    <t>16192T-16223T-16292T-16325C</t>
  </si>
  <si>
    <t>16136C-16189C-16223T-16278T</t>
  </si>
  <si>
    <t>X</t>
  </si>
  <si>
    <t>Catacomb culture</t>
  </si>
  <si>
    <t>16354T</t>
  </si>
  <si>
    <t>16234T</t>
  </si>
  <si>
    <t>16223T-(16391A)</t>
  </si>
  <si>
    <t>16069T-16126C-16193T</t>
  </si>
  <si>
    <t>16069T-16126C-16145A-16172C-16222T-16261T</t>
  </si>
  <si>
    <t>R1</t>
  </si>
  <si>
    <t>16192T-16256T-16270T-16294T-16296T</t>
  </si>
  <si>
    <t>Afanasievo culture</t>
  </si>
  <si>
    <t>16223T-16298C-16327T</t>
  </si>
  <si>
    <t>Hollard et al., 2018</t>
  </si>
  <si>
    <t>16069T-16126C</t>
  </si>
  <si>
    <t>16037G-16311C-16319A</t>
  </si>
  <si>
    <t>R</t>
  </si>
  <si>
    <t>16354T-16356C</t>
  </si>
  <si>
    <t>16192T-16256T-16270T-16304C</t>
  </si>
  <si>
    <t>Okunevo culture</t>
  </si>
  <si>
    <t>16189C-16223T-16290T-16319A-16362C</t>
  </si>
  <si>
    <t>Alentoft et al., 2015</t>
  </si>
  <si>
    <t>16242T-16290T-16293C-16319A</t>
  </si>
  <si>
    <t>A11</t>
  </si>
  <si>
    <t>Hollrd et al., 2018</t>
  </si>
  <si>
    <t>16223T-16242T-16290T-16319A</t>
  </si>
  <si>
    <t>16223T-16227C-16278T-16290T-16311C-16319A</t>
  </si>
  <si>
    <t>A10</t>
  </si>
  <si>
    <t>C5</t>
  </si>
  <si>
    <t>16189C-16223T-16362C</t>
  </si>
  <si>
    <t>15256T-16270T</t>
  </si>
  <si>
    <t>Andronovo time (Baraba forest-steppe)</t>
  </si>
  <si>
    <t>Molodin et al., 2012</t>
  </si>
  <si>
    <t>16189C-16223T-16290T-16319A</t>
  </si>
  <si>
    <t xml:space="preserve">A </t>
  </si>
  <si>
    <t>16188T-16189C-16223T-16290T-16319A-16356C-16362C</t>
  </si>
  <si>
    <t>16129C-16223T-16298C-16327T</t>
  </si>
  <si>
    <t>16223T-16298C-16325C-16327T</t>
  </si>
  <si>
    <t>16223T-16298C-16325C-16327T-16362C</t>
  </si>
  <si>
    <t>16148T-16223T-16288C-16298C-16327T</t>
  </si>
  <si>
    <t>16126C-16294T</t>
  </si>
  <si>
    <t>16086C-16126C-16140C-16294T-16296T</t>
  </si>
  <si>
    <t>Andronovo culture (Minusinsk basin)</t>
  </si>
  <si>
    <t>16187T-16362C</t>
  </si>
  <si>
    <t>H6</t>
  </si>
  <si>
    <t>Keyser et al., 2009</t>
  </si>
  <si>
    <t>16126C-16294T-16324C</t>
  </si>
  <si>
    <t xml:space="preserve">T </t>
  </si>
  <si>
    <t>16051G-16092C-16129C-(16183C)-16189C-16362C</t>
  </si>
  <si>
    <t>16192T-16256T-16270T</t>
  </si>
  <si>
    <t>16129A-16185T-16223T-16224C-16260T-16298C</t>
  </si>
  <si>
    <t>Z</t>
  </si>
  <si>
    <t xml:space="preserve">Population </t>
  </si>
  <si>
    <t>HVRI haplotype</t>
  </si>
  <si>
    <t>Tianshanbeilu (Xinjiang)</t>
  </si>
  <si>
    <t>16223T-16290T-16319A-16362C</t>
  </si>
  <si>
    <t>Gao et al., 2015</t>
  </si>
  <si>
    <t>16223T-16290T-16293C-16319A-16329A</t>
  </si>
  <si>
    <t>16148T-16223T-16239T-16290T-16319A-16362C-16376T</t>
  </si>
  <si>
    <t>16126C-16223T-16298C-16314G-16327T</t>
  </si>
  <si>
    <t>16129A-16150T-16223T-16298C-16327T</t>
  </si>
  <si>
    <t>16189C-16223T-16242T-16311C</t>
  </si>
  <si>
    <t>16129A-16223T-16362C</t>
  </si>
  <si>
    <t>16127G-16223T-16362C</t>
  </si>
  <si>
    <t>16129A-16193T-16223T-16311C-16357C</t>
  </si>
  <si>
    <t>16223T-16245T-16362C</t>
  </si>
  <si>
    <t>16223T-16265G-16362C-16378T</t>
  </si>
  <si>
    <t>16223T-16256T-16319A</t>
  </si>
  <si>
    <t>16189C-16223T-16311C-16362C</t>
  </si>
  <si>
    <t>16223T-16227G-16278T-16362C</t>
  </si>
  <si>
    <t>G</t>
  </si>
  <si>
    <t>16223T-16278T-16362C</t>
  </si>
  <si>
    <t>16093C-16169T-16183C-16189C-16304C</t>
  </si>
  <si>
    <t>F</t>
  </si>
  <si>
    <t>16223T-16295T</t>
  </si>
  <si>
    <t>M7</t>
  </si>
  <si>
    <t>16129A-16223T-16311C</t>
  </si>
  <si>
    <t>M10</t>
  </si>
  <si>
    <t>16256T-16270T</t>
  </si>
  <si>
    <t>U5</t>
  </si>
  <si>
    <t>16239T-16256T-16270T-16321T-16377T</t>
  </si>
  <si>
    <t>16051G-16129C-16168T-(16183C)-16189C-16362C</t>
  </si>
  <si>
    <t>16079T-16262T-16321T-16356C</t>
  </si>
  <si>
    <t>U (U4)</t>
  </si>
  <si>
    <t>16223T-16292T-16311C</t>
  </si>
  <si>
    <t>16185T-16223T-16260T</t>
  </si>
  <si>
    <t>16185T-16223T-16260T-16298C-(16380T)</t>
  </si>
  <si>
    <t>16185T-16223T-16260T-16362C</t>
  </si>
  <si>
    <t>Middle Bronze Age (Mongolian Altai)</t>
  </si>
  <si>
    <t>Hollarg et al., 2014</t>
  </si>
  <si>
    <t>16093C-16129A-16223T-16260T-16263C-16298C-16327T</t>
  </si>
  <si>
    <t>16223T-16311C-16362C</t>
  </si>
  <si>
    <t>16092C-16129A-16223T-16362C</t>
  </si>
  <si>
    <t>16086C-16092C-16164G-(16182C)-(16183C)-16185T-16189C-(16193del)-16223T-16266T-16362C</t>
  </si>
  <si>
    <t>R1b1</t>
  </si>
  <si>
    <t>16305G-16311C</t>
  </si>
  <si>
    <t>16183C-16189C-16356C</t>
  </si>
  <si>
    <t>CRS</t>
  </si>
  <si>
    <t>(16093C)-16126C-16163G-16186T-16189C-16294T</t>
  </si>
  <si>
    <t>Pazyryk culture</t>
  </si>
  <si>
    <t>Gonzalez-Ruiz et al., 2012 (n=16)</t>
  </si>
  <si>
    <t>Voevoda et al., 2002 (n=2)</t>
  </si>
  <si>
    <t>Clisson et al., 2002 (n=2)</t>
  </si>
  <si>
    <t>16093C-16223T-16242T-16278T-16290T-16311C-16319A</t>
  </si>
  <si>
    <t>Ricaut et al., 2004a (n=1)</t>
  </si>
  <si>
    <t>16223T-16290T-16292A-16319A-16362C</t>
  </si>
  <si>
    <t>A16</t>
  </si>
  <si>
    <t>Ricaut et l., 2004b (n=2)</t>
  </si>
  <si>
    <t>Unterlander et al., 2017 (n=46)</t>
  </si>
  <si>
    <t>16086C-16223T-16287T-16298C-16327T</t>
  </si>
  <si>
    <t>Pilipenko et al., 2010 (n=2)</t>
  </si>
  <si>
    <t>(16093C)-16129A-16223T-16298C-16327T-16362C</t>
  </si>
  <si>
    <t>16223T-16319A-16362C</t>
  </si>
  <si>
    <t>16223T-16239T-16319A-16362C</t>
  </si>
  <si>
    <t>16223T-16239T-16243C-16319A-16362C</t>
  </si>
  <si>
    <t>16042A-16223T-16243C-16362C</t>
  </si>
  <si>
    <t>16223T-16274A-16311C-16362C</t>
  </si>
  <si>
    <t>16093C-16129A-16173T-16223T-16319A-16362C</t>
  </si>
  <si>
    <t>16093C-16172C-16173T-16223T-16319A-16362C</t>
  </si>
  <si>
    <t>16223T-16311C-16316G-16362C</t>
  </si>
  <si>
    <t>16223T-16263C-16325C-16362C</t>
  </si>
  <si>
    <t>G1a</t>
  </si>
  <si>
    <t>(16093C)-16203G-16231C-16291T-16304C</t>
  </si>
  <si>
    <t>F2a</t>
  </si>
  <si>
    <t>16217C</t>
  </si>
  <si>
    <t>HV2</t>
  </si>
  <si>
    <t>16126C-16294T-16304C</t>
  </si>
  <si>
    <t>16126C-16189C-16292T-16294T</t>
  </si>
  <si>
    <t>16051G-16129C-(16182C)-(16183C)-16189C-16362C</t>
  </si>
  <si>
    <t>16051G-(16092C)-16129C-(16183C)-16189C-16362C</t>
  </si>
  <si>
    <t>16051G-(16092C)-16129C-(16182C)-(16183C)-16189C-16362C</t>
  </si>
  <si>
    <t>16129A-16256T-16270T-16304C-(16399G)</t>
  </si>
  <si>
    <t>16086C-16189C-16192T-16256T-16270T-16304C-(16399G)</t>
  </si>
  <si>
    <t>(16093C)-16318T</t>
  </si>
  <si>
    <t>U7</t>
  </si>
  <si>
    <t>16224C-16270T-16311C</t>
  </si>
  <si>
    <t>16147A-16172C-16189C-16223T-16248T-16320T-16355T</t>
  </si>
  <si>
    <t>N1a1a1a1a</t>
  </si>
  <si>
    <t>16188T-16189C-16223T-16286T</t>
  </si>
  <si>
    <t>16189C-16223T-16278T</t>
  </si>
  <si>
    <t>16185T-16223T-16260T-16298C</t>
  </si>
  <si>
    <t>16129A-16185T-16223T-16224C-16260T-16294T-16298C</t>
  </si>
  <si>
    <t>Aldy Bel Culture (Tuva, Russia)</t>
  </si>
  <si>
    <t>Unterlander et al. 2017</t>
  </si>
  <si>
    <t>16223T-16286T-16290T-16319A-16362C</t>
  </si>
  <si>
    <t>16224C-16242T-16290T-16293C-16319A</t>
  </si>
  <si>
    <t>A (A11)</t>
  </si>
  <si>
    <t>16111A-16223T-16298C-16327T</t>
  </si>
  <si>
    <t>D4</t>
  </si>
  <si>
    <t>16223T-16227G-16262T-16278T-16362C</t>
  </si>
  <si>
    <t>16189C</t>
  </si>
  <si>
    <t>16327A-16356C-16362C</t>
  </si>
  <si>
    <t>16192T-16256T-16270T-16311C-(16399G)</t>
  </si>
  <si>
    <t>16192T-16256T-16270T-16304T-(16399G)</t>
  </si>
  <si>
    <t>16126C-116231C-16266T</t>
  </si>
  <si>
    <t>Y</t>
  </si>
  <si>
    <t>Classic Scythian (North Pontic Region)</t>
  </si>
  <si>
    <t>Der Sarkissian, 2011</t>
  </si>
  <si>
    <t>(16093C)-16189C-16223T-16290T-16319A-16362C</t>
  </si>
  <si>
    <t>Unterlander et al., 2017</t>
  </si>
  <si>
    <t>16223T-16258G-16298C-16327T</t>
  </si>
  <si>
    <t>Juras et al., 2017</t>
  </si>
  <si>
    <t>16189C-16304C-16343G</t>
  </si>
  <si>
    <t>F1d</t>
  </si>
  <si>
    <t>16184T</t>
  </si>
  <si>
    <t>16288C-16362C</t>
  </si>
  <si>
    <t>16224C-16278T-16304C</t>
  </si>
  <si>
    <t>16086C-16129A-16233T-(16391A)</t>
  </si>
  <si>
    <t xml:space="preserve">16069T-16126C </t>
  </si>
  <si>
    <t>16069T-16126C-16193T-16278T</t>
  </si>
  <si>
    <t>16093C-16129A-16223T--16311C-16357C</t>
  </si>
  <si>
    <t>16145A-16176G-16223T-16390A</t>
  </si>
  <si>
    <t>N1b1a</t>
  </si>
  <si>
    <t>16078G-16126C-16294T-16296T</t>
  </si>
  <si>
    <t>16093C-16126C-16272G-16294T-16296T-16304C</t>
  </si>
  <si>
    <t>16051G-16129C-16189C-16362C</t>
  </si>
  <si>
    <t>16192T-16256T-16263C-16270T-(16399G)</t>
  </si>
  <si>
    <t>16192T-16256T-16270T-16311C</t>
  </si>
  <si>
    <t>16114A-16192T-16270T-16294T</t>
  </si>
  <si>
    <t>16270T-(16399G)</t>
  </si>
  <si>
    <t>(16183C)-16189C-16223T-16266T-16274A-16278T-(16390A)</t>
  </si>
  <si>
    <t xml:space="preserve">Xiongnu (Mongolia and Transbaikalia) </t>
  </si>
  <si>
    <t>Keyser-Tracqui et al., 2003, 2006</t>
  </si>
  <si>
    <t>16179T-16192T-16223T-16290T-16319A-16362C</t>
  </si>
  <si>
    <t>Pilipenko et al., 2017</t>
  </si>
  <si>
    <t>16223T-16290T-16293C-16319A</t>
  </si>
  <si>
    <t>(16183G)-16189C-16223T-16277G-16290T-16319A-16362C</t>
  </si>
  <si>
    <t>16223T-16287T-16290T-16319A-16355T-16362C</t>
  </si>
  <si>
    <t>A (A16)</t>
  </si>
  <si>
    <t>16086C-16136C-(16183C)-16189C-16217C</t>
  </si>
  <si>
    <t>B4b</t>
  </si>
  <si>
    <t>(16093C)-16140C-(16183C)-16189C-16243C-16274A</t>
  </si>
  <si>
    <t>B (B5b4)</t>
  </si>
  <si>
    <t>16223T-16291T-16298C-16327T</t>
  </si>
  <si>
    <t>16223T-16239T-16298C-16300G-16327T-16357C</t>
  </si>
  <si>
    <t>(16093C)-16129A-16213A-16298C-16327T</t>
  </si>
  <si>
    <t>16148T-16164G-16223T-16288C-16298C-16327T</t>
  </si>
  <si>
    <t>C (C5b1b)</t>
  </si>
  <si>
    <t>(16093C)-16223T-16245T-16362C</t>
  </si>
  <si>
    <t>16223T-16232T-16290T-16362C</t>
  </si>
  <si>
    <t>16223T-16274A-16362C</t>
  </si>
  <si>
    <t>16223T-16362C-16368C</t>
  </si>
  <si>
    <t>16187T-16223T-16362C</t>
  </si>
  <si>
    <t>D (D4)</t>
  </si>
  <si>
    <t>16223T-16287T-16362C</t>
  </si>
  <si>
    <t>16223T-16294T-16362C</t>
  </si>
  <si>
    <t>16223T-16297C-16362C</t>
  </si>
  <si>
    <t>16092C-16189C-16223T-16311C-16362C</t>
  </si>
  <si>
    <t>D5</t>
  </si>
  <si>
    <t>(16093C)-16183C-18189-16304</t>
  </si>
  <si>
    <t>(16183C)-16189C-16232A-16249C-16304C-16311C</t>
  </si>
  <si>
    <t>(16093C)-16187T-16223T-16257A-16261T</t>
  </si>
  <si>
    <t>N9a</t>
  </si>
  <si>
    <t>16126C-16231C-16266T</t>
  </si>
  <si>
    <t>Y (Y1)</t>
  </si>
  <si>
    <t>16066G-16223T-16319A</t>
  </si>
  <si>
    <t>M*</t>
  </si>
  <si>
    <t xml:space="preserve">16129A-16223T </t>
  </si>
  <si>
    <t>16069T-16092C-16126C-16261T</t>
  </si>
  <si>
    <t>J1</t>
  </si>
  <si>
    <t>16129C-(16183C)-(16193.1C)-16362C</t>
  </si>
  <si>
    <t>16256T-16270T-16362C</t>
  </si>
  <si>
    <t>S5 Table. Results of the Haplotype Sharing Analysis (HSA) between the Tagar population (overall sample) and other ancient populations of Eurasia.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</si>
</sst>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3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Border="1"/>
    <xf numFmtId="0" fontId="3" fillId="0" borderId="3" xfId="0" applyFont="1" applyFill="1" applyBorder="1"/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7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3" xfId="0" applyFont="1" applyFill="1" applyBorder="1"/>
    <xf numFmtId="0" fontId="13" fillId="0" borderId="3" xfId="0" applyFont="1" applyBorder="1"/>
    <xf numFmtId="0" fontId="13" fillId="0" borderId="3" xfId="0" applyFont="1" applyFill="1" applyBorder="1"/>
    <xf numFmtId="0" fontId="13" fillId="0" borderId="3" xfId="0" applyFont="1" applyBorder="1" applyAlignment="1">
      <alignment vertical="center" wrapText="1"/>
    </xf>
    <xf numFmtId="0" fontId="2" fillId="2" borderId="3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B525-7E42-4727-91FF-A9D31A25E19E}">
  <dimension ref="A1:AK445"/>
  <sheetViews>
    <sheetView tabSelected="1" zoomScale="78" zoomScaleNormal="116" workbookViewId="0">
      <selection activeCell="B20" sqref="B20"/>
    </sheetView>
  </sheetViews>
  <sheetFormatPr defaultRowHeight="14.25" x14ac:dyDescent="0.45"/>
  <cols>
    <col min="1" max="1" width="12.46484375" style="2" customWidth="1"/>
    <col min="2" max="2" width="5.3984375" style="1" customWidth="1"/>
    <col min="3" max="3" width="58.06640625" style="1" customWidth="1"/>
    <col min="4" max="4" width="10" style="1" customWidth="1"/>
    <col min="5" max="5" width="4.33203125" style="1" customWidth="1"/>
    <col min="6" max="6" width="9.06640625" style="1"/>
    <col min="7" max="10" width="9.06640625" style="38"/>
    <col min="11" max="16" width="9.06640625" style="1"/>
    <col min="17" max="17" width="9.06640625" style="38"/>
    <col min="18" max="18" width="9.06640625" style="1"/>
    <col min="19" max="19" width="9.06640625" style="1" customWidth="1"/>
    <col min="20" max="20" width="11.59765625" style="1" customWidth="1"/>
    <col min="21" max="21" width="9.06640625" style="1"/>
    <col min="22" max="34" width="11.59765625" style="1" customWidth="1"/>
    <col min="35" max="16384" width="9.06640625" style="1"/>
  </cols>
  <sheetData>
    <row r="1" spans="1:37" ht="15.4" thickBot="1" x14ac:dyDescent="0.5">
      <c r="A1" s="39" t="s">
        <v>340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37" ht="15" thickTop="1" thickBot="1" x14ac:dyDescent="0.5">
      <c r="F2" s="3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4" t="s">
        <v>11</v>
      </c>
      <c r="R2" s="3" t="s">
        <v>12</v>
      </c>
    </row>
    <row r="3" spans="1:37" s="2" customFormat="1" ht="14.65" thickTop="1" x14ac:dyDescent="0.45">
      <c r="A3" s="2" t="s">
        <v>13</v>
      </c>
      <c r="C3" s="5" t="s">
        <v>14</v>
      </c>
      <c r="D3" s="2" t="s">
        <v>15</v>
      </c>
      <c r="E3" s="2" t="s">
        <v>16</v>
      </c>
      <c r="F3" s="2">
        <v>79</v>
      </c>
      <c r="G3" s="6">
        <v>47</v>
      </c>
      <c r="H3" s="6">
        <v>28</v>
      </c>
      <c r="I3" s="6">
        <v>11</v>
      </c>
      <c r="J3" s="6">
        <v>15</v>
      </c>
      <c r="K3" s="2">
        <v>20</v>
      </c>
      <c r="L3" s="2">
        <v>9</v>
      </c>
      <c r="M3" s="2">
        <v>29</v>
      </c>
      <c r="N3" s="2">
        <v>12</v>
      </c>
      <c r="O3" s="2">
        <v>71</v>
      </c>
      <c r="P3" s="2">
        <v>15</v>
      </c>
      <c r="Q3" s="6">
        <v>38</v>
      </c>
      <c r="R3" s="2">
        <v>57</v>
      </c>
    </row>
    <row r="4" spans="1:37" x14ac:dyDescent="0.45">
      <c r="A4" s="2" t="s">
        <v>17</v>
      </c>
      <c r="B4" s="1">
        <v>1</v>
      </c>
      <c r="C4" s="7" t="s">
        <v>18</v>
      </c>
      <c r="D4" s="8" t="s">
        <v>19</v>
      </c>
      <c r="E4" s="8">
        <v>1</v>
      </c>
      <c r="F4" s="8">
        <v>1</v>
      </c>
      <c r="G4" s="9"/>
      <c r="H4" s="9"/>
      <c r="I4" s="9"/>
      <c r="J4" s="9">
        <v>1</v>
      </c>
      <c r="Q4" s="9">
        <v>1</v>
      </c>
    </row>
    <row r="5" spans="1:37" ht="14.65" thickBot="1" x14ac:dyDescent="0.5">
      <c r="A5" s="2" t="s">
        <v>20</v>
      </c>
      <c r="B5" s="1">
        <v>2</v>
      </c>
      <c r="C5" s="7" t="s">
        <v>21</v>
      </c>
      <c r="D5" s="8" t="s">
        <v>22</v>
      </c>
      <c r="E5" s="8">
        <v>1</v>
      </c>
      <c r="F5" s="8">
        <v>1</v>
      </c>
      <c r="G5" s="9"/>
      <c r="H5" s="9"/>
      <c r="I5" s="9"/>
      <c r="J5" s="9"/>
      <c r="Q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ht="15" thickTop="1" thickBot="1" x14ac:dyDescent="0.5">
      <c r="B6" s="1">
        <v>3</v>
      </c>
      <c r="C6" s="7" t="s">
        <v>23</v>
      </c>
      <c r="D6" s="8" t="s">
        <v>22</v>
      </c>
      <c r="E6" s="8">
        <v>1</v>
      </c>
      <c r="F6" s="8">
        <v>1</v>
      </c>
      <c r="G6" s="9"/>
      <c r="H6" s="9"/>
      <c r="I6" s="9"/>
      <c r="J6" s="9"/>
      <c r="O6" s="1">
        <v>1</v>
      </c>
      <c r="Q6" s="9"/>
      <c r="S6" s="11"/>
      <c r="T6" s="12"/>
      <c r="U6" s="12"/>
      <c r="V6" s="13"/>
      <c r="W6" s="14"/>
      <c r="X6" s="14"/>
      <c r="Y6" s="15" t="s">
        <v>0</v>
      </c>
      <c r="Z6" s="15" t="s">
        <v>1</v>
      </c>
      <c r="AA6" s="15" t="s">
        <v>2</v>
      </c>
      <c r="AB6" s="15" t="s">
        <v>3</v>
      </c>
      <c r="AC6" s="15" t="s">
        <v>4</v>
      </c>
      <c r="AD6" s="15" t="s">
        <v>5</v>
      </c>
      <c r="AE6" s="15" t="s">
        <v>6</v>
      </c>
      <c r="AF6" s="15" t="s">
        <v>7</v>
      </c>
      <c r="AG6" s="15" t="s">
        <v>8</v>
      </c>
      <c r="AH6" s="15" t="s">
        <v>9</v>
      </c>
      <c r="AI6" s="15" t="s">
        <v>10</v>
      </c>
      <c r="AJ6" s="15" t="s">
        <v>11</v>
      </c>
      <c r="AK6" s="15" t="s">
        <v>12</v>
      </c>
    </row>
    <row r="7" spans="1:37" ht="15" thickTop="1" thickBot="1" x14ac:dyDescent="0.5">
      <c r="B7" s="1">
        <v>4</v>
      </c>
      <c r="C7" s="7" t="s">
        <v>24</v>
      </c>
      <c r="D7" s="8" t="s">
        <v>22</v>
      </c>
      <c r="E7" s="8">
        <v>3</v>
      </c>
      <c r="F7" s="8">
        <v>3</v>
      </c>
      <c r="G7" s="9"/>
      <c r="H7" s="9"/>
      <c r="I7" s="9"/>
      <c r="J7" s="9"/>
      <c r="Q7" s="9"/>
      <c r="S7" s="11"/>
      <c r="T7" s="12"/>
      <c r="U7" s="12"/>
      <c r="V7" s="16"/>
      <c r="W7" s="14"/>
      <c r="X7" s="17" t="s">
        <v>25</v>
      </c>
      <c r="Y7" s="18">
        <v>79</v>
      </c>
      <c r="Z7" s="19">
        <v>47</v>
      </c>
      <c r="AA7" s="19">
        <v>28</v>
      </c>
      <c r="AB7" s="19">
        <v>11</v>
      </c>
      <c r="AC7" s="19">
        <v>15</v>
      </c>
      <c r="AD7" s="18">
        <v>20</v>
      </c>
      <c r="AE7" s="18">
        <v>9</v>
      </c>
      <c r="AF7" s="18">
        <v>29</v>
      </c>
      <c r="AG7" s="18">
        <v>12</v>
      </c>
      <c r="AH7" s="18">
        <v>71</v>
      </c>
      <c r="AI7" s="18">
        <v>15</v>
      </c>
      <c r="AJ7" s="19">
        <v>38</v>
      </c>
      <c r="AK7" s="18">
        <v>57</v>
      </c>
    </row>
    <row r="8" spans="1:37" ht="15" thickTop="1" thickBot="1" x14ac:dyDescent="0.5">
      <c r="B8" s="1">
        <v>5</v>
      </c>
      <c r="C8" s="7" t="s">
        <v>26</v>
      </c>
      <c r="D8" s="8" t="s">
        <v>22</v>
      </c>
      <c r="E8" s="8">
        <v>1</v>
      </c>
      <c r="F8" s="8">
        <v>1</v>
      </c>
      <c r="G8" s="9"/>
      <c r="H8" s="9"/>
      <c r="I8" s="9"/>
      <c r="J8" s="9"/>
      <c r="Q8" s="9"/>
      <c r="S8" s="11"/>
      <c r="T8" s="20"/>
      <c r="U8" s="21"/>
      <c r="V8" s="22"/>
      <c r="W8" s="15" t="s">
        <v>0</v>
      </c>
      <c r="X8" s="17">
        <v>79</v>
      </c>
      <c r="Y8" s="23">
        <v>79</v>
      </c>
      <c r="Z8" s="23">
        <v>12</v>
      </c>
      <c r="AA8" s="23">
        <v>8</v>
      </c>
      <c r="AB8" s="23">
        <v>0</v>
      </c>
      <c r="AC8" s="23">
        <v>4</v>
      </c>
      <c r="AD8" s="23">
        <v>5</v>
      </c>
      <c r="AE8" s="23">
        <v>5</v>
      </c>
      <c r="AF8" s="23">
        <v>3</v>
      </c>
      <c r="AG8" s="23">
        <v>3</v>
      </c>
      <c r="AH8" s="23">
        <v>21</v>
      </c>
      <c r="AI8" s="23">
        <v>1</v>
      </c>
      <c r="AJ8" s="23">
        <v>11</v>
      </c>
      <c r="AK8" s="23">
        <v>11</v>
      </c>
    </row>
    <row r="9" spans="1:37" ht="15" thickTop="1" thickBot="1" x14ac:dyDescent="0.5">
      <c r="B9" s="1">
        <v>6</v>
      </c>
      <c r="C9" s="7" t="s">
        <v>27</v>
      </c>
      <c r="D9" s="8" t="s">
        <v>22</v>
      </c>
      <c r="E9" s="8">
        <v>2</v>
      </c>
      <c r="F9" s="8">
        <v>2</v>
      </c>
      <c r="G9" s="9"/>
      <c r="H9" s="9"/>
      <c r="I9" s="9"/>
      <c r="J9" s="9"/>
      <c r="Q9" s="9"/>
      <c r="S9" s="11"/>
      <c r="T9" s="20"/>
      <c r="U9" s="21"/>
      <c r="V9" s="22"/>
      <c r="W9" s="15" t="s">
        <v>1</v>
      </c>
      <c r="X9" s="17">
        <v>47</v>
      </c>
      <c r="Y9" s="17">
        <v>17</v>
      </c>
      <c r="Z9" s="17">
        <v>47</v>
      </c>
      <c r="AA9" s="17">
        <v>19</v>
      </c>
      <c r="AB9" s="17">
        <v>4</v>
      </c>
      <c r="AC9" s="17">
        <v>6</v>
      </c>
      <c r="AD9" s="17">
        <v>1</v>
      </c>
      <c r="AE9" s="17">
        <v>4</v>
      </c>
      <c r="AF9" s="17">
        <v>1</v>
      </c>
      <c r="AG9" s="17">
        <v>3</v>
      </c>
      <c r="AH9" s="17">
        <v>10</v>
      </c>
      <c r="AI9" s="17">
        <v>2</v>
      </c>
      <c r="AJ9" s="17">
        <v>9</v>
      </c>
      <c r="AK9" s="17">
        <v>1</v>
      </c>
    </row>
    <row r="10" spans="1:37" ht="15" thickTop="1" thickBot="1" x14ac:dyDescent="0.5">
      <c r="B10" s="1">
        <v>7</v>
      </c>
      <c r="C10" s="7" t="s">
        <v>28</v>
      </c>
      <c r="D10" s="8" t="s">
        <v>29</v>
      </c>
      <c r="E10" s="8">
        <v>3</v>
      </c>
      <c r="F10" s="8">
        <v>3</v>
      </c>
      <c r="G10" s="9"/>
      <c r="H10" s="9"/>
      <c r="I10" s="9"/>
      <c r="J10" s="9"/>
      <c r="K10" s="1">
        <v>2</v>
      </c>
      <c r="O10" s="1">
        <v>6</v>
      </c>
      <c r="Q10" s="9"/>
      <c r="R10" s="1">
        <v>5</v>
      </c>
      <c r="S10" s="11"/>
      <c r="T10" s="20"/>
      <c r="U10" s="21"/>
      <c r="V10" s="22"/>
      <c r="W10" s="15" t="s">
        <v>2</v>
      </c>
      <c r="X10" s="17">
        <v>28</v>
      </c>
      <c r="Y10" s="17">
        <v>2</v>
      </c>
      <c r="Z10" s="17">
        <v>17</v>
      </c>
      <c r="AA10" s="17">
        <v>28</v>
      </c>
      <c r="AB10" s="17">
        <v>2</v>
      </c>
      <c r="AC10" s="17">
        <v>5</v>
      </c>
      <c r="AD10" s="17">
        <v>0</v>
      </c>
      <c r="AE10" s="17">
        <v>3</v>
      </c>
      <c r="AF10" s="17">
        <v>1</v>
      </c>
      <c r="AG10" s="17">
        <v>2</v>
      </c>
      <c r="AH10" s="17">
        <v>4</v>
      </c>
      <c r="AI10" s="17">
        <v>0</v>
      </c>
      <c r="AJ10" s="17">
        <v>7</v>
      </c>
      <c r="AK10" s="17">
        <v>0</v>
      </c>
    </row>
    <row r="11" spans="1:37" ht="15" thickTop="1" thickBot="1" x14ac:dyDescent="0.5">
      <c r="B11" s="1">
        <v>8</v>
      </c>
      <c r="C11" s="7" t="s">
        <v>30</v>
      </c>
      <c r="D11" s="8" t="s">
        <v>31</v>
      </c>
      <c r="E11" s="8">
        <v>1</v>
      </c>
      <c r="F11" s="8">
        <v>1</v>
      </c>
      <c r="G11" s="9"/>
      <c r="H11" s="9"/>
      <c r="I11" s="9"/>
      <c r="J11" s="9"/>
      <c r="Q11" s="9"/>
      <c r="S11" s="11"/>
      <c r="T11" s="20"/>
      <c r="U11" s="21"/>
      <c r="V11" s="24"/>
      <c r="W11" s="15" t="s">
        <v>3</v>
      </c>
      <c r="X11" s="17">
        <v>11</v>
      </c>
      <c r="Y11" s="17">
        <v>0</v>
      </c>
      <c r="Z11" s="17">
        <v>10</v>
      </c>
      <c r="AA11" s="17">
        <v>7</v>
      </c>
      <c r="AB11" s="17">
        <v>11</v>
      </c>
      <c r="AC11" s="17">
        <v>5</v>
      </c>
      <c r="AD11" s="17">
        <v>5</v>
      </c>
      <c r="AE11" s="17">
        <v>0</v>
      </c>
      <c r="AF11" s="17">
        <v>1</v>
      </c>
      <c r="AG11" s="17">
        <v>1</v>
      </c>
      <c r="AH11" s="17">
        <v>4</v>
      </c>
      <c r="AI11" s="17">
        <v>1</v>
      </c>
      <c r="AJ11" s="17">
        <v>2</v>
      </c>
      <c r="AK11" s="17">
        <v>0</v>
      </c>
    </row>
    <row r="12" spans="1:37" ht="15" thickTop="1" thickBot="1" x14ac:dyDescent="0.5">
      <c r="B12" s="1">
        <v>9</v>
      </c>
      <c r="C12" s="7" t="s">
        <v>32</v>
      </c>
      <c r="D12" s="8" t="s">
        <v>33</v>
      </c>
      <c r="E12" s="8">
        <v>1</v>
      </c>
      <c r="F12" s="8">
        <v>1</v>
      </c>
      <c r="G12" s="9"/>
      <c r="H12" s="9"/>
      <c r="I12" s="9"/>
      <c r="J12" s="9"/>
      <c r="Q12" s="9"/>
      <c r="S12" s="11"/>
      <c r="T12" s="20"/>
      <c r="U12" s="21"/>
      <c r="V12" s="24"/>
      <c r="W12" s="15" t="s">
        <v>4</v>
      </c>
      <c r="X12" s="17">
        <v>15</v>
      </c>
      <c r="Y12" s="17">
        <v>2</v>
      </c>
      <c r="Z12" s="17">
        <v>11</v>
      </c>
      <c r="AA12" s="17">
        <v>9</v>
      </c>
      <c r="AB12" s="17">
        <v>4</v>
      </c>
      <c r="AC12" s="17">
        <v>15</v>
      </c>
      <c r="AD12" s="17">
        <v>1</v>
      </c>
      <c r="AE12" s="17">
        <v>0</v>
      </c>
      <c r="AF12" s="17">
        <v>1</v>
      </c>
      <c r="AG12" s="17">
        <v>1</v>
      </c>
      <c r="AH12" s="17">
        <v>7</v>
      </c>
      <c r="AI12" s="17">
        <v>1</v>
      </c>
      <c r="AJ12" s="17">
        <v>4</v>
      </c>
      <c r="AK12" s="17">
        <v>1</v>
      </c>
    </row>
    <row r="13" spans="1:37" ht="15" thickTop="1" thickBot="1" x14ac:dyDescent="0.5">
      <c r="B13" s="1">
        <v>10</v>
      </c>
      <c r="C13" s="7" t="s">
        <v>34</v>
      </c>
      <c r="D13" s="8" t="s">
        <v>33</v>
      </c>
      <c r="E13" s="8">
        <v>1</v>
      </c>
      <c r="F13" s="8">
        <v>1</v>
      </c>
      <c r="G13" s="9"/>
      <c r="H13" s="9"/>
      <c r="I13" s="9"/>
      <c r="J13" s="9"/>
      <c r="Q13" s="9"/>
      <c r="S13" s="11"/>
      <c r="T13" s="20"/>
      <c r="U13" s="21"/>
      <c r="V13" s="22"/>
      <c r="W13" s="15" t="s">
        <v>5</v>
      </c>
      <c r="X13" s="17">
        <v>20</v>
      </c>
      <c r="Y13" s="17">
        <v>4</v>
      </c>
      <c r="Z13" s="17">
        <v>1</v>
      </c>
      <c r="AA13" s="17">
        <v>0</v>
      </c>
      <c r="AB13" s="17">
        <v>3</v>
      </c>
      <c r="AC13" s="17">
        <v>1</v>
      </c>
      <c r="AD13" s="17">
        <v>20</v>
      </c>
      <c r="AE13" s="17">
        <v>0</v>
      </c>
      <c r="AF13" s="17">
        <v>0</v>
      </c>
      <c r="AG13" s="17">
        <v>0</v>
      </c>
      <c r="AH13" s="17">
        <v>3</v>
      </c>
      <c r="AI13" s="17">
        <v>2</v>
      </c>
      <c r="AJ13" s="17">
        <v>0</v>
      </c>
      <c r="AK13" s="17">
        <v>0</v>
      </c>
    </row>
    <row r="14" spans="1:37" ht="15" thickTop="1" thickBot="1" x14ac:dyDescent="0.5">
      <c r="B14" s="1">
        <v>11</v>
      </c>
      <c r="C14" s="7" t="s">
        <v>35</v>
      </c>
      <c r="D14" s="8" t="s">
        <v>36</v>
      </c>
      <c r="E14" s="8">
        <v>1</v>
      </c>
      <c r="F14" s="8">
        <v>1</v>
      </c>
      <c r="G14" s="9"/>
      <c r="H14" s="9"/>
      <c r="I14" s="9"/>
      <c r="J14" s="9">
        <v>3</v>
      </c>
      <c r="Q14" s="9"/>
      <c r="R14" s="1">
        <v>1</v>
      </c>
      <c r="S14" s="11"/>
      <c r="T14" s="20"/>
      <c r="U14" s="21"/>
      <c r="V14" s="22"/>
      <c r="W14" s="15" t="s">
        <v>6</v>
      </c>
      <c r="X14" s="17">
        <v>9</v>
      </c>
      <c r="Y14" s="17">
        <v>14</v>
      </c>
      <c r="Z14" s="17">
        <v>8</v>
      </c>
      <c r="AA14" s="17">
        <v>8</v>
      </c>
      <c r="AB14" s="17">
        <v>0</v>
      </c>
      <c r="AC14" s="17">
        <v>0</v>
      </c>
      <c r="AD14" s="17">
        <v>0</v>
      </c>
      <c r="AE14" s="17">
        <v>9</v>
      </c>
      <c r="AF14" s="17">
        <v>0</v>
      </c>
      <c r="AG14" s="17">
        <v>2</v>
      </c>
      <c r="AH14" s="17">
        <v>8</v>
      </c>
      <c r="AI14" s="17">
        <v>1</v>
      </c>
      <c r="AJ14" s="17">
        <v>5</v>
      </c>
      <c r="AK14" s="17">
        <v>0</v>
      </c>
    </row>
    <row r="15" spans="1:37" ht="15" thickTop="1" thickBot="1" x14ac:dyDescent="0.5">
      <c r="B15" s="1">
        <v>12</v>
      </c>
      <c r="C15" s="7" t="s">
        <v>37</v>
      </c>
      <c r="D15" s="8" t="s">
        <v>38</v>
      </c>
      <c r="E15" s="8">
        <v>5</v>
      </c>
      <c r="F15" s="8">
        <v>5</v>
      </c>
      <c r="G15" s="9"/>
      <c r="H15" s="9"/>
      <c r="I15" s="9"/>
      <c r="J15" s="9"/>
      <c r="M15" s="1">
        <v>3</v>
      </c>
      <c r="N15" s="1">
        <v>1</v>
      </c>
      <c r="O15" s="1">
        <v>2</v>
      </c>
      <c r="Q15" s="9">
        <v>2</v>
      </c>
      <c r="R15" s="1">
        <v>2</v>
      </c>
      <c r="S15" s="11"/>
      <c r="T15" s="20"/>
      <c r="U15" s="21"/>
      <c r="V15" s="22"/>
      <c r="W15" s="15" t="s">
        <v>7</v>
      </c>
      <c r="X15" s="17">
        <v>29</v>
      </c>
      <c r="Y15" s="17">
        <v>5</v>
      </c>
      <c r="Z15" s="17">
        <v>4</v>
      </c>
      <c r="AA15" s="17">
        <v>3</v>
      </c>
      <c r="AB15" s="17">
        <v>1</v>
      </c>
      <c r="AC15" s="17">
        <v>1</v>
      </c>
      <c r="AD15" s="17">
        <v>0</v>
      </c>
      <c r="AE15" s="17">
        <v>0</v>
      </c>
      <c r="AF15" s="17">
        <v>29</v>
      </c>
      <c r="AG15" s="17">
        <v>2</v>
      </c>
      <c r="AH15" s="17">
        <v>6</v>
      </c>
      <c r="AI15" s="17">
        <v>0</v>
      </c>
      <c r="AJ15" s="17">
        <v>4</v>
      </c>
      <c r="AK15" s="17">
        <v>9</v>
      </c>
    </row>
    <row r="16" spans="1:37" ht="15" thickTop="1" thickBot="1" x14ac:dyDescent="0.5">
      <c r="B16" s="1">
        <v>13</v>
      </c>
      <c r="C16" s="7" t="s">
        <v>39</v>
      </c>
      <c r="D16" s="8" t="s">
        <v>38</v>
      </c>
      <c r="E16" s="8">
        <v>2</v>
      </c>
      <c r="F16" s="8">
        <v>2</v>
      </c>
      <c r="G16" s="9"/>
      <c r="H16" s="9"/>
      <c r="I16" s="9"/>
      <c r="J16" s="9"/>
      <c r="Q16" s="9"/>
      <c r="S16" s="11"/>
      <c r="T16" s="20"/>
      <c r="U16" s="21"/>
      <c r="V16" s="22"/>
      <c r="W16" s="15" t="s">
        <v>40</v>
      </c>
      <c r="X16" s="17">
        <v>12</v>
      </c>
      <c r="Y16" s="17">
        <v>16</v>
      </c>
      <c r="Z16" s="17">
        <v>8</v>
      </c>
      <c r="AA16" s="17">
        <v>9</v>
      </c>
      <c r="AB16" s="17">
        <v>2</v>
      </c>
      <c r="AC16" s="17">
        <v>1</v>
      </c>
      <c r="AD16" s="17">
        <v>0</v>
      </c>
      <c r="AE16" s="17">
        <v>2</v>
      </c>
      <c r="AF16" s="17">
        <v>4</v>
      </c>
      <c r="AG16" s="17">
        <v>12</v>
      </c>
      <c r="AH16" s="17">
        <v>11</v>
      </c>
      <c r="AI16" s="17">
        <v>1</v>
      </c>
      <c r="AJ16" s="17">
        <v>7</v>
      </c>
      <c r="AK16" s="17">
        <v>7</v>
      </c>
    </row>
    <row r="17" spans="2:37" ht="15" thickTop="1" thickBot="1" x14ac:dyDescent="0.5">
      <c r="B17" s="1">
        <v>14</v>
      </c>
      <c r="C17" s="7" t="s">
        <v>41</v>
      </c>
      <c r="D17" s="8" t="s">
        <v>42</v>
      </c>
      <c r="E17" s="8">
        <v>1</v>
      </c>
      <c r="F17" s="8">
        <v>1</v>
      </c>
      <c r="G17" s="9"/>
      <c r="H17" s="9"/>
      <c r="I17" s="9"/>
      <c r="J17" s="9"/>
      <c r="Q17" s="9">
        <v>1</v>
      </c>
      <c r="R17" s="1">
        <v>1</v>
      </c>
      <c r="S17" s="11"/>
      <c r="T17" s="20"/>
      <c r="U17" s="21"/>
      <c r="V17" s="22"/>
      <c r="W17" s="15" t="s">
        <v>9</v>
      </c>
      <c r="X17" s="17">
        <v>71</v>
      </c>
      <c r="Y17" s="17">
        <v>32</v>
      </c>
      <c r="Z17" s="17">
        <v>10</v>
      </c>
      <c r="AA17" s="17">
        <v>9</v>
      </c>
      <c r="AB17" s="17">
        <v>5</v>
      </c>
      <c r="AC17" s="17">
        <v>3</v>
      </c>
      <c r="AD17" s="17">
        <v>5</v>
      </c>
      <c r="AE17" s="17">
        <v>5</v>
      </c>
      <c r="AF17" s="17">
        <v>6</v>
      </c>
      <c r="AG17" s="17">
        <v>5</v>
      </c>
      <c r="AH17" s="17">
        <v>71</v>
      </c>
      <c r="AI17" s="17">
        <v>5</v>
      </c>
      <c r="AJ17" s="17">
        <v>10</v>
      </c>
      <c r="AK17" s="17">
        <v>15</v>
      </c>
    </row>
    <row r="18" spans="2:37" ht="16.149999999999999" customHeight="1" thickTop="1" thickBot="1" x14ac:dyDescent="0.5">
      <c r="B18" s="1">
        <v>15</v>
      </c>
      <c r="C18" s="7" t="s">
        <v>43</v>
      </c>
      <c r="D18" s="8" t="s">
        <v>44</v>
      </c>
      <c r="E18" s="8">
        <v>1</v>
      </c>
      <c r="F18" s="8">
        <v>1</v>
      </c>
      <c r="G18" s="9"/>
      <c r="H18" s="9"/>
      <c r="I18" s="9"/>
      <c r="J18" s="9"/>
      <c r="Q18" s="9"/>
      <c r="S18" s="11"/>
      <c r="T18" s="20"/>
      <c r="U18" s="21"/>
      <c r="V18" s="22"/>
      <c r="W18" s="15" t="s">
        <v>10</v>
      </c>
      <c r="X18" s="17">
        <v>15</v>
      </c>
      <c r="Y18" s="17">
        <v>10</v>
      </c>
      <c r="Z18" s="17">
        <v>4</v>
      </c>
      <c r="AA18" s="17">
        <v>0</v>
      </c>
      <c r="AB18" s="17">
        <v>1</v>
      </c>
      <c r="AC18" s="17">
        <v>1</v>
      </c>
      <c r="AD18" s="17">
        <v>3</v>
      </c>
      <c r="AE18" s="17">
        <v>1</v>
      </c>
      <c r="AF18" s="17">
        <v>0</v>
      </c>
      <c r="AG18" s="17">
        <v>1</v>
      </c>
      <c r="AH18" s="17">
        <v>7</v>
      </c>
      <c r="AI18" s="17">
        <v>15</v>
      </c>
      <c r="AJ18" s="17">
        <v>3</v>
      </c>
      <c r="AK18" s="17">
        <v>0</v>
      </c>
    </row>
    <row r="19" spans="2:37" ht="15" thickTop="1" thickBot="1" x14ac:dyDescent="0.5">
      <c r="B19" s="1">
        <v>16</v>
      </c>
      <c r="C19" s="7" t="s">
        <v>45</v>
      </c>
      <c r="D19" s="8" t="s">
        <v>46</v>
      </c>
      <c r="E19" s="8">
        <v>3</v>
      </c>
      <c r="F19" s="8">
        <v>3</v>
      </c>
      <c r="G19" s="9"/>
      <c r="H19" s="9"/>
      <c r="I19" s="9"/>
      <c r="J19" s="9"/>
      <c r="O19" s="1">
        <v>1</v>
      </c>
      <c r="Q19" s="9"/>
      <c r="R19" s="1">
        <v>1</v>
      </c>
      <c r="S19" s="11"/>
      <c r="T19" s="42"/>
      <c r="U19" s="11"/>
      <c r="V19" s="22"/>
      <c r="W19" s="15" t="s">
        <v>11</v>
      </c>
      <c r="X19" s="17">
        <v>38</v>
      </c>
      <c r="Y19" s="17">
        <v>23</v>
      </c>
      <c r="Z19" s="17">
        <v>18</v>
      </c>
      <c r="AA19" s="17">
        <v>16</v>
      </c>
      <c r="AB19" s="17">
        <v>3</v>
      </c>
      <c r="AC19" s="17">
        <v>4</v>
      </c>
      <c r="AD19" s="17">
        <v>0</v>
      </c>
      <c r="AE19" s="17">
        <v>4</v>
      </c>
      <c r="AF19" s="17">
        <v>5</v>
      </c>
      <c r="AG19" s="17">
        <v>5</v>
      </c>
      <c r="AH19" s="17">
        <v>16</v>
      </c>
      <c r="AI19" s="17">
        <v>2</v>
      </c>
      <c r="AJ19" s="17">
        <v>38</v>
      </c>
      <c r="AK19" s="17">
        <v>6</v>
      </c>
    </row>
    <row r="20" spans="2:37" ht="15" thickTop="1" thickBot="1" x14ac:dyDescent="0.5">
      <c r="B20" s="1">
        <v>17</v>
      </c>
      <c r="C20" s="7" t="s">
        <v>47</v>
      </c>
      <c r="D20" s="8" t="s">
        <v>48</v>
      </c>
      <c r="E20" s="8">
        <v>1</v>
      </c>
      <c r="F20" s="8">
        <v>1</v>
      </c>
      <c r="G20" s="9"/>
      <c r="H20" s="9"/>
      <c r="I20" s="9"/>
      <c r="J20" s="9"/>
      <c r="Q20" s="9"/>
      <c r="S20" s="11"/>
      <c r="T20" s="42"/>
      <c r="U20" s="11"/>
      <c r="V20" s="22"/>
      <c r="W20" s="15" t="s">
        <v>12</v>
      </c>
      <c r="X20" s="17">
        <v>57</v>
      </c>
      <c r="Y20" s="17">
        <v>16</v>
      </c>
      <c r="Z20" s="17">
        <v>1</v>
      </c>
      <c r="AA20" s="17">
        <v>0</v>
      </c>
      <c r="AB20" s="17">
        <v>0</v>
      </c>
      <c r="AC20" s="17">
        <v>3</v>
      </c>
      <c r="AD20" s="17">
        <v>0</v>
      </c>
      <c r="AE20" s="17">
        <v>0</v>
      </c>
      <c r="AF20" s="17">
        <v>6</v>
      </c>
      <c r="AG20" s="17">
        <v>3</v>
      </c>
      <c r="AH20" s="17">
        <v>16</v>
      </c>
      <c r="AI20" s="17">
        <v>0</v>
      </c>
      <c r="AJ20" s="17">
        <v>4</v>
      </c>
      <c r="AK20" s="17">
        <v>57</v>
      </c>
    </row>
    <row r="21" spans="2:37" ht="14.65" thickTop="1" x14ac:dyDescent="0.45">
      <c r="B21" s="1">
        <v>18</v>
      </c>
      <c r="C21" s="7" t="s">
        <v>49</v>
      </c>
      <c r="D21" s="8" t="s">
        <v>48</v>
      </c>
      <c r="E21" s="8">
        <v>1</v>
      </c>
      <c r="F21" s="8">
        <v>1</v>
      </c>
      <c r="G21" s="9"/>
      <c r="H21" s="9"/>
      <c r="I21" s="9"/>
      <c r="J21" s="9"/>
      <c r="Q21" s="9">
        <v>1</v>
      </c>
      <c r="S21" s="11"/>
      <c r="V21" s="25"/>
      <c r="W21" s="25"/>
      <c r="AI21" s="26"/>
    </row>
    <row r="22" spans="2:37" x14ac:dyDescent="0.45">
      <c r="B22" s="1">
        <v>19</v>
      </c>
      <c r="C22" s="7" t="s">
        <v>50</v>
      </c>
      <c r="D22" s="8" t="s">
        <v>48</v>
      </c>
      <c r="E22" s="8">
        <v>2</v>
      </c>
      <c r="F22" s="8">
        <v>2</v>
      </c>
      <c r="G22" s="9"/>
      <c r="H22" s="9"/>
      <c r="I22" s="9"/>
      <c r="J22" s="9"/>
      <c r="Q22" s="9"/>
      <c r="S22" s="11"/>
      <c r="AI22" s="26"/>
    </row>
    <row r="23" spans="2:37" x14ac:dyDescent="0.45">
      <c r="B23" s="1">
        <v>20</v>
      </c>
      <c r="C23" s="7" t="s">
        <v>51</v>
      </c>
      <c r="D23" s="8" t="s">
        <v>52</v>
      </c>
      <c r="E23" s="8">
        <v>3</v>
      </c>
      <c r="F23" s="8">
        <v>3</v>
      </c>
      <c r="G23" s="9"/>
      <c r="H23" s="9"/>
      <c r="I23" s="9"/>
      <c r="J23" s="9"/>
      <c r="O23" s="1">
        <v>1</v>
      </c>
      <c r="Q23" s="9"/>
      <c r="S23" s="11"/>
      <c r="T23" s="27"/>
      <c r="U23" s="28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6"/>
    </row>
    <row r="24" spans="2:37" ht="14.65" thickBot="1" x14ac:dyDescent="0.5">
      <c r="B24" s="1">
        <v>21</v>
      </c>
      <c r="C24" s="7" t="s">
        <v>53</v>
      </c>
      <c r="D24" s="8" t="s">
        <v>54</v>
      </c>
      <c r="E24" s="8">
        <v>1</v>
      </c>
      <c r="F24" s="8">
        <v>1</v>
      </c>
      <c r="G24" s="9"/>
      <c r="H24" s="9"/>
      <c r="I24" s="9"/>
      <c r="J24" s="9"/>
      <c r="Q24" s="9"/>
      <c r="S24" s="11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6"/>
    </row>
    <row r="25" spans="2:37" ht="15" thickTop="1" thickBot="1" x14ac:dyDescent="0.5">
      <c r="B25" s="1">
        <v>22</v>
      </c>
      <c r="C25" s="7" t="s">
        <v>55</v>
      </c>
      <c r="D25" s="8" t="s">
        <v>56</v>
      </c>
      <c r="E25" s="8">
        <v>3</v>
      </c>
      <c r="F25" s="8">
        <v>3</v>
      </c>
      <c r="G25" s="9"/>
      <c r="H25" s="9"/>
      <c r="I25" s="9"/>
      <c r="J25" s="9"/>
      <c r="Q25" s="9"/>
      <c r="S25" s="11"/>
      <c r="T25" s="27"/>
      <c r="U25" s="27"/>
      <c r="V25" s="29"/>
      <c r="W25" s="14"/>
      <c r="X25" s="14"/>
      <c r="Y25" s="15" t="s">
        <v>0</v>
      </c>
      <c r="Z25" s="15" t="s">
        <v>1</v>
      </c>
      <c r="AA25" s="15" t="s">
        <v>2</v>
      </c>
      <c r="AB25" s="15" t="s">
        <v>3</v>
      </c>
      <c r="AC25" s="15" t="s">
        <v>4</v>
      </c>
      <c r="AD25" s="15" t="s">
        <v>5</v>
      </c>
      <c r="AE25" s="15" t="s">
        <v>6</v>
      </c>
      <c r="AF25" s="15" t="s">
        <v>7</v>
      </c>
      <c r="AG25" s="15" t="s">
        <v>8</v>
      </c>
      <c r="AH25" s="15" t="s">
        <v>9</v>
      </c>
      <c r="AI25" s="15" t="s">
        <v>10</v>
      </c>
      <c r="AJ25" s="15" t="s">
        <v>11</v>
      </c>
      <c r="AK25" s="15" t="s">
        <v>12</v>
      </c>
    </row>
    <row r="26" spans="2:37" ht="15" thickTop="1" thickBot="1" x14ac:dyDescent="0.5">
      <c r="B26" s="1">
        <v>23</v>
      </c>
      <c r="C26" s="7" t="s">
        <v>57</v>
      </c>
      <c r="D26" s="8" t="s">
        <v>58</v>
      </c>
      <c r="E26" s="8">
        <v>1</v>
      </c>
      <c r="F26" s="8">
        <v>1</v>
      </c>
      <c r="G26" s="9">
        <v>1</v>
      </c>
      <c r="H26" s="9"/>
      <c r="I26" s="9"/>
      <c r="J26" s="9"/>
      <c r="O26" s="1">
        <v>1</v>
      </c>
      <c r="Q26" s="9"/>
      <c r="S26" s="11"/>
      <c r="T26" s="27"/>
      <c r="U26" s="27"/>
      <c r="V26" s="29"/>
      <c r="W26" s="14"/>
      <c r="X26" s="17" t="s">
        <v>25</v>
      </c>
      <c r="Y26" s="18">
        <v>79</v>
      </c>
      <c r="Z26" s="19">
        <v>47</v>
      </c>
      <c r="AA26" s="19">
        <v>28</v>
      </c>
      <c r="AB26" s="19">
        <v>11</v>
      </c>
      <c r="AC26" s="19">
        <v>15</v>
      </c>
      <c r="AD26" s="18">
        <v>20</v>
      </c>
      <c r="AE26" s="18">
        <v>9</v>
      </c>
      <c r="AF26" s="18">
        <v>29</v>
      </c>
      <c r="AG26" s="18">
        <v>12</v>
      </c>
      <c r="AH26" s="18">
        <v>71</v>
      </c>
      <c r="AI26" s="18">
        <v>15</v>
      </c>
      <c r="AJ26" s="19">
        <v>38</v>
      </c>
      <c r="AK26" s="18">
        <v>57</v>
      </c>
    </row>
    <row r="27" spans="2:37" ht="15" thickTop="1" thickBot="1" x14ac:dyDescent="0.5">
      <c r="B27" s="1">
        <v>24</v>
      </c>
      <c r="C27" s="1" t="s">
        <v>59</v>
      </c>
      <c r="D27" s="8" t="s">
        <v>60</v>
      </c>
      <c r="E27" s="8">
        <v>2</v>
      </c>
      <c r="F27" s="8">
        <v>2</v>
      </c>
      <c r="G27" s="9"/>
      <c r="H27" s="9"/>
      <c r="I27" s="9"/>
      <c r="J27" s="9"/>
      <c r="L27" s="1">
        <v>1</v>
      </c>
      <c r="O27" s="1">
        <v>3</v>
      </c>
      <c r="Q27" s="9"/>
      <c r="S27" s="11"/>
      <c r="T27" s="27"/>
      <c r="U27" s="27"/>
      <c r="V27" s="29"/>
      <c r="W27" s="15" t="s">
        <v>0</v>
      </c>
      <c r="X27" s="17">
        <v>79</v>
      </c>
      <c r="Y27" s="30">
        <f>Y8/Y7*100</f>
        <v>100</v>
      </c>
      <c r="Z27" s="30">
        <f t="shared" ref="Z27:AK27" si="0">Z8/Z7*100</f>
        <v>25.531914893617021</v>
      </c>
      <c r="AA27" s="30">
        <f t="shared" si="0"/>
        <v>28.571428571428569</v>
      </c>
      <c r="AB27" s="30">
        <f t="shared" si="0"/>
        <v>0</v>
      </c>
      <c r="AC27" s="30">
        <f t="shared" si="0"/>
        <v>26.666666666666668</v>
      </c>
      <c r="AD27" s="30">
        <f t="shared" si="0"/>
        <v>25</v>
      </c>
      <c r="AE27" s="30">
        <f t="shared" si="0"/>
        <v>55.555555555555557</v>
      </c>
      <c r="AF27" s="30">
        <f t="shared" si="0"/>
        <v>10.344827586206897</v>
      </c>
      <c r="AG27" s="30">
        <f t="shared" si="0"/>
        <v>25</v>
      </c>
      <c r="AH27" s="30">
        <f t="shared" si="0"/>
        <v>29.577464788732392</v>
      </c>
      <c r="AI27" s="30">
        <f t="shared" si="0"/>
        <v>6.666666666666667</v>
      </c>
      <c r="AJ27" s="30">
        <f t="shared" si="0"/>
        <v>28.947368421052634</v>
      </c>
      <c r="AK27" s="30">
        <f t="shared" si="0"/>
        <v>19.298245614035086</v>
      </c>
    </row>
    <row r="28" spans="2:37" ht="15" thickTop="1" thickBot="1" x14ac:dyDescent="0.5">
      <c r="B28" s="1">
        <v>25</v>
      </c>
      <c r="C28" s="7" t="s">
        <v>61</v>
      </c>
      <c r="D28" s="8" t="s">
        <v>62</v>
      </c>
      <c r="E28" s="8">
        <v>1</v>
      </c>
      <c r="F28" s="8">
        <v>1</v>
      </c>
      <c r="G28" s="9"/>
      <c r="H28" s="9"/>
      <c r="I28" s="9"/>
      <c r="J28" s="9"/>
      <c r="O28" s="1">
        <v>1</v>
      </c>
      <c r="Q28" s="9"/>
      <c r="S28" s="11"/>
      <c r="T28" s="27"/>
      <c r="U28" s="27"/>
      <c r="V28" s="29"/>
      <c r="W28" s="15" t="s">
        <v>1</v>
      </c>
      <c r="X28" s="17">
        <v>47</v>
      </c>
      <c r="Y28" s="30">
        <f>Y9/Y7*100</f>
        <v>21.518987341772153</v>
      </c>
      <c r="Z28" s="30">
        <f t="shared" ref="Z28:AK28" si="1">Z9/Z7*100</f>
        <v>100</v>
      </c>
      <c r="AA28" s="30">
        <f t="shared" si="1"/>
        <v>67.857142857142861</v>
      </c>
      <c r="AB28" s="30">
        <f t="shared" si="1"/>
        <v>36.363636363636367</v>
      </c>
      <c r="AC28" s="30">
        <f t="shared" si="1"/>
        <v>40</v>
      </c>
      <c r="AD28" s="30">
        <f t="shared" si="1"/>
        <v>5</v>
      </c>
      <c r="AE28" s="30">
        <f t="shared" si="1"/>
        <v>44.444444444444443</v>
      </c>
      <c r="AF28" s="30">
        <f t="shared" si="1"/>
        <v>3.4482758620689653</v>
      </c>
      <c r="AG28" s="30">
        <f t="shared" si="1"/>
        <v>25</v>
      </c>
      <c r="AH28" s="30">
        <f t="shared" si="1"/>
        <v>14.084507042253522</v>
      </c>
      <c r="AI28" s="30">
        <f t="shared" si="1"/>
        <v>13.333333333333334</v>
      </c>
      <c r="AJ28" s="30">
        <f t="shared" si="1"/>
        <v>23.684210526315788</v>
      </c>
      <c r="AK28" s="30">
        <f t="shared" si="1"/>
        <v>1.7543859649122806</v>
      </c>
    </row>
    <row r="29" spans="2:37" ht="15" thickTop="1" thickBot="1" x14ac:dyDescent="0.5">
      <c r="B29" s="1">
        <v>26</v>
      </c>
      <c r="C29" s="7" t="s">
        <v>63</v>
      </c>
      <c r="D29" s="8" t="s">
        <v>64</v>
      </c>
      <c r="E29" s="8">
        <v>10</v>
      </c>
      <c r="F29" s="8">
        <v>10</v>
      </c>
      <c r="G29" s="9">
        <v>3</v>
      </c>
      <c r="H29" s="9"/>
      <c r="I29" s="9"/>
      <c r="J29" s="9"/>
      <c r="L29" s="1">
        <v>1</v>
      </c>
      <c r="N29" s="1">
        <v>1</v>
      </c>
      <c r="O29" s="1">
        <v>3</v>
      </c>
      <c r="P29" s="1">
        <v>1</v>
      </c>
      <c r="Q29" s="9">
        <v>2</v>
      </c>
      <c r="S29" s="11"/>
      <c r="T29" s="27"/>
      <c r="U29" s="27"/>
      <c r="V29" s="29"/>
      <c r="W29" s="15" t="s">
        <v>2</v>
      </c>
      <c r="X29" s="17">
        <v>28</v>
      </c>
      <c r="Y29" s="30">
        <f>Y10/Y7*100</f>
        <v>2.5316455696202533</v>
      </c>
      <c r="Z29" s="30">
        <f t="shared" ref="Z29:AK29" si="2">Z10/Z7*100</f>
        <v>36.170212765957451</v>
      </c>
      <c r="AA29" s="30">
        <f t="shared" si="2"/>
        <v>100</v>
      </c>
      <c r="AB29" s="30">
        <f t="shared" si="2"/>
        <v>18.181818181818183</v>
      </c>
      <c r="AC29" s="30">
        <f t="shared" si="2"/>
        <v>33.333333333333329</v>
      </c>
      <c r="AD29" s="30">
        <f t="shared" si="2"/>
        <v>0</v>
      </c>
      <c r="AE29" s="30">
        <f t="shared" si="2"/>
        <v>33.333333333333329</v>
      </c>
      <c r="AF29" s="30">
        <f t="shared" si="2"/>
        <v>3.4482758620689653</v>
      </c>
      <c r="AG29" s="30">
        <f t="shared" si="2"/>
        <v>16.666666666666664</v>
      </c>
      <c r="AH29" s="30">
        <f t="shared" si="2"/>
        <v>5.6338028169014089</v>
      </c>
      <c r="AI29" s="30">
        <f t="shared" si="2"/>
        <v>0</v>
      </c>
      <c r="AJ29" s="30">
        <f t="shared" si="2"/>
        <v>18.421052631578945</v>
      </c>
      <c r="AK29" s="30">
        <f t="shared" si="2"/>
        <v>0</v>
      </c>
    </row>
    <row r="30" spans="2:37" ht="15" thickTop="1" thickBot="1" x14ac:dyDescent="0.5">
      <c r="B30" s="1">
        <v>27</v>
      </c>
      <c r="C30" s="7" t="s">
        <v>65</v>
      </c>
      <c r="D30" s="8" t="s">
        <v>64</v>
      </c>
      <c r="E30" s="8">
        <v>1</v>
      </c>
      <c r="F30" s="8">
        <v>1</v>
      </c>
      <c r="G30" s="9"/>
      <c r="H30" s="9"/>
      <c r="I30" s="9"/>
      <c r="J30" s="9"/>
      <c r="Q30" s="9"/>
      <c r="S30" s="11"/>
      <c r="T30" s="27"/>
      <c r="U30" s="27"/>
      <c r="V30" s="29"/>
      <c r="W30" s="15" t="s">
        <v>3</v>
      </c>
      <c r="X30" s="17">
        <v>11</v>
      </c>
      <c r="Y30" s="30">
        <f>Y11/Y7*100</f>
        <v>0</v>
      </c>
      <c r="Z30" s="30">
        <f t="shared" ref="Z30:AK30" si="3">Z11/Z7*100</f>
        <v>21.276595744680851</v>
      </c>
      <c r="AA30" s="30">
        <f t="shared" si="3"/>
        <v>25</v>
      </c>
      <c r="AB30" s="30">
        <f t="shared" si="3"/>
        <v>100</v>
      </c>
      <c r="AC30" s="30">
        <f t="shared" si="3"/>
        <v>33.333333333333329</v>
      </c>
      <c r="AD30" s="30">
        <f t="shared" si="3"/>
        <v>25</v>
      </c>
      <c r="AE30" s="30">
        <f t="shared" si="3"/>
        <v>0</v>
      </c>
      <c r="AF30" s="30">
        <f t="shared" si="3"/>
        <v>3.4482758620689653</v>
      </c>
      <c r="AG30" s="30">
        <f t="shared" si="3"/>
        <v>8.3333333333333321</v>
      </c>
      <c r="AH30" s="30">
        <f t="shared" si="3"/>
        <v>5.6338028169014089</v>
      </c>
      <c r="AI30" s="30">
        <f t="shared" si="3"/>
        <v>6.666666666666667</v>
      </c>
      <c r="AJ30" s="30">
        <f t="shared" si="3"/>
        <v>5.2631578947368416</v>
      </c>
      <c r="AK30" s="30">
        <f t="shared" si="3"/>
        <v>0</v>
      </c>
    </row>
    <row r="31" spans="2:37" ht="15" thickTop="1" thickBot="1" x14ac:dyDescent="0.5">
      <c r="B31" s="1">
        <v>28</v>
      </c>
      <c r="C31" s="7" t="s">
        <v>66</v>
      </c>
      <c r="D31" s="8" t="s">
        <v>67</v>
      </c>
      <c r="E31" s="8">
        <v>3</v>
      </c>
      <c r="F31" s="8">
        <v>3</v>
      </c>
      <c r="G31" s="9"/>
      <c r="H31" s="9"/>
      <c r="I31" s="9"/>
      <c r="J31" s="9"/>
      <c r="Q31" s="9"/>
      <c r="S31" s="11"/>
      <c r="T31" s="27"/>
      <c r="U31" s="27"/>
      <c r="V31" s="29"/>
      <c r="W31" s="15" t="s">
        <v>4</v>
      </c>
      <c r="X31" s="17">
        <v>15</v>
      </c>
      <c r="Y31" s="30">
        <f>Y12/Y7*100</f>
        <v>2.5316455696202533</v>
      </c>
      <c r="Z31" s="30">
        <f t="shared" ref="Z31:AK31" si="4">Z12/Z7*100</f>
        <v>23.404255319148938</v>
      </c>
      <c r="AA31" s="30">
        <f t="shared" si="4"/>
        <v>32.142857142857146</v>
      </c>
      <c r="AB31" s="30">
        <f t="shared" si="4"/>
        <v>36.363636363636367</v>
      </c>
      <c r="AC31" s="30">
        <f t="shared" si="4"/>
        <v>100</v>
      </c>
      <c r="AD31" s="30">
        <f t="shared" si="4"/>
        <v>5</v>
      </c>
      <c r="AE31" s="30">
        <f t="shared" si="4"/>
        <v>0</v>
      </c>
      <c r="AF31" s="30">
        <f t="shared" si="4"/>
        <v>3.4482758620689653</v>
      </c>
      <c r="AG31" s="30">
        <f t="shared" si="4"/>
        <v>8.3333333333333321</v>
      </c>
      <c r="AH31" s="30">
        <f t="shared" si="4"/>
        <v>9.8591549295774641</v>
      </c>
      <c r="AI31" s="30">
        <f t="shared" si="4"/>
        <v>6.666666666666667</v>
      </c>
      <c r="AJ31" s="30">
        <f t="shared" si="4"/>
        <v>10.526315789473683</v>
      </c>
      <c r="AK31" s="30">
        <f t="shared" si="4"/>
        <v>1.7543859649122806</v>
      </c>
    </row>
    <row r="32" spans="2:37" ht="15" thickTop="1" thickBot="1" x14ac:dyDescent="0.5">
      <c r="B32" s="1">
        <v>29</v>
      </c>
      <c r="C32" s="7" t="s">
        <v>68</v>
      </c>
      <c r="D32" s="8" t="s">
        <v>69</v>
      </c>
      <c r="E32" s="8">
        <v>2</v>
      </c>
      <c r="F32" s="8">
        <v>2</v>
      </c>
      <c r="G32" s="9"/>
      <c r="H32" s="9"/>
      <c r="I32" s="9"/>
      <c r="J32" s="9"/>
      <c r="O32" s="1">
        <v>1</v>
      </c>
      <c r="Q32" s="9"/>
      <c r="S32" s="11"/>
      <c r="T32" s="27"/>
      <c r="U32" s="27"/>
      <c r="V32" s="29"/>
      <c r="W32" s="15" t="s">
        <v>5</v>
      </c>
      <c r="X32" s="17">
        <v>20</v>
      </c>
      <c r="Y32" s="30">
        <f>Y13/Y7*100</f>
        <v>5.0632911392405067</v>
      </c>
      <c r="Z32" s="30">
        <f t="shared" ref="Z32:AK32" si="5">Z13/Z7*100</f>
        <v>2.1276595744680851</v>
      </c>
      <c r="AA32" s="30">
        <f t="shared" si="5"/>
        <v>0</v>
      </c>
      <c r="AB32" s="30">
        <f t="shared" si="5"/>
        <v>27.27272727272727</v>
      </c>
      <c r="AC32" s="30">
        <f t="shared" si="5"/>
        <v>6.666666666666667</v>
      </c>
      <c r="AD32" s="30">
        <f t="shared" si="5"/>
        <v>100</v>
      </c>
      <c r="AE32" s="30">
        <f t="shared" si="5"/>
        <v>0</v>
      </c>
      <c r="AF32" s="30">
        <f t="shared" si="5"/>
        <v>0</v>
      </c>
      <c r="AG32" s="30">
        <f t="shared" si="5"/>
        <v>0</v>
      </c>
      <c r="AH32" s="30">
        <f t="shared" si="5"/>
        <v>4.225352112676056</v>
      </c>
      <c r="AI32" s="30">
        <f t="shared" si="5"/>
        <v>13.333333333333334</v>
      </c>
      <c r="AJ32" s="30">
        <f t="shared" si="5"/>
        <v>0</v>
      </c>
      <c r="AK32" s="30">
        <f t="shared" si="5"/>
        <v>0</v>
      </c>
    </row>
    <row r="33" spans="1:37" ht="15" thickTop="1" thickBot="1" x14ac:dyDescent="0.5">
      <c r="B33" s="1">
        <v>30</v>
      </c>
      <c r="C33" s="7" t="s">
        <v>70</v>
      </c>
      <c r="D33" s="8" t="s">
        <v>71</v>
      </c>
      <c r="E33" s="8">
        <v>3</v>
      </c>
      <c r="F33" s="8">
        <v>3</v>
      </c>
      <c r="G33" s="9">
        <v>1</v>
      </c>
      <c r="H33" s="9"/>
      <c r="I33" s="9"/>
      <c r="J33" s="9"/>
      <c r="Q33" s="9"/>
      <c r="R33" s="1">
        <v>1</v>
      </c>
      <c r="S33" s="11"/>
      <c r="T33" s="27"/>
      <c r="U33" s="27"/>
      <c r="V33" s="29"/>
      <c r="W33" s="15" t="s">
        <v>6</v>
      </c>
      <c r="X33" s="17">
        <v>9</v>
      </c>
      <c r="Y33" s="30">
        <f>Y14/Y7*100</f>
        <v>17.721518987341771</v>
      </c>
      <c r="Z33" s="30">
        <f t="shared" ref="Z33:AK33" si="6">Z14/Z7*100</f>
        <v>17.021276595744681</v>
      </c>
      <c r="AA33" s="30">
        <f t="shared" si="6"/>
        <v>28.571428571428569</v>
      </c>
      <c r="AB33" s="30">
        <f t="shared" si="6"/>
        <v>0</v>
      </c>
      <c r="AC33" s="30">
        <f t="shared" si="6"/>
        <v>0</v>
      </c>
      <c r="AD33" s="30">
        <f t="shared" si="6"/>
        <v>0</v>
      </c>
      <c r="AE33" s="30">
        <f t="shared" si="6"/>
        <v>100</v>
      </c>
      <c r="AF33" s="30">
        <f t="shared" si="6"/>
        <v>0</v>
      </c>
      <c r="AG33" s="30">
        <f t="shared" si="6"/>
        <v>16.666666666666664</v>
      </c>
      <c r="AH33" s="30">
        <f t="shared" si="6"/>
        <v>11.267605633802818</v>
      </c>
      <c r="AI33" s="30">
        <f t="shared" si="6"/>
        <v>6.666666666666667</v>
      </c>
      <c r="AJ33" s="30">
        <f t="shared" si="6"/>
        <v>13.157894736842104</v>
      </c>
      <c r="AK33" s="30">
        <f t="shared" si="6"/>
        <v>0</v>
      </c>
    </row>
    <row r="34" spans="1:37" ht="15" thickTop="1" thickBot="1" x14ac:dyDescent="0.5">
      <c r="B34" s="1">
        <v>31</v>
      </c>
      <c r="C34" s="7" t="s">
        <v>72</v>
      </c>
      <c r="D34" s="8" t="s">
        <v>71</v>
      </c>
      <c r="E34" s="8">
        <v>1</v>
      </c>
      <c r="F34" s="8">
        <v>1</v>
      </c>
      <c r="G34" s="9"/>
      <c r="H34" s="9"/>
      <c r="I34" s="9"/>
      <c r="J34" s="9"/>
      <c r="Q34" s="9"/>
      <c r="S34" s="11"/>
      <c r="T34" s="27"/>
      <c r="U34" s="27"/>
      <c r="V34" s="29"/>
      <c r="W34" s="15" t="s">
        <v>7</v>
      </c>
      <c r="X34" s="17">
        <v>29</v>
      </c>
      <c r="Y34" s="30">
        <f>Y15/Y7*100</f>
        <v>6.3291139240506329</v>
      </c>
      <c r="Z34" s="30">
        <f t="shared" ref="Z34:AK34" si="7">Z15/Z7*100</f>
        <v>8.5106382978723403</v>
      </c>
      <c r="AA34" s="30">
        <f t="shared" si="7"/>
        <v>10.714285714285714</v>
      </c>
      <c r="AB34" s="30">
        <f t="shared" si="7"/>
        <v>9.0909090909090917</v>
      </c>
      <c r="AC34" s="30">
        <f t="shared" si="7"/>
        <v>6.666666666666667</v>
      </c>
      <c r="AD34" s="30">
        <f t="shared" si="7"/>
        <v>0</v>
      </c>
      <c r="AE34" s="30">
        <f t="shared" si="7"/>
        <v>0</v>
      </c>
      <c r="AF34" s="30">
        <f t="shared" si="7"/>
        <v>100</v>
      </c>
      <c r="AG34" s="30">
        <f t="shared" si="7"/>
        <v>16.666666666666664</v>
      </c>
      <c r="AH34" s="30">
        <f t="shared" si="7"/>
        <v>8.4507042253521121</v>
      </c>
      <c r="AI34" s="30">
        <f t="shared" si="7"/>
        <v>0</v>
      </c>
      <c r="AJ34" s="30">
        <f t="shared" si="7"/>
        <v>10.526315789473683</v>
      </c>
      <c r="AK34" s="30">
        <f t="shared" si="7"/>
        <v>15.789473684210526</v>
      </c>
    </row>
    <row r="35" spans="1:37" ht="15" thickTop="1" thickBot="1" x14ac:dyDescent="0.5">
      <c r="B35" s="1">
        <v>32</v>
      </c>
      <c r="C35" s="31" t="s">
        <v>73</v>
      </c>
      <c r="D35" s="8" t="s">
        <v>71</v>
      </c>
      <c r="E35" s="32">
        <v>2</v>
      </c>
      <c r="F35" s="32">
        <v>2</v>
      </c>
      <c r="G35" s="9"/>
      <c r="H35" s="9"/>
      <c r="I35" s="9"/>
      <c r="J35" s="9"/>
      <c r="Q35" s="9"/>
      <c r="S35" s="11"/>
      <c r="T35" s="27"/>
      <c r="U35" s="27"/>
      <c r="V35" s="29"/>
      <c r="W35" s="15" t="s">
        <v>40</v>
      </c>
      <c r="X35" s="17">
        <v>12</v>
      </c>
      <c r="Y35" s="30">
        <f>Y16/Y7*100</f>
        <v>20.253164556962027</v>
      </c>
      <c r="Z35" s="30">
        <f t="shared" ref="Z35:AK35" si="8">Z16/Z7*100</f>
        <v>17.021276595744681</v>
      </c>
      <c r="AA35" s="30">
        <f t="shared" si="8"/>
        <v>32.142857142857146</v>
      </c>
      <c r="AB35" s="30">
        <f t="shared" si="8"/>
        <v>18.181818181818183</v>
      </c>
      <c r="AC35" s="30">
        <f t="shared" si="8"/>
        <v>6.666666666666667</v>
      </c>
      <c r="AD35" s="30">
        <f t="shared" si="8"/>
        <v>0</v>
      </c>
      <c r="AE35" s="30">
        <f t="shared" si="8"/>
        <v>22.222222222222221</v>
      </c>
      <c r="AF35" s="30">
        <f t="shared" si="8"/>
        <v>13.793103448275861</v>
      </c>
      <c r="AG35" s="30">
        <f t="shared" si="8"/>
        <v>100</v>
      </c>
      <c r="AH35" s="30">
        <f t="shared" si="8"/>
        <v>15.492957746478872</v>
      </c>
      <c r="AI35" s="30">
        <f t="shared" si="8"/>
        <v>6.666666666666667</v>
      </c>
      <c r="AJ35" s="30">
        <f t="shared" si="8"/>
        <v>18.421052631578945</v>
      </c>
      <c r="AK35" s="30">
        <f t="shared" si="8"/>
        <v>12.280701754385964</v>
      </c>
    </row>
    <row r="36" spans="1:37" ht="15" thickTop="1" thickBot="1" x14ac:dyDescent="0.5">
      <c r="B36" s="1">
        <v>33</v>
      </c>
      <c r="C36" s="7" t="s">
        <v>74</v>
      </c>
      <c r="D36" s="8" t="s">
        <v>75</v>
      </c>
      <c r="E36" s="8">
        <v>1</v>
      </c>
      <c r="F36" s="8">
        <v>1</v>
      </c>
      <c r="G36" s="9">
        <v>1</v>
      </c>
      <c r="H36" s="9">
        <v>7</v>
      </c>
      <c r="I36" s="9"/>
      <c r="J36" s="9"/>
      <c r="L36" s="1">
        <v>2</v>
      </c>
      <c r="N36" s="1">
        <v>1</v>
      </c>
      <c r="O36" s="1">
        <v>1</v>
      </c>
      <c r="Q36" s="9">
        <v>1</v>
      </c>
      <c r="T36" s="25"/>
      <c r="U36" s="25"/>
      <c r="V36" s="25"/>
      <c r="W36" s="15" t="s">
        <v>9</v>
      </c>
      <c r="X36" s="17">
        <v>71</v>
      </c>
      <c r="Y36" s="30">
        <f>Y17/Y7*100</f>
        <v>40.506329113924053</v>
      </c>
      <c r="Z36" s="30">
        <f t="shared" ref="Z36:AK36" si="9">Z17/Z7*100</f>
        <v>21.276595744680851</v>
      </c>
      <c r="AA36" s="30">
        <f t="shared" si="9"/>
        <v>32.142857142857146</v>
      </c>
      <c r="AB36" s="30">
        <f t="shared" si="9"/>
        <v>45.454545454545453</v>
      </c>
      <c r="AC36" s="30">
        <f t="shared" si="9"/>
        <v>20</v>
      </c>
      <c r="AD36" s="30">
        <f t="shared" si="9"/>
        <v>25</v>
      </c>
      <c r="AE36" s="30">
        <f t="shared" si="9"/>
        <v>55.555555555555557</v>
      </c>
      <c r="AF36" s="30">
        <f t="shared" si="9"/>
        <v>20.689655172413794</v>
      </c>
      <c r="AG36" s="30">
        <f t="shared" si="9"/>
        <v>41.666666666666671</v>
      </c>
      <c r="AH36" s="30">
        <f t="shared" si="9"/>
        <v>100</v>
      </c>
      <c r="AI36" s="30">
        <f t="shared" si="9"/>
        <v>33.333333333333329</v>
      </c>
      <c r="AJ36" s="30">
        <f t="shared" si="9"/>
        <v>26.315789473684209</v>
      </c>
      <c r="AK36" s="30">
        <f t="shared" si="9"/>
        <v>26.315789473684209</v>
      </c>
    </row>
    <row r="37" spans="1:37" ht="15" thickTop="1" thickBot="1" x14ac:dyDescent="0.5">
      <c r="B37" s="1">
        <v>34</v>
      </c>
      <c r="C37" s="7" t="s">
        <v>76</v>
      </c>
      <c r="D37" s="8" t="s">
        <v>75</v>
      </c>
      <c r="E37" s="8">
        <v>1</v>
      </c>
      <c r="F37" s="8">
        <v>1</v>
      </c>
      <c r="G37" s="9">
        <v>2</v>
      </c>
      <c r="H37" s="9"/>
      <c r="I37" s="9"/>
      <c r="J37" s="9"/>
      <c r="Q37" s="9"/>
      <c r="W37" s="15" t="s">
        <v>10</v>
      </c>
      <c r="X37" s="17">
        <v>15</v>
      </c>
      <c r="Y37" s="30">
        <f>Y18/Y7*100</f>
        <v>12.658227848101266</v>
      </c>
      <c r="Z37" s="30">
        <f t="shared" ref="Z37:AK37" si="10">Z18/Z7*100</f>
        <v>8.5106382978723403</v>
      </c>
      <c r="AA37" s="30">
        <f t="shared" si="10"/>
        <v>0</v>
      </c>
      <c r="AB37" s="30">
        <f t="shared" si="10"/>
        <v>9.0909090909090917</v>
      </c>
      <c r="AC37" s="30">
        <f t="shared" si="10"/>
        <v>6.666666666666667</v>
      </c>
      <c r="AD37" s="30">
        <f t="shared" si="10"/>
        <v>15</v>
      </c>
      <c r="AE37" s="30">
        <f t="shared" si="10"/>
        <v>11.111111111111111</v>
      </c>
      <c r="AF37" s="30">
        <f t="shared" si="10"/>
        <v>0</v>
      </c>
      <c r="AG37" s="30">
        <f t="shared" si="10"/>
        <v>8.3333333333333321</v>
      </c>
      <c r="AH37" s="30">
        <f t="shared" si="10"/>
        <v>9.8591549295774641</v>
      </c>
      <c r="AI37" s="30">
        <f t="shared" si="10"/>
        <v>100</v>
      </c>
      <c r="AJ37" s="30">
        <f t="shared" si="10"/>
        <v>7.8947368421052628</v>
      </c>
      <c r="AK37" s="30">
        <f t="shared" si="10"/>
        <v>0</v>
      </c>
    </row>
    <row r="38" spans="1:37" ht="15" thickTop="1" thickBot="1" x14ac:dyDescent="0.5">
      <c r="B38" s="1">
        <v>35</v>
      </c>
      <c r="C38" s="7" t="s">
        <v>77</v>
      </c>
      <c r="D38" s="8" t="s">
        <v>78</v>
      </c>
      <c r="E38" s="8">
        <v>6</v>
      </c>
      <c r="F38" s="8">
        <v>6</v>
      </c>
      <c r="G38" s="9"/>
      <c r="H38" s="9"/>
      <c r="I38" s="9"/>
      <c r="J38" s="9"/>
      <c r="Q38" s="9"/>
      <c r="W38" s="15" t="s">
        <v>11</v>
      </c>
      <c r="X38" s="17">
        <v>38</v>
      </c>
      <c r="Y38" s="30">
        <f>Y19/Y7*100</f>
        <v>29.11392405063291</v>
      </c>
      <c r="Z38" s="30">
        <f t="shared" ref="Z38:AK38" si="11">Z19/Z7*100</f>
        <v>38.297872340425535</v>
      </c>
      <c r="AA38" s="30">
        <f t="shared" si="11"/>
        <v>57.142857142857139</v>
      </c>
      <c r="AB38" s="30">
        <f t="shared" si="11"/>
        <v>27.27272727272727</v>
      </c>
      <c r="AC38" s="30">
        <f t="shared" si="11"/>
        <v>26.666666666666668</v>
      </c>
      <c r="AD38" s="30">
        <f t="shared" si="11"/>
        <v>0</v>
      </c>
      <c r="AE38" s="30">
        <f t="shared" si="11"/>
        <v>44.444444444444443</v>
      </c>
      <c r="AF38" s="30">
        <f t="shared" si="11"/>
        <v>17.241379310344829</v>
      </c>
      <c r="AG38" s="30">
        <f t="shared" si="11"/>
        <v>41.666666666666671</v>
      </c>
      <c r="AH38" s="30">
        <f t="shared" si="11"/>
        <v>22.535211267605636</v>
      </c>
      <c r="AI38" s="30">
        <f t="shared" si="11"/>
        <v>13.333333333333334</v>
      </c>
      <c r="AJ38" s="30">
        <f t="shared" si="11"/>
        <v>100</v>
      </c>
      <c r="AK38" s="30">
        <f t="shared" si="11"/>
        <v>10.526315789473683</v>
      </c>
    </row>
    <row r="39" spans="1:37" ht="15" thickTop="1" thickBot="1" x14ac:dyDescent="0.5">
      <c r="B39" s="1">
        <v>36</v>
      </c>
      <c r="C39" s="7" t="s">
        <v>79</v>
      </c>
      <c r="D39" s="8" t="s">
        <v>80</v>
      </c>
      <c r="E39" s="8">
        <v>1</v>
      </c>
      <c r="F39" s="8">
        <v>1</v>
      </c>
      <c r="G39" s="9">
        <v>4</v>
      </c>
      <c r="H39" s="9">
        <v>1</v>
      </c>
      <c r="I39" s="9"/>
      <c r="J39" s="9"/>
      <c r="L39" s="1">
        <v>1</v>
      </c>
      <c r="Q39" s="9">
        <v>2</v>
      </c>
      <c r="W39" s="15" t="s">
        <v>12</v>
      </c>
      <c r="X39" s="17">
        <v>57</v>
      </c>
      <c r="Y39" s="30">
        <f>Y20/Y7*100</f>
        <v>20.253164556962027</v>
      </c>
      <c r="Z39" s="30">
        <f t="shared" ref="Z39:AK39" si="12">Z20/Z7*100</f>
        <v>2.1276595744680851</v>
      </c>
      <c r="AA39" s="30">
        <f t="shared" si="12"/>
        <v>0</v>
      </c>
      <c r="AB39" s="30">
        <f t="shared" si="12"/>
        <v>0</v>
      </c>
      <c r="AC39" s="30">
        <f t="shared" si="12"/>
        <v>20</v>
      </c>
      <c r="AD39" s="30">
        <f t="shared" si="12"/>
        <v>0</v>
      </c>
      <c r="AE39" s="30">
        <f t="shared" si="12"/>
        <v>0</v>
      </c>
      <c r="AF39" s="30">
        <f t="shared" si="12"/>
        <v>20.689655172413794</v>
      </c>
      <c r="AG39" s="30">
        <f t="shared" si="12"/>
        <v>25</v>
      </c>
      <c r="AH39" s="30">
        <f t="shared" si="12"/>
        <v>22.535211267605636</v>
      </c>
      <c r="AI39" s="30">
        <f t="shared" si="12"/>
        <v>0</v>
      </c>
      <c r="AJ39" s="30">
        <f t="shared" si="12"/>
        <v>10.526315789473683</v>
      </c>
      <c r="AK39" s="30">
        <f t="shared" si="12"/>
        <v>100</v>
      </c>
    </row>
    <row r="40" spans="1:37" ht="14.65" thickTop="1" x14ac:dyDescent="0.45">
      <c r="B40" s="1">
        <v>37</v>
      </c>
      <c r="C40" s="7" t="s">
        <v>81</v>
      </c>
      <c r="D40" s="8" t="s">
        <v>82</v>
      </c>
      <c r="E40" s="8">
        <v>1</v>
      </c>
      <c r="F40" s="8">
        <v>1</v>
      </c>
      <c r="G40" s="9"/>
      <c r="H40" s="9"/>
      <c r="I40" s="9"/>
      <c r="J40" s="9"/>
      <c r="K40" s="1">
        <v>3</v>
      </c>
      <c r="Q40" s="9"/>
    </row>
    <row r="41" spans="1:37" x14ac:dyDescent="0.45">
      <c r="B41" s="1">
        <v>38</v>
      </c>
      <c r="C41" s="7" t="s">
        <v>83</v>
      </c>
      <c r="D41" s="8" t="s">
        <v>80</v>
      </c>
      <c r="E41" s="8">
        <v>1</v>
      </c>
      <c r="F41" s="8">
        <v>1</v>
      </c>
      <c r="G41" s="9"/>
      <c r="H41" s="9"/>
      <c r="I41" s="9"/>
      <c r="J41" s="9"/>
      <c r="Q41" s="9"/>
    </row>
    <row r="42" spans="1:37" x14ac:dyDescent="0.45">
      <c r="B42" s="1">
        <v>39</v>
      </c>
      <c r="C42" s="33" t="s">
        <v>84</v>
      </c>
      <c r="D42" s="32" t="s">
        <v>85</v>
      </c>
      <c r="E42" s="32">
        <v>3</v>
      </c>
      <c r="F42" s="32">
        <v>3</v>
      </c>
      <c r="G42" s="9"/>
      <c r="H42" s="9"/>
      <c r="I42" s="9"/>
      <c r="J42" s="9"/>
      <c r="Q42" s="9">
        <v>1</v>
      </c>
    </row>
    <row r="43" spans="1:37" x14ac:dyDescent="0.45">
      <c r="C43" s="33"/>
      <c r="D43" s="32"/>
      <c r="E43" s="32">
        <f t="shared" ref="E43:R43" si="13">SUM(E4:E42)</f>
        <v>79</v>
      </c>
      <c r="F43" s="32">
        <f t="shared" si="13"/>
        <v>79</v>
      </c>
      <c r="G43" s="32">
        <f t="shared" si="13"/>
        <v>12</v>
      </c>
      <c r="H43" s="32">
        <f t="shared" si="13"/>
        <v>8</v>
      </c>
      <c r="I43" s="32">
        <f t="shared" si="13"/>
        <v>0</v>
      </c>
      <c r="J43" s="32">
        <f t="shared" si="13"/>
        <v>4</v>
      </c>
      <c r="K43" s="32">
        <f t="shared" si="13"/>
        <v>5</v>
      </c>
      <c r="L43" s="32">
        <f t="shared" si="13"/>
        <v>5</v>
      </c>
      <c r="M43" s="32">
        <f t="shared" si="13"/>
        <v>3</v>
      </c>
      <c r="N43" s="32">
        <f t="shared" si="13"/>
        <v>3</v>
      </c>
      <c r="O43" s="32">
        <f t="shared" si="13"/>
        <v>21</v>
      </c>
      <c r="P43" s="32">
        <f t="shared" si="13"/>
        <v>1</v>
      </c>
      <c r="Q43" s="32">
        <f t="shared" si="13"/>
        <v>11</v>
      </c>
      <c r="R43" s="32">
        <f t="shared" si="13"/>
        <v>11</v>
      </c>
    </row>
    <row r="44" spans="1:37" x14ac:dyDescent="0.45">
      <c r="C44" s="33"/>
      <c r="D44" s="32"/>
      <c r="E44" s="32"/>
      <c r="F44" s="9"/>
      <c r="G44" s="9"/>
      <c r="H44" s="9"/>
      <c r="I44" s="9"/>
      <c r="J44" s="9"/>
      <c r="Q44" s="9"/>
    </row>
    <row r="45" spans="1:37" ht="14.65" thickBot="1" x14ac:dyDescent="0.5">
      <c r="C45" s="33"/>
      <c r="D45" s="32"/>
      <c r="E45" s="32"/>
      <c r="F45" s="9"/>
      <c r="G45" s="9"/>
      <c r="H45" s="9"/>
      <c r="I45" s="9"/>
      <c r="J45" s="9"/>
      <c r="Q45" s="9"/>
    </row>
    <row r="46" spans="1:37" ht="15" thickTop="1" thickBot="1" x14ac:dyDescent="0.5">
      <c r="F46" s="3" t="s">
        <v>0</v>
      </c>
      <c r="G46" s="4" t="s">
        <v>1</v>
      </c>
      <c r="H46" s="4" t="s">
        <v>2</v>
      </c>
      <c r="I46" s="4" t="s">
        <v>3</v>
      </c>
      <c r="J46" s="4" t="s">
        <v>4</v>
      </c>
      <c r="K46" s="3" t="s">
        <v>5</v>
      </c>
      <c r="L46" s="3" t="s">
        <v>6</v>
      </c>
      <c r="M46" s="3" t="s">
        <v>7</v>
      </c>
      <c r="N46" s="3" t="s">
        <v>8</v>
      </c>
      <c r="O46" s="3" t="s">
        <v>9</v>
      </c>
      <c r="P46" s="3" t="s">
        <v>10</v>
      </c>
      <c r="Q46" s="4" t="s">
        <v>11</v>
      </c>
      <c r="R46" s="3" t="s">
        <v>12</v>
      </c>
    </row>
    <row r="47" spans="1:37" s="6" customFormat="1" ht="14.65" thickTop="1" x14ac:dyDescent="0.45">
      <c r="A47" s="6" t="s">
        <v>13</v>
      </c>
      <c r="C47" s="34" t="s">
        <v>14</v>
      </c>
      <c r="D47" s="6" t="s">
        <v>15</v>
      </c>
      <c r="E47" s="6" t="s">
        <v>16</v>
      </c>
      <c r="F47" s="6">
        <v>79</v>
      </c>
      <c r="G47" s="6">
        <v>47</v>
      </c>
      <c r="H47" s="6">
        <v>28</v>
      </c>
      <c r="I47" s="6">
        <v>11</v>
      </c>
      <c r="J47" s="6">
        <v>15</v>
      </c>
      <c r="K47" s="6">
        <v>20</v>
      </c>
      <c r="L47" s="6">
        <v>9</v>
      </c>
      <c r="M47" s="6">
        <v>29</v>
      </c>
      <c r="N47" s="6">
        <v>12</v>
      </c>
      <c r="O47" s="6">
        <v>71</v>
      </c>
      <c r="P47" s="6">
        <v>15</v>
      </c>
      <c r="Q47" s="6">
        <v>38</v>
      </c>
      <c r="R47" s="6">
        <v>57</v>
      </c>
    </row>
    <row r="48" spans="1:37" s="34" customFormat="1" x14ac:dyDescent="0.45">
      <c r="A48" s="34" t="s">
        <v>86</v>
      </c>
      <c r="C48" s="9" t="s">
        <v>87</v>
      </c>
      <c r="D48" s="34" t="s">
        <v>29</v>
      </c>
      <c r="E48" s="34">
        <v>1</v>
      </c>
      <c r="G48" s="34">
        <v>1</v>
      </c>
    </row>
    <row r="49" spans="1:17" s="34" customFormat="1" x14ac:dyDescent="0.45">
      <c r="A49" s="34" t="s">
        <v>88</v>
      </c>
      <c r="C49" s="9" t="s">
        <v>89</v>
      </c>
      <c r="D49" s="34" t="s">
        <v>29</v>
      </c>
      <c r="E49" s="34">
        <v>1</v>
      </c>
      <c r="G49" s="34">
        <v>1</v>
      </c>
    </row>
    <row r="50" spans="1:17" s="9" customFormat="1" x14ac:dyDescent="0.45">
      <c r="A50" s="6" t="s">
        <v>90</v>
      </c>
      <c r="B50" s="9">
        <v>1</v>
      </c>
      <c r="C50" s="9" t="s">
        <v>91</v>
      </c>
      <c r="D50" s="9" t="s">
        <v>92</v>
      </c>
      <c r="E50" s="9">
        <v>1</v>
      </c>
      <c r="G50" s="9">
        <v>1</v>
      </c>
    </row>
    <row r="51" spans="1:17" s="9" customFormat="1" x14ac:dyDescent="0.45">
      <c r="A51" s="6" t="s">
        <v>93</v>
      </c>
      <c r="B51" s="9">
        <v>2</v>
      </c>
      <c r="C51" s="9" t="s">
        <v>84</v>
      </c>
      <c r="D51" s="9" t="s">
        <v>48</v>
      </c>
      <c r="E51" s="9">
        <v>4</v>
      </c>
      <c r="G51" s="9">
        <v>4</v>
      </c>
      <c r="H51" s="9">
        <v>2</v>
      </c>
      <c r="J51" s="9">
        <v>1</v>
      </c>
      <c r="N51" s="9">
        <v>1</v>
      </c>
      <c r="O51" s="9">
        <v>3</v>
      </c>
      <c r="Q51" s="9">
        <v>1</v>
      </c>
    </row>
    <row r="52" spans="1:17" s="9" customFormat="1" x14ac:dyDescent="0.45">
      <c r="A52" s="6" t="s">
        <v>94</v>
      </c>
      <c r="B52" s="9">
        <v>3</v>
      </c>
      <c r="C52" s="9" t="s">
        <v>95</v>
      </c>
      <c r="D52" s="9" t="s">
        <v>48</v>
      </c>
      <c r="E52" s="9">
        <v>1</v>
      </c>
      <c r="G52" s="9">
        <v>1</v>
      </c>
    </row>
    <row r="53" spans="1:17" s="9" customFormat="1" x14ac:dyDescent="0.45">
      <c r="A53" s="34"/>
      <c r="C53" s="9" t="s">
        <v>96</v>
      </c>
      <c r="D53" s="9" t="s">
        <v>48</v>
      </c>
      <c r="E53" s="9">
        <v>1</v>
      </c>
      <c r="G53" s="9">
        <v>1</v>
      </c>
    </row>
    <row r="54" spans="1:17" s="9" customFormat="1" x14ac:dyDescent="0.45">
      <c r="B54" s="9">
        <v>4</v>
      </c>
      <c r="C54" s="9" t="s">
        <v>97</v>
      </c>
      <c r="D54" s="9" t="s">
        <v>48</v>
      </c>
      <c r="E54" s="9">
        <v>2</v>
      </c>
      <c r="G54" s="9">
        <v>2</v>
      </c>
      <c r="H54" s="9">
        <v>4</v>
      </c>
      <c r="I54" s="9">
        <v>1</v>
      </c>
      <c r="J54" s="9">
        <v>3</v>
      </c>
    </row>
    <row r="55" spans="1:17" s="9" customFormat="1" x14ac:dyDescent="0.45">
      <c r="B55" s="9">
        <v>5</v>
      </c>
      <c r="C55" s="9" t="s">
        <v>98</v>
      </c>
      <c r="D55" s="9" t="s">
        <v>56</v>
      </c>
      <c r="E55" s="9">
        <v>1</v>
      </c>
      <c r="G55" s="9">
        <v>1</v>
      </c>
    </row>
    <row r="56" spans="1:17" s="9" customFormat="1" x14ac:dyDescent="0.45">
      <c r="A56" s="6"/>
      <c r="B56" s="9">
        <v>6</v>
      </c>
      <c r="C56" s="9" t="s">
        <v>99</v>
      </c>
      <c r="D56" s="9" t="s">
        <v>100</v>
      </c>
      <c r="E56" s="9">
        <v>1</v>
      </c>
      <c r="G56" s="9">
        <v>1</v>
      </c>
    </row>
    <row r="57" spans="1:17" s="9" customFormat="1" x14ac:dyDescent="0.45">
      <c r="A57" s="34"/>
      <c r="C57" s="9" t="s">
        <v>57</v>
      </c>
      <c r="D57" s="9" t="s">
        <v>58</v>
      </c>
      <c r="E57" s="9">
        <v>1</v>
      </c>
      <c r="F57" s="9">
        <v>1</v>
      </c>
      <c r="G57" s="9">
        <v>1</v>
      </c>
      <c r="O57" s="9">
        <v>1</v>
      </c>
    </row>
    <row r="58" spans="1:17" s="9" customFormat="1" x14ac:dyDescent="0.45">
      <c r="A58" s="6"/>
      <c r="B58" s="9">
        <v>7</v>
      </c>
      <c r="C58" s="9" t="s">
        <v>101</v>
      </c>
      <c r="D58" s="9" t="s">
        <v>58</v>
      </c>
      <c r="E58" s="9">
        <v>1</v>
      </c>
      <c r="G58" s="9">
        <v>1</v>
      </c>
    </row>
    <row r="59" spans="1:17" s="9" customFormat="1" x14ac:dyDescent="0.45">
      <c r="A59" s="6"/>
      <c r="B59" s="9">
        <v>8</v>
      </c>
      <c r="C59" s="9" t="s">
        <v>102</v>
      </c>
      <c r="D59" s="9" t="s">
        <v>58</v>
      </c>
      <c r="E59" s="9">
        <v>1</v>
      </c>
      <c r="G59" s="9">
        <v>1</v>
      </c>
    </row>
    <row r="60" spans="1:17" s="9" customFormat="1" x14ac:dyDescent="0.45">
      <c r="A60" s="6"/>
      <c r="B60" s="9">
        <v>9</v>
      </c>
      <c r="C60" s="9" t="s">
        <v>103</v>
      </c>
      <c r="D60" s="9" t="s">
        <v>104</v>
      </c>
      <c r="E60" s="9">
        <v>1</v>
      </c>
      <c r="G60" s="9">
        <v>1</v>
      </c>
    </row>
    <row r="61" spans="1:17" s="9" customFormat="1" x14ac:dyDescent="0.45">
      <c r="A61" s="6"/>
      <c r="B61" s="9">
        <v>10</v>
      </c>
      <c r="C61" s="9" t="s">
        <v>63</v>
      </c>
      <c r="D61" s="9" t="s">
        <v>64</v>
      </c>
      <c r="E61" s="9">
        <v>3</v>
      </c>
      <c r="F61" s="9">
        <v>10</v>
      </c>
      <c r="G61" s="9">
        <v>3</v>
      </c>
      <c r="L61" s="9">
        <v>1</v>
      </c>
      <c r="N61" s="9">
        <v>1</v>
      </c>
      <c r="O61" s="9">
        <v>3</v>
      </c>
      <c r="P61" s="9">
        <v>1</v>
      </c>
      <c r="Q61" s="9">
        <v>2</v>
      </c>
    </row>
    <row r="62" spans="1:17" s="9" customFormat="1" x14ac:dyDescent="0.45">
      <c r="A62" s="6"/>
      <c r="B62" s="9">
        <v>11</v>
      </c>
      <c r="C62" s="9" t="s">
        <v>105</v>
      </c>
      <c r="D62" s="9" t="s">
        <v>69</v>
      </c>
      <c r="E62" s="9">
        <v>3</v>
      </c>
      <c r="G62" s="9">
        <v>3</v>
      </c>
      <c r="I62" s="9">
        <v>1</v>
      </c>
    </row>
    <row r="63" spans="1:17" s="9" customFormat="1" x14ac:dyDescent="0.45">
      <c r="A63" s="34"/>
      <c r="C63" s="9" t="s">
        <v>106</v>
      </c>
      <c r="D63" s="9" t="s">
        <v>69</v>
      </c>
      <c r="E63" s="9">
        <v>2</v>
      </c>
      <c r="G63" s="9">
        <v>2</v>
      </c>
    </row>
    <row r="64" spans="1:17" s="9" customFormat="1" x14ac:dyDescent="0.45">
      <c r="A64" s="6"/>
      <c r="B64" s="9">
        <v>12</v>
      </c>
      <c r="C64" s="9" t="s">
        <v>107</v>
      </c>
      <c r="D64" s="9" t="s">
        <v>69</v>
      </c>
      <c r="E64" s="9">
        <v>1</v>
      </c>
      <c r="G64" s="9">
        <v>1</v>
      </c>
      <c r="J64" s="9">
        <v>1</v>
      </c>
    </row>
    <row r="65" spans="1:18" s="9" customFormat="1" x14ac:dyDescent="0.45">
      <c r="A65" s="6"/>
      <c r="B65" s="9">
        <v>13</v>
      </c>
      <c r="C65" s="9" t="s">
        <v>108</v>
      </c>
      <c r="D65" s="9" t="s">
        <v>69</v>
      </c>
      <c r="E65" s="9">
        <v>1</v>
      </c>
      <c r="G65" s="9">
        <v>1</v>
      </c>
    </row>
    <row r="66" spans="1:18" s="9" customFormat="1" x14ac:dyDescent="0.45">
      <c r="A66" s="6"/>
      <c r="B66" s="9">
        <v>14</v>
      </c>
      <c r="C66" s="9" t="s">
        <v>109</v>
      </c>
      <c r="D66" s="9" t="s">
        <v>71</v>
      </c>
      <c r="E66" s="9">
        <v>1</v>
      </c>
      <c r="F66" s="9">
        <v>3</v>
      </c>
      <c r="G66" s="9">
        <v>1</v>
      </c>
      <c r="R66" s="9">
        <v>1</v>
      </c>
    </row>
    <row r="67" spans="1:18" s="9" customFormat="1" x14ac:dyDescent="0.45">
      <c r="A67" s="34"/>
      <c r="C67" s="9" t="s">
        <v>74</v>
      </c>
      <c r="D67" s="9" t="s">
        <v>75</v>
      </c>
      <c r="E67" s="9">
        <v>1</v>
      </c>
      <c r="F67" s="9">
        <v>1</v>
      </c>
      <c r="G67" s="9">
        <v>1</v>
      </c>
      <c r="H67" s="9">
        <v>7</v>
      </c>
      <c r="L67" s="9">
        <v>2</v>
      </c>
      <c r="N67" s="9">
        <v>1</v>
      </c>
      <c r="O67" s="9">
        <v>1</v>
      </c>
      <c r="Q67" s="9">
        <v>1</v>
      </c>
    </row>
    <row r="68" spans="1:18" s="9" customFormat="1" x14ac:dyDescent="0.45">
      <c r="A68" s="6"/>
      <c r="B68" s="9">
        <v>15</v>
      </c>
      <c r="C68" s="9" t="s">
        <v>76</v>
      </c>
      <c r="D68" s="9" t="s">
        <v>75</v>
      </c>
      <c r="E68" s="9">
        <v>2</v>
      </c>
      <c r="F68" s="9">
        <v>1</v>
      </c>
      <c r="G68" s="9">
        <v>2</v>
      </c>
    </row>
    <row r="69" spans="1:18" s="9" customFormat="1" x14ac:dyDescent="0.45">
      <c r="A69" s="34"/>
      <c r="C69" s="9" t="s">
        <v>110</v>
      </c>
      <c r="D69" s="9" t="s">
        <v>111</v>
      </c>
      <c r="E69" s="9">
        <v>1</v>
      </c>
      <c r="G69" s="9">
        <v>1</v>
      </c>
      <c r="I69" s="9">
        <v>1</v>
      </c>
      <c r="K69" s="9">
        <v>1</v>
      </c>
      <c r="O69" s="9">
        <v>2</v>
      </c>
      <c r="P69" s="9">
        <v>1</v>
      </c>
    </row>
    <row r="70" spans="1:18" s="9" customFormat="1" x14ac:dyDescent="0.45">
      <c r="A70" s="6"/>
      <c r="B70" s="9">
        <v>16</v>
      </c>
      <c r="C70" s="9" t="s">
        <v>79</v>
      </c>
      <c r="D70" s="9" t="s">
        <v>111</v>
      </c>
      <c r="E70" s="9">
        <v>4</v>
      </c>
      <c r="F70" s="9">
        <v>1</v>
      </c>
      <c r="G70" s="9">
        <v>4</v>
      </c>
      <c r="H70" s="9">
        <v>1</v>
      </c>
      <c r="L70" s="9">
        <v>1</v>
      </c>
      <c r="Q70" s="9">
        <v>2</v>
      </c>
    </row>
    <row r="71" spans="1:18" s="9" customFormat="1" x14ac:dyDescent="0.45">
      <c r="A71" s="6"/>
      <c r="B71" s="9">
        <v>17</v>
      </c>
      <c r="C71" s="9" t="s">
        <v>112</v>
      </c>
      <c r="D71" s="9" t="s">
        <v>111</v>
      </c>
      <c r="E71" s="9">
        <v>4</v>
      </c>
      <c r="G71" s="9">
        <v>4</v>
      </c>
      <c r="H71" s="9">
        <v>3</v>
      </c>
      <c r="I71" s="9">
        <v>1</v>
      </c>
      <c r="J71" s="9">
        <v>1</v>
      </c>
      <c r="M71" s="9">
        <v>1</v>
      </c>
      <c r="Q71" s="9">
        <v>1</v>
      </c>
    </row>
    <row r="72" spans="1:18" s="9" customFormat="1" x14ac:dyDescent="0.45">
      <c r="A72" s="34"/>
      <c r="C72" s="9" t="s">
        <v>113</v>
      </c>
      <c r="D72" s="9" t="s">
        <v>114</v>
      </c>
      <c r="E72" s="9">
        <v>1</v>
      </c>
      <c r="G72" s="9">
        <v>1</v>
      </c>
      <c r="H72" s="9">
        <v>2</v>
      </c>
      <c r="Q72" s="9">
        <v>1</v>
      </c>
    </row>
    <row r="73" spans="1:18" s="9" customFormat="1" x14ac:dyDescent="0.45">
      <c r="A73" s="6"/>
      <c r="B73" s="9">
        <v>18</v>
      </c>
      <c r="C73" s="9" t="s">
        <v>115</v>
      </c>
      <c r="D73" s="9" t="s">
        <v>85</v>
      </c>
      <c r="E73" s="9">
        <v>1</v>
      </c>
      <c r="G73" s="9">
        <v>1</v>
      </c>
    </row>
    <row r="74" spans="1:18" s="9" customFormat="1" x14ac:dyDescent="0.45">
      <c r="A74" s="34"/>
      <c r="C74" s="9" t="s">
        <v>50</v>
      </c>
      <c r="D74" s="9" t="s">
        <v>85</v>
      </c>
      <c r="E74" s="9">
        <v>1</v>
      </c>
      <c r="G74" s="9">
        <v>1</v>
      </c>
    </row>
    <row r="75" spans="1:18" s="9" customFormat="1" x14ac:dyDescent="0.45">
      <c r="A75" s="34"/>
      <c r="C75" s="9" t="s">
        <v>116</v>
      </c>
      <c r="D75" s="9" t="s">
        <v>117</v>
      </c>
      <c r="E75" s="9">
        <v>1</v>
      </c>
      <c r="G75" s="9">
        <v>1</v>
      </c>
      <c r="Q75" s="9">
        <v>1</v>
      </c>
    </row>
    <row r="76" spans="1:18" s="9" customFormat="1" x14ac:dyDescent="0.45">
      <c r="A76" s="6"/>
      <c r="B76" s="9">
        <v>19</v>
      </c>
      <c r="C76" s="9" t="s">
        <v>118</v>
      </c>
      <c r="D76" s="9" t="s">
        <v>117</v>
      </c>
      <c r="E76" s="9">
        <v>2</v>
      </c>
      <c r="G76" s="9">
        <v>2</v>
      </c>
    </row>
    <row r="77" spans="1:18" s="9" customFormat="1" x14ac:dyDescent="0.45">
      <c r="A77" s="6"/>
      <c r="B77" s="9">
        <v>20</v>
      </c>
      <c r="C77" s="9" t="s">
        <v>119</v>
      </c>
      <c r="D77" s="9" t="s">
        <v>120</v>
      </c>
      <c r="E77" s="9">
        <v>1</v>
      </c>
      <c r="G77" s="9">
        <v>1</v>
      </c>
    </row>
    <row r="78" spans="1:18" s="9" customFormat="1" x14ac:dyDescent="0.45">
      <c r="A78" s="6"/>
      <c r="E78" s="9">
        <f>SUM(E48:E77)</f>
        <v>47</v>
      </c>
      <c r="F78" s="9">
        <f>SUM(F50:F77)</f>
        <v>17</v>
      </c>
      <c r="G78" s="9">
        <f>SUM(G48:G77)</f>
        <v>47</v>
      </c>
      <c r="H78" s="9">
        <f t="shared" ref="H78:R78" si="14">SUM(H50:H77)</f>
        <v>19</v>
      </c>
      <c r="I78" s="9">
        <f t="shared" si="14"/>
        <v>4</v>
      </c>
      <c r="J78" s="9">
        <f t="shared" si="14"/>
        <v>6</v>
      </c>
      <c r="K78" s="9">
        <f t="shared" si="14"/>
        <v>1</v>
      </c>
      <c r="L78" s="9">
        <f t="shared" si="14"/>
        <v>4</v>
      </c>
      <c r="M78" s="9">
        <f t="shared" si="14"/>
        <v>1</v>
      </c>
      <c r="N78" s="9">
        <f t="shared" si="14"/>
        <v>3</v>
      </c>
      <c r="O78" s="9">
        <f t="shared" si="14"/>
        <v>10</v>
      </c>
      <c r="P78" s="9">
        <f t="shared" si="14"/>
        <v>2</v>
      </c>
      <c r="Q78" s="9">
        <f t="shared" si="14"/>
        <v>9</v>
      </c>
      <c r="R78" s="9">
        <f t="shared" si="14"/>
        <v>1</v>
      </c>
    </row>
    <row r="79" spans="1:18" s="9" customFormat="1" x14ac:dyDescent="0.45">
      <c r="A79" s="6"/>
    </row>
    <row r="80" spans="1:18" s="9" customFormat="1" ht="14.65" thickBot="1" x14ac:dyDescent="0.5">
      <c r="A80" s="6"/>
    </row>
    <row r="81" spans="1:18" s="9" customFormat="1" ht="15" thickTop="1" thickBot="1" x14ac:dyDescent="0.5">
      <c r="A81" s="6"/>
      <c r="F81" s="4" t="s">
        <v>0</v>
      </c>
      <c r="G81" s="4" t="s">
        <v>1</v>
      </c>
      <c r="H81" s="4" t="s">
        <v>2</v>
      </c>
      <c r="I81" s="4" t="s">
        <v>3</v>
      </c>
      <c r="J81" s="4" t="s">
        <v>4</v>
      </c>
      <c r="K81" s="4" t="s">
        <v>5</v>
      </c>
      <c r="L81" s="4" t="s">
        <v>6</v>
      </c>
      <c r="M81" s="4" t="s">
        <v>7</v>
      </c>
      <c r="N81" s="4" t="s">
        <v>8</v>
      </c>
      <c r="O81" s="4" t="s">
        <v>9</v>
      </c>
      <c r="P81" s="4" t="s">
        <v>10</v>
      </c>
      <c r="Q81" s="4" t="s">
        <v>11</v>
      </c>
      <c r="R81" s="4" t="s">
        <v>12</v>
      </c>
    </row>
    <row r="82" spans="1:18" s="6" customFormat="1" ht="14.65" thickTop="1" x14ac:dyDescent="0.45">
      <c r="A82" s="6" t="s">
        <v>13</v>
      </c>
      <c r="C82" s="34" t="s">
        <v>14</v>
      </c>
      <c r="D82" s="6" t="s">
        <v>15</v>
      </c>
      <c r="E82" s="6" t="s">
        <v>16</v>
      </c>
      <c r="F82" s="6">
        <v>79</v>
      </c>
      <c r="G82" s="6">
        <v>47</v>
      </c>
      <c r="H82" s="6">
        <v>28</v>
      </c>
      <c r="I82" s="6">
        <v>11</v>
      </c>
      <c r="J82" s="6">
        <v>15</v>
      </c>
      <c r="K82" s="6">
        <v>20</v>
      </c>
      <c r="L82" s="6">
        <v>9</v>
      </c>
      <c r="M82" s="6">
        <v>29</v>
      </c>
      <c r="N82" s="6">
        <v>12</v>
      </c>
      <c r="O82" s="6">
        <v>71</v>
      </c>
      <c r="P82" s="6">
        <v>15</v>
      </c>
      <c r="Q82" s="6">
        <v>38</v>
      </c>
      <c r="R82" s="6">
        <v>57</v>
      </c>
    </row>
    <row r="83" spans="1:18" s="9" customFormat="1" x14ac:dyDescent="0.45">
      <c r="A83" s="6" t="s">
        <v>121</v>
      </c>
      <c r="B83" s="9">
        <v>1</v>
      </c>
      <c r="C83" s="9" t="s">
        <v>84</v>
      </c>
      <c r="D83" s="9" t="s">
        <v>48</v>
      </c>
      <c r="E83" s="9">
        <v>2</v>
      </c>
      <c r="G83" s="9">
        <v>4</v>
      </c>
      <c r="H83" s="9">
        <v>2</v>
      </c>
      <c r="J83" s="9">
        <v>1</v>
      </c>
      <c r="N83" s="9">
        <v>1</v>
      </c>
      <c r="O83" s="9">
        <v>3</v>
      </c>
      <c r="Q83" s="9">
        <v>1</v>
      </c>
    </row>
    <row r="84" spans="1:18" s="9" customFormat="1" x14ac:dyDescent="0.45">
      <c r="A84" s="6" t="s">
        <v>88</v>
      </c>
      <c r="B84" s="9">
        <v>2</v>
      </c>
      <c r="C84" s="9" t="s">
        <v>122</v>
      </c>
      <c r="D84" s="9" t="s">
        <v>92</v>
      </c>
      <c r="E84" s="9">
        <v>1</v>
      </c>
      <c r="H84" s="9">
        <v>1</v>
      </c>
      <c r="Q84" s="9">
        <v>1</v>
      </c>
    </row>
    <row r="85" spans="1:18" s="9" customFormat="1" x14ac:dyDescent="0.45">
      <c r="A85" s="6" t="s">
        <v>94</v>
      </c>
      <c r="B85" s="9">
        <v>3</v>
      </c>
      <c r="C85" s="9" t="s">
        <v>97</v>
      </c>
      <c r="D85" s="9" t="s">
        <v>48</v>
      </c>
      <c r="E85" s="9">
        <v>4</v>
      </c>
      <c r="G85" s="9">
        <v>2</v>
      </c>
      <c r="H85" s="9">
        <v>4</v>
      </c>
      <c r="I85" s="9">
        <v>1</v>
      </c>
      <c r="J85" s="9">
        <v>3</v>
      </c>
    </row>
    <row r="86" spans="1:18" s="9" customFormat="1" x14ac:dyDescent="0.45">
      <c r="A86" s="6"/>
      <c r="B86" s="9">
        <v>4</v>
      </c>
      <c r="C86" s="9" t="s">
        <v>123</v>
      </c>
      <c r="D86" s="9" t="s">
        <v>48</v>
      </c>
      <c r="E86" s="9">
        <v>1</v>
      </c>
      <c r="H86" s="9">
        <v>1</v>
      </c>
    </row>
    <row r="87" spans="1:18" s="9" customFormat="1" x14ac:dyDescent="0.45">
      <c r="A87" s="6"/>
      <c r="B87" s="9">
        <v>5</v>
      </c>
      <c r="C87" s="9" t="s">
        <v>124</v>
      </c>
      <c r="D87" s="9" t="s">
        <v>56</v>
      </c>
      <c r="E87" s="9">
        <v>1</v>
      </c>
      <c r="H87" s="9">
        <v>1</v>
      </c>
    </row>
    <row r="88" spans="1:18" s="9" customFormat="1" x14ac:dyDescent="0.45">
      <c r="A88" s="6"/>
      <c r="B88" s="9">
        <v>6</v>
      </c>
      <c r="C88" s="9" t="s">
        <v>125</v>
      </c>
      <c r="D88" s="9" t="s">
        <v>100</v>
      </c>
      <c r="E88" s="9">
        <v>1</v>
      </c>
      <c r="G88" s="9">
        <v>1</v>
      </c>
      <c r="H88" s="9">
        <v>1</v>
      </c>
    </row>
    <row r="89" spans="1:18" s="9" customFormat="1" x14ac:dyDescent="0.45">
      <c r="A89" s="6"/>
      <c r="B89" s="9">
        <v>7</v>
      </c>
      <c r="C89" s="9" t="s">
        <v>126</v>
      </c>
      <c r="D89" s="9" t="s">
        <v>100</v>
      </c>
      <c r="E89" s="9">
        <v>2</v>
      </c>
      <c r="H89" s="9">
        <v>2</v>
      </c>
    </row>
    <row r="90" spans="1:18" s="9" customFormat="1" x14ac:dyDescent="0.45">
      <c r="A90" s="6"/>
      <c r="B90" s="9">
        <v>8</v>
      </c>
      <c r="C90" s="9" t="s">
        <v>50</v>
      </c>
      <c r="D90" s="9" t="s">
        <v>127</v>
      </c>
      <c r="E90" s="9">
        <v>2</v>
      </c>
      <c r="H90" s="9">
        <v>2</v>
      </c>
    </row>
    <row r="91" spans="1:18" s="9" customFormat="1" x14ac:dyDescent="0.45">
      <c r="A91" s="6"/>
      <c r="B91" s="9">
        <v>9</v>
      </c>
      <c r="C91" s="9" t="s">
        <v>74</v>
      </c>
      <c r="D91" s="9" t="s">
        <v>75</v>
      </c>
      <c r="E91" s="9">
        <v>7</v>
      </c>
      <c r="F91" s="9">
        <v>1</v>
      </c>
      <c r="G91" s="9">
        <v>1</v>
      </c>
      <c r="H91" s="9">
        <v>7</v>
      </c>
      <c r="L91" s="9">
        <v>2</v>
      </c>
      <c r="N91" s="9">
        <v>1</v>
      </c>
      <c r="O91" s="9">
        <v>1</v>
      </c>
      <c r="Q91" s="9">
        <v>1</v>
      </c>
    </row>
    <row r="92" spans="1:18" s="9" customFormat="1" x14ac:dyDescent="0.45">
      <c r="A92" s="34"/>
      <c r="C92" s="9" t="s">
        <v>113</v>
      </c>
      <c r="D92" s="9" t="s">
        <v>114</v>
      </c>
      <c r="E92" s="9">
        <v>2</v>
      </c>
      <c r="G92" s="9">
        <v>1</v>
      </c>
      <c r="H92" s="9">
        <v>2</v>
      </c>
      <c r="Q92" s="9">
        <v>1</v>
      </c>
    </row>
    <row r="93" spans="1:18" s="9" customFormat="1" x14ac:dyDescent="0.45">
      <c r="A93" s="6"/>
      <c r="B93" s="9">
        <v>10</v>
      </c>
      <c r="C93" s="9" t="s">
        <v>112</v>
      </c>
      <c r="D93" s="9" t="s">
        <v>111</v>
      </c>
      <c r="E93" s="9">
        <v>3</v>
      </c>
      <c r="G93" s="9">
        <v>4</v>
      </c>
      <c r="H93" s="9">
        <v>3</v>
      </c>
      <c r="I93" s="9">
        <v>1</v>
      </c>
      <c r="J93" s="9">
        <v>1</v>
      </c>
      <c r="M93" s="9">
        <v>1</v>
      </c>
      <c r="Q93" s="9">
        <v>1</v>
      </c>
    </row>
    <row r="94" spans="1:18" s="9" customFormat="1" x14ac:dyDescent="0.45">
      <c r="A94" s="34"/>
      <c r="C94" s="9" t="s">
        <v>128</v>
      </c>
      <c r="D94" s="9" t="s">
        <v>111</v>
      </c>
      <c r="E94" s="9">
        <v>1</v>
      </c>
      <c r="H94" s="9">
        <v>1</v>
      </c>
    </row>
    <row r="95" spans="1:18" s="9" customFormat="1" x14ac:dyDescent="0.45">
      <c r="A95" s="6"/>
      <c r="B95" s="9">
        <v>11</v>
      </c>
      <c r="C95" s="9" t="s">
        <v>79</v>
      </c>
      <c r="D95" s="9" t="s">
        <v>111</v>
      </c>
      <c r="E95" s="9">
        <v>1</v>
      </c>
      <c r="F95" s="9">
        <v>1</v>
      </c>
      <c r="G95" s="9">
        <v>4</v>
      </c>
      <c r="H95" s="9">
        <v>1</v>
      </c>
      <c r="L95" s="9">
        <v>1</v>
      </c>
      <c r="Q95" s="9">
        <v>2</v>
      </c>
    </row>
    <row r="96" spans="1:18" s="9" customFormat="1" x14ac:dyDescent="0.45">
      <c r="A96" s="6"/>
      <c r="E96" s="9">
        <f t="shared" ref="E96:R96" si="15">SUM(E83:E95)</f>
        <v>28</v>
      </c>
      <c r="F96" s="9">
        <f t="shared" si="15"/>
        <v>2</v>
      </c>
      <c r="G96" s="9">
        <f t="shared" si="15"/>
        <v>17</v>
      </c>
      <c r="H96" s="9">
        <f t="shared" si="15"/>
        <v>28</v>
      </c>
      <c r="I96" s="9">
        <f t="shared" si="15"/>
        <v>2</v>
      </c>
      <c r="J96" s="9">
        <f t="shared" si="15"/>
        <v>5</v>
      </c>
      <c r="K96" s="9">
        <f t="shared" si="15"/>
        <v>0</v>
      </c>
      <c r="L96" s="9">
        <f t="shared" si="15"/>
        <v>3</v>
      </c>
      <c r="M96" s="9">
        <f t="shared" si="15"/>
        <v>1</v>
      </c>
      <c r="N96" s="9">
        <f t="shared" si="15"/>
        <v>2</v>
      </c>
      <c r="O96" s="9">
        <f t="shared" si="15"/>
        <v>4</v>
      </c>
      <c r="P96" s="9">
        <f t="shared" si="15"/>
        <v>0</v>
      </c>
      <c r="Q96" s="9">
        <f t="shared" si="15"/>
        <v>7</v>
      </c>
      <c r="R96" s="9">
        <f t="shared" si="15"/>
        <v>0</v>
      </c>
    </row>
    <row r="97" spans="1:18" s="9" customFormat="1" x14ac:dyDescent="0.45">
      <c r="A97" s="6"/>
    </row>
    <row r="98" spans="1:18" s="9" customFormat="1" ht="14.65" thickBot="1" x14ac:dyDescent="0.5">
      <c r="A98" s="6"/>
    </row>
    <row r="99" spans="1:18" s="9" customFormat="1" ht="15" thickTop="1" thickBot="1" x14ac:dyDescent="0.5">
      <c r="A99" s="6"/>
      <c r="F99" s="4" t="s">
        <v>0</v>
      </c>
      <c r="G99" s="4" t="s">
        <v>1</v>
      </c>
      <c r="H99" s="4" t="s">
        <v>2</v>
      </c>
      <c r="I99" s="4" t="s">
        <v>3</v>
      </c>
      <c r="J99" s="4" t="s">
        <v>4</v>
      </c>
      <c r="K99" s="4" t="s">
        <v>5</v>
      </c>
      <c r="L99" s="4" t="s">
        <v>6</v>
      </c>
      <c r="M99" s="4" t="s">
        <v>7</v>
      </c>
      <c r="N99" s="4" t="s">
        <v>8</v>
      </c>
      <c r="O99" s="4" t="s">
        <v>9</v>
      </c>
      <c r="P99" s="4" t="s">
        <v>10</v>
      </c>
      <c r="Q99" s="4" t="s">
        <v>11</v>
      </c>
      <c r="R99" s="4" t="s">
        <v>12</v>
      </c>
    </row>
    <row r="100" spans="1:18" s="9" customFormat="1" ht="14.65" thickTop="1" x14ac:dyDescent="0.45">
      <c r="A100" s="6" t="s">
        <v>13</v>
      </c>
      <c r="B100" s="6"/>
      <c r="C100" s="6" t="s">
        <v>14</v>
      </c>
      <c r="D100" s="6" t="s">
        <v>15</v>
      </c>
      <c r="E100" s="6" t="s">
        <v>16</v>
      </c>
      <c r="F100" s="6">
        <v>79</v>
      </c>
      <c r="G100" s="6">
        <v>47</v>
      </c>
      <c r="H100" s="6">
        <v>28</v>
      </c>
      <c r="I100" s="6">
        <v>11</v>
      </c>
      <c r="J100" s="6">
        <v>15</v>
      </c>
      <c r="K100" s="6">
        <v>20</v>
      </c>
      <c r="L100" s="6">
        <v>9</v>
      </c>
      <c r="M100" s="6">
        <v>29</v>
      </c>
      <c r="N100" s="6">
        <v>12</v>
      </c>
      <c r="O100" s="6">
        <v>71</v>
      </c>
      <c r="P100" s="6">
        <v>15</v>
      </c>
      <c r="Q100" s="6">
        <v>38</v>
      </c>
      <c r="R100" s="6">
        <v>57</v>
      </c>
    </row>
    <row r="101" spans="1:18" s="9" customFormat="1" x14ac:dyDescent="0.45">
      <c r="A101" s="6" t="s">
        <v>129</v>
      </c>
      <c r="B101" s="9">
        <v>1</v>
      </c>
      <c r="C101" s="9" t="s">
        <v>130</v>
      </c>
      <c r="D101" s="9" t="s">
        <v>29</v>
      </c>
      <c r="E101" s="9">
        <v>2</v>
      </c>
      <c r="I101" s="9">
        <v>2</v>
      </c>
      <c r="K101" s="9">
        <v>4</v>
      </c>
      <c r="O101" s="9">
        <v>1</v>
      </c>
    </row>
    <row r="102" spans="1:18" s="9" customFormat="1" x14ac:dyDescent="0.45">
      <c r="A102" s="6" t="s">
        <v>90</v>
      </c>
      <c r="B102" s="9">
        <v>2</v>
      </c>
      <c r="C102" s="9" t="s">
        <v>97</v>
      </c>
      <c r="D102" s="9" t="s">
        <v>48</v>
      </c>
      <c r="E102" s="9">
        <v>1</v>
      </c>
      <c r="G102" s="9">
        <v>2</v>
      </c>
      <c r="H102" s="9">
        <v>4</v>
      </c>
      <c r="I102" s="9">
        <v>1</v>
      </c>
      <c r="J102" s="9">
        <v>3</v>
      </c>
    </row>
    <row r="103" spans="1:18" s="9" customFormat="1" x14ac:dyDescent="0.45">
      <c r="A103" s="6" t="s">
        <v>131</v>
      </c>
      <c r="B103" s="9">
        <v>3</v>
      </c>
      <c r="C103" s="9" t="s">
        <v>132</v>
      </c>
      <c r="D103" s="9" t="s">
        <v>100</v>
      </c>
      <c r="E103" s="9">
        <v>2</v>
      </c>
      <c r="I103" s="9">
        <v>2</v>
      </c>
      <c r="J103" s="9">
        <v>1</v>
      </c>
      <c r="O103" s="9">
        <v>1</v>
      </c>
      <c r="Q103" s="9">
        <v>1</v>
      </c>
    </row>
    <row r="104" spans="1:18" s="9" customFormat="1" x14ac:dyDescent="0.45">
      <c r="A104" s="6"/>
      <c r="B104" s="9">
        <v>4</v>
      </c>
      <c r="C104" s="9" t="s">
        <v>133</v>
      </c>
      <c r="D104" s="9" t="s">
        <v>134</v>
      </c>
      <c r="E104" s="9">
        <v>2</v>
      </c>
      <c r="I104" s="9">
        <v>2</v>
      </c>
      <c r="N104" s="9">
        <v>1</v>
      </c>
    </row>
    <row r="105" spans="1:18" s="9" customFormat="1" x14ac:dyDescent="0.45">
      <c r="A105" s="6"/>
      <c r="B105" s="9">
        <v>5</v>
      </c>
      <c r="C105" s="9" t="s">
        <v>105</v>
      </c>
      <c r="D105" s="9" t="s">
        <v>69</v>
      </c>
      <c r="E105" s="9">
        <v>1</v>
      </c>
      <c r="G105" s="9">
        <v>3</v>
      </c>
      <c r="I105" s="9">
        <v>1</v>
      </c>
    </row>
    <row r="106" spans="1:18" s="9" customFormat="1" x14ac:dyDescent="0.45">
      <c r="A106" s="6"/>
      <c r="B106" s="9">
        <v>6</v>
      </c>
      <c r="C106" s="9" t="s">
        <v>135</v>
      </c>
      <c r="D106" s="9" t="s">
        <v>75</v>
      </c>
      <c r="E106" s="9">
        <v>1</v>
      </c>
      <c r="I106" s="9">
        <v>1</v>
      </c>
    </row>
    <row r="107" spans="1:18" s="9" customFormat="1" x14ac:dyDescent="0.45">
      <c r="A107" s="6"/>
      <c r="B107" s="9">
        <v>7</v>
      </c>
      <c r="C107" s="9" t="s">
        <v>112</v>
      </c>
      <c r="D107" s="9" t="s">
        <v>111</v>
      </c>
      <c r="E107" s="9">
        <v>1</v>
      </c>
      <c r="G107" s="9">
        <v>4</v>
      </c>
      <c r="H107" s="9">
        <v>3</v>
      </c>
      <c r="I107" s="9">
        <v>1</v>
      </c>
      <c r="J107" s="9">
        <v>1</v>
      </c>
      <c r="M107" s="9">
        <v>1</v>
      </c>
      <c r="Q107" s="9">
        <v>1</v>
      </c>
    </row>
    <row r="108" spans="1:18" s="9" customFormat="1" x14ac:dyDescent="0.45">
      <c r="B108" s="9">
        <v>8</v>
      </c>
      <c r="C108" s="9" t="s">
        <v>136</v>
      </c>
      <c r="D108" s="9" t="s">
        <v>111</v>
      </c>
      <c r="E108" s="9">
        <v>1</v>
      </c>
      <c r="G108" s="9">
        <v>1</v>
      </c>
      <c r="I108" s="9">
        <v>1</v>
      </c>
      <c r="K108" s="9">
        <v>1</v>
      </c>
      <c r="O108" s="9">
        <v>2</v>
      </c>
      <c r="P108" s="9">
        <v>1</v>
      </c>
    </row>
    <row r="109" spans="1:18" s="9" customFormat="1" x14ac:dyDescent="0.45">
      <c r="A109" s="6"/>
      <c r="E109" s="9">
        <f>SUM(E101:E108)</f>
        <v>11</v>
      </c>
      <c r="F109" s="9">
        <f>SUM(F101:F108)</f>
        <v>0</v>
      </c>
      <c r="G109" s="9">
        <f t="shared" ref="G109:R109" si="16">SUM(G101:G108)</f>
        <v>10</v>
      </c>
      <c r="H109" s="9">
        <f t="shared" si="16"/>
        <v>7</v>
      </c>
      <c r="I109" s="9">
        <f t="shared" si="16"/>
        <v>11</v>
      </c>
      <c r="J109" s="9">
        <f t="shared" si="16"/>
        <v>5</v>
      </c>
      <c r="K109" s="9">
        <f t="shared" si="16"/>
        <v>5</v>
      </c>
      <c r="L109" s="9">
        <f t="shared" si="16"/>
        <v>0</v>
      </c>
      <c r="M109" s="9">
        <f t="shared" si="16"/>
        <v>1</v>
      </c>
      <c r="N109" s="9">
        <f t="shared" si="16"/>
        <v>1</v>
      </c>
      <c r="O109" s="9">
        <f t="shared" si="16"/>
        <v>4</v>
      </c>
      <c r="P109" s="9">
        <f t="shared" si="16"/>
        <v>1</v>
      </c>
      <c r="Q109" s="9">
        <f t="shared" si="16"/>
        <v>2</v>
      </c>
      <c r="R109" s="9">
        <f t="shared" si="16"/>
        <v>0</v>
      </c>
    </row>
    <row r="110" spans="1:18" s="9" customFormat="1" x14ac:dyDescent="0.45">
      <c r="A110" s="6"/>
    </row>
    <row r="111" spans="1:18" s="9" customFormat="1" x14ac:dyDescent="0.45">
      <c r="A111" s="6"/>
    </row>
    <row r="112" spans="1:18" s="9" customFormat="1" ht="14.65" thickBot="1" x14ac:dyDescent="0.5">
      <c r="A112" s="6"/>
    </row>
    <row r="113" spans="1:18" s="9" customFormat="1" ht="15" thickTop="1" thickBot="1" x14ac:dyDescent="0.5">
      <c r="A113" s="6"/>
      <c r="F113" s="4" t="s">
        <v>0</v>
      </c>
      <c r="G113" s="4" t="s">
        <v>1</v>
      </c>
      <c r="H113" s="4" t="s">
        <v>2</v>
      </c>
      <c r="I113" s="4" t="s">
        <v>3</v>
      </c>
      <c r="J113" s="4" t="s">
        <v>4</v>
      </c>
      <c r="K113" s="4" t="s">
        <v>5</v>
      </c>
      <c r="L113" s="4" t="s">
        <v>6</v>
      </c>
      <c r="M113" s="4" t="s">
        <v>7</v>
      </c>
      <c r="N113" s="4" t="s">
        <v>8</v>
      </c>
      <c r="O113" s="4" t="s">
        <v>9</v>
      </c>
      <c r="P113" s="4" t="s">
        <v>10</v>
      </c>
      <c r="Q113" s="4" t="s">
        <v>11</v>
      </c>
      <c r="R113" s="4" t="s">
        <v>12</v>
      </c>
    </row>
    <row r="114" spans="1:18" s="9" customFormat="1" ht="14.65" thickTop="1" x14ac:dyDescent="0.45">
      <c r="A114" s="6" t="s">
        <v>13</v>
      </c>
      <c r="B114" s="6"/>
      <c r="C114" s="6" t="s">
        <v>14</v>
      </c>
      <c r="D114" s="6" t="s">
        <v>15</v>
      </c>
      <c r="E114" s="6" t="s">
        <v>16</v>
      </c>
      <c r="F114" s="6">
        <v>79</v>
      </c>
      <c r="G114" s="6">
        <v>47</v>
      </c>
      <c r="H114" s="6">
        <v>28</v>
      </c>
      <c r="I114" s="6">
        <v>11</v>
      </c>
      <c r="J114" s="6">
        <v>15</v>
      </c>
      <c r="K114" s="6">
        <v>20</v>
      </c>
      <c r="L114" s="6">
        <v>9</v>
      </c>
      <c r="M114" s="6">
        <v>29</v>
      </c>
      <c r="N114" s="6">
        <v>12</v>
      </c>
      <c r="O114" s="6">
        <v>71</v>
      </c>
      <c r="P114" s="6">
        <v>15</v>
      </c>
      <c r="Q114" s="6">
        <v>38</v>
      </c>
      <c r="R114" s="6">
        <v>57</v>
      </c>
    </row>
    <row r="115" spans="1:18" s="9" customFormat="1" x14ac:dyDescent="0.45">
      <c r="A115" s="6" t="s">
        <v>137</v>
      </c>
      <c r="B115" s="9">
        <v>1</v>
      </c>
      <c r="C115" s="9" t="s">
        <v>138</v>
      </c>
      <c r="D115" s="9" t="s">
        <v>19</v>
      </c>
      <c r="E115" s="9">
        <v>1</v>
      </c>
      <c r="F115" s="9">
        <v>1</v>
      </c>
      <c r="J115" s="9">
        <v>1</v>
      </c>
      <c r="Q115" s="9">
        <v>1</v>
      </c>
    </row>
    <row r="116" spans="1:18" s="9" customFormat="1" x14ac:dyDescent="0.45">
      <c r="A116" s="6" t="s">
        <v>139</v>
      </c>
      <c r="B116" s="9">
        <v>2</v>
      </c>
      <c r="C116" s="9" t="s">
        <v>140</v>
      </c>
      <c r="D116" s="9" t="s">
        <v>141</v>
      </c>
      <c r="E116" s="9">
        <v>1</v>
      </c>
      <c r="J116" s="9">
        <v>1</v>
      </c>
      <c r="O116" s="9">
        <v>3</v>
      </c>
    </row>
    <row r="117" spans="1:18" s="9" customFormat="1" x14ac:dyDescent="0.45">
      <c r="A117" s="6" t="s">
        <v>142</v>
      </c>
      <c r="B117" s="9">
        <v>3</v>
      </c>
      <c r="C117" s="9" t="s">
        <v>143</v>
      </c>
      <c r="D117" s="9" t="s">
        <v>22</v>
      </c>
      <c r="E117" s="9">
        <v>1</v>
      </c>
      <c r="J117" s="9">
        <v>1</v>
      </c>
      <c r="P117" s="9">
        <v>1</v>
      </c>
    </row>
    <row r="118" spans="1:18" s="9" customFormat="1" x14ac:dyDescent="0.45">
      <c r="A118" s="6"/>
      <c r="B118" s="9">
        <v>4</v>
      </c>
      <c r="C118" s="9" t="s">
        <v>144</v>
      </c>
      <c r="D118" s="9" t="s">
        <v>145</v>
      </c>
      <c r="E118" s="9">
        <v>1</v>
      </c>
      <c r="J118" s="9">
        <v>1</v>
      </c>
      <c r="K118" s="9">
        <v>1</v>
      </c>
    </row>
    <row r="119" spans="1:18" s="9" customFormat="1" x14ac:dyDescent="0.45">
      <c r="A119" s="6"/>
      <c r="B119" s="9">
        <v>5</v>
      </c>
      <c r="C119" s="9" t="s">
        <v>35</v>
      </c>
      <c r="D119" s="9" t="s">
        <v>146</v>
      </c>
      <c r="E119" s="9">
        <v>3</v>
      </c>
      <c r="F119" s="9">
        <v>1</v>
      </c>
      <c r="J119" s="9">
        <v>3</v>
      </c>
      <c r="R119" s="9">
        <v>1</v>
      </c>
    </row>
    <row r="120" spans="1:18" s="9" customFormat="1" x14ac:dyDescent="0.45">
      <c r="A120" s="6"/>
      <c r="B120" s="9">
        <v>6</v>
      </c>
      <c r="C120" s="9" t="s">
        <v>147</v>
      </c>
      <c r="D120" s="9" t="s">
        <v>38</v>
      </c>
      <c r="E120" s="9">
        <v>1</v>
      </c>
      <c r="J120" s="9">
        <v>1</v>
      </c>
    </row>
    <row r="121" spans="1:18" s="9" customFormat="1" x14ac:dyDescent="0.45">
      <c r="A121" s="6"/>
      <c r="B121" s="9">
        <v>7</v>
      </c>
      <c r="C121" s="9" t="s">
        <v>84</v>
      </c>
      <c r="D121" s="9" t="s">
        <v>48</v>
      </c>
      <c r="E121" s="9">
        <v>1</v>
      </c>
      <c r="G121" s="9">
        <v>4</v>
      </c>
      <c r="H121" s="9">
        <v>2</v>
      </c>
      <c r="J121" s="9">
        <v>1</v>
      </c>
      <c r="N121" s="9">
        <v>1</v>
      </c>
      <c r="O121" s="9">
        <v>3</v>
      </c>
      <c r="Q121" s="9">
        <v>1</v>
      </c>
    </row>
    <row r="122" spans="1:18" s="9" customFormat="1" x14ac:dyDescent="0.45">
      <c r="A122" s="6"/>
      <c r="B122" s="9">
        <v>8</v>
      </c>
      <c r="C122" s="9" t="s">
        <v>97</v>
      </c>
      <c r="D122" s="9" t="s">
        <v>48</v>
      </c>
      <c r="E122" s="9">
        <v>3</v>
      </c>
      <c r="G122" s="9">
        <v>2</v>
      </c>
      <c r="H122" s="9">
        <v>4</v>
      </c>
      <c r="I122" s="9">
        <v>1</v>
      </c>
      <c r="J122" s="9">
        <v>3</v>
      </c>
    </row>
    <row r="123" spans="1:18" s="9" customFormat="1" x14ac:dyDescent="0.45">
      <c r="A123" s="6"/>
      <c r="B123" s="9">
        <v>9</v>
      </c>
      <c r="C123" s="9" t="s">
        <v>132</v>
      </c>
      <c r="D123" s="9" t="s">
        <v>100</v>
      </c>
      <c r="E123" s="9">
        <v>1</v>
      </c>
      <c r="I123" s="9">
        <v>2</v>
      </c>
      <c r="J123" s="9">
        <v>1</v>
      </c>
      <c r="O123" s="9">
        <v>1</v>
      </c>
      <c r="Q123" s="9">
        <v>1</v>
      </c>
    </row>
    <row r="124" spans="1:18" s="9" customFormat="1" x14ac:dyDescent="0.45">
      <c r="A124" s="6"/>
      <c r="B124" s="9">
        <v>10</v>
      </c>
      <c r="C124" s="9" t="s">
        <v>107</v>
      </c>
      <c r="D124" s="9" t="s">
        <v>69</v>
      </c>
      <c r="E124" s="9">
        <v>1</v>
      </c>
      <c r="G124" s="9">
        <v>1</v>
      </c>
      <c r="J124" s="9">
        <v>1</v>
      </c>
    </row>
    <row r="125" spans="1:18" s="9" customFormat="1" x14ac:dyDescent="0.45">
      <c r="A125" s="6"/>
      <c r="B125" s="9">
        <v>11</v>
      </c>
      <c r="C125" s="9" t="s">
        <v>148</v>
      </c>
      <c r="D125" s="9" t="s">
        <v>80</v>
      </c>
      <c r="E125" s="9">
        <v>1</v>
      </c>
      <c r="G125" s="9">
        <v>4</v>
      </c>
      <c r="H125" s="9">
        <v>3</v>
      </c>
      <c r="I125" s="9">
        <v>1</v>
      </c>
      <c r="J125" s="9">
        <v>1</v>
      </c>
      <c r="M125" s="9">
        <v>1</v>
      </c>
      <c r="Q125" s="9">
        <v>1</v>
      </c>
    </row>
    <row r="126" spans="1:18" s="9" customFormat="1" x14ac:dyDescent="0.45">
      <c r="A126" s="6"/>
      <c r="E126" s="9">
        <f>SUM(E115:E125)</f>
        <v>15</v>
      </c>
      <c r="F126" s="9">
        <f>SUM(F115:F125)</f>
        <v>2</v>
      </c>
      <c r="G126" s="9">
        <f t="shared" ref="G126:R126" si="17">SUM(G115:G125)</f>
        <v>11</v>
      </c>
      <c r="H126" s="9">
        <f t="shared" si="17"/>
        <v>9</v>
      </c>
      <c r="I126" s="9">
        <f t="shared" si="17"/>
        <v>4</v>
      </c>
      <c r="J126" s="9">
        <f>SUM(J115:J125)</f>
        <v>15</v>
      </c>
      <c r="K126" s="9">
        <f t="shared" si="17"/>
        <v>1</v>
      </c>
      <c r="L126" s="9">
        <f t="shared" si="17"/>
        <v>0</v>
      </c>
      <c r="M126" s="9">
        <f t="shared" si="17"/>
        <v>1</v>
      </c>
      <c r="N126" s="9">
        <f t="shared" si="17"/>
        <v>1</v>
      </c>
      <c r="O126" s="9">
        <f t="shared" si="17"/>
        <v>7</v>
      </c>
      <c r="P126" s="9">
        <f t="shared" si="17"/>
        <v>1</v>
      </c>
      <c r="Q126" s="9">
        <f t="shared" si="17"/>
        <v>4</v>
      </c>
      <c r="R126" s="9">
        <f t="shared" si="17"/>
        <v>1</v>
      </c>
    </row>
    <row r="127" spans="1:18" s="9" customFormat="1" x14ac:dyDescent="0.45">
      <c r="A127" s="6"/>
    </row>
    <row r="128" spans="1:18" s="9" customFormat="1" x14ac:dyDescent="0.45">
      <c r="A128" s="6"/>
    </row>
    <row r="129" spans="1:18" s="9" customFormat="1" x14ac:dyDescent="0.45">
      <c r="A129" s="6"/>
    </row>
    <row r="130" spans="1:18" s="9" customFormat="1" ht="14.65" thickBot="1" x14ac:dyDescent="0.5">
      <c r="A130" s="6"/>
    </row>
    <row r="131" spans="1:18" s="9" customFormat="1" ht="15" thickTop="1" thickBot="1" x14ac:dyDescent="0.5">
      <c r="A131" s="6"/>
      <c r="F131" s="4" t="s">
        <v>0</v>
      </c>
      <c r="G131" s="4" t="s">
        <v>1</v>
      </c>
      <c r="H131" s="4" t="s">
        <v>2</v>
      </c>
      <c r="I131" s="4" t="s">
        <v>3</v>
      </c>
      <c r="J131" s="4" t="s">
        <v>4</v>
      </c>
      <c r="K131" s="4" t="s">
        <v>5</v>
      </c>
      <c r="L131" s="4" t="s">
        <v>6</v>
      </c>
      <c r="M131" s="4" t="s">
        <v>7</v>
      </c>
      <c r="N131" s="4" t="s">
        <v>8</v>
      </c>
      <c r="O131" s="4" t="s">
        <v>9</v>
      </c>
      <c r="P131" s="4" t="s">
        <v>10</v>
      </c>
      <c r="Q131" s="4" t="s">
        <v>11</v>
      </c>
      <c r="R131" s="4" t="s">
        <v>12</v>
      </c>
    </row>
    <row r="132" spans="1:18" s="2" customFormat="1" ht="14.65" thickTop="1" x14ac:dyDescent="0.45">
      <c r="A132" s="2" t="s">
        <v>13</v>
      </c>
      <c r="C132" s="5" t="s">
        <v>14</v>
      </c>
      <c r="D132" s="2" t="s">
        <v>15</v>
      </c>
      <c r="E132" s="2" t="s">
        <v>16</v>
      </c>
      <c r="F132" s="2">
        <v>79</v>
      </c>
      <c r="G132" s="6">
        <v>47</v>
      </c>
      <c r="H132" s="6">
        <v>28</v>
      </c>
      <c r="I132" s="6">
        <v>11</v>
      </c>
      <c r="J132" s="6">
        <v>15</v>
      </c>
      <c r="K132" s="2">
        <v>20</v>
      </c>
      <c r="L132" s="2">
        <v>9</v>
      </c>
      <c r="M132" s="2">
        <v>29</v>
      </c>
      <c r="N132" s="2">
        <v>12</v>
      </c>
      <c r="O132" s="2">
        <v>71</v>
      </c>
      <c r="P132" s="2">
        <v>15</v>
      </c>
      <c r="Q132" s="6">
        <v>38</v>
      </c>
      <c r="R132" s="2">
        <v>57</v>
      </c>
    </row>
    <row r="133" spans="1:18" x14ac:dyDescent="0.45">
      <c r="A133" s="2" t="s">
        <v>149</v>
      </c>
      <c r="B133" s="1">
        <v>1</v>
      </c>
      <c r="C133" s="1" t="s">
        <v>144</v>
      </c>
      <c r="D133" s="1" t="s">
        <v>145</v>
      </c>
      <c r="E133" s="1">
        <v>1</v>
      </c>
      <c r="G133" s="9"/>
      <c r="H133" s="9"/>
      <c r="I133" s="9"/>
      <c r="J133" s="9">
        <v>1</v>
      </c>
      <c r="K133" s="1">
        <v>1</v>
      </c>
      <c r="Q133" s="9"/>
    </row>
    <row r="134" spans="1:18" x14ac:dyDescent="0.45">
      <c r="A134" s="2" t="s">
        <v>150</v>
      </c>
      <c r="B134" s="1">
        <v>2</v>
      </c>
      <c r="C134" s="1" t="s">
        <v>151</v>
      </c>
      <c r="D134" s="1" t="s">
        <v>152</v>
      </c>
      <c r="E134" s="1">
        <v>1</v>
      </c>
      <c r="G134" s="9"/>
      <c r="H134" s="9"/>
      <c r="I134" s="9"/>
      <c r="J134" s="9"/>
      <c r="K134" s="1">
        <v>1</v>
      </c>
      <c r="Q134" s="9"/>
    </row>
    <row r="135" spans="1:18" x14ac:dyDescent="0.45">
      <c r="B135" s="1">
        <v>3</v>
      </c>
      <c r="C135" s="1" t="s">
        <v>153</v>
      </c>
      <c r="D135" s="1" t="s">
        <v>19</v>
      </c>
      <c r="E135" s="1">
        <v>1</v>
      </c>
      <c r="G135" s="9"/>
      <c r="H135" s="9"/>
      <c r="I135" s="9"/>
      <c r="J135" s="9"/>
      <c r="K135" s="1">
        <v>1</v>
      </c>
      <c r="Q135" s="9"/>
    </row>
    <row r="136" spans="1:18" x14ac:dyDescent="0.45">
      <c r="B136" s="1">
        <v>4</v>
      </c>
      <c r="C136" s="1" t="s">
        <v>130</v>
      </c>
      <c r="D136" s="1" t="s">
        <v>29</v>
      </c>
      <c r="E136" s="1">
        <v>4</v>
      </c>
      <c r="G136" s="9"/>
      <c r="H136" s="9"/>
      <c r="I136" s="9">
        <v>2</v>
      </c>
      <c r="J136" s="9"/>
      <c r="K136" s="1">
        <v>4</v>
      </c>
      <c r="O136" s="1">
        <v>1</v>
      </c>
      <c r="Q136" s="9"/>
    </row>
    <row r="137" spans="1:18" x14ac:dyDescent="0.45">
      <c r="B137" s="1">
        <v>5</v>
      </c>
      <c r="C137" s="1" t="s">
        <v>154</v>
      </c>
      <c r="D137" s="1" t="s">
        <v>29</v>
      </c>
      <c r="E137" s="1">
        <v>2</v>
      </c>
      <c r="F137" s="1">
        <v>3</v>
      </c>
      <c r="G137" s="9"/>
      <c r="H137" s="9"/>
      <c r="I137" s="9"/>
      <c r="J137" s="9"/>
      <c r="K137" s="1">
        <v>2</v>
      </c>
      <c r="Q137" s="9"/>
    </row>
    <row r="138" spans="1:18" x14ac:dyDescent="0.45">
      <c r="B138" s="1">
        <v>6</v>
      </c>
      <c r="C138" s="1" t="s">
        <v>155</v>
      </c>
      <c r="D138" s="1" t="s">
        <v>29</v>
      </c>
      <c r="E138" s="1">
        <v>1</v>
      </c>
      <c r="G138" s="9"/>
      <c r="H138" s="9"/>
      <c r="I138" s="9"/>
      <c r="J138" s="9"/>
      <c r="K138" s="1">
        <v>1</v>
      </c>
      <c r="Q138" s="9"/>
    </row>
    <row r="139" spans="1:18" x14ac:dyDescent="0.45">
      <c r="B139" s="1">
        <v>7</v>
      </c>
      <c r="C139" s="1" t="s">
        <v>156</v>
      </c>
      <c r="D139" s="1" t="s">
        <v>29</v>
      </c>
      <c r="E139" s="1">
        <v>1</v>
      </c>
      <c r="G139" s="9"/>
      <c r="H139" s="9"/>
      <c r="I139" s="9"/>
      <c r="J139" s="9"/>
      <c r="K139" s="1">
        <v>1</v>
      </c>
      <c r="Q139" s="9"/>
    </row>
    <row r="140" spans="1:18" x14ac:dyDescent="0.45">
      <c r="B140" s="1">
        <v>8</v>
      </c>
      <c r="C140" s="1" t="s">
        <v>157</v>
      </c>
      <c r="D140" s="1" t="s">
        <v>146</v>
      </c>
      <c r="E140" s="1">
        <v>2</v>
      </c>
      <c r="G140" s="9"/>
      <c r="H140" s="9"/>
      <c r="I140" s="9"/>
      <c r="J140" s="9"/>
      <c r="K140" s="1">
        <v>2</v>
      </c>
      <c r="P140" s="1">
        <v>1</v>
      </c>
      <c r="Q140" s="9"/>
    </row>
    <row r="141" spans="1:18" x14ac:dyDescent="0.45">
      <c r="B141" s="1">
        <v>9</v>
      </c>
      <c r="C141" s="1" t="s">
        <v>158</v>
      </c>
      <c r="D141" s="1" t="s">
        <v>69</v>
      </c>
      <c r="E141" s="1">
        <v>2</v>
      </c>
      <c r="G141" s="9"/>
      <c r="H141" s="9"/>
      <c r="I141" s="9"/>
      <c r="J141" s="9"/>
      <c r="K141" s="1">
        <v>2</v>
      </c>
      <c r="Q141" s="9"/>
    </row>
    <row r="142" spans="1:18" x14ac:dyDescent="0.45">
      <c r="B142" s="1">
        <v>10</v>
      </c>
      <c r="C142" s="1" t="s">
        <v>159</v>
      </c>
      <c r="D142" s="1" t="s">
        <v>69</v>
      </c>
      <c r="E142" s="1">
        <v>1</v>
      </c>
      <c r="G142" s="9"/>
      <c r="H142" s="9"/>
      <c r="I142" s="9"/>
      <c r="J142" s="9"/>
      <c r="K142" s="1">
        <v>1</v>
      </c>
      <c r="Q142" s="9"/>
    </row>
    <row r="143" spans="1:18" x14ac:dyDescent="0.45">
      <c r="B143" s="1">
        <v>11</v>
      </c>
      <c r="C143" s="1" t="s">
        <v>110</v>
      </c>
      <c r="D143" s="1" t="s">
        <v>111</v>
      </c>
      <c r="E143" s="1">
        <v>1</v>
      </c>
      <c r="G143" s="9">
        <v>1</v>
      </c>
      <c r="H143" s="9"/>
      <c r="I143" s="9">
        <v>1</v>
      </c>
      <c r="J143" s="9"/>
      <c r="K143" s="1">
        <v>1</v>
      </c>
      <c r="O143" s="1">
        <v>2</v>
      </c>
      <c r="P143" s="1">
        <v>1</v>
      </c>
      <c r="Q143" s="9"/>
    </row>
    <row r="144" spans="1:18" x14ac:dyDescent="0.45">
      <c r="B144" s="1">
        <v>12</v>
      </c>
      <c r="C144" s="1" t="s">
        <v>81</v>
      </c>
      <c r="D144" s="1" t="s">
        <v>111</v>
      </c>
      <c r="E144" s="1">
        <v>3</v>
      </c>
      <c r="F144" s="1">
        <v>1</v>
      </c>
      <c r="G144" s="9"/>
      <c r="H144" s="9"/>
      <c r="I144" s="9"/>
      <c r="J144" s="9"/>
      <c r="K144" s="1">
        <v>3</v>
      </c>
      <c r="Q144" s="9"/>
    </row>
    <row r="145" spans="1:18" x14ac:dyDescent="0.45">
      <c r="E145" s="1">
        <f>SUM(E133:E144)</f>
        <v>20</v>
      </c>
      <c r="F145" s="1">
        <f>SUM(F133:F144)</f>
        <v>4</v>
      </c>
      <c r="G145" s="9">
        <f>SUM(G133:G144)</f>
        <v>1</v>
      </c>
      <c r="H145" s="9">
        <f>SUM(H133:H144)</f>
        <v>0</v>
      </c>
      <c r="I145" s="9">
        <f t="shared" ref="I145:R145" si="18">SUM(I133:I144)</f>
        <v>3</v>
      </c>
      <c r="J145" s="9">
        <f t="shared" si="18"/>
        <v>1</v>
      </c>
      <c r="K145" s="1">
        <f t="shared" si="18"/>
        <v>20</v>
      </c>
      <c r="L145" s="1">
        <f t="shared" si="18"/>
        <v>0</v>
      </c>
      <c r="M145" s="1">
        <f t="shared" si="18"/>
        <v>0</v>
      </c>
      <c r="N145" s="1">
        <f t="shared" si="18"/>
        <v>0</v>
      </c>
      <c r="O145" s="1">
        <f t="shared" si="18"/>
        <v>3</v>
      </c>
      <c r="P145" s="1">
        <f t="shared" si="18"/>
        <v>2</v>
      </c>
      <c r="Q145" s="9">
        <f t="shared" si="18"/>
        <v>0</v>
      </c>
      <c r="R145" s="1">
        <f t="shared" si="18"/>
        <v>0</v>
      </c>
    </row>
    <row r="146" spans="1:18" x14ac:dyDescent="0.4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8" ht="14.65" thickBot="1" x14ac:dyDescent="0.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8" ht="15" thickTop="1" thickBot="1" x14ac:dyDescent="0.5">
      <c r="F148" s="3" t="s">
        <v>0</v>
      </c>
      <c r="G148" s="4" t="s">
        <v>1</v>
      </c>
      <c r="H148" s="4" t="s">
        <v>2</v>
      </c>
      <c r="I148" s="4" t="s">
        <v>3</v>
      </c>
      <c r="J148" s="4" t="s">
        <v>4</v>
      </c>
      <c r="K148" s="3" t="s">
        <v>5</v>
      </c>
      <c r="L148" s="3" t="s">
        <v>6</v>
      </c>
      <c r="M148" s="3" t="s">
        <v>7</v>
      </c>
      <c r="N148" s="3" t="s">
        <v>8</v>
      </c>
      <c r="O148" s="3" t="s">
        <v>9</v>
      </c>
      <c r="P148" s="3" t="s">
        <v>10</v>
      </c>
      <c r="Q148" s="4" t="s">
        <v>11</v>
      </c>
      <c r="R148" s="3" t="s">
        <v>12</v>
      </c>
    </row>
    <row r="149" spans="1:18" s="2" customFormat="1" ht="14.65" thickTop="1" x14ac:dyDescent="0.45">
      <c r="A149" s="2" t="s">
        <v>13</v>
      </c>
      <c r="C149" s="5" t="s">
        <v>14</v>
      </c>
      <c r="D149" s="2" t="s">
        <v>15</v>
      </c>
      <c r="E149" s="2" t="s">
        <v>16</v>
      </c>
      <c r="F149" s="2">
        <v>79</v>
      </c>
      <c r="G149" s="6">
        <v>47</v>
      </c>
      <c r="H149" s="6">
        <v>28</v>
      </c>
      <c r="I149" s="6">
        <v>11</v>
      </c>
      <c r="J149" s="6">
        <v>15</v>
      </c>
      <c r="K149" s="2">
        <v>20</v>
      </c>
      <c r="L149" s="2">
        <v>9</v>
      </c>
      <c r="M149" s="2">
        <v>29</v>
      </c>
      <c r="N149" s="2">
        <v>12</v>
      </c>
      <c r="O149" s="2">
        <v>71</v>
      </c>
      <c r="P149" s="2">
        <v>15</v>
      </c>
      <c r="Q149" s="6">
        <v>38</v>
      </c>
      <c r="R149" s="2">
        <v>57</v>
      </c>
    </row>
    <row r="150" spans="1:18" x14ac:dyDescent="0.45">
      <c r="A150" s="2" t="s">
        <v>160</v>
      </c>
      <c r="B150" s="1">
        <v>1</v>
      </c>
      <c r="C150" s="1" t="s">
        <v>161</v>
      </c>
      <c r="D150" s="1" t="s">
        <v>162</v>
      </c>
      <c r="E150" s="1">
        <v>1</v>
      </c>
      <c r="G150" s="9"/>
      <c r="H150" s="9"/>
      <c r="I150" s="9"/>
      <c r="J150" s="9"/>
      <c r="L150" s="1">
        <v>1</v>
      </c>
      <c r="Q150" s="9"/>
    </row>
    <row r="151" spans="1:18" x14ac:dyDescent="0.45">
      <c r="A151" s="2" t="s">
        <v>163</v>
      </c>
      <c r="B151" s="1">
        <v>2</v>
      </c>
      <c r="C151" s="1" t="s">
        <v>59</v>
      </c>
      <c r="D151" s="1" t="s">
        <v>58</v>
      </c>
      <c r="E151" s="1">
        <v>1</v>
      </c>
      <c r="F151" s="1">
        <v>2</v>
      </c>
      <c r="G151" s="9"/>
      <c r="H151" s="9"/>
      <c r="I151" s="9"/>
      <c r="J151" s="9"/>
      <c r="L151" s="1">
        <v>1</v>
      </c>
      <c r="O151" s="1">
        <v>3</v>
      </c>
      <c r="Q151" s="9"/>
    </row>
    <row r="152" spans="1:18" x14ac:dyDescent="0.45">
      <c r="B152" s="1">
        <v>3</v>
      </c>
      <c r="C152" s="1" t="s">
        <v>63</v>
      </c>
      <c r="D152" s="1" t="s">
        <v>64</v>
      </c>
      <c r="E152" s="1">
        <v>1</v>
      </c>
      <c r="F152" s="1">
        <v>10</v>
      </c>
      <c r="G152" s="9">
        <v>3</v>
      </c>
      <c r="H152" s="9"/>
      <c r="I152" s="9"/>
      <c r="J152" s="9"/>
      <c r="L152" s="1">
        <v>1</v>
      </c>
      <c r="N152" s="1">
        <v>1</v>
      </c>
      <c r="O152" s="1">
        <v>3</v>
      </c>
      <c r="P152" s="1">
        <v>1</v>
      </c>
      <c r="Q152" s="9">
        <v>2</v>
      </c>
    </row>
    <row r="153" spans="1:18" x14ac:dyDescent="0.45">
      <c r="B153" s="1">
        <v>4</v>
      </c>
      <c r="C153" s="1" t="s">
        <v>164</v>
      </c>
      <c r="D153" s="1" t="s">
        <v>165</v>
      </c>
      <c r="E153" s="1">
        <v>1</v>
      </c>
      <c r="G153" s="9"/>
      <c r="H153" s="9"/>
      <c r="I153" s="9"/>
      <c r="J153" s="9"/>
      <c r="L153" s="1">
        <v>1</v>
      </c>
      <c r="Q153" s="9"/>
    </row>
    <row r="154" spans="1:18" x14ac:dyDescent="0.45">
      <c r="B154" s="1">
        <v>5</v>
      </c>
      <c r="C154" s="1" t="s">
        <v>166</v>
      </c>
      <c r="D154" s="1" t="s">
        <v>71</v>
      </c>
      <c r="E154" s="1">
        <v>1</v>
      </c>
      <c r="G154" s="9"/>
      <c r="H154" s="9"/>
      <c r="I154" s="9"/>
      <c r="J154" s="9"/>
      <c r="L154" s="1">
        <v>1</v>
      </c>
      <c r="O154" s="1">
        <v>1</v>
      </c>
      <c r="Q154" s="9"/>
    </row>
    <row r="155" spans="1:18" x14ac:dyDescent="0.45">
      <c r="B155" s="1">
        <v>6</v>
      </c>
      <c r="C155" s="1" t="s">
        <v>74</v>
      </c>
      <c r="D155" s="1" t="s">
        <v>75</v>
      </c>
      <c r="E155" s="1">
        <v>2</v>
      </c>
      <c r="F155" s="1">
        <v>1</v>
      </c>
      <c r="G155" s="9">
        <v>1</v>
      </c>
      <c r="H155" s="9">
        <v>7</v>
      </c>
      <c r="I155" s="9"/>
      <c r="J155" s="9"/>
      <c r="L155" s="1">
        <v>2</v>
      </c>
      <c r="N155" s="1">
        <v>1</v>
      </c>
      <c r="O155" s="1">
        <v>1</v>
      </c>
      <c r="Q155" s="9">
        <v>1</v>
      </c>
    </row>
    <row r="156" spans="1:18" x14ac:dyDescent="0.45">
      <c r="B156" s="1">
        <v>7</v>
      </c>
      <c r="C156" s="1" t="s">
        <v>167</v>
      </c>
      <c r="D156" s="1" t="s">
        <v>111</v>
      </c>
      <c r="E156" s="1">
        <v>1</v>
      </c>
      <c r="F156" s="1">
        <v>1</v>
      </c>
      <c r="G156" s="9">
        <v>4</v>
      </c>
      <c r="H156" s="9">
        <v>1</v>
      </c>
      <c r="I156" s="9"/>
      <c r="J156" s="9"/>
      <c r="L156" s="1">
        <v>1</v>
      </c>
      <c r="Q156" s="9">
        <v>2</v>
      </c>
    </row>
    <row r="157" spans="1:18" x14ac:dyDescent="0.45">
      <c r="B157" s="1">
        <v>8</v>
      </c>
      <c r="C157" s="1" t="s">
        <v>168</v>
      </c>
      <c r="D157" s="1" t="s">
        <v>169</v>
      </c>
      <c r="E157" s="1">
        <v>1</v>
      </c>
      <c r="G157" s="9"/>
      <c r="H157" s="9"/>
      <c r="I157" s="9"/>
      <c r="J157" s="9"/>
      <c r="L157" s="1">
        <v>1</v>
      </c>
      <c r="Q157" s="9"/>
    </row>
    <row r="158" spans="1:18" x14ac:dyDescent="0.45">
      <c r="E158" s="1">
        <f>SUM(E150:E157)</f>
        <v>9</v>
      </c>
      <c r="F158" s="1">
        <f>SUM(F150:F157)</f>
        <v>14</v>
      </c>
      <c r="G158" s="9">
        <f>SUM(G150:G157)</f>
        <v>8</v>
      </c>
      <c r="H158" s="9">
        <f>SUM(H150:H157)</f>
        <v>8</v>
      </c>
      <c r="I158" s="9">
        <f t="shared" ref="I158:R158" si="19">SUM(I150:I157)</f>
        <v>0</v>
      </c>
      <c r="J158" s="9">
        <f t="shared" si="19"/>
        <v>0</v>
      </c>
      <c r="K158" s="1">
        <f t="shared" si="19"/>
        <v>0</v>
      </c>
      <c r="L158" s="1">
        <f t="shared" si="19"/>
        <v>9</v>
      </c>
      <c r="M158" s="1">
        <f t="shared" si="19"/>
        <v>0</v>
      </c>
      <c r="N158" s="1">
        <f t="shared" si="19"/>
        <v>2</v>
      </c>
      <c r="O158" s="1">
        <f t="shared" si="19"/>
        <v>8</v>
      </c>
      <c r="P158" s="1">
        <f t="shared" si="19"/>
        <v>1</v>
      </c>
      <c r="Q158" s="9">
        <f t="shared" si="19"/>
        <v>5</v>
      </c>
      <c r="R158" s="1">
        <f t="shared" si="19"/>
        <v>0</v>
      </c>
    </row>
    <row r="159" spans="1:18" x14ac:dyDescent="0.4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8" ht="14.65" thickBot="1" x14ac:dyDescent="0.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8" ht="15" thickTop="1" thickBot="1" x14ac:dyDescent="0.5">
      <c r="F161" s="3" t="s">
        <v>0</v>
      </c>
      <c r="G161" s="4" t="s">
        <v>1</v>
      </c>
      <c r="H161" s="4" t="s">
        <v>2</v>
      </c>
      <c r="I161" s="4" t="s">
        <v>3</v>
      </c>
      <c r="J161" s="4" t="s">
        <v>4</v>
      </c>
      <c r="K161" s="3" t="s">
        <v>5</v>
      </c>
      <c r="L161" s="3" t="s">
        <v>6</v>
      </c>
      <c r="M161" s="3" t="s">
        <v>7</v>
      </c>
      <c r="N161" s="3" t="s">
        <v>8</v>
      </c>
      <c r="O161" s="3" t="s">
        <v>9</v>
      </c>
      <c r="P161" s="3" t="s">
        <v>10</v>
      </c>
      <c r="Q161" s="4" t="s">
        <v>11</v>
      </c>
      <c r="R161" s="3" t="s">
        <v>12</v>
      </c>
    </row>
    <row r="162" spans="1:18" s="2" customFormat="1" ht="14.65" thickTop="1" x14ac:dyDescent="0.45">
      <c r="A162" s="2" t="s">
        <v>170</v>
      </c>
      <c r="C162" s="5" t="s">
        <v>171</v>
      </c>
      <c r="D162" s="2" t="s">
        <v>15</v>
      </c>
      <c r="E162" s="2" t="s">
        <v>16</v>
      </c>
      <c r="F162" s="2">
        <v>79</v>
      </c>
      <c r="G162" s="6">
        <v>47</v>
      </c>
      <c r="H162" s="6">
        <v>28</v>
      </c>
      <c r="I162" s="6">
        <v>11</v>
      </c>
      <c r="J162" s="6">
        <v>15</v>
      </c>
      <c r="K162" s="2">
        <v>20</v>
      </c>
      <c r="L162" s="2">
        <v>9</v>
      </c>
      <c r="M162" s="2">
        <v>29</v>
      </c>
      <c r="N162" s="2">
        <v>12</v>
      </c>
      <c r="O162" s="2">
        <v>71</v>
      </c>
      <c r="P162" s="2">
        <v>15</v>
      </c>
      <c r="Q162" s="6">
        <v>38</v>
      </c>
      <c r="R162" s="2">
        <v>57</v>
      </c>
    </row>
    <row r="163" spans="1:18" s="2" customFormat="1" x14ac:dyDescent="0.45">
      <c r="A163" s="2" t="s">
        <v>172</v>
      </c>
      <c r="B163" s="1">
        <v>1</v>
      </c>
      <c r="C163" s="1" t="s">
        <v>173</v>
      </c>
      <c r="D163" s="2" t="s">
        <v>19</v>
      </c>
      <c r="E163" s="2">
        <v>1</v>
      </c>
      <c r="G163" s="6"/>
      <c r="H163" s="6"/>
      <c r="I163" s="6"/>
      <c r="J163" s="6"/>
      <c r="M163" s="2">
        <v>1</v>
      </c>
      <c r="N163" s="2">
        <v>1</v>
      </c>
      <c r="O163" s="2">
        <v>2</v>
      </c>
      <c r="Q163" s="6">
        <v>1</v>
      </c>
      <c r="R163" s="2">
        <v>3</v>
      </c>
    </row>
    <row r="164" spans="1:18" x14ac:dyDescent="0.45">
      <c r="A164" s="2" t="s">
        <v>174</v>
      </c>
      <c r="B164" s="1">
        <v>2</v>
      </c>
      <c r="C164" s="1" t="s">
        <v>175</v>
      </c>
      <c r="D164" s="1" t="s">
        <v>19</v>
      </c>
      <c r="E164" s="1">
        <v>1</v>
      </c>
      <c r="G164" s="9"/>
      <c r="H164" s="9"/>
      <c r="I164" s="9"/>
      <c r="J164" s="9"/>
      <c r="M164" s="1">
        <v>1</v>
      </c>
      <c r="Q164" s="9"/>
    </row>
    <row r="165" spans="1:18" x14ac:dyDescent="0.45">
      <c r="B165" s="1">
        <v>3</v>
      </c>
      <c r="C165" s="1" t="s">
        <v>176</v>
      </c>
      <c r="D165" s="1" t="s">
        <v>19</v>
      </c>
      <c r="E165" s="1">
        <v>1</v>
      </c>
      <c r="G165" s="9"/>
      <c r="H165" s="9"/>
      <c r="I165" s="9"/>
      <c r="J165" s="9"/>
      <c r="M165" s="1">
        <v>1</v>
      </c>
      <c r="Q165" s="9"/>
    </row>
    <row r="166" spans="1:18" x14ac:dyDescent="0.45">
      <c r="B166" s="1">
        <v>4</v>
      </c>
      <c r="C166" s="1" t="s">
        <v>177</v>
      </c>
      <c r="D166" s="1" t="s">
        <v>29</v>
      </c>
      <c r="E166" s="1">
        <v>1</v>
      </c>
      <c r="G166" s="9"/>
      <c r="H166" s="9"/>
      <c r="I166" s="9"/>
      <c r="J166" s="9"/>
      <c r="M166" s="1">
        <v>1</v>
      </c>
      <c r="Q166" s="9"/>
    </row>
    <row r="167" spans="1:18" x14ac:dyDescent="0.45">
      <c r="B167" s="1">
        <v>5</v>
      </c>
      <c r="C167" s="1" t="s">
        <v>178</v>
      </c>
      <c r="D167" s="1" t="s">
        <v>29</v>
      </c>
      <c r="E167" s="1">
        <v>1</v>
      </c>
      <c r="G167" s="9"/>
      <c r="H167" s="9"/>
      <c r="I167" s="9"/>
      <c r="J167" s="9"/>
      <c r="M167" s="1">
        <v>1</v>
      </c>
      <c r="Q167" s="9"/>
    </row>
    <row r="168" spans="1:18" x14ac:dyDescent="0.45">
      <c r="B168" s="1">
        <v>6</v>
      </c>
      <c r="C168" s="1" t="s">
        <v>179</v>
      </c>
      <c r="D168" s="1" t="s">
        <v>38</v>
      </c>
      <c r="E168" s="1">
        <v>1</v>
      </c>
      <c r="G168" s="9"/>
      <c r="H168" s="9"/>
      <c r="I168" s="9"/>
      <c r="J168" s="9"/>
      <c r="M168" s="1">
        <v>1</v>
      </c>
      <c r="Q168" s="9"/>
    </row>
    <row r="169" spans="1:18" x14ac:dyDescent="0.45">
      <c r="B169" s="1">
        <v>7</v>
      </c>
      <c r="C169" s="1" t="s">
        <v>37</v>
      </c>
      <c r="D169" s="1" t="s">
        <v>38</v>
      </c>
      <c r="E169" s="1">
        <v>3</v>
      </c>
      <c r="F169" s="1">
        <v>5</v>
      </c>
      <c r="G169" s="9"/>
      <c r="H169" s="9"/>
      <c r="I169" s="9"/>
      <c r="J169" s="9"/>
      <c r="M169" s="1">
        <v>3</v>
      </c>
      <c r="N169" s="1">
        <v>1</v>
      </c>
      <c r="O169" s="1">
        <v>2</v>
      </c>
      <c r="Q169" s="9">
        <v>2</v>
      </c>
      <c r="R169" s="1">
        <v>2</v>
      </c>
    </row>
    <row r="170" spans="1:18" x14ac:dyDescent="0.45">
      <c r="B170" s="1">
        <v>8</v>
      </c>
      <c r="C170" s="1" t="s">
        <v>180</v>
      </c>
      <c r="D170" s="1" t="s">
        <v>38</v>
      </c>
      <c r="E170" s="1">
        <v>1</v>
      </c>
      <c r="G170" s="9"/>
      <c r="H170" s="9"/>
      <c r="I170" s="9"/>
      <c r="J170" s="9"/>
      <c r="M170" s="1">
        <v>1</v>
      </c>
      <c r="Q170" s="9"/>
    </row>
    <row r="171" spans="1:18" x14ac:dyDescent="0.45">
      <c r="B171" s="1">
        <v>9</v>
      </c>
      <c r="C171" s="1" t="s">
        <v>181</v>
      </c>
      <c r="D171" s="1" t="s">
        <v>38</v>
      </c>
      <c r="E171" s="1">
        <v>1</v>
      </c>
      <c r="G171" s="9"/>
      <c r="H171" s="9"/>
      <c r="I171" s="9"/>
      <c r="J171" s="9"/>
      <c r="M171" s="1">
        <v>1</v>
      </c>
      <c r="Q171" s="9"/>
    </row>
    <row r="172" spans="1:18" x14ac:dyDescent="0.45">
      <c r="B172" s="1">
        <v>10</v>
      </c>
      <c r="C172" s="1" t="s">
        <v>182</v>
      </c>
      <c r="D172" s="1" t="s">
        <v>38</v>
      </c>
      <c r="E172" s="1">
        <v>1</v>
      </c>
      <c r="G172" s="9"/>
      <c r="H172" s="9"/>
      <c r="I172" s="9"/>
      <c r="J172" s="9"/>
      <c r="M172" s="1">
        <v>1</v>
      </c>
      <c r="Q172" s="9"/>
    </row>
    <row r="173" spans="1:18" x14ac:dyDescent="0.45">
      <c r="B173" s="1">
        <v>11</v>
      </c>
      <c r="C173" s="1" t="s">
        <v>183</v>
      </c>
      <c r="D173" s="1" t="s">
        <v>38</v>
      </c>
      <c r="E173" s="1">
        <v>1</v>
      </c>
      <c r="G173" s="9"/>
      <c r="H173" s="9"/>
      <c r="I173" s="9"/>
      <c r="J173" s="9"/>
      <c r="M173" s="1">
        <v>1</v>
      </c>
      <c r="Q173" s="9"/>
      <c r="R173" s="1">
        <v>2</v>
      </c>
    </row>
    <row r="174" spans="1:18" x14ac:dyDescent="0.45">
      <c r="B174" s="1">
        <v>12</v>
      </c>
      <c r="C174" s="1" t="s">
        <v>184</v>
      </c>
      <c r="D174" s="1" t="s">
        <v>38</v>
      </c>
      <c r="E174" s="1">
        <v>1</v>
      </c>
      <c r="G174" s="9"/>
      <c r="H174" s="9"/>
      <c r="I174" s="9"/>
      <c r="J174" s="9"/>
      <c r="M174" s="1">
        <v>1</v>
      </c>
      <c r="Q174" s="9"/>
    </row>
    <row r="175" spans="1:18" x14ac:dyDescent="0.45">
      <c r="B175" s="1">
        <v>13</v>
      </c>
      <c r="C175" s="1" t="s">
        <v>185</v>
      </c>
      <c r="D175" s="1" t="s">
        <v>38</v>
      </c>
      <c r="E175" s="1">
        <v>1</v>
      </c>
      <c r="G175" s="9"/>
      <c r="H175" s="9"/>
      <c r="I175" s="9"/>
      <c r="J175" s="9"/>
      <c r="M175" s="1">
        <v>1</v>
      </c>
      <c r="Q175" s="9"/>
    </row>
    <row r="176" spans="1:18" x14ac:dyDescent="0.45">
      <c r="B176" s="1">
        <v>14</v>
      </c>
      <c r="C176" s="1" t="s">
        <v>186</v>
      </c>
      <c r="D176" s="1" t="s">
        <v>38</v>
      </c>
      <c r="E176" s="1">
        <v>1</v>
      </c>
      <c r="G176" s="9"/>
      <c r="H176" s="9"/>
      <c r="I176" s="9"/>
      <c r="J176" s="9"/>
      <c r="M176" s="1">
        <v>1</v>
      </c>
      <c r="Q176" s="9"/>
    </row>
    <row r="177" spans="2:18" x14ac:dyDescent="0.45">
      <c r="B177" s="1">
        <v>15</v>
      </c>
      <c r="C177" s="1" t="s">
        <v>187</v>
      </c>
      <c r="D177" s="1" t="s">
        <v>188</v>
      </c>
      <c r="E177" s="1">
        <v>1</v>
      </c>
      <c r="G177" s="9"/>
      <c r="H177" s="9"/>
      <c r="I177" s="9"/>
      <c r="J177" s="9"/>
      <c r="M177" s="1">
        <v>1</v>
      </c>
      <c r="O177" s="1">
        <v>1</v>
      </c>
      <c r="Q177" s="9"/>
      <c r="R177" s="1">
        <v>1</v>
      </c>
    </row>
    <row r="178" spans="2:18" x14ac:dyDescent="0.45">
      <c r="B178" s="1">
        <v>16</v>
      </c>
      <c r="C178" s="1" t="s">
        <v>189</v>
      </c>
      <c r="D178" s="1" t="s">
        <v>188</v>
      </c>
      <c r="E178" s="1">
        <v>1</v>
      </c>
      <c r="G178" s="9"/>
      <c r="H178" s="9"/>
      <c r="I178" s="9"/>
      <c r="J178" s="9"/>
      <c r="M178" s="1">
        <v>1</v>
      </c>
      <c r="Q178" s="9"/>
      <c r="R178" s="1">
        <v>1</v>
      </c>
    </row>
    <row r="179" spans="2:18" x14ac:dyDescent="0.45">
      <c r="B179" s="1">
        <v>17</v>
      </c>
      <c r="C179" s="1" t="s">
        <v>190</v>
      </c>
      <c r="D179" s="1" t="s">
        <v>191</v>
      </c>
      <c r="E179" s="1">
        <v>1</v>
      </c>
      <c r="G179" s="9"/>
      <c r="H179" s="9"/>
      <c r="I179" s="9"/>
      <c r="J179" s="9"/>
      <c r="M179" s="1">
        <v>1</v>
      </c>
      <c r="Q179" s="9"/>
    </row>
    <row r="180" spans="2:18" x14ac:dyDescent="0.45">
      <c r="B180" s="1">
        <v>18</v>
      </c>
      <c r="C180" s="1" t="s">
        <v>192</v>
      </c>
      <c r="D180" s="1" t="s">
        <v>193</v>
      </c>
      <c r="E180" s="1">
        <v>1</v>
      </c>
      <c r="G180" s="9"/>
      <c r="H180" s="9"/>
      <c r="I180" s="9"/>
      <c r="J180" s="9"/>
      <c r="M180" s="1">
        <v>1</v>
      </c>
      <c r="Q180" s="9"/>
    </row>
    <row r="181" spans="2:18" x14ac:dyDescent="0.45">
      <c r="B181" s="1">
        <v>19</v>
      </c>
      <c r="C181" s="1" t="s">
        <v>194</v>
      </c>
      <c r="D181" s="1" t="s">
        <v>195</v>
      </c>
      <c r="E181" s="1">
        <v>1</v>
      </c>
      <c r="G181" s="9"/>
      <c r="H181" s="9"/>
      <c r="I181" s="9"/>
      <c r="J181" s="9"/>
      <c r="M181" s="1">
        <v>1</v>
      </c>
      <c r="Q181" s="9"/>
    </row>
    <row r="182" spans="2:18" x14ac:dyDescent="0.45">
      <c r="B182" s="1">
        <v>20</v>
      </c>
      <c r="C182" s="1" t="s">
        <v>196</v>
      </c>
      <c r="D182" s="1" t="s">
        <v>197</v>
      </c>
      <c r="E182" s="1">
        <v>1</v>
      </c>
      <c r="G182" s="9">
        <v>4</v>
      </c>
      <c r="H182" s="9">
        <v>3</v>
      </c>
      <c r="I182" s="9">
        <v>1</v>
      </c>
      <c r="J182" s="9">
        <v>1</v>
      </c>
      <c r="M182" s="1">
        <v>1</v>
      </c>
      <c r="Q182" s="9">
        <v>1</v>
      </c>
    </row>
    <row r="183" spans="2:18" x14ac:dyDescent="0.45">
      <c r="B183" s="1">
        <v>21</v>
      </c>
      <c r="C183" s="1" t="s">
        <v>198</v>
      </c>
      <c r="D183" s="1" t="s">
        <v>197</v>
      </c>
      <c r="E183" s="1">
        <v>1</v>
      </c>
      <c r="G183" s="9"/>
      <c r="H183" s="9"/>
      <c r="I183" s="9"/>
      <c r="J183" s="9"/>
      <c r="M183" s="1">
        <v>1</v>
      </c>
      <c r="Q183" s="9"/>
    </row>
    <row r="184" spans="2:18" x14ac:dyDescent="0.45">
      <c r="B184" s="1">
        <v>22</v>
      </c>
      <c r="C184" s="1" t="s">
        <v>199</v>
      </c>
      <c r="D184" s="1" t="s">
        <v>71</v>
      </c>
      <c r="E184" s="1">
        <v>1</v>
      </c>
      <c r="G184" s="9"/>
      <c r="H184" s="9"/>
      <c r="I184" s="9"/>
      <c r="J184" s="9"/>
      <c r="M184" s="1">
        <v>1</v>
      </c>
      <c r="Q184" s="9"/>
    </row>
    <row r="185" spans="2:18" x14ac:dyDescent="0.45">
      <c r="B185" s="1">
        <v>23</v>
      </c>
      <c r="C185" s="1" t="s">
        <v>200</v>
      </c>
      <c r="D185" s="1" t="s">
        <v>201</v>
      </c>
      <c r="E185" s="1">
        <v>1</v>
      </c>
      <c r="G185" s="9"/>
      <c r="H185" s="9"/>
      <c r="I185" s="9"/>
      <c r="J185" s="9"/>
      <c r="M185" s="1">
        <v>1</v>
      </c>
      <c r="Q185" s="9"/>
    </row>
    <row r="186" spans="2:18" x14ac:dyDescent="0.45">
      <c r="B186" s="1">
        <v>24</v>
      </c>
      <c r="C186" s="1" t="s">
        <v>202</v>
      </c>
      <c r="D186" s="1" t="s">
        <v>117</v>
      </c>
      <c r="E186" s="1">
        <v>1</v>
      </c>
      <c r="G186" s="9"/>
      <c r="H186" s="9"/>
      <c r="I186" s="9"/>
      <c r="J186" s="9"/>
      <c r="M186" s="1">
        <v>1</v>
      </c>
      <c r="Q186" s="9"/>
    </row>
    <row r="187" spans="2:18" x14ac:dyDescent="0.45">
      <c r="B187" s="1">
        <v>25</v>
      </c>
      <c r="C187" s="1" t="s">
        <v>203</v>
      </c>
      <c r="D187" s="1" t="s">
        <v>169</v>
      </c>
      <c r="E187" s="1">
        <v>1</v>
      </c>
      <c r="G187" s="9"/>
      <c r="H187" s="9"/>
      <c r="I187" s="9"/>
      <c r="J187" s="9"/>
      <c r="M187" s="1">
        <v>1</v>
      </c>
      <c r="Q187" s="9"/>
    </row>
    <row r="188" spans="2:18" x14ac:dyDescent="0.45">
      <c r="B188" s="1">
        <v>26</v>
      </c>
      <c r="C188" s="1" t="s">
        <v>204</v>
      </c>
      <c r="D188" s="1" t="s">
        <v>169</v>
      </c>
      <c r="E188" s="1">
        <v>1</v>
      </c>
      <c r="G188" s="9"/>
      <c r="H188" s="9"/>
      <c r="I188" s="9"/>
      <c r="J188" s="9"/>
      <c r="M188" s="1">
        <v>1</v>
      </c>
      <c r="O188" s="1">
        <v>1</v>
      </c>
      <c r="Q188" s="9"/>
    </row>
    <row r="189" spans="2:18" x14ac:dyDescent="0.45">
      <c r="B189" s="1">
        <v>27</v>
      </c>
      <c r="C189" s="1" t="s">
        <v>205</v>
      </c>
      <c r="D189" s="1" t="s">
        <v>169</v>
      </c>
      <c r="E189" s="1">
        <v>1</v>
      </c>
      <c r="G189" s="9"/>
      <c r="H189" s="9"/>
      <c r="I189" s="9"/>
      <c r="J189" s="9"/>
      <c r="M189" s="1">
        <v>1</v>
      </c>
      <c r="Q189" s="9"/>
    </row>
    <row r="190" spans="2:18" x14ac:dyDescent="0.45">
      <c r="E190" s="1">
        <f>SUM(E163:E189)</f>
        <v>29</v>
      </c>
      <c r="F190" s="1">
        <f>SUM(F163:F189)</f>
        <v>5</v>
      </c>
      <c r="G190" s="9">
        <f t="shared" ref="G190:R190" si="20">SUM(G163:G189)</f>
        <v>4</v>
      </c>
      <c r="H190" s="9">
        <f t="shared" si="20"/>
        <v>3</v>
      </c>
      <c r="I190" s="9">
        <f t="shared" si="20"/>
        <v>1</v>
      </c>
      <c r="J190" s="9">
        <f t="shared" si="20"/>
        <v>1</v>
      </c>
      <c r="K190" s="1">
        <f t="shared" si="20"/>
        <v>0</v>
      </c>
      <c r="L190" s="1">
        <f t="shared" si="20"/>
        <v>0</v>
      </c>
      <c r="M190" s="1">
        <f t="shared" si="20"/>
        <v>29</v>
      </c>
      <c r="N190" s="1">
        <f t="shared" si="20"/>
        <v>2</v>
      </c>
      <c r="O190" s="1">
        <f t="shared" si="20"/>
        <v>6</v>
      </c>
      <c r="P190" s="1">
        <f t="shared" si="20"/>
        <v>0</v>
      </c>
      <c r="Q190" s="9">
        <f t="shared" si="20"/>
        <v>4</v>
      </c>
      <c r="R190" s="1">
        <f t="shared" si="20"/>
        <v>9</v>
      </c>
    </row>
    <row r="191" spans="2:18" x14ac:dyDescent="0.4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2:18" ht="14.65" thickBot="1" x14ac:dyDescent="0.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8" ht="15" thickTop="1" thickBot="1" x14ac:dyDescent="0.5">
      <c r="F193" s="3" t="s">
        <v>0</v>
      </c>
      <c r="G193" s="4" t="s">
        <v>1</v>
      </c>
      <c r="H193" s="4" t="s">
        <v>2</v>
      </c>
      <c r="I193" s="4" t="s">
        <v>3</v>
      </c>
      <c r="J193" s="4" t="s">
        <v>4</v>
      </c>
      <c r="K193" s="3" t="s">
        <v>5</v>
      </c>
      <c r="L193" s="3" t="s">
        <v>6</v>
      </c>
      <c r="M193" s="3" t="s">
        <v>7</v>
      </c>
      <c r="N193" s="3" t="s">
        <v>8</v>
      </c>
      <c r="O193" s="3" t="s">
        <v>9</v>
      </c>
      <c r="P193" s="3" t="s">
        <v>10</v>
      </c>
      <c r="Q193" s="4" t="s">
        <v>11</v>
      </c>
      <c r="R193" s="3" t="s">
        <v>12</v>
      </c>
    </row>
    <row r="194" spans="1:18" s="2" customFormat="1" ht="14.65" thickTop="1" x14ac:dyDescent="0.45">
      <c r="A194" s="2" t="s">
        <v>13</v>
      </c>
      <c r="C194" s="5" t="s">
        <v>171</v>
      </c>
      <c r="D194" s="2" t="s">
        <v>15</v>
      </c>
      <c r="E194" s="2" t="s">
        <v>16</v>
      </c>
      <c r="F194" s="2">
        <v>79</v>
      </c>
      <c r="G194" s="6">
        <v>47</v>
      </c>
      <c r="H194" s="6">
        <v>28</v>
      </c>
      <c r="I194" s="6">
        <v>11</v>
      </c>
      <c r="J194" s="6">
        <v>15</v>
      </c>
      <c r="K194" s="2">
        <v>20</v>
      </c>
      <c r="L194" s="2">
        <v>9</v>
      </c>
      <c r="M194" s="2">
        <v>29</v>
      </c>
      <c r="N194" s="2">
        <v>12</v>
      </c>
      <c r="O194" s="2">
        <v>71</v>
      </c>
      <c r="P194" s="2">
        <v>15</v>
      </c>
      <c r="Q194" s="6">
        <v>38</v>
      </c>
      <c r="R194" s="2">
        <v>57</v>
      </c>
    </row>
    <row r="195" spans="1:18" x14ac:dyDescent="0.45">
      <c r="A195" s="2" t="s">
        <v>206</v>
      </c>
      <c r="B195" s="1">
        <v>1</v>
      </c>
      <c r="C195" s="1" t="s">
        <v>173</v>
      </c>
      <c r="D195" s="1" t="s">
        <v>19</v>
      </c>
      <c r="E195" s="1">
        <v>1</v>
      </c>
      <c r="G195" s="9"/>
      <c r="H195" s="9"/>
      <c r="I195" s="9"/>
      <c r="J195" s="9"/>
      <c r="M195" s="1">
        <v>1</v>
      </c>
      <c r="N195" s="1">
        <v>1</v>
      </c>
      <c r="O195" s="1">
        <v>2</v>
      </c>
      <c r="Q195" s="9">
        <v>1</v>
      </c>
      <c r="R195" s="1">
        <v>3</v>
      </c>
    </row>
    <row r="196" spans="1:18" x14ac:dyDescent="0.45">
      <c r="A196" s="2" t="s">
        <v>207</v>
      </c>
      <c r="B196" s="1">
        <v>2</v>
      </c>
      <c r="C196" s="1" t="s">
        <v>208</v>
      </c>
      <c r="D196" s="1" t="s">
        <v>29</v>
      </c>
      <c r="E196" s="1">
        <v>1</v>
      </c>
      <c r="G196" s="9"/>
      <c r="H196" s="9"/>
      <c r="I196" s="9"/>
      <c r="J196" s="9"/>
      <c r="N196" s="1">
        <v>1</v>
      </c>
      <c r="Q196" s="9"/>
    </row>
    <row r="197" spans="1:18" x14ac:dyDescent="0.45">
      <c r="B197" s="1">
        <v>3</v>
      </c>
      <c r="C197" s="1" t="s">
        <v>37</v>
      </c>
      <c r="D197" s="1" t="s">
        <v>38</v>
      </c>
      <c r="E197" s="1">
        <v>1</v>
      </c>
      <c r="F197" s="1">
        <v>5</v>
      </c>
      <c r="G197" s="9"/>
      <c r="H197" s="9"/>
      <c r="I197" s="9"/>
      <c r="J197" s="9"/>
      <c r="M197" s="1">
        <v>3</v>
      </c>
      <c r="N197" s="1">
        <v>1</v>
      </c>
      <c r="O197" s="1">
        <v>2</v>
      </c>
      <c r="Q197" s="9">
        <v>2</v>
      </c>
      <c r="R197" s="1">
        <v>2</v>
      </c>
    </row>
    <row r="198" spans="1:18" x14ac:dyDescent="0.45">
      <c r="B198" s="1">
        <v>4</v>
      </c>
      <c r="C198" s="1" t="s">
        <v>209</v>
      </c>
      <c r="D198" s="1" t="s">
        <v>38</v>
      </c>
      <c r="E198" s="1">
        <v>1</v>
      </c>
      <c r="G198" s="9"/>
      <c r="H198" s="9"/>
      <c r="I198" s="9"/>
      <c r="J198" s="9"/>
      <c r="N198" s="1">
        <v>1</v>
      </c>
      <c r="Q198" s="9"/>
      <c r="R198" s="1">
        <v>2</v>
      </c>
    </row>
    <row r="199" spans="1:18" x14ac:dyDescent="0.45">
      <c r="B199" s="1">
        <v>5</v>
      </c>
      <c r="C199" s="1" t="s">
        <v>210</v>
      </c>
      <c r="D199" s="1" t="s">
        <v>38</v>
      </c>
      <c r="E199" s="1">
        <v>1</v>
      </c>
      <c r="G199" s="9"/>
      <c r="H199" s="9"/>
      <c r="I199" s="9"/>
      <c r="J199" s="9"/>
      <c r="N199" s="1">
        <v>1</v>
      </c>
      <c r="Q199" s="9"/>
    </row>
    <row r="200" spans="1:18" x14ac:dyDescent="0.45">
      <c r="B200" s="1">
        <v>6</v>
      </c>
      <c r="C200" s="1" t="s">
        <v>211</v>
      </c>
      <c r="D200" s="1" t="s">
        <v>38</v>
      </c>
      <c r="E200" s="1">
        <v>1</v>
      </c>
      <c r="G200" s="9"/>
      <c r="H200" s="9"/>
      <c r="I200" s="9"/>
      <c r="J200" s="9"/>
      <c r="N200" s="1">
        <v>1</v>
      </c>
      <c r="Q200" s="9"/>
    </row>
    <row r="201" spans="1:18" x14ac:dyDescent="0.45">
      <c r="B201" s="1">
        <v>7</v>
      </c>
      <c r="C201" s="1" t="s">
        <v>133</v>
      </c>
      <c r="D201" s="1" t="s">
        <v>212</v>
      </c>
      <c r="E201" s="1">
        <v>1</v>
      </c>
      <c r="G201" s="9"/>
      <c r="H201" s="9"/>
      <c r="I201" s="9">
        <v>2</v>
      </c>
      <c r="J201" s="9"/>
      <c r="N201" s="1">
        <v>1</v>
      </c>
      <c r="Q201" s="9"/>
    </row>
    <row r="202" spans="1:18" x14ac:dyDescent="0.45">
      <c r="B202" s="1">
        <v>8</v>
      </c>
      <c r="C202" s="1" t="s">
        <v>213</v>
      </c>
      <c r="D202" s="1" t="s">
        <v>48</v>
      </c>
      <c r="E202" s="1">
        <v>1</v>
      </c>
      <c r="G202" s="9"/>
      <c r="H202" s="9"/>
      <c r="I202" s="9"/>
      <c r="J202" s="9"/>
      <c r="N202" s="1">
        <v>1</v>
      </c>
      <c r="Q202" s="9"/>
    </row>
    <row r="203" spans="1:18" x14ac:dyDescent="0.45">
      <c r="B203" s="1">
        <v>9</v>
      </c>
      <c r="C203" s="1" t="s">
        <v>214</v>
      </c>
      <c r="D203" s="1" t="s">
        <v>48</v>
      </c>
      <c r="E203" s="1">
        <v>1</v>
      </c>
      <c r="G203" s="9"/>
      <c r="H203" s="9"/>
      <c r="I203" s="9"/>
      <c r="J203" s="9"/>
      <c r="N203" s="1">
        <v>1</v>
      </c>
      <c r="Q203" s="9"/>
    </row>
    <row r="204" spans="1:18" x14ac:dyDescent="0.45">
      <c r="B204" s="1">
        <v>10</v>
      </c>
      <c r="C204" s="1" t="s">
        <v>215</v>
      </c>
      <c r="D204" s="1" t="s">
        <v>48</v>
      </c>
      <c r="E204" s="1">
        <v>1</v>
      </c>
      <c r="G204" s="9">
        <v>4</v>
      </c>
      <c r="H204" s="9">
        <v>2</v>
      </c>
      <c r="I204" s="9"/>
      <c r="J204" s="9">
        <v>1</v>
      </c>
      <c r="N204" s="1">
        <v>1</v>
      </c>
      <c r="O204" s="1">
        <v>3</v>
      </c>
      <c r="Q204" s="9">
        <v>1</v>
      </c>
    </row>
    <row r="205" spans="1:18" x14ac:dyDescent="0.45">
      <c r="B205" s="1">
        <v>11</v>
      </c>
      <c r="C205" s="1" t="s">
        <v>216</v>
      </c>
      <c r="D205" s="1" t="s">
        <v>64</v>
      </c>
      <c r="E205" s="1">
        <v>1</v>
      </c>
      <c r="F205" s="1">
        <v>10</v>
      </c>
      <c r="G205" s="9">
        <v>3</v>
      </c>
      <c r="H205" s="9"/>
      <c r="I205" s="9"/>
      <c r="J205" s="9"/>
      <c r="L205" s="1">
        <v>1</v>
      </c>
      <c r="N205" s="1">
        <v>1</v>
      </c>
      <c r="O205" s="1">
        <v>3</v>
      </c>
      <c r="P205" s="1">
        <v>1</v>
      </c>
      <c r="Q205" s="9">
        <v>2</v>
      </c>
    </row>
    <row r="206" spans="1:18" x14ac:dyDescent="0.45">
      <c r="B206" s="1">
        <v>12</v>
      </c>
      <c r="C206" s="1" t="s">
        <v>74</v>
      </c>
      <c r="D206" s="1" t="s">
        <v>75</v>
      </c>
      <c r="E206" s="1">
        <v>1</v>
      </c>
      <c r="F206" s="1">
        <v>1</v>
      </c>
      <c r="G206" s="9">
        <v>1</v>
      </c>
      <c r="H206" s="9">
        <v>7</v>
      </c>
      <c r="I206" s="9"/>
      <c r="J206" s="9"/>
      <c r="L206" s="1">
        <v>1</v>
      </c>
      <c r="N206" s="1">
        <v>1</v>
      </c>
      <c r="O206" s="1">
        <v>1</v>
      </c>
      <c r="Q206" s="9">
        <v>1</v>
      </c>
    </row>
    <row r="207" spans="1:18" x14ac:dyDescent="0.45">
      <c r="E207" s="1">
        <f>SUM(E195:E206)</f>
        <v>12</v>
      </c>
      <c r="F207" s="1">
        <f t="shared" ref="F207:R207" si="21">SUM(F195:F206)</f>
        <v>16</v>
      </c>
      <c r="G207" s="9">
        <f t="shared" si="21"/>
        <v>8</v>
      </c>
      <c r="H207" s="9">
        <f t="shared" si="21"/>
        <v>9</v>
      </c>
      <c r="I207" s="9">
        <f t="shared" si="21"/>
        <v>2</v>
      </c>
      <c r="J207" s="9">
        <f t="shared" si="21"/>
        <v>1</v>
      </c>
      <c r="K207" s="1">
        <f t="shared" si="21"/>
        <v>0</v>
      </c>
      <c r="L207" s="1">
        <f t="shared" si="21"/>
        <v>2</v>
      </c>
      <c r="M207" s="1">
        <f t="shared" si="21"/>
        <v>4</v>
      </c>
      <c r="N207" s="1">
        <f t="shared" si="21"/>
        <v>12</v>
      </c>
      <c r="O207" s="1">
        <f t="shared" si="21"/>
        <v>11</v>
      </c>
      <c r="P207" s="1">
        <f t="shared" si="21"/>
        <v>1</v>
      </c>
      <c r="Q207" s="9">
        <f t="shared" si="21"/>
        <v>7</v>
      </c>
      <c r="R207" s="1">
        <f t="shared" si="21"/>
        <v>7</v>
      </c>
    </row>
    <row r="208" spans="1:18" x14ac:dyDescent="0.4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8" ht="14.65" thickBot="1" x14ac:dyDescent="0.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8" ht="15" thickTop="1" thickBot="1" x14ac:dyDescent="0.5">
      <c r="F210" s="3" t="s">
        <v>0</v>
      </c>
      <c r="G210" s="4" t="s">
        <v>1</v>
      </c>
      <c r="H210" s="4" t="s">
        <v>2</v>
      </c>
      <c r="I210" s="4" t="s">
        <v>3</v>
      </c>
      <c r="J210" s="4" t="s">
        <v>4</v>
      </c>
      <c r="K210" s="3" t="s">
        <v>5</v>
      </c>
      <c r="L210" s="3" t="s">
        <v>6</v>
      </c>
      <c r="M210" s="3" t="s">
        <v>7</v>
      </c>
      <c r="N210" s="3" t="s">
        <v>8</v>
      </c>
      <c r="O210" s="3" t="s">
        <v>9</v>
      </c>
      <c r="P210" s="3" t="s">
        <v>10</v>
      </c>
      <c r="Q210" s="4" t="s">
        <v>11</v>
      </c>
      <c r="R210" s="3" t="s">
        <v>12</v>
      </c>
    </row>
    <row r="211" spans="1:18" s="2" customFormat="1" ht="14.65" thickTop="1" x14ac:dyDescent="0.45">
      <c r="A211" s="2" t="s">
        <v>13</v>
      </c>
      <c r="C211" s="5" t="s">
        <v>171</v>
      </c>
      <c r="D211" s="2" t="s">
        <v>15</v>
      </c>
      <c r="E211" s="2" t="s">
        <v>16</v>
      </c>
      <c r="F211" s="2">
        <v>79</v>
      </c>
      <c r="G211" s="6">
        <v>47</v>
      </c>
      <c r="H211" s="6">
        <v>28</v>
      </c>
      <c r="I211" s="6">
        <v>11</v>
      </c>
      <c r="J211" s="6">
        <v>15</v>
      </c>
      <c r="K211" s="2">
        <v>20</v>
      </c>
      <c r="L211" s="2">
        <v>9</v>
      </c>
      <c r="M211" s="2">
        <v>29</v>
      </c>
      <c r="N211" s="2">
        <v>12</v>
      </c>
      <c r="O211" s="2">
        <v>71</v>
      </c>
      <c r="P211" s="2">
        <v>15</v>
      </c>
      <c r="Q211" s="6">
        <v>38</v>
      </c>
      <c r="R211" s="2">
        <v>57</v>
      </c>
    </row>
    <row r="212" spans="1:18" s="35" customFormat="1" x14ac:dyDescent="0.45">
      <c r="A212" s="2" t="s">
        <v>217</v>
      </c>
      <c r="B212" s="35">
        <v>1</v>
      </c>
      <c r="C212" s="1" t="s">
        <v>173</v>
      </c>
      <c r="D212" s="35" t="s">
        <v>19</v>
      </c>
      <c r="E212" s="35">
        <v>2</v>
      </c>
      <c r="G212" s="36"/>
      <c r="H212" s="36"/>
      <c r="I212" s="36"/>
      <c r="J212" s="36"/>
      <c r="M212" s="35">
        <v>1</v>
      </c>
      <c r="N212" s="35">
        <v>1</v>
      </c>
      <c r="O212" s="35">
        <v>2</v>
      </c>
      <c r="Q212" s="36">
        <v>1</v>
      </c>
      <c r="R212" s="35">
        <v>3</v>
      </c>
    </row>
    <row r="213" spans="1:18" s="35" customFormat="1" x14ac:dyDescent="0.45">
      <c r="A213" s="2" t="s">
        <v>218</v>
      </c>
      <c r="B213" s="35">
        <v>2</v>
      </c>
      <c r="C213" s="1" t="s">
        <v>140</v>
      </c>
      <c r="D213" s="35" t="s">
        <v>19</v>
      </c>
      <c r="E213" s="35">
        <v>3</v>
      </c>
      <c r="G213" s="36"/>
      <c r="H213" s="36"/>
      <c r="I213" s="36"/>
      <c r="J213" s="36">
        <v>1</v>
      </c>
      <c r="O213" s="35">
        <v>3</v>
      </c>
      <c r="Q213" s="36"/>
      <c r="R213" s="35">
        <v>1</v>
      </c>
    </row>
    <row r="214" spans="1:18" s="35" customFormat="1" x14ac:dyDescent="0.45">
      <c r="A214" s="2" t="s">
        <v>219</v>
      </c>
      <c r="B214" s="35">
        <v>3</v>
      </c>
      <c r="C214" s="1" t="s">
        <v>23</v>
      </c>
      <c r="D214" s="35" t="s">
        <v>22</v>
      </c>
      <c r="E214" s="35">
        <v>1</v>
      </c>
      <c r="F214" s="35">
        <v>1</v>
      </c>
      <c r="G214" s="36"/>
      <c r="H214" s="36"/>
      <c r="I214" s="36"/>
      <c r="J214" s="36"/>
      <c r="O214" s="35">
        <v>1</v>
      </c>
      <c r="Q214" s="36"/>
    </row>
    <row r="215" spans="1:18" x14ac:dyDescent="0.45">
      <c r="A215" s="2" t="s">
        <v>220</v>
      </c>
      <c r="B215" s="35">
        <v>4</v>
      </c>
      <c r="C215" s="1" t="s">
        <v>221</v>
      </c>
      <c r="D215" s="1" t="s">
        <v>22</v>
      </c>
      <c r="E215" s="1">
        <v>1</v>
      </c>
      <c r="G215" s="9"/>
      <c r="H215" s="9"/>
      <c r="I215" s="9"/>
      <c r="J215" s="9"/>
      <c r="O215" s="1">
        <v>1</v>
      </c>
      <c r="Q215" s="9"/>
    </row>
    <row r="216" spans="1:18" x14ac:dyDescent="0.45">
      <c r="A216" s="2" t="s">
        <v>222</v>
      </c>
      <c r="B216" s="35">
        <v>5</v>
      </c>
      <c r="C216" s="1" t="s">
        <v>223</v>
      </c>
      <c r="D216" s="1" t="s">
        <v>224</v>
      </c>
      <c r="E216" s="1">
        <v>1</v>
      </c>
      <c r="G216" s="9"/>
      <c r="H216" s="9"/>
      <c r="I216" s="9"/>
      <c r="J216" s="9"/>
      <c r="O216" s="1">
        <v>1</v>
      </c>
      <c r="Q216" s="9"/>
      <c r="R216" s="1">
        <v>1</v>
      </c>
    </row>
    <row r="217" spans="1:18" x14ac:dyDescent="0.45">
      <c r="A217" s="2" t="s">
        <v>225</v>
      </c>
      <c r="B217" s="35">
        <v>6</v>
      </c>
      <c r="C217" s="1" t="s">
        <v>130</v>
      </c>
      <c r="D217" s="1" t="s">
        <v>29</v>
      </c>
      <c r="E217" s="1">
        <v>1</v>
      </c>
      <c r="G217" s="9"/>
      <c r="H217" s="9"/>
      <c r="I217" s="9">
        <v>2</v>
      </c>
      <c r="J217" s="9"/>
      <c r="K217" s="1">
        <v>4</v>
      </c>
      <c r="O217" s="1">
        <v>1</v>
      </c>
      <c r="Q217" s="9"/>
    </row>
    <row r="218" spans="1:18" x14ac:dyDescent="0.45">
      <c r="A218" s="2" t="s">
        <v>226</v>
      </c>
      <c r="B218" s="35">
        <v>7</v>
      </c>
      <c r="C218" s="1" t="s">
        <v>227</v>
      </c>
      <c r="D218" s="1" t="s">
        <v>29</v>
      </c>
      <c r="E218" s="1">
        <v>1</v>
      </c>
      <c r="G218" s="9"/>
      <c r="H218" s="9"/>
      <c r="I218" s="9"/>
      <c r="J218" s="9"/>
      <c r="O218" s="1">
        <v>1</v>
      </c>
      <c r="Q218" s="9"/>
    </row>
    <row r="219" spans="1:18" x14ac:dyDescent="0.45">
      <c r="A219" s="2" t="s">
        <v>228</v>
      </c>
      <c r="B219" s="35">
        <v>8</v>
      </c>
      <c r="C219" s="1" t="s">
        <v>229</v>
      </c>
      <c r="D219" s="1" t="s">
        <v>29</v>
      </c>
      <c r="E219" s="1">
        <v>1</v>
      </c>
      <c r="G219" s="9"/>
      <c r="H219" s="9"/>
      <c r="I219" s="9"/>
      <c r="J219" s="9"/>
      <c r="O219" s="1">
        <v>1</v>
      </c>
      <c r="Q219" s="9"/>
    </row>
    <row r="220" spans="1:18" x14ac:dyDescent="0.45">
      <c r="B220" s="35">
        <v>9</v>
      </c>
      <c r="C220" s="1" t="s">
        <v>28</v>
      </c>
      <c r="D220" s="1" t="s">
        <v>29</v>
      </c>
      <c r="E220" s="1">
        <v>6</v>
      </c>
      <c r="F220" s="1">
        <v>3</v>
      </c>
      <c r="G220" s="9"/>
      <c r="H220" s="9"/>
      <c r="I220" s="9"/>
      <c r="J220" s="9"/>
      <c r="O220" s="1">
        <v>6</v>
      </c>
      <c r="Q220" s="9"/>
      <c r="R220" s="1">
        <v>5</v>
      </c>
    </row>
    <row r="221" spans="1:18" x14ac:dyDescent="0.45">
      <c r="A221" s="1"/>
      <c r="B221" s="35">
        <v>10</v>
      </c>
      <c r="C221" s="1" t="s">
        <v>230</v>
      </c>
      <c r="D221" s="1" t="s">
        <v>38</v>
      </c>
      <c r="E221" s="1">
        <v>1</v>
      </c>
      <c r="G221" s="9"/>
      <c r="H221" s="9"/>
      <c r="I221" s="9"/>
      <c r="J221" s="9"/>
      <c r="O221" s="1">
        <v>1</v>
      </c>
      <c r="P221" s="1">
        <v>1</v>
      </c>
      <c r="Q221" s="9"/>
    </row>
    <row r="222" spans="1:18" x14ac:dyDescent="0.45">
      <c r="B222" s="35">
        <v>11</v>
      </c>
      <c r="C222" s="1" t="s">
        <v>231</v>
      </c>
      <c r="D222" s="1" t="s">
        <v>38</v>
      </c>
      <c r="E222" s="1">
        <v>1</v>
      </c>
      <c r="G222" s="9"/>
      <c r="H222" s="9"/>
      <c r="I222" s="9"/>
      <c r="J222" s="9"/>
      <c r="O222" s="1">
        <v>1</v>
      </c>
      <c r="Q222" s="9"/>
    </row>
    <row r="223" spans="1:18" x14ac:dyDescent="0.45">
      <c r="A223" s="1"/>
      <c r="B223" s="35">
        <v>12</v>
      </c>
      <c r="C223" s="1" t="s">
        <v>232</v>
      </c>
      <c r="D223" s="1" t="s">
        <v>38</v>
      </c>
      <c r="E223" s="1">
        <v>2</v>
      </c>
      <c r="G223" s="9"/>
      <c r="H223" s="9"/>
      <c r="I223" s="9"/>
      <c r="J223" s="9"/>
      <c r="O223" s="1">
        <v>2</v>
      </c>
      <c r="Q223" s="9">
        <v>1</v>
      </c>
    </row>
    <row r="224" spans="1:18" x14ac:dyDescent="0.45">
      <c r="B224" s="35">
        <v>13</v>
      </c>
      <c r="C224" s="1" t="s">
        <v>233</v>
      </c>
      <c r="D224" s="1" t="s">
        <v>38</v>
      </c>
      <c r="E224" s="1">
        <v>1</v>
      </c>
      <c r="G224" s="9"/>
      <c r="H224" s="9"/>
      <c r="I224" s="9"/>
      <c r="J224" s="9"/>
      <c r="O224" s="1">
        <v>1</v>
      </c>
      <c r="Q224" s="9"/>
    </row>
    <row r="225" spans="2:18" x14ac:dyDescent="0.45">
      <c r="B225" s="35">
        <v>14</v>
      </c>
      <c r="C225" s="1" t="s">
        <v>234</v>
      </c>
      <c r="D225" s="1" t="s">
        <v>38</v>
      </c>
      <c r="E225" s="1">
        <v>1</v>
      </c>
      <c r="G225" s="9"/>
      <c r="H225" s="9"/>
      <c r="I225" s="9"/>
      <c r="J225" s="9"/>
      <c r="O225" s="1">
        <v>1</v>
      </c>
      <c r="Q225" s="9"/>
      <c r="R225" s="1">
        <v>2</v>
      </c>
    </row>
    <row r="226" spans="2:18" x14ac:dyDescent="0.45">
      <c r="B226" s="35">
        <v>15</v>
      </c>
      <c r="C226" s="1" t="s">
        <v>189</v>
      </c>
      <c r="D226" s="1" t="s">
        <v>38</v>
      </c>
      <c r="E226" s="1">
        <v>1</v>
      </c>
      <c r="G226" s="9"/>
      <c r="H226" s="9"/>
      <c r="I226" s="9"/>
      <c r="J226" s="9"/>
      <c r="O226" s="1">
        <v>1</v>
      </c>
      <c r="Q226" s="9"/>
    </row>
    <row r="227" spans="2:18" x14ac:dyDescent="0.45">
      <c r="B227" s="35">
        <v>16</v>
      </c>
      <c r="C227" s="1" t="s">
        <v>235</v>
      </c>
      <c r="D227" s="1" t="s">
        <v>38</v>
      </c>
      <c r="E227" s="1">
        <v>1</v>
      </c>
      <c r="G227" s="9"/>
      <c r="H227" s="9"/>
      <c r="I227" s="9"/>
      <c r="J227" s="9"/>
      <c r="O227" s="1">
        <v>1</v>
      </c>
      <c r="Q227" s="9"/>
    </row>
    <row r="228" spans="2:18" x14ac:dyDescent="0.45">
      <c r="B228" s="35">
        <v>17</v>
      </c>
      <c r="C228" s="1" t="s">
        <v>236</v>
      </c>
      <c r="D228" s="1" t="s">
        <v>38</v>
      </c>
      <c r="E228" s="1">
        <v>1</v>
      </c>
      <c r="G228" s="9"/>
      <c r="H228" s="9"/>
      <c r="I228" s="9"/>
      <c r="J228" s="9"/>
      <c r="O228" s="1">
        <v>1</v>
      </c>
      <c r="Q228" s="9"/>
    </row>
    <row r="229" spans="2:18" x14ac:dyDescent="0.45">
      <c r="B229" s="35">
        <v>18</v>
      </c>
      <c r="C229" s="1" t="s">
        <v>237</v>
      </c>
      <c r="D229" s="1" t="s">
        <v>38</v>
      </c>
      <c r="E229" s="1">
        <v>1</v>
      </c>
      <c r="G229" s="9"/>
      <c r="H229" s="9"/>
      <c r="I229" s="9"/>
      <c r="J229" s="9"/>
      <c r="O229" s="1">
        <v>1</v>
      </c>
      <c r="Q229" s="9"/>
    </row>
    <row r="230" spans="2:18" x14ac:dyDescent="0.45">
      <c r="B230" s="35">
        <v>19</v>
      </c>
      <c r="C230" s="1" t="s">
        <v>37</v>
      </c>
      <c r="D230" s="1" t="s">
        <v>38</v>
      </c>
      <c r="E230" s="1">
        <v>2</v>
      </c>
      <c r="F230" s="1">
        <v>5</v>
      </c>
      <c r="G230" s="9"/>
      <c r="H230" s="9"/>
      <c r="I230" s="9"/>
      <c r="J230" s="9"/>
      <c r="M230" s="1">
        <v>3</v>
      </c>
      <c r="N230" s="1">
        <v>1</v>
      </c>
      <c r="O230" s="1">
        <v>2</v>
      </c>
      <c r="Q230" s="9">
        <v>2</v>
      </c>
      <c r="R230" s="1">
        <v>2</v>
      </c>
    </row>
    <row r="231" spans="2:18" x14ac:dyDescent="0.45">
      <c r="B231" s="35">
        <v>20</v>
      </c>
      <c r="C231" s="1" t="s">
        <v>37</v>
      </c>
      <c r="D231" s="1" t="s">
        <v>188</v>
      </c>
      <c r="E231" s="1">
        <v>1</v>
      </c>
      <c r="G231" s="9"/>
      <c r="H231" s="9"/>
      <c r="I231" s="9"/>
      <c r="J231" s="9"/>
      <c r="O231" s="1">
        <v>1</v>
      </c>
      <c r="P231" s="1">
        <v>2</v>
      </c>
      <c r="Q231" s="9"/>
    </row>
    <row r="232" spans="2:18" x14ac:dyDescent="0.45">
      <c r="B232" s="35">
        <v>21</v>
      </c>
      <c r="C232" s="1" t="s">
        <v>238</v>
      </c>
      <c r="D232" s="1" t="s">
        <v>239</v>
      </c>
      <c r="E232" s="1">
        <v>1</v>
      </c>
      <c r="G232" s="9"/>
      <c r="H232" s="9"/>
      <c r="I232" s="9"/>
      <c r="J232" s="9"/>
      <c r="O232" s="1">
        <v>1</v>
      </c>
      <c r="Q232" s="9"/>
    </row>
    <row r="233" spans="2:18" x14ac:dyDescent="0.45">
      <c r="B233" s="35">
        <v>22</v>
      </c>
      <c r="C233" s="1" t="s">
        <v>187</v>
      </c>
      <c r="D233" s="1" t="s">
        <v>46</v>
      </c>
      <c r="E233" s="1">
        <v>1</v>
      </c>
      <c r="F233" s="1">
        <v>3</v>
      </c>
      <c r="G233" s="9"/>
      <c r="H233" s="9"/>
      <c r="I233" s="9"/>
      <c r="J233" s="9"/>
      <c r="M233" s="1">
        <v>1</v>
      </c>
      <c r="O233" s="1">
        <v>1</v>
      </c>
      <c r="Q233" s="9"/>
      <c r="R233" s="1">
        <v>1</v>
      </c>
    </row>
    <row r="234" spans="2:18" x14ac:dyDescent="0.45">
      <c r="B234" s="35">
        <v>23</v>
      </c>
      <c r="C234" s="1" t="s">
        <v>240</v>
      </c>
      <c r="D234" s="1" t="s">
        <v>241</v>
      </c>
      <c r="E234" s="1">
        <v>3</v>
      </c>
      <c r="G234" s="9"/>
      <c r="H234" s="9"/>
      <c r="I234" s="9"/>
      <c r="J234" s="9"/>
      <c r="O234" s="1">
        <v>3</v>
      </c>
      <c r="Q234" s="9"/>
    </row>
    <row r="235" spans="2:18" x14ac:dyDescent="0.45">
      <c r="B235" s="35">
        <v>24</v>
      </c>
      <c r="C235" s="1" t="s">
        <v>84</v>
      </c>
      <c r="D235" s="1" t="s">
        <v>48</v>
      </c>
      <c r="E235" s="1">
        <v>3</v>
      </c>
      <c r="G235" s="9">
        <v>4</v>
      </c>
      <c r="H235" s="9">
        <v>2</v>
      </c>
      <c r="I235" s="9"/>
      <c r="J235" s="9">
        <v>1</v>
      </c>
      <c r="N235" s="1">
        <v>1</v>
      </c>
      <c r="O235" s="1">
        <v>3</v>
      </c>
      <c r="Q235" s="9">
        <v>1</v>
      </c>
    </row>
    <row r="236" spans="2:18" x14ac:dyDescent="0.45">
      <c r="B236" s="35">
        <v>25</v>
      </c>
      <c r="C236" s="1" t="s">
        <v>242</v>
      </c>
      <c r="D236" s="1" t="s">
        <v>243</v>
      </c>
      <c r="E236" s="1">
        <v>2</v>
      </c>
      <c r="G236" s="9"/>
      <c r="H236" s="9"/>
      <c r="I236" s="9"/>
      <c r="J236" s="9"/>
      <c r="O236" s="1">
        <v>2</v>
      </c>
      <c r="Q236" s="9"/>
    </row>
    <row r="237" spans="2:18" x14ac:dyDescent="0.45">
      <c r="B237" s="35">
        <v>26</v>
      </c>
      <c r="C237" s="1" t="s">
        <v>51</v>
      </c>
      <c r="D237" s="1" t="s">
        <v>52</v>
      </c>
      <c r="E237" s="1">
        <v>1</v>
      </c>
      <c r="F237" s="1">
        <v>3</v>
      </c>
      <c r="G237" s="9"/>
      <c r="H237" s="9"/>
      <c r="I237" s="9"/>
      <c r="J237" s="9"/>
      <c r="O237" s="1">
        <v>1</v>
      </c>
      <c r="Q237" s="9"/>
    </row>
    <row r="238" spans="2:18" x14ac:dyDescent="0.45">
      <c r="B238" s="35">
        <v>27</v>
      </c>
      <c r="C238" s="1" t="s">
        <v>132</v>
      </c>
      <c r="D238" s="1" t="s">
        <v>100</v>
      </c>
      <c r="E238" s="1">
        <v>1</v>
      </c>
      <c r="G238" s="9"/>
      <c r="H238" s="9"/>
      <c r="I238" s="9">
        <v>2</v>
      </c>
      <c r="J238" s="9">
        <v>1</v>
      </c>
      <c r="O238" s="1">
        <v>1</v>
      </c>
      <c r="Q238" s="9">
        <v>1</v>
      </c>
    </row>
    <row r="239" spans="2:18" x14ac:dyDescent="0.45">
      <c r="B239" s="35">
        <v>28</v>
      </c>
      <c r="C239" s="1" t="s">
        <v>63</v>
      </c>
      <c r="D239" s="1" t="s">
        <v>64</v>
      </c>
      <c r="E239" s="1">
        <v>3</v>
      </c>
      <c r="F239" s="1">
        <v>10</v>
      </c>
      <c r="G239" s="9">
        <v>3</v>
      </c>
      <c r="H239" s="9">
        <v>7</v>
      </c>
      <c r="I239" s="9"/>
      <c r="J239" s="9"/>
      <c r="L239" s="1">
        <v>1</v>
      </c>
      <c r="N239" s="1">
        <v>1</v>
      </c>
      <c r="O239" s="1">
        <v>3</v>
      </c>
      <c r="P239" s="1">
        <v>1</v>
      </c>
      <c r="Q239" s="9">
        <v>2</v>
      </c>
    </row>
    <row r="240" spans="2:18" x14ac:dyDescent="0.45">
      <c r="B240" s="35">
        <v>29</v>
      </c>
      <c r="C240" s="1" t="s">
        <v>244</v>
      </c>
      <c r="D240" s="1" t="s">
        <v>69</v>
      </c>
      <c r="E240" s="1">
        <v>4</v>
      </c>
      <c r="G240" s="9"/>
      <c r="H240" s="9"/>
      <c r="I240" s="9"/>
      <c r="J240" s="9"/>
      <c r="O240" s="1">
        <v>4</v>
      </c>
      <c r="Q240" s="9"/>
    </row>
    <row r="241" spans="2:17" x14ac:dyDescent="0.45">
      <c r="B241" s="35">
        <v>30</v>
      </c>
      <c r="C241" s="1" t="s">
        <v>245</v>
      </c>
      <c r="D241" s="1" t="s">
        <v>69</v>
      </c>
      <c r="E241" s="1">
        <v>1</v>
      </c>
      <c r="F241" s="1">
        <v>2</v>
      </c>
      <c r="G241" s="9"/>
      <c r="H241" s="9"/>
      <c r="I241" s="9"/>
      <c r="J241" s="9"/>
      <c r="O241" s="1">
        <v>1</v>
      </c>
      <c r="Q241" s="9"/>
    </row>
    <row r="242" spans="2:17" x14ac:dyDescent="0.45">
      <c r="B242" s="35">
        <v>31</v>
      </c>
      <c r="C242" s="1" t="s">
        <v>246</v>
      </c>
      <c r="D242" s="1" t="s">
        <v>71</v>
      </c>
      <c r="E242" s="1">
        <v>2</v>
      </c>
      <c r="G242" s="9"/>
      <c r="H242" s="9"/>
      <c r="I242" s="9"/>
      <c r="J242" s="9"/>
      <c r="O242" s="1">
        <v>2</v>
      </c>
      <c r="Q242" s="9">
        <v>1</v>
      </c>
    </row>
    <row r="243" spans="2:17" x14ac:dyDescent="0.45">
      <c r="B243" s="35">
        <v>32</v>
      </c>
      <c r="C243" s="1" t="s">
        <v>247</v>
      </c>
      <c r="D243" s="1" t="s">
        <v>71</v>
      </c>
      <c r="E243" s="1">
        <v>1</v>
      </c>
      <c r="G243" s="9"/>
      <c r="H243" s="9"/>
      <c r="I243" s="9"/>
      <c r="J243" s="9"/>
      <c r="L243" s="1">
        <v>1</v>
      </c>
      <c r="O243" s="1">
        <v>1</v>
      </c>
      <c r="Q243" s="9"/>
    </row>
    <row r="244" spans="2:17" x14ac:dyDescent="0.45">
      <c r="B244" s="35">
        <v>33</v>
      </c>
      <c r="C244" s="1" t="s">
        <v>248</v>
      </c>
      <c r="D244" s="1" t="s">
        <v>71</v>
      </c>
      <c r="E244" s="1">
        <v>1</v>
      </c>
      <c r="G244" s="9"/>
      <c r="H244" s="9"/>
      <c r="I244" s="9"/>
      <c r="J244" s="9"/>
      <c r="O244" s="1">
        <v>1</v>
      </c>
      <c r="Q244" s="9"/>
    </row>
    <row r="245" spans="2:17" x14ac:dyDescent="0.45">
      <c r="B245" s="35">
        <v>34</v>
      </c>
      <c r="C245" s="1" t="s">
        <v>74</v>
      </c>
      <c r="D245" s="1" t="s">
        <v>75</v>
      </c>
      <c r="E245" s="1">
        <v>1</v>
      </c>
      <c r="F245" s="1">
        <v>1</v>
      </c>
      <c r="G245" s="9">
        <v>1</v>
      </c>
      <c r="H245" s="9"/>
      <c r="I245" s="9"/>
      <c r="J245" s="9"/>
      <c r="L245" s="1">
        <v>2</v>
      </c>
      <c r="N245" s="1">
        <v>1</v>
      </c>
      <c r="O245" s="1">
        <v>1</v>
      </c>
      <c r="Q245" s="9">
        <v>1</v>
      </c>
    </row>
    <row r="246" spans="2:17" x14ac:dyDescent="0.45">
      <c r="B246" s="35">
        <v>35</v>
      </c>
      <c r="C246" s="1" t="s">
        <v>249</v>
      </c>
      <c r="D246" s="1" t="s">
        <v>111</v>
      </c>
      <c r="E246" s="1">
        <v>1</v>
      </c>
      <c r="G246" s="9"/>
      <c r="H246" s="9"/>
      <c r="I246" s="9"/>
      <c r="J246" s="9"/>
      <c r="K246" s="1">
        <v>1</v>
      </c>
      <c r="O246" s="1">
        <v>1</v>
      </c>
      <c r="Q246" s="9"/>
    </row>
    <row r="247" spans="2:17" x14ac:dyDescent="0.45">
      <c r="B247" s="35">
        <v>36</v>
      </c>
      <c r="C247" s="1" t="s">
        <v>110</v>
      </c>
      <c r="D247" s="1" t="s">
        <v>111</v>
      </c>
      <c r="E247" s="1">
        <v>2</v>
      </c>
      <c r="G247" s="9">
        <v>1</v>
      </c>
      <c r="H247" s="9"/>
      <c r="I247" s="9">
        <v>1</v>
      </c>
      <c r="J247" s="9"/>
      <c r="O247" s="1">
        <v>2</v>
      </c>
      <c r="P247" s="1">
        <v>1</v>
      </c>
      <c r="Q247" s="9"/>
    </row>
    <row r="248" spans="2:17" x14ac:dyDescent="0.45">
      <c r="B248" s="35">
        <v>37</v>
      </c>
      <c r="C248" s="1" t="s">
        <v>250</v>
      </c>
      <c r="D248" s="1" t="s">
        <v>111</v>
      </c>
      <c r="E248" s="1">
        <v>1</v>
      </c>
      <c r="G248" s="9"/>
      <c r="H248" s="9"/>
      <c r="I248" s="9"/>
      <c r="J248" s="9"/>
      <c r="O248" s="1">
        <v>1</v>
      </c>
      <c r="Q248" s="9"/>
    </row>
    <row r="249" spans="2:17" x14ac:dyDescent="0.45">
      <c r="B249" s="35">
        <v>38</v>
      </c>
      <c r="C249" s="1" t="s">
        <v>251</v>
      </c>
      <c r="D249" s="1" t="s">
        <v>252</v>
      </c>
      <c r="E249" s="1">
        <v>1</v>
      </c>
      <c r="G249" s="9"/>
      <c r="H249" s="9"/>
      <c r="I249" s="9"/>
      <c r="J249" s="9"/>
      <c r="O249" s="1">
        <v>1</v>
      </c>
      <c r="Q249" s="9"/>
    </row>
    <row r="250" spans="2:17" x14ac:dyDescent="0.45">
      <c r="B250" s="35">
        <v>39</v>
      </c>
      <c r="C250" s="1" t="s">
        <v>59</v>
      </c>
      <c r="D250" s="1" t="s">
        <v>58</v>
      </c>
      <c r="E250" s="1">
        <v>3</v>
      </c>
      <c r="F250" s="1">
        <v>2</v>
      </c>
      <c r="G250" s="9"/>
      <c r="H250" s="9"/>
      <c r="I250" s="9"/>
      <c r="J250" s="9"/>
      <c r="L250" s="1">
        <v>1</v>
      </c>
      <c r="O250" s="1">
        <v>3</v>
      </c>
      <c r="Q250" s="9"/>
    </row>
    <row r="251" spans="2:17" x14ac:dyDescent="0.45">
      <c r="B251" s="35">
        <v>40</v>
      </c>
      <c r="C251" s="1" t="s">
        <v>61</v>
      </c>
      <c r="D251" s="1" t="s">
        <v>58</v>
      </c>
      <c r="E251" s="1">
        <v>1</v>
      </c>
      <c r="F251" s="1">
        <v>1</v>
      </c>
      <c r="G251" s="9"/>
      <c r="H251" s="9"/>
      <c r="I251" s="9"/>
      <c r="J251" s="9"/>
      <c r="O251" s="1">
        <v>1</v>
      </c>
      <c r="Q251" s="9"/>
    </row>
    <row r="252" spans="2:17" x14ac:dyDescent="0.45">
      <c r="B252" s="35">
        <v>41</v>
      </c>
      <c r="C252" s="1" t="s">
        <v>253</v>
      </c>
      <c r="D252" s="1" t="s">
        <v>58</v>
      </c>
      <c r="E252" s="1">
        <v>1</v>
      </c>
      <c r="G252" s="9"/>
      <c r="H252" s="9"/>
      <c r="I252" s="9"/>
      <c r="J252" s="9"/>
      <c r="O252" s="1">
        <v>1</v>
      </c>
      <c r="Q252" s="9"/>
    </row>
    <row r="253" spans="2:17" x14ac:dyDescent="0.45">
      <c r="B253" s="35">
        <v>42</v>
      </c>
      <c r="C253" s="1" t="s">
        <v>57</v>
      </c>
      <c r="D253" s="1" t="s">
        <v>58</v>
      </c>
      <c r="E253" s="1">
        <v>1</v>
      </c>
      <c r="F253" s="1">
        <v>1</v>
      </c>
      <c r="G253" s="9">
        <v>1</v>
      </c>
      <c r="H253" s="9"/>
      <c r="I253" s="9"/>
      <c r="J253" s="9"/>
      <c r="O253" s="1">
        <v>1</v>
      </c>
      <c r="Q253" s="9"/>
    </row>
    <row r="254" spans="2:17" x14ac:dyDescent="0.45">
      <c r="B254" s="35">
        <v>43</v>
      </c>
      <c r="C254" s="1" t="s">
        <v>254</v>
      </c>
      <c r="D254" s="1" t="s">
        <v>255</v>
      </c>
      <c r="E254" s="1">
        <v>1</v>
      </c>
      <c r="G254" s="9"/>
      <c r="H254" s="9"/>
      <c r="I254" s="9"/>
      <c r="J254" s="9"/>
      <c r="O254" s="1">
        <v>1</v>
      </c>
      <c r="Q254" s="9"/>
    </row>
    <row r="255" spans="2:17" x14ac:dyDescent="0.45">
      <c r="B255" s="35">
        <v>44</v>
      </c>
      <c r="C255" s="1" t="s">
        <v>256</v>
      </c>
      <c r="D255" s="1" t="s">
        <v>117</v>
      </c>
      <c r="E255" s="1">
        <v>1</v>
      </c>
      <c r="G255" s="9"/>
      <c r="H255" s="9"/>
      <c r="I255" s="9"/>
      <c r="J255" s="9"/>
      <c r="O255" s="1">
        <v>1</v>
      </c>
      <c r="Q255" s="9"/>
    </row>
    <row r="256" spans="2:17" x14ac:dyDescent="0.45">
      <c r="B256" s="35">
        <v>45</v>
      </c>
      <c r="C256" s="1" t="s">
        <v>257</v>
      </c>
      <c r="D256" s="1" t="s">
        <v>120</v>
      </c>
      <c r="E256" s="1">
        <v>1</v>
      </c>
      <c r="G256" s="9"/>
      <c r="H256" s="9"/>
      <c r="I256" s="9"/>
      <c r="J256" s="9"/>
      <c r="O256" s="1">
        <v>1</v>
      </c>
      <c r="Q256" s="9"/>
    </row>
    <row r="257" spans="1:18" x14ac:dyDescent="0.45">
      <c r="B257" s="35">
        <v>46</v>
      </c>
      <c r="C257" s="1" t="s">
        <v>258</v>
      </c>
      <c r="D257" s="1" t="s">
        <v>169</v>
      </c>
      <c r="E257" s="1">
        <v>1</v>
      </c>
      <c r="G257" s="9"/>
      <c r="H257" s="9"/>
      <c r="I257" s="9"/>
      <c r="J257" s="9"/>
      <c r="M257" s="1">
        <v>1</v>
      </c>
      <c r="O257" s="1">
        <v>1</v>
      </c>
      <c r="Q257" s="9"/>
    </row>
    <row r="258" spans="1:18" x14ac:dyDescent="0.45">
      <c r="B258" s="35">
        <v>47</v>
      </c>
      <c r="C258" s="1" t="s">
        <v>259</v>
      </c>
      <c r="D258" s="1" t="s">
        <v>169</v>
      </c>
      <c r="E258" s="1">
        <v>1</v>
      </c>
      <c r="G258" s="9"/>
      <c r="H258" s="9"/>
      <c r="I258" s="9"/>
      <c r="J258" s="9"/>
      <c r="O258" s="1">
        <v>1</v>
      </c>
      <c r="Q258" s="9"/>
    </row>
    <row r="259" spans="1:18" x14ac:dyDescent="0.45">
      <c r="E259" s="1">
        <f>SUM(E212:E258)</f>
        <v>71</v>
      </c>
      <c r="F259" s="1">
        <f>SUM(F212:F258)</f>
        <v>32</v>
      </c>
      <c r="G259" s="9">
        <f t="shared" ref="G259:R259" si="22">SUM(G212:G258)</f>
        <v>10</v>
      </c>
      <c r="H259" s="9">
        <f t="shared" si="22"/>
        <v>9</v>
      </c>
      <c r="I259" s="9">
        <f t="shared" si="22"/>
        <v>5</v>
      </c>
      <c r="J259" s="9">
        <f t="shared" si="22"/>
        <v>3</v>
      </c>
      <c r="K259" s="1">
        <f t="shared" si="22"/>
        <v>5</v>
      </c>
      <c r="L259" s="1">
        <f t="shared" si="22"/>
        <v>5</v>
      </c>
      <c r="M259" s="1">
        <f t="shared" si="22"/>
        <v>6</v>
      </c>
      <c r="N259" s="1">
        <f t="shared" si="22"/>
        <v>5</v>
      </c>
      <c r="O259" s="1">
        <f t="shared" si="22"/>
        <v>71</v>
      </c>
      <c r="P259" s="1">
        <f t="shared" si="22"/>
        <v>5</v>
      </c>
      <c r="Q259" s="9">
        <f t="shared" si="22"/>
        <v>10</v>
      </c>
      <c r="R259" s="1">
        <f t="shared" si="22"/>
        <v>15</v>
      </c>
    </row>
    <row r="260" spans="1:18" x14ac:dyDescent="0.4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8" s="2" customFormat="1" x14ac:dyDescent="0.45">
      <c r="C261" s="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8" ht="14.65" thickBot="1" x14ac:dyDescent="0.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8" ht="15" thickTop="1" thickBot="1" x14ac:dyDescent="0.5">
      <c r="F263" s="3" t="s">
        <v>0</v>
      </c>
      <c r="G263" s="4" t="s">
        <v>1</v>
      </c>
      <c r="H263" s="4" t="s">
        <v>2</v>
      </c>
      <c r="I263" s="4" t="s">
        <v>3</v>
      </c>
      <c r="J263" s="4" t="s">
        <v>4</v>
      </c>
      <c r="K263" s="3" t="s">
        <v>5</v>
      </c>
      <c r="L263" s="3" t="s">
        <v>6</v>
      </c>
      <c r="M263" s="3" t="s">
        <v>7</v>
      </c>
      <c r="N263" s="3" t="s">
        <v>8</v>
      </c>
      <c r="O263" s="3" t="s">
        <v>9</v>
      </c>
      <c r="P263" s="3" t="s">
        <v>10</v>
      </c>
      <c r="Q263" s="4" t="s">
        <v>11</v>
      </c>
      <c r="R263" s="3" t="s">
        <v>12</v>
      </c>
    </row>
    <row r="264" spans="1:18" s="2" customFormat="1" ht="14.65" thickTop="1" x14ac:dyDescent="0.45">
      <c r="A264" s="2" t="s">
        <v>13</v>
      </c>
      <c r="C264" s="5" t="s">
        <v>171</v>
      </c>
      <c r="D264" s="2" t="s">
        <v>15</v>
      </c>
      <c r="E264" s="2" t="s">
        <v>16</v>
      </c>
      <c r="F264" s="2">
        <v>79</v>
      </c>
      <c r="G264" s="6">
        <v>47</v>
      </c>
      <c r="H264" s="6">
        <v>28</v>
      </c>
      <c r="I264" s="6">
        <v>11</v>
      </c>
      <c r="J264" s="6">
        <v>15</v>
      </c>
      <c r="K264" s="2">
        <v>20</v>
      </c>
      <c r="L264" s="2">
        <v>9</v>
      </c>
      <c r="M264" s="2">
        <v>29</v>
      </c>
      <c r="N264" s="2">
        <v>12</v>
      </c>
      <c r="O264" s="2">
        <v>71</v>
      </c>
      <c r="P264" s="2">
        <v>15</v>
      </c>
      <c r="Q264" s="6">
        <v>38</v>
      </c>
      <c r="R264" s="2">
        <v>57</v>
      </c>
    </row>
    <row r="265" spans="1:18" x14ac:dyDescent="0.45">
      <c r="A265" s="2" t="s">
        <v>260</v>
      </c>
      <c r="B265" s="1">
        <v>1</v>
      </c>
      <c r="C265" s="1" t="s">
        <v>143</v>
      </c>
      <c r="D265" s="1" t="s">
        <v>22</v>
      </c>
      <c r="E265" s="1">
        <v>1</v>
      </c>
      <c r="G265" s="9"/>
      <c r="H265" s="9"/>
      <c r="I265" s="9"/>
      <c r="J265" s="9">
        <v>1</v>
      </c>
      <c r="P265" s="1">
        <v>1</v>
      </c>
      <c r="Q265" s="9"/>
    </row>
    <row r="266" spans="1:18" x14ac:dyDescent="0.45">
      <c r="A266" s="2" t="s">
        <v>261</v>
      </c>
      <c r="B266" s="1">
        <v>2</v>
      </c>
      <c r="C266" s="1" t="s">
        <v>262</v>
      </c>
      <c r="D266" s="1" t="s">
        <v>152</v>
      </c>
      <c r="E266" s="1">
        <v>1</v>
      </c>
      <c r="G266" s="9"/>
      <c r="H266" s="9"/>
      <c r="I266" s="9"/>
      <c r="J266" s="9"/>
      <c r="P266" s="1">
        <v>1</v>
      </c>
      <c r="Q266" s="9"/>
    </row>
    <row r="267" spans="1:18" x14ac:dyDescent="0.45">
      <c r="B267" s="1">
        <v>3</v>
      </c>
      <c r="C267" s="1" t="s">
        <v>263</v>
      </c>
      <c r="D267" s="1" t="s">
        <v>264</v>
      </c>
      <c r="E267" s="1">
        <v>1</v>
      </c>
      <c r="G267" s="9"/>
      <c r="H267" s="9"/>
      <c r="I267" s="9"/>
      <c r="J267" s="9"/>
      <c r="P267" s="1">
        <v>1</v>
      </c>
      <c r="Q267" s="9"/>
    </row>
    <row r="268" spans="1:18" x14ac:dyDescent="0.45">
      <c r="B268" s="1">
        <v>4</v>
      </c>
      <c r="C268" s="1" t="s">
        <v>265</v>
      </c>
      <c r="D268" s="1" t="s">
        <v>29</v>
      </c>
      <c r="E268" s="1">
        <v>1</v>
      </c>
      <c r="G268" s="9"/>
      <c r="H268" s="9"/>
      <c r="I268" s="9"/>
      <c r="J268" s="9"/>
      <c r="P268" s="1">
        <v>1</v>
      </c>
      <c r="Q268" s="9"/>
    </row>
    <row r="269" spans="1:18" x14ac:dyDescent="0.45">
      <c r="B269" s="1">
        <v>5</v>
      </c>
      <c r="C269" s="1" t="s">
        <v>157</v>
      </c>
      <c r="D269" s="1" t="s">
        <v>146</v>
      </c>
      <c r="E269" s="1">
        <v>1</v>
      </c>
      <c r="G269" s="9"/>
      <c r="H269" s="9"/>
      <c r="I269" s="9"/>
      <c r="J269" s="9"/>
      <c r="K269" s="1">
        <v>2</v>
      </c>
      <c r="P269" s="1">
        <v>1</v>
      </c>
      <c r="Q269" s="9"/>
    </row>
    <row r="270" spans="1:18" x14ac:dyDescent="0.45">
      <c r="B270" s="1">
        <v>6</v>
      </c>
      <c r="C270" s="1" t="s">
        <v>230</v>
      </c>
      <c r="D270" s="1" t="s">
        <v>266</v>
      </c>
      <c r="E270" s="1">
        <v>1</v>
      </c>
      <c r="G270" s="9"/>
      <c r="H270" s="9"/>
      <c r="I270" s="9"/>
      <c r="J270" s="9"/>
      <c r="O270" s="1">
        <v>1</v>
      </c>
      <c r="P270" s="1">
        <v>1</v>
      </c>
      <c r="Q270" s="9"/>
    </row>
    <row r="271" spans="1:18" x14ac:dyDescent="0.45">
      <c r="B271" s="1">
        <v>7</v>
      </c>
      <c r="C271" s="1" t="s">
        <v>37</v>
      </c>
      <c r="D271" s="1" t="s">
        <v>188</v>
      </c>
      <c r="E271" s="1">
        <v>2</v>
      </c>
      <c r="G271" s="9"/>
      <c r="H271" s="9"/>
      <c r="I271" s="9"/>
      <c r="J271" s="9"/>
      <c r="O271" s="1">
        <v>1</v>
      </c>
      <c r="P271" s="1">
        <v>2</v>
      </c>
      <c r="Q271" s="9"/>
    </row>
    <row r="272" spans="1:18" x14ac:dyDescent="0.45">
      <c r="B272" s="1">
        <v>8</v>
      </c>
      <c r="C272" s="1" t="s">
        <v>267</v>
      </c>
      <c r="D272" s="1" t="s">
        <v>46</v>
      </c>
      <c r="E272" s="1">
        <v>1</v>
      </c>
      <c r="G272" s="9"/>
      <c r="H272" s="9"/>
      <c r="I272" s="9"/>
      <c r="J272" s="9"/>
      <c r="P272" s="1">
        <v>1</v>
      </c>
      <c r="Q272" s="9"/>
    </row>
    <row r="273" spans="1:18" x14ac:dyDescent="0.45">
      <c r="B273" s="1">
        <v>9</v>
      </c>
      <c r="C273" s="1" t="s">
        <v>268</v>
      </c>
      <c r="D273" s="1" t="s">
        <v>48</v>
      </c>
      <c r="E273" s="1">
        <v>1</v>
      </c>
      <c r="G273" s="9"/>
      <c r="H273" s="9"/>
      <c r="I273" s="9"/>
      <c r="J273" s="9"/>
      <c r="P273" s="1">
        <v>1</v>
      </c>
      <c r="Q273" s="9"/>
    </row>
    <row r="274" spans="1:18" x14ac:dyDescent="0.45">
      <c r="B274" s="1">
        <v>10</v>
      </c>
      <c r="C274" s="1" t="s">
        <v>63</v>
      </c>
      <c r="D274" s="1" t="s">
        <v>64</v>
      </c>
      <c r="E274" s="1">
        <v>1</v>
      </c>
      <c r="F274" s="1">
        <v>10</v>
      </c>
      <c r="G274" s="9">
        <v>3</v>
      </c>
      <c r="H274" s="9"/>
      <c r="I274" s="9"/>
      <c r="J274" s="9"/>
      <c r="L274" s="1">
        <v>1</v>
      </c>
      <c r="N274" s="1">
        <v>1</v>
      </c>
      <c r="O274" s="1">
        <v>3</v>
      </c>
      <c r="P274" s="1">
        <v>1</v>
      </c>
      <c r="Q274" s="9">
        <v>2</v>
      </c>
    </row>
    <row r="275" spans="1:18" x14ac:dyDescent="0.45">
      <c r="B275" s="1">
        <v>11</v>
      </c>
      <c r="C275" s="1" t="s">
        <v>269</v>
      </c>
      <c r="D275" s="1" t="s">
        <v>75</v>
      </c>
      <c r="E275" s="1">
        <v>1</v>
      </c>
      <c r="G275" s="9"/>
      <c r="H275" s="9"/>
      <c r="I275" s="9"/>
      <c r="J275" s="9"/>
      <c r="P275" s="1">
        <v>1</v>
      </c>
      <c r="Q275" s="9"/>
    </row>
    <row r="276" spans="1:18" x14ac:dyDescent="0.45">
      <c r="B276" s="1">
        <v>12</v>
      </c>
      <c r="C276" s="1" t="s">
        <v>270</v>
      </c>
      <c r="D276" s="1" t="s">
        <v>111</v>
      </c>
      <c r="E276" s="1">
        <v>1</v>
      </c>
      <c r="G276" s="9"/>
      <c r="H276" s="9"/>
      <c r="I276" s="9"/>
      <c r="J276" s="9"/>
      <c r="K276" s="1">
        <v>1</v>
      </c>
      <c r="P276" s="1">
        <v>1</v>
      </c>
      <c r="Q276" s="9">
        <v>1</v>
      </c>
    </row>
    <row r="277" spans="1:18" x14ac:dyDescent="0.45">
      <c r="B277" s="1">
        <v>13</v>
      </c>
      <c r="C277" s="1" t="s">
        <v>271</v>
      </c>
      <c r="D277" s="1" t="s">
        <v>111</v>
      </c>
      <c r="E277" s="1">
        <v>1</v>
      </c>
      <c r="G277" s="9"/>
      <c r="H277" s="9"/>
      <c r="I277" s="9">
        <v>1</v>
      </c>
      <c r="J277" s="9"/>
      <c r="O277" s="1">
        <v>2</v>
      </c>
      <c r="P277" s="1">
        <v>1</v>
      </c>
      <c r="Q277" s="9"/>
    </row>
    <row r="278" spans="1:18" x14ac:dyDescent="0.45">
      <c r="B278" s="1">
        <v>14</v>
      </c>
      <c r="C278" s="1" t="s">
        <v>272</v>
      </c>
      <c r="D278" s="1" t="s">
        <v>273</v>
      </c>
      <c r="E278" s="1">
        <v>1</v>
      </c>
      <c r="G278" s="9">
        <v>1</v>
      </c>
      <c r="H278" s="9"/>
      <c r="I278" s="9"/>
      <c r="J278" s="9"/>
      <c r="P278" s="1">
        <v>1</v>
      </c>
      <c r="Q278" s="9"/>
    </row>
    <row r="279" spans="1:18" x14ac:dyDescent="0.45">
      <c r="E279" s="1">
        <f>SUM(E265:E278)</f>
        <v>15</v>
      </c>
      <c r="F279" s="1">
        <f t="shared" ref="F279:R279" si="23">SUM(F265:F278)</f>
        <v>10</v>
      </c>
      <c r="G279" s="9">
        <f t="shared" si="23"/>
        <v>4</v>
      </c>
      <c r="H279" s="9">
        <f t="shared" si="23"/>
        <v>0</v>
      </c>
      <c r="I279" s="9">
        <f t="shared" si="23"/>
        <v>1</v>
      </c>
      <c r="J279" s="9">
        <f t="shared" si="23"/>
        <v>1</v>
      </c>
      <c r="K279" s="1">
        <f t="shared" si="23"/>
        <v>3</v>
      </c>
      <c r="L279" s="1">
        <f t="shared" si="23"/>
        <v>1</v>
      </c>
      <c r="M279" s="1">
        <f t="shared" si="23"/>
        <v>0</v>
      </c>
      <c r="N279" s="1">
        <f t="shared" si="23"/>
        <v>1</v>
      </c>
      <c r="O279" s="1">
        <f t="shared" si="23"/>
        <v>7</v>
      </c>
      <c r="P279" s="1">
        <f t="shared" si="23"/>
        <v>15</v>
      </c>
      <c r="Q279" s="9">
        <f t="shared" si="23"/>
        <v>3</v>
      </c>
      <c r="R279" s="1">
        <f t="shared" si="23"/>
        <v>0</v>
      </c>
    </row>
    <row r="280" spans="1:18" x14ac:dyDescent="0.4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8" ht="14.65" thickBot="1" x14ac:dyDescent="0.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8" ht="15" thickTop="1" thickBot="1" x14ac:dyDescent="0.5">
      <c r="F282" s="3" t="s">
        <v>0</v>
      </c>
      <c r="G282" s="4" t="s">
        <v>1</v>
      </c>
      <c r="H282" s="4" t="s">
        <v>2</v>
      </c>
      <c r="I282" s="4" t="s">
        <v>3</v>
      </c>
      <c r="J282" s="4" t="s">
        <v>4</v>
      </c>
      <c r="K282" s="3" t="s">
        <v>5</v>
      </c>
      <c r="L282" s="3" t="s">
        <v>6</v>
      </c>
      <c r="M282" s="3" t="s">
        <v>7</v>
      </c>
      <c r="N282" s="3" t="s">
        <v>8</v>
      </c>
      <c r="O282" s="3" t="s">
        <v>9</v>
      </c>
      <c r="P282" s="3" t="s">
        <v>10</v>
      </c>
      <c r="Q282" s="4" t="s">
        <v>11</v>
      </c>
      <c r="R282" s="3" t="s">
        <v>12</v>
      </c>
    </row>
    <row r="283" spans="1:18" s="2" customFormat="1" ht="14.65" thickTop="1" x14ac:dyDescent="0.45">
      <c r="A283" s="6" t="s">
        <v>13</v>
      </c>
      <c r="C283" s="5" t="s">
        <v>171</v>
      </c>
      <c r="D283" s="2" t="s">
        <v>15</v>
      </c>
      <c r="E283" s="2" t="s">
        <v>16</v>
      </c>
      <c r="F283" s="2">
        <v>79</v>
      </c>
      <c r="G283" s="6">
        <v>47</v>
      </c>
      <c r="H283" s="6">
        <v>28</v>
      </c>
      <c r="I283" s="6">
        <v>11</v>
      </c>
      <c r="J283" s="6">
        <v>15</v>
      </c>
      <c r="K283" s="2">
        <v>20</v>
      </c>
      <c r="L283" s="2">
        <v>9</v>
      </c>
      <c r="M283" s="2">
        <v>29</v>
      </c>
      <c r="N283" s="6">
        <v>12</v>
      </c>
      <c r="O283" s="6">
        <v>71</v>
      </c>
      <c r="P283" s="6">
        <v>15</v>
      </c>
      <c r="Q283" s="6">
        <v>38</v>
      </c>
      <c r="R283" s="2">
        <v>57</v>
      </c>
    </row>
    <row r="284" spans="1:18" s="9" customFormat="1" x14ac:dyDescent="0.45">
      <c r="A284" s="6" t="s">
        <v>274</v>
      </c>
      <c r="B284" s="9">
        <v>1</v>
      </c>
      <c r="C284" s="9" t="s">
        <v>173</v>
      </c>
      <c r="D284" s="9" t="s">
        <v>19</v>
      </c>
      <c r="E284" s="9">
        <v>1</v>
      </c>
      <c r="M284" s="9">
        <v>1</v>
      </c>
      <c r="N284" s="9">
        <v>1</v>
      </c>
      <c r="O284" s="9">
        <v>2</v>
      </c>
      <c r="Q284" s="9">
        <v>1</v>
      </c>
      <c r="R284" s="9">
        <v>3</v>
      </c>
    </row>
    <row r="285" spans="1:18" s="9" customFormat="1" x14ac:dyDescent="0.45">
      <c r="A285" s="6" t="s">
        <v>275</v>
      </c>
      <c r="C285" s="9" t="s">
        <v>276</v>
      </c>
      <c r="D285" s="9" t="s">
        <v>19</v>
      </c>
      <c r="E285" s="9">
        <v>1</v>
      </c>
      <c r="F285" s="9">
        <v>1</v>
      </c>
      <c r="J285" s="9">
        <v>1</v>
      </c>
      <c r="Q285" s="9">
        <v>1</v>
      </c>
    </row>
    <row r="286" spans="1:18" s="9" customFormat="1" x14ac:dyDescent="0.45">
      <c r="A286" s="6" t="s">
        <v>277</v>
      </c>
      <c r="B286" s="9">
        <v>2</v>
      </c>
      <c r="C286" s="9" t="s">
        <v>278</v>
      </c>
      <c r="D286" s="9" t="s">
        <v>29</v>
      </c>
      <c r="E286" s="9">
        <v>1</v>
      </c>
      <c r="Q286" s="9">
        <v>1</v>
      </c>
    </row>
    <row r="287" spans="1:18" s="9" customFormat="1" x14ac:dyDescent="0.45">
      <c r="A287" s="6" t="s">
        <v>279</v>
      </c>
      <c r="B287" s="9">
        <v>3</v>
      </c>
      <c r="C287" s="9" t="s">
        <v>37</v>
      </c>
      <c r="D287" s="9" t="s">
        <v>38</v>
      </c>
      <c r="E287" s="9">
        <v>2</v>
      </c>
      <c r="F287" s="9">
        <v>5</v>
      </c>
      <c r="M287" s="9">
        <v>3</v>
      </c>
      <c r="N287" s="9">
        <v>1</v>
      </c>
      <c r="O287" s="9">
        <v>2</v>
      </c>
      <c r="Q287" s="9">
        <v>2</v>
      </c>
      <c r="R287" s="9">
        <v>2</v>
      </c>
    </row>
    <row r="288" spans="1:18" s="9" customFormat="1" x14ac:dyDescent="0.45">
      <c r="B288" s="9">
        <v>4</v>
      </c>
      <c r="C288" s="9" t="s">
        <v>232</v>
      </c>
      <c r="D288" s="9" t="s">
        <v>38</v>
      </c>
      <c r="E288" s="9">
        <v>1</v>
      </c>
      <c r="O288" s="9">
        <v>2</v>
      </c>
      <c r="Q288" s="9">
        <v>1</v>
      </c>
    </row>
    <row r="289" spans="1:18" s="9" customFormat="1" x14ac:dyDescent="0.45">
      <c r="A289" s="6"/>
      <c r="B289" s="9">
        <v>5</v>
      </c>
      <c r="C289" s="9" t="s">
        <v>41</v>
      </c>
      <c r="D289" s="9" t="s">
        <v>42</v>
      </c>
      <c r="E289" s="9">
        <v>1</v>
      </c>
      <c r="F289" s="9">
        <v>1</v>
      </c>
      <c r="Q289" s="9">
        <v>1</v>
      </c>
      <c r="R289" s="9">
        <v>1</v>
      </c>
    </row>
    <row r="290" spans="1:18" s="9" customFormat="1" x14ac:dyDescent="0.45">
      <c r="A290" s="34"/>
      <c r="C290" s="9" t="s">
        <v>280</v>
      </c>
      <c r="D290" s="9" t="s">
        <v>281</v>
      </c>
      <c r="E290" s="9">
        <v>1</v>
      </c>
      <c r="Q290" s="9">
        <v>1</v>
      </c>
    </row>
    <row r="291" spans="1:18" s="9" customFormat="1" x14ac:dyDescent="0.45">
      <c r="A291" s="6"/>
      <c r="B291" s="9">
        <v>6</v>
      </c>
      <c r="C291" s="9" t="s">
        <v>84</v>
      </c>
      <c r="D291" s="9" t="s">
        <v>48</v>
      </c>
      <c r="E291" s="9">
        <v>1</v>
      </c>
      <c r="G291" s="9">
        <v>4</v>
      </c>
      <c r="H291" s="9">
        <v>2</v>
      </c>
      <c r="J291" s="9">
        <v>1</v>
      </c>
      <c r="N291" s="9">
        <v>1</v>
      </c>
      <c r="O291" s="9">
        <v>3</v>
      </c>
      <c r="Q291" s="9">
        <v>1</v>
      </c>
    </row>
    <row r="292" spans="1:18" s="9" customFormat="1" x14ac:dyDescent="0.45">
      <c r="A292" s="34"/>
      <c r="C292" s="9" t="s">
        <v>282</v>
      </c>
      <c r="D292" s="9" t="s">
        <v>48</v>
      </c>
      <c r="E292" s="9">
        <v>1</v>
      </c>
      <c r="Q292" s="9">
        <v>1</v>
      </c>
    </row>
    <row r="293" spans="1:18" s="9" customFormat="1" x14ac:dyDescent="0.45">
      <c r="A293" s="34"/>
      <c r="C293" s="9" t="s">
        <v>49</v>
      </c>
      <c r="D293" s="9" t="s">
        <v>48</v>
      </c>
      <c r="E293" s="9">
        <v>1</v>
      </c>
      <c r="F293" s="9">
        <v>1</v>
      </c>
      <c r="Q293" s="9">
        <v>1</v>
      </c>
    </row>
    <row r="294" spans="1:18" s="9" customFormat="1" x14ac:dyDescent="0.45">
      <c r="A294" s="6"/>
      <c r="B294" s="9">
        <v>7</v>
      </c>
      <c r="C294" s="9" t="s">
        <v>122</v>
      </c>
      <c r="D294" s="9" t="s">
        <v>48</v>
      </c>
      <c r="E294" s="9">
        <v>1</v>
      </c>
      <c r="H294" s="9">
        <v>1</v>
      </c>
      <c r="Q294" s="9">
        <v>1</v>
      </c>
    </row>
    <row r="295" spans="1:18" s="9" customFormat="1" x14ac:dyDescent="0.45">
      <c r="A295" s="6"/>
      <c r="B295" s="9">
        <v>8</v>
      </c>
      <c r="C295" s="9" t="s">
        <v>283</v>
      </c>
      <c r="D295" s="9" t="s">
        <v>48</v>
      </c>
      <c r="E295" s="9">
        <v>2</v>
      </c>
      <c r="Q295" s="9">
        <v>2</v>
      </c>
    </row>
    <row r="296" spans="1:18" s="9" customFormat="1" x14ac:dyDescent="0.45">
      <c r="A296" s="34"/>
      <c r="C296" s="9" t="s">
        <v>284</v>
      </c>
      <c r="D296" s="9" t="s">
        <v>48</v>
      </c>
      <c r="E296" s="9">
        <v>1</v>
      </c>
      <c r="Q296" s="9">
        <v>1</v>
      </c>
    </row>
    <row r="297" spans="1:18" s="9" customFormat="1" x14ac:dyDescent="0.45">
      <c r="A297" s="6"/>
      <c r="B297" s="9">
        <v>9</v>
      </c>
      <c r="C297" s="9" t="s">
        <v>285</v>
      </c>
      <c r="D297" s="9" t="s">
        <v>56</v>
      </c>
      <c r="E297" s="9">
        <v>2</v>
      </c>
      <c r="Q297" s="9">
        <v>2</v>
      </c>
    </row>
    <row r="298" spans="1:18" s="9" customFormat="1" x14ac:dyDescent="0.45">
      <c r="A298" s="34"/>
      <c r="C298" s="9" t="s">
        <v>286</v>
      </c>
      <c r="D298" s="9" t="s">
        <v>100</v>
      </c>
      <c r="E298" s="9">
        <v>1</v>
      </c>
      <c r="I298" s="9">
        <v>2</v>
      </c>
      <c r="J298" s="9">
        <v>1</v>
      </c>
      <c r="O298" s="9">
        <v>1</v>
      </c>
      <c r="Q298" s="9">
        <v>1</v>
      </c>
    </row>
    <row r="299" spans="1:18" s="9" customFormat="1" x14ac:dyDescent="0.45">
      <c r="A299" s="6"/>
      <c r="B299" s="9">
        <v>10</v>
      </c>
      <c r="C299" s="9" t="s">
        <v>287</v>
      </c>
      <c r="D299" s="9" t="s">
        <v>100</v>
      </c>
      <c r="E299" s="9">
        <v>2</v>
      </c>
      <c r="Q299" s="9">
        <v>2</v>
      </c>
    </row>
    <row r="300" spans="1:18" s="9" customFormat="1" x14ac:dyDescent="0.45">
      <c r="A300" s="34"/>
      <c r="C300" s="9" t="s">
        <v>288</v>
      </c>
      <c r="D300" s="9" t="s">
        <v>195</v>
      </c>
      <c r="E300" s="9">
        <v>1</v>
      </c>
      <c r="Q300" s="9">
        <v>1</v>
      </c>
    </row>
    <row r="301" spans="1:18" s="9" customFormat="1" x14ac:dyDescent="0.45">
      <c r="A301" s="34"/>
      <c r="C301" s="9" t="s">
        <v>289</v>
      </c>
      <c r="D301" s="9" t="s">
        <v>290</v>
      </c>
      <c r="E301" s="9">
        <v>1</v>
      </c>
      <c r="Q301" s="9">
        <v>1</v>
      </c>
    </row>
    <row r="302" spans="1:18" s="9" customFormat="1" x14ac:dyDescent="0.45">
      <c r="A302" s="6"/>
      <c r="B302" s="9">
        <v>11</v>
      </c>
      <c r="C302" s="9" t="s">
        <v>63</v>
      </c>
      <c r="D302" s="9" t="s">
        <v>64</v>
      </c>
      <c r="E302" s="9">
        <v>2</v>
      </c>
      <c r="F302" s="9">
        <v>10</v>
      </c>
      <c r="G302" s="9">
        <v>3</v>
      </c>
      <c r="L302" s="9">
        <v>1</v>
      </c>
      <c r="N302" s="9">
        <v>1</v>
      </c>
      <c r="O302" s="9">
        <v>3</v>
      </c>
      <c r="P302" s="9">
        <v>1</v>
      </c>
      <c r="Q302" s="9">
        <v>2</v>
      </c>
    </row>
    <row r="303" spans="1:18" s="9" customFormat="1" x14ac:dyDescent="0.45">
      <c r="A303" s="6"/>
      <c r="B303" s="9">
        <v>12</v>
      </c>
      <c r="C303" s="9" t="s">
        <v>291</v>
      </c>
      <c r="D303" s="9" t="s">
        <v>165</v>
      </c>
      <c r="E303" s="9">
        <v>1</v>
      </c>
      <c r="Q303" s="9">
        <v>1</v>
      </c>
    </row>
    <row r="304" spans="1:18" s="9" customFormat="1" x14ac:dyDescent="0.45">
      <c r="A304" s="34"/>
      <c r="C304" s="9" t="s">
        <v>292</v>
      </c>
      <c r="D304" s="9" t="s">
        <v>69</v>
      </c>
      <c r="E304" s="9">
        <v>1</v>
      </c>
      <c r="Q304" s="9">
        <v>1</v>
      </c>
    </row>
    <row r="305" spans="1:18" s="9" customFormat="1" x14ac:dyDescent="0.45">
      <c r="A305" s="6"/>
      <c r="B305" s="9">
        <v>13</v>
      </c>
      <c r="C305" s="9" t="s">
        <v>293</v>
      </c>
      <c r="D305" s="9" t="s">
        <v>71</v>
      </c>
      <c r="E305" s="9">
        <v>1</v>
      </c>
      <c r="O305" s="9">
        <v>2</v>
      </c>
      <c r="Q305" s="9">
        <v>1</v>
      </c>
    </row>
    <row r="306" spans="1:18" s="9" customFormat="1" x14ac:dyDescent="0.45">
      <c r="A306" s="6"/>
      <c r="B306" s="9">
        <v>14</v>
      </c>
      <c r="C306" s="9" t="s">
        <v>74</v>
      </c>
      <c r="D306" s="9" t="s">
        <v>75</v>
      </c>
      <c r="E306" s="9">
        <v>1</v>
      </c>
      <c r="F306" s="9">
        <v>1</v>
      </c>
      <c r="G306" s="9">
        <v>1</v>
      </c>
      <c r="H306" s="9">
        <v>7</v>
      </c>
      <c r="L306" s="9">
        <v>2</v>
      </c>
      <c r="N306" s="9">
        <v>1</v>
      </c>
      <c r="O306" s="9">
        <v>1</v>
      </c>
      <c r="Q306" s="9">
        <v>1</v>
      </c>
    </row>
    <row r="307" spans="1:18" s="9" customFormat="1" x14ac:dyDescent="0.45">
      <c r="A307" s="6"/>
      <c r="B307" s="9">
        <v>15</v>
      </c>
      <c r="C307" s="9" t="s">
        <v>294</v>
      </c>
      <c r="D307" s="9" t="s">
        <v>80</v>
      </c>
      <c r="E307" s="9">
        <v>1</v>
      </c>
      <c r="Q307" s="9">
        <v>1</v>
      </c>
    </row>
    <row r="308" spans="1:18" s="9" customFormat="1" x14ac:dyDescent="0.45">
      <c r="A308" s="6"/>
      <c r="B308" s="9">
        <v>16</v>
      </c>
      <c r="C308" s="9" t="s">
        <v>295</v>
      </c>
      <c r="D308" s="9" t="s">
        <v>80</v>
      </c>
      <c r="E308" s="9">
        <v>1</v>
      </c>
      <c r="P308" s="9">
        <v>1</v>
      </c>
      <c r="Q308" s="9">
        <v>1</v>
      </c>
    </row>
    <row r="309" spans="1:18" s="9" customFormat="1" x14ac:dyDescent="0.45">
      <c r="A309" s="34"/>
      <c r="C309" s="9" t="s">
        <v>296</v>
      </c>
      <c r="D309" s="9" t="s">
        <v>80</v>
      </c>
      <c r="E309" s="9">
        <v>1</v>
      </c>
      <c r="Q309" s="9">
        <v>1</v>
      </c>
    </row>
    <row r="310" spans="1:18" s="9" customFormat="1" x14ac:dyDescent="0.45">
      <c r="A310" s="34"/>
      <c r="C310" s="9" t="s">
        <v>79</v>
      </c>
      <c r="D310" s="9" t="s">
        <v>80</v>
      </c>
      <c r="E310" s="9">
        <v>2</v>
      </c>
      <c r="F310" s="9">
        <v>1</v>
      </c>
      <c r="G310" s="9">
        <v>4</v>
      </c>
      <c r="H310" s="9">
        <v>1</v>
      </c>
      <c r="L310" s="9">
        <v>1</v>
      </c>
      <c r="Q310" s="9">
        <v>2</v>
      </c>
    </row>
    <row r="311" spans="1:18" s="9" customFormat="1" x14ac:dyDescent="0.45">
      <c r="A311" s="34"/>
      <c r="C311" s="9" t="s">
        <v>112</v>
      </c>
      <c r="D311" s="9" t="s">
        <v>80</v>
      </c>
      <c r="E311" s="9">
        <v>1</v>
      </c>
      <c r="G311" s="9">
        <v>4</v>
      </c>
      <c r="H311" s="9">
        <v>3</v>
      </c>
      <c r="I311" s="9">
        <v>1</v>
      </c>
      <c r="J311" s="9">
        <v>1</v>
      </c>
      <c r="M311" s="9">
        <v>1</v>
      </c>
      <c r="Q311" s="9">
        <v>1</v>
      </c>
    </row>
    <row r="312" spans="1:18" s="9" customFormat="1" x14ac:dyDescent="0.45">
      <c r="A312" s="34"/>
      <c r="C312" s="9" t="s">
        <v>297</v>
      </c>
      <c r="D312" s="9" t="s">
        <v>80</v>
      </c>
      <c r="E312" s="9">
        <v>1</v>
      </c>
      <c r="G312" s="9">
        <v>1</v>
      </c>
      <c r="H312" s="9">
        <v>2</v>
      </c>
      <c r="Q312" s="9">
        <v>1</v>
      </c>
    </row>
    <row r="313" spans="1:18" s="9" customFormat="1" x14ac:dyDescent="0.45">
      <c r="A313" s="34"/>
      <c r="C313" s="9" t="s">
        <v>84</v>
      </c>
      <c r="D313" s="9" t="s">
        <v>85</v>
      </c>
      <c r="E313" s="9">
        <v>1</v>
      </c>
      <c r="F313" s="9">
        <v>3</v>
      </c>
      <c r="Q313" s="9">
        <v>1</v>
      </c>
    </row>
    <row r="314" spans="1:18" s="9" customFormat="1" x14ac:dyDescent="0.45">
      <c r="A314" s="34"/>
      <c r="C314" s="9" t="s">
        <v>116</v>
      </c>
      <c r="D314" s="9" t="s">
        <v>117</v>
      </c>
      <c r="E314" s="9">
        <v>1</v>
      </c>
      <c r="G314" s="9">
        <v>1</v>
      </c>
      <c r="Q314" s="9">
        <v>1</v>
      </c>
    </row>
    <row r="315" spans="1:18" s="9" customFormat="1" x14ac:dyDescent="0.45">
      <c r="A315" s="6"/>
      <c r="B315" s="9">
        <v>17</v>
      </c>
      <c r="C315" s="9" t="s">
        <v>298</v>
      </c>
      <c r="D315" s="9" t="s">
        <v>120</v>
      </c>
      <c r="E315" s="9">
        <v>1</v>
      </c>
      <c r="Q315" s="9">
        <v>1</v>
      </c>
    </row>
    <row r="316" spans="1:18" s="9" customFormat="1" x14ac:dyDescent="0.45">
      <c r="A316" s="6"/>
      <c r="E316" s="9">
        <f>SUM(E284:E315)</f>
        <v>38</v>
      </c>
      <c r="F316" s="9">
        <f t="shared" ref="F316:R316" si="24">SUM(F284:F315)</f>
        <v>23</v>
      </c>
      <c r="G316" s="9">
        <f t="shared" si="24"/>
        <v>18</v>
      </c>
      <c r="H316" s="9">
        <f t="shared" si="24"/>
        <v>16</v>
      </c>
      <c r="I316" s="9">
        <f t="shared" si="24"/>
        <v>3</v>
      </c>
      <c r="J316" s="9">
        <f t="shared" si="24"/>
        <v>4</v>
      </c>
      <c r="K316" s="9">
        <f t="shared" si="24"/>
        <v>0</v>
      </c>
      <c r="L316" s="9">
        <f t="shared" si="24"/>
        <v>4</v>
      </c>
      <c r="M316" s="9">
        <f t="shared" si="24"/>
        <v>5</v>
      </c>
      <c r="N316" s="9">
        <f t="shared" si="24"/>
        <v>5</v>
      </c>
      <c r="O316" s="9">
        <f t="shared" si="24"/>
        <v>16</v>
      </c>
      <c r="P316" s="9">
        <f t="shared" si="24"/>
        <v>2</v>
      </c>
      <c r="Q316" s="9">
        <f t="shared" si="24"/>
        <v>38</v>
      </c>
      <c r="R316" s="9">
        <f t="shared" si="24"/>
        <v>6</v>
      </c>
    </row>
    <row r="317" spans="1:18" s="9" customFormat="1" x14ac:dyDescent="0.45">
      <c r="A317" s="6"/>
    </row>
    <row r="318" spans="1:18" ht="14.65" thickBot="1" x14ac:dyDescent="0.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8" ht="15" thickTop="1" thickBot="1" x14ac:dyDescent="0.5">
      <c r="F319" s="3" t="s">
        <v>0</v>
      </c>
      <c r="G319" s="4" t="s">
        <v>1</v>
      </c>
      <c r="H319" s="4" t="s">
        <v>2</v>
      </c>
      <c r="I319" s="4" t="s">
        <v>3</v>
      </c>
      <c r="J319" s="4" t="s">
        <v>4</v>
      </c>
      <c r="K319" s="3" t="s">
        <v>5</v>
      </c>
      <c r="L319" s="3" t="s">
        <v>6</v>
      </c>
      <c r="M319" s="3" t="s">
        <v>7</v>
      </c>
      <c r="N319" s="3" t="s">
        <v>8</v>
      </c>
      <c r="O319" s="3" t="s">
        <v>9</v>
      </c>
      <c r="P319" s="3" t="s">
        <v>10</v>
      </c>
      <c r="Q319" s="4" t="s">
        <v>11</v>
      </c>
      <c r="R319" s="3" t="s">
        <v>12</v>
      </c>
    </row>
    <row r="320" spans="1:18" s="2" customFormat="1" ht="14.65" thickTop="1" x14ac:dyDescent="0.45">
      <c r="A320" s="2" t="s">
        <v>13</v>
      </c>
      <c r="C320" s="5" t="s">
        <v>171</v>
      </c>
      <c r="D320" s="2" t="s">
        <v>15</v>
      </c>
      <c r="E320" s="2" t="s">
        <v>16</v>
      </c>
      <c r="F320" s="2">
        <v>79</v>
      </c>
      <c r="G320" s="6">
        <v>47</v>
      </c>
      <c r="H320" s="6">
        <v>28</v>
      </c>
      <c r="I320" s="6">
        <v>11</v>
      </c>
      <c r="J320" s="6">
        <v>15</v>
      </c>
      <c r="K320" s="2">
        <v>20</v>
      </c>
      <c r="L320" s="2">
        <v>9</v>
      </c>
      <c r="M320" s="2">
        <v>29</v>
      </c>
      <c r="N320" s="2">
        <v>12</v>
      </c>
      <c r="O320" s="2">
        <v>71</v>
      </c>
      <c r="P320" s="2">
        <v>15</v>
      </c>
      <c r="Q320" s="6">
        <v>38</v>
      </c>
      <c r="R320" s="2">
        <v>57</v>
      </c>
    </row>
    <row r="321" spans="1:18" x14ac:dyDescent="0.45">
      <c r="A321" s="2" t="s">
        <v>299</v>
      </c>
      <c r="B321" s="1">
        <v>1</v>
      </c>
      <c r="C321" s="1" t="s">
        <v>232</v>
      </c>
      <c r="D321" s="1" t="s">
        <v>19</v>
      </c>
      <c r="E321" s="1">
        <v>1</v>
      </c>
      <c r="G321" s="9"/>
      <c r="H321" s="9"/>
      <c r="I321" s="9"/>
      <c r="J321" s="9"/>
      <c r="Q321" s="9"/>
      <c r="R321" s="1">
        <v>1</v>
      </c>
    </row>
    <row r="322" spans="1:18" x14ac:dyDescent="0.45">
      <c r="A322" s="2" t="s">
        <v>300</v>
      </c>
      <c r="B322" s="1">
        <v>2</v>
      </c>
      <c r="C322" s="1" t="s">
        <v>301</v>
      </c>
      <c r="D322" s="1" t="s">
        <v>19</v>
      </c>
      <c r="E322" s="1">
        <v>2</v>
      </c>
      <c r="G322" s="9"/>
      <c r="H322" s="9"/>
      <c r="I322" s="9"/>
      <c r="J322" s="9"/>
      <c r="Q322" s="9"/>
      <c r="R322" s="1">
        <v>2</v>
      </c>
    </row>
    <row r="323" spans="1:18" x14ac:dyDescent="0.45">
      <c r="A323" s="2" t="s">
        <v>302</v>
      </c>
      <c r="B323" s="1">
        <v>3</v>
      </c>
      <c r="C323" s="1" t="s">
        <v>303</v>
      </c>
      <c r="D323" s="1" t="s">
        <v>19</v>
      </c>
      <c r="E323" s="1">
        <v>1</v>
      </c>
      <c r="G323" s="9"/>
      <c r="H323" s="9"/>
      <c r="I323" s="9"/>
      <c r="J323" s="9"/>
      <c r="O323" s="1">
        <v>3</v>
      </c>
      <c r="Q323" s="9"/>
      <c r="R323" s="1">
        <v>1</v>
      </c>
    </row>
    <row r="324" spans="1:18" x14ac:dyDescent="0.45">
      <c r="B324" s="1">
        <v>4</v>
      </c>
      <c r="C324" s="1" t="s">
        <v>173</v>
      </c>
      <c r="D324" s="1" t="s">
        <v>19</v>
      </c>
      <c r="E324" s="1">
        <v>3</v>
      </c>
      <c r="G324" s="9"/>
      <c r="H324" s="9"/>
      <c r="I324" s="9"/>
      <c r="J324" s="9"/>
      <c r="M324" s="1">
        <v>1</v>
      </c>
      <c r="N324" s="1">
        <v>1</v>
      </c>
      <c r="O324" s="1">
        <v>2</v>
      </c>
      <c r="Q324" s="9">
        <v>1</v>
      </c>
      <c r="R324" s="1">
        <v>3</v>
      </c>
    </row>
    <row r="325" spans="1:18" x14ac:dyDescent="0.45">
      <c r="B325" s="1">
        <v>5</v>
      </c>
      <c r="C325" s="1" t="s">
        <v>304</v>
      </c>
      <c r="D325" s="1" t="s">
        <v>19</v>
      </c>
      <c r="E325" s="1">
        <v>1</v>
      </c>
      <c r="G325" s="9"/>
      <c r="H325" s="9"/>
      <c r="I325" s="9"/>
      <c r="J325" s="9"/>
      <c r="Q325" s="9"/>
      <c r="R325" s="1">
        <v>1</v>
      </c>
    </row>
    <row r="326" spans="1:18" x14ac:dyDescent="0.45">
      <c r="B326" s="1">
        <v>6</v>
      </c>
      <c r="C326" s="7" t="s">
        <v>305</v>
      </c>
      <c r="D326" s="37" t="s">
        <v>19</v>
      </c>
      <c r="E326" s="1">
        <v>1</v>
      </c>
      <c r="G326" s="9"/>
      <c r="H326" s="9"/>
      <c r="I326" s="9"/>
      <c r="J326" s="9"/>
      <c r="Q326" s="9"/>
      <c r="R326" s="1">
        <v>1</v>
      </c>
    </row>
    <row r="327" spans="1:18" x14ac:dyDescent="0.45">
      <c r="B327" s="1">
        <v>7</v>
      </c>
      <c r="C327" s="7" t="s">
        <v>223</v>
      </c>
      <c r="D327" s="37" t="s">
        <v>306</v>
      </c>
      <c r="E327" s="1">
        <v>1</v>
      </c>
      <c r="G327" s="9"/>
      <c r="H327" s="9"/>
      <c r="I327" s="9"/>
      <c r="J327" s="9"/>
      <c r="O327" s="1">
        <v>1</v>
      </c>
      <c r="Q327" s="9"/>
      <c r="R327" s="1">
        <v>1</v>
      </c>
    </row>
    <row r="328" spans="1:18" x14ac:dyDescent="0.45">
      <c r="B328" s="1">
        <v>8</v>
      </c>
      <c r="C328" s="1" t="s">
        <v>307</v>
      </c>
      <c r="D328" s="1" t="s">
        <v>308</v>
      </c>
      <c r="E328" s="1">
        <v>1</v>
      </c>
      <c r="G328" s="9"/>
      <c r="H328" s="9"/>
      <c r="I328" s="9"/>
      <c r="J328" s="9"/>
      <c r="Q328" s="9"/>
      <c r="R328" s="1">
        <v>1</v>
      </c>
    </row>
    <row r="329" spans="1:18" x14ac:dyDescent="0.45">
      <c r="B329" s="1">
        <v>9</v>
      </c>
      <c r="C329" s="7" t="s">
        <v>309</v>
      </c>
      <c r="D329" s="37" t="s">
        <v>310</v>
      </c>
      <c r="E329" s="1">
        <v>1</v>
      </c>
      <c r="G329" s="9"/>
      <c r="H329" s="9"/>
      <c r="I329" s="9"/>
      <c r="J329" s="9"/>
      <c r="Q329" s="9"/>
      <c r="R329" s="1">
        <v>1</v>
      </c>
    </row>
    <row r="330" spans="1:18" x14ac:dyDescent="0.45">
      <c r="B330" s="1">
        <v>10</v>
      </c>
      <c r="C330" s="1" t="s">
        <v>28</v>
      </c>
      <c r="D330" s="1" t="s">
        <v>29</v>
      </c>
      <c r="E330" s="1">
        <v>5</v>
      </c>
      <c r="F330" s="1">
        <v>3</v>
      </c>
      <c r="G330" s="9"/>
      <c r="H330" s="9"/>
      <c r="I330" s="9"/>
      <c r="J330" s="9"/>
      <c r="O330" s="1">
        <v>6</v>
      </c>
      <c r="Q330" s="9"/>
      <c r="R330" s="1">
        <v>5</v>
      </c>
    </row>
    <row r="331" spans="1:18" x14ac:dyDescent="0.45">
      <c r="B331" s="1">
        <v>11</v>
      </c>
      <c r="C331" s="1" t="s">
        <v>311</v>
      </c>
      <c r="D331" s="1" t="s">
        <v>29</v>
      </c>
      <c r="E331" s="1">
        <v>1</v>
      </c>
      <c r="G331" s="9"/>
      <c r="H331" s="9"/>
      <c r="I331" s="9"/>
      <c r="J331" s="9"/>
      <c r="Q331" s="9"/>
      <c r="R331" s="1">
        <v>1</v>
      </c>
    </row>
    <row r="332" spans="1:18" x14ac:dyDescent="0.45">
      <c r="B332" s="1">
        <v>12</v>
      </c>
      <c r="C332" s="1" t="s">
        <v>312</v>
      </c>
      <c r="D332" s="1" t="s">
        <v>29</v>
      </c>
      <c r="E332" s="1">
        <v>1</v>
      </c>
      <c r="G332" s="9"/>
      <c r="H332" s="9"/>
      <c r="I332" s="9"/>
      <c r="J332" s="9"/>
      <c r="Q332" s="9"/>
      <c r="R332" s="1">
        <v>1</v>
      </c>
    </row>
    <row r="333" spans="1:18" x14ac:dyDescent="0.45">
      <c r="B333" s="1">
        <v>13</v>
      </c>
      <c r="C333" s="1" t="s">
        <v>35</v>
      </c>
      <c r="D333" s="1" t="s">
        <v>146</v>
      </c>
      <c r="E333" s="1">
        <v>1</v>
      </c>
      <c r="F333" s="1">
        <v>1</v>
      </c>
      <c r="G333" s="9"/>
      <c r="H333" s="9"/>
      <c r="I333" s="9"/>
      <c r="J333" s="9">
        <v>3</v>
      </c>
      <c r="Q333" s="9"/>
      <c r="R333" s="1">
        <v>1</v>
      </c>
    </row>
    <row r="334" spans="1:18" x14ac:dyDescent="0.45">
      <c r="B334" s="1">
        <v>14</v>
      </c>
      <c r="C334" s="1" t="s">
        <v>313</v>
      </c>
      <c r="D334" s="1" t="s">
        <v>29</v>
      </c>
      <c r="E334" s="1">
        <v>1</v>
      </c>
      <c r="G334" s="9"/>
      <c r="H334" s="9"/>
      <c r="I334" s="9"/>
      <c r="J334" s="9"/>
      <c r="Q334" s="9"/>
      <c r="R334" s="1">
        <v>1</v>
      </c>
    </row>
    <row r="335" spans="1:18" ht="15" customHeight="1" x14ac:dyDescent="0.45">
      <c r="B335" s="1">
        <v>15</v>
      </c>
      <c r="C335" s="7" t="s">
        <v>314</v>
      </c>
      <c r="D335" s="37" t="s">
        <v>315</v>
      </c>
      <c r="E335" s="1">
        <v>1</v>
      </c>
      <c r="G335" s="9"/>
      <c r="H335" s="9"/>
      <c r="I335" s="9"/>
      <c r="J335" s="9"/>
      <c r="Q335" s="9"/>
      <c r="R335" s="1">
        <v>1</v>
      </c>
    </row>
    <row r="336" spans="1:18" x14ac:dyDescent="0.45">
      <c r="B336" s="1">
        <v>16</v>
      </c>
      <c r="C336" s="1" t="s">
        <v>37</v>
      </c>
      <c r="D336" s="1" t="s">
        <v>266</v>
      </c>
      <c r="E336" s="1">
        <v>2</v>
      </c>
      <c r="F336" s="1">
        <v>5</v>
      </c>
      <c r="G336" s="9"/>
      <c r="H336" s="9"/>
      <c r="I336" s="9"/>
      <c r="J336" s="9"/>
      <c r="M336" s="1">
        <v>3</v>
      </c>
      <c r="N336" s="1">
        <v>1</v>
      </c>
      <c r="O336" s="1">
        <v>2</v>
      </c>
      <c r="Q336" s="9">
        <v>2</v>
      </c>
      <c r="R336" s="1">
        <v>2</v>
      </c>
    </row>
    <row r="337" spans="2:18" x14ac:dyDescent="0.45">
      <c r="B337" s="1">
        <v>17</v>
      </c>
      <c r="C337" s="7" t="s">
        <v>316</v>
      </c>
      <c r="D337" s="1" t="s">
        <v>266</v>
      </c>
      <c r="E337" s="1">
        <v>2</v>
      </c>
      <c r="G337" s="9"/>
      <c r="H337" s="9"/>
      <c r="I337" s="9"/>
      <c r="J337" s="9"/>
      <c r="Q337" s="9"/>
      <c r="R337" s="1">
        <v>2</v>
      </c>
    </row>
    <row r="338" spans="2:18" x14ac:dyDescent="0.45">
      <c r="B338" s="1">
        <v>18</v>
      </c>
      <c r="C338" s="1" t="s">
        <v>317</v>
      </c>
      <c r="D338" s="1" t="s">
        <v>266</v>
      </c>
      <c r="E338" s="1">
        <v>3</v>
      </c>
      <c r="G338" s="9"/>
      <c r="H338" s="9"/>
      <c r="I338" s="9"/>
      <c r="J338" s="9"/>
      <c r="Q338" s="9"/>
      <c r="R338" s="1">
        <v>3</v>
      </c>
    </row>
    <row r="339" spans="2:18" x14ac:dyDescent="0.45">
      <c r="B339" s="1">
        <v>19</v>
      </c>
      <c r="C339" s="1" t="s">
        <v>318</v>
      </c>
      <c r="D339" s="1" t="s">
        <v>266</v>
      </c>
      <c r="E339" s="1">
        <v>2</v>
      </c>
      <c r="G339" s="9"/>
      <c r="H339" s="9"/>
      <c r="I339" s="9"/>
      <c r="J339" s="9"/>
      <c r="Q339" s="9"/>
      <c r="R339" s="1">
        <v>2</v>
      </c>
    </row>
    <row r="340" spans="2:18" x14ac:dyDescent="0.45">
      <c r="B340" s="1">
        <v>20</v>
      </c>
      <c r="C340" s="1" t="s">
        <v>234</v>
      </c>
      <c r="D340" s="1" t="s">
        <v>266</v>
      </c>
      <c r="E340" s="1">
        <v>2</v>
      </c>
      <c r="G340" s="9"/>
      <c r="H340" s="9"/>
      <c r="I340" s="9"/>
      <c r="J340" s="9"/>
      <c r="O340" s="1">
        <v>1</v>
      </c>
      <c r="Q340" s="9"/>
      <c r="R340" s="1">
        <v>2</v>
      </c>
    </row>
    <row r="341" spans="2:18" x14ac:dyDescent="0.45">
      <c r="B341" s="1">
        <v>21</v>
      </c>
      <c r="C341" s="1" t="s">
        <v>209</v>
      </c>
      <c r="D341" s="1" t="s">
        <v>266</v>
      </c>
      <c r="E341" s="1">
        <v>2</v>
      </c>
      <c r="G341" s="9"/>
      <c r="H341" s="9"/>
      <c r="I341" s="9"/>
      <c r="J341" s="9"/>
      <c r="N341" s="1">
        <v>1</v>
      </c>
      <c r="Q341" s="9"/>
      <c r="R341" s="1">
        <v>2</v>
      </c>
    </row>
    <row r="342" spans="2:18" x14ac:dyDescent="0.45">
      <c r="B342" s="1">
        <v>22</v>
      </c>
      <c r="C342" s="1" t="s">
        <v>319</v>
      </c>
      <c r="D342" s="1" t="s">
        <v>266</v>
      </c>
      <c r="E342" s="1">
        <v>1</v>
      </c>
      <c r="G342" s="9"/>
      <c r="H342" s="9"/>
      <c r="I342" s="9"/>
      <c r="J342" s="9"/>
      <c r="Q342" s="9"/>
      <c r="R342" s="1">
        <v>1</v>
      </c>
    </row>
    <row r="343" spans="2:18" x14ac:dyDescent="0.45">
      <c r="B343" s="1">
        <v>23</v>
      </c>
      <c r="C343" s="7" t="s">
        <v>320</v>
      </c>
      <c r="D343" s="37" t="s">
        <v>321</v>
      </c>
      <c r="E343" s="1">
        <v>1</v>
      </c>
      <c r="G343" s="9"/>
      <c r="H343" s="9"/>
      <c r="I343" s="9"/>
      <c r="J343" s="9"/>
      <c r="Q343" s="9"/>
      <c r="R343" s="1">
        <v>1</v>
      </c>
    </row>
    <row r="344" spans="2:18" x14ac:dyDescent="0.45">
      <c r="B344" s="1">
        <v>24</v>
      </c>
      <c r="C344" s="7" t="s">
        <v>322</v>
      </c>
      <c r="D344" s="37" t="s">
        <v>321</v>
      </c>
      <c r="E344" s="1">
        <v>1</v>
      </c>
      <c r="G344" s="9"/>
      <c r="H344" s="9"/>
      <c r="I344" s="9"/>
      <c r="J344" s="9"/>
      <c r="Q344" s="9"/>
      <c r="R344" s="1">
        <v>1</v>
      </c>
    </row>
    <row r="345" spans="2:18" x14ac:dyDescent="0.45">
      <c r="B345" s="1">
        <v>25</v>
      </c>
      <c r="C345" s="7" t="s">
        <v>323</v>
      </c>
      <c r="D345" s="37" t="s">
        <v>321</v>
      </c>
      <c r="E345" s="1">
        <v>1</v>
      </c>
      <c r="G345" s="9"/>
      <c r="H345" s="9"/>
      <c r="I345" s="9"/>
      <c r="J345" s="9"/>
      <c r="Q345" s="9"/>
      <c r="R345" s="1">
        <v>1</v>
      </c>
    </row>
    <row r="346" spans="2:18" x14ac:dyDescent="0.45">
      <c r="B346" s="1">
        <v>26</v>
      </c>
      <c r="C346" s="7" t="s">
        <v>324</v>
      </c>
      <c r="D346" s="37" t="s">
        <v>321</v>
      </c>
      <c r="E346" s="1">
        <v>2</v>
      </c>
      <c r="G346" s="9"/>
      <c r="H346" s="9"/>
      <c r="I346" s="9"/>
      <c r="J346" s="9"/>
      <c r="Q346" s="9"/>
      <c r="R346" s="1">
        <v>2</v>
      </c>
    </row>
    <row r="347" spans="2:18" x14ac:dyDescent="0.45">
      <c r="B347" s="1">
        <v>27</v>
      </c>
      <c r="C347" s="1" t="s">
        <v>325</v>
      </c>
      <c r="D347" s="1" t="s">
        <v>326</v>
      </c>
      <c r="E347" s="1">
        <v>2</v>
      </c>
      <c r="G347" s="9"/>
      <c r="H347" s="9"/>
      <c r="I347" s="9"/>
      <c r="J347" s="9"/>
      <c r="Q347" s="9"/>
      <c r="R347" s="1">
        <v>2</v>
      </c>
    </row>
    <row r="348" spans="2:18" x14ac:dyDescent="0.45">
      <c r="B348" s="1">
        <v>28</v>
      </c>
      <c r="C348" s="1" t="s">
        <v>187</v>
      </c>
      <c r="D348" s="1" t="s">
        <v>46</v>
      </c>
      <c r="E348" s="1">
        <v>1</v>
      </c>
      <c r="F348" s="1">
        <v>3</v>
      </c>
      <c r="G348" s="9"/>
      <c r="H348" s="9"/>
      <c r="I348" s="9"/>
      <c r="J348" s="9"/>
      <c r="M348" s="1">
        <v>1</v>
      </c>
      <c r="O348" s="1">
        <v>1</v>
      </c>
      <c r="Q348" s="9"/>
      <c r="R348" s="1">
        <v>1</v>
      </c>
    </row>
    <row r="349" spans="2:18" x14ac:dyDescent="0.45">
      <c r="B349" s="1">
        <v>29</v>
      </c>
      <c r="C349" s="7" t="s">
        <v>189</v>
      </c>
      <c r="D349" s="37" t="s">
        <v>188</v>
      </c>
      <c r="E349" s="1">
        <v>1</v>
      </c>
      <c r="G349" s="9"/>
      <c r="H349" s="9"/>
      <c r="I349" s="9"/>
      <c r="J349" s="9"/>
      <c r="M349" s="1">
        <v>1</v>
      </c>
      <c r="Q349" s="9"/>
      <c r="R349" s="1">
        <v>1</v>
      </c>
    </row>
    <row r="350" spans="2:18" x14ac:dyDescent="0.45">
      <c r="B350" s="1">
        <v>30</v>
      </c>
      <c r="C350" s="1" t="s">
        <v>327</v>
      </c>
      <c r="D350" s="1" t="s">
        <v>191</v>
      </c>
      <c r="E350" s="1">
        <v>2</v>
      </c>
      <c r="G350" s="9"/>
      <c r="H350" s="9"/>
      <c r="I350" s="9"/>
      <c r="J350" s="9"/>
      <c r="Q350" s="9"/>
      <c r="R350" s="1">
        <v>2</v>
      </c>
    </row>
    <row r="351" spans="2:18" x14ac:dyDescent="0.45">
      <c r="B351" s="1">
        <v>31</v>
      </c>
      <c r="C351" s="1" t="s">
        <v>328</v>
      </c>
      <c r="D351" s="1" t="s">
        <v>42</v>
      </c>
      <c r="E351" s="1">
        <v>1</v>
      </c>
      <c r="F351" s="1">
        <v>1</v>
      </c>
      <c r="G351" s="9"/>
      <c r="H351" s="9"/>
      <c r="I351" s="9"/>
      <c r="J351" s="9"/>
      <c r="Q351" s="9">
        <v>1</v>
      </c>
      <c r="R351" s="1">
        <v>1</v>
      </c>
    </row>
    <row r="352" spans="2:18" x14ac:dyDescent="0.45">
      <c r="B352" s="1">
        <v>32</v>
      </c>
      <c r="C352" s="7" t="s">
        <v>329</v>
      </c>
      <c r="D352" s="37" t="s">
        <v>330</v>
      </c>
      <c r="E352" s="1">
        <v>1</v>
      </c>
      <c r="G352" s="9"/>
      <c r="H352" s="9"/>
      <c r="I352" s="9"/>
      <c r="J352" s="9"/>
      <c r="Q352" s="9"/>
      <c r="R352" s="1">
        <v>1</v>
      </c>
    </row>
    <row r="353" spans="1:18" x14ac:dyDescent="0.45">
      <c r="B353" s="1">
        <v>33</v>
      </c>
      <c r="C353" s="7" t="s">
        <v>331</v>
      </c>
      <c r="D353" s="37" t="s">
        <v>332</v>
      </c>
      <c r="E353" s="1">
        <v>1</v>
      </c>
      <c r="G353" s="9"/>
      <c r="H353" s="9"/>
      <c r="I353" s="9"/>
      <c r="J353" s="9"/>
      <c r="Q353" s="9"/>
      <c r="R353" s="1">
        <v>1</v>
      </c>
    </row>
    <row r="354" spans="1:18" x14ac:dyDescent="0.45">
      <c r="B354" s="1">
        <v>34</v>
      </c>
      <c r="C354" s="1" t="s">
        <v>333</v>
      </c>
      <c r="D354" s="1" t="s">
        <v>334</v>
      </c>
      <c r="E354" s="1">
        <v>1</v>
      </c>
      <c r="G354" s="9"/>
      <c r="H354" s="9"/>
      <c r="I354" s="9"/>
      <c r="J354" s="9"/>
      <c r="Q354" s="9"/>
      <c r="R354" s="1">
        <v>1</v>
      </c>
    </row>
    <row r="355" spans="1:18" x14ac:dyDescent="0.45">
      <c r="B355" s="1">
        <v>35</v>
      </c>
      <c r="C355" s="1" t="s">
        <v>335</v>
      </c>
      <c r="D355" s="1" t="s">
        <v>334</v>
      </c>
      <c r="E355" s="1">
        <v>1</v>
      </c>
      <c r="G355" s="9"/>
      <c r="H355" s="9"/>
      <c r="I355" s="9"/>
      <c r="J355" s="9"/>
      <c r="Q355" s="9"/>
      <c r="R355" s="1">
        <v>1</v>
      </c>
    </row>
    <row r="356" spans="1:18" x14ac:dyDescent="0.45">
      <c r="B356" s="1">
        <v>36</v>
      </c>
      <c r="C356" s="1" t="s">
        <v>336</v>
      </c>
      <c r="D356" s="1" t="s">
        <v>337</v>
      </c>
      <c r="E356" s="1">
        <v>2</v>
      </c>
      <c r="G356" s="9"/>
      <c r="H356" s="9"/>
      <c r="I356" s="9"/>
      <c r="J356" s="9"/>
      <c r="Q356" s="9"/>
      <c r="R356" s="1">
        <v>2</v>
      </c>
    </row>
    <row r="357" spans="1:18" x14ac:dyDescent="0.45">
      <c r="B357" s="1">
        <v>37</v>
      </c>
      <c r="C357" s="1" t="s">
        <v>338</v>
      </c>
      <c r="D357" s="1" t="s">
        <v>71</v>
      </c>
      <c r="E357" s="1">
        <v>1</v>
      </c>
      <c r="F357" s="1">
        <v>3</v>
      </c>
      <c r="G357" s="9">
        <v>1</v>
      </c>
      <c r="H357" s="9"/>
      <c r="I357" s="9"/>
      <c r="J357" s="9"/>
      <c r="Q357" s="9"/>
      <c r="R357" s="1">
        <v>1</v>
      </c>
    </row>
    <row r="358" spans="1:18" x14ac:dyDescent="0.45">
      <c r="B358" s="1">
        <v>38</v>
      </c>
      <c r="C358" s="1" t="s">
        <v>339</v>
      </c>
      <c r="D358" s="1" t="s">
        <v>80</v>
      </c>
      <c r="E358" s="1">
        <v>2</v>
      </c>
      <c r="G358" s="9"/>
      <c r="H358" s="9"/>
      <c r="I358" s="9"/>
      <c r="J358" s="9"/>
      <c r="Q358" s="9"/>
      <c r="R358" s="1">
        <v>2</v>
      </c>
    </row>
    <row r="359" spans="1:18" x14ac:dyDescent="0.45">
      <c r="E359" s="1">
        <f>SUM(E321:E358)</f>
        <v>57</v>
      </c>
      <c r="F359" s="1">
        <f t="shared" ref="F359:R359" si="25">SUM(F321:F358)</f>
        <v>16</v>
      </c>
      <c r="G359" s="9">
        <f t="shared" si="25"/>
        <v>1</v>
      </c>
      <c r="H359" s="9">
        <f t="shared" si="25"/>
        <v>0</v>
      </c>
      <c r="I359" s="9">
        <f t="shared" si="25"/>
        <v>0</v>
      </c>
      <c r="J359" s="9">
        <f t="shared" si="25"/>
        <v>3</v>
      </c>
      <c r="K359" s="1">
        <f t="shared" si="25"/>
        <v>0</v>
      </c>
      <c r="L359" s="1">
        <f t="shared" si="25"/>
        <v>0</v>
      </c>
      <c r="M359" s="1">
        <f t="shared" si="25"/>
        <v>6</v>
      </c>
      <c r="N359" s="1">
        <f t="shared" si="25"/>
        <v>3</v>
      </c>
      <c r="O359" s="1">
        <f t="shared" si="25"/>
        <v>16</v>
      </c>
      <c r="P359" s="1">
        <f t="shared" si="25"/>
        <v>0</v>
      </c>
      <c r="Q359" s="9">
        <f t="shared" si="25"/>
        <v>4</v>
      </c>
      <c r="R359" s="1">
        <f t="shared" si="25"/>
        <v>57</v>
      </c>
    </row>
    <row r="360" spans="1:18" s="9" customFormat="1" x14ac:dyDescent="0.45">
      <c r="A360" s="6"/>
    </row>
    <row r="361" spans="1:18" s="9" customFormat="1" x14ac:dyDescent="0.45">
      <c r="A361" s="6"/>
    </row>
    <row r="362" spans="1:18" s="9" customFormat="1" x14ac:dyDescent="0.45">
      <c r="A362" s="6"/>
    </row>
    <row r="363" spans="1:18" s="9" customFormat="1" x14ac:dyDescent="0.45">
      <c r="A363" s="6"/>
    </row>
    <row r="364" spans="1:18" s="9" customFormat="1" x14ac:dyDescent="0.45">
      <c r="A364" s="6"/>
    </row>
    <row r="365" spans="1:18" s="9" customFormat="1" x14ac:dyDescent="0.45">
      <c r="A365" s="6"/>
    </row>
    <row r="366" spans="1:18" s="9" customFormat="1" x14ac:dyDescent="0.45">
      <c r="A366" s="6"/>
    </row>
    <row r="367" spans="1:18" s="9" customFormat="1" x14ac:dyDescent="0.45">
      <c r="A367" s="6"/>
    </row>
    <row r="368" spans="1:18" s="9" customFormat="1" x14ac:dyDescent="0.45">
      <c r="A368" s="6"/>
    </row>
    <row r="369" spans="1:1" s="9" customFormat="1" x14ac:dyDescent="0.45">
      <c r="A369" s="6"/>
    </row>
    <row r="370" spans="1:1" s="9" customFormat="1" x14ac:dyDescent="0.45">
      <c r="A370" s="6"/>
    </row>
    <row r="371" spans="1:1" s="9" customFormat="1" x14ac:dyDescent="0.45">
      <c r="A371" s="6"/>
    </row>
    <row r="372" spans="1:1" s="9" customFormat="1" x14ac:dyDescent="0.45">
      <c r="A372" s="6"/>
    </row>
    <row r="373" spans="1:1" s="9" customFormat="1" x14ac:dyDescent="0.45">
      <c r="A373" s="6"/>
    </row>
    <row r="374" spans="1:1" s="9" customFormat="1" x14ac:dyDescent="0.45">
      <c r="A374" s="6"/>
    </row>
    <row r="375" spans="1:1" s="9" customFormat="1" x14ac:dyDescent="0.45">
      <c r="A375" s="6"/>
    </row>
    <row r="376" spans="1:1" s="9" customFormat="1" x14ac:dyDescent="0.45">
      <c r="A376" s="6"/>
    </row>
    <row r="377" spans="1:1" s="9" customFormat="1" x14ac:dyDescent="0.45">
      <c r="A377" s="6"/>
    </row>
    <row r="378" spans="1:1" s="9" customFormat="1" x14ac:dyDescent="0.45">
      <c r="A378" s="6"/>
    </row>
    <row r="379" spans="1:1" s="9" customFormat="1" x14ac:dyDescent="0.45">
      <c r="A379" s="6"/>
    </row>
    <row r="380" spans="1:1" s="9" customFormat="1" x14ac:dyDescent="0.45">
      <c r="A380" s="6"/>
    </row>
    <row r="381" spans="1:1" s="9" customFormat="1" x14ac:dyDescent="0.45">
      <c r="A381" s="6"/>
    </row>
    <row r="382" spans="1:1" s="9" customFormat="1" x14ac:dyDescent="0.45">
      <c r="A382" s="6"/>
    </row>
    <row r="383" spans="1:1" s="9" customFormat="1" x14ac:dyDescent="0.45">
      <c r="A383" s="6"/>
    </row>
    <row r="384" spans="1:1" s="9" customFormat="1" x14ac:dyDescent="0.45">
      <c r="A384" s="6"/>
    </row>
    <row r="385" spans="1:1" s="9" customFormat="1" x14ac:dyDescent="0.45">
      <c r="A385" s="6"/>
    </row>
    <row r="386" spans="1:1" s="9" customFormat="1" x14ac:dyDescent="0.45">
      <c r="A386" s="6"/>
    </row>
    <row r="387" spans="1:1" s="9" customFormat="1" x14ac:dyDescent="0.45">
      <c r="A387" s="6"/>
    </row>
    <row r="388" spans="1:1" s="9" customFormat="1" x14ac:dyDescent="0.45">
      <c r="A388" s="6"/>
    </row>
    <row r="389" spans="1:1" s="9" customFormat="1" x14ac:dyDescent="0.45">
      <c r="A389" s="6"/>
    </row>
    <row r="390" spans="1:1" s="9" customFormat="1" x14ac:dyDescent="0.45">
      <c r="A390" s="6"/>
    </row>
    <row r="391" spans="1:1" s="9" customFormat="1" x14ac:dyDescent="0.45">
      <c r="A391" s="6"/>
    </row>
    <row r="392" spans="1:1" s="9" customFormat="1" x14ac:dyDescent="0.45">
      <c r="A392" s="6"/>
    </row>
    <row r="393" spans="1:1" s="9" customFormat="1" x14ac:dyDescent="0.45">
      <c r="A393" s="6"/>
    </row>
    <row r="394" spans="1:1" s="9" customFormat="1" x14ac:dyDescent="0.45">
      <c r="A394" s="6"/>
    </row>
    <row r="395" spans="1:1" s="9" customFormat="1" x14ac:dyDescent="0.45">
      <c r="A395" s="6"/>
    </row>
    <row r="396" spans="1:1" s="9" customFormat="1" x14ac:dyDescent="0.45">
      <c r="A396" s="6"/>
    </row>
    <row r="397" spans="1:1" s="9" customFormat="1" x14ac:dyDescent="0.45">
      <c r="A397" s="6"/>
    </row>
    <row r="398" spans="1:1" s="9" customFormat="1" x14ac:dyDescent="0.45">
      <c r="A398" s="6"/>
    </row>
    <row r="399" spans="1:1" s="9" customFormat="1" x14ac:dyDescent="0.45">
      <c r="A399" s="6"/>
    </row>
    <row r="400" spans="1:1" s="9" customFormat="1" x14ac:dyDescent="0.45">
      <c r="A400" s="6"/>
    </row>
    <row r="401" spans="1:1" s="9" customFormat="1" x14ac:dyDescent="0.45">
      <c r="A401" s="6"/>
    </row>
    <row r="402" spans="1:1" s="9" customFormat="1" x14ac:dyDescent="0.45">
      <c r="A402" s="6"/>
    </row>
    <row r="403" spans="1:1" s="9" customFormat="1" x14ac:dyDescent="0.45">
      <c r="A403" s="6"/>
    </row>
    <row r="404" spans="1:1" s="9" customFormat="1" x14ac:dyDescent="0.45">
      <c r="A404" s="6"/>
    </row>
    <row r="405" spans="1:1" s="9" customFormat="1" x14ac:dyDescent="0.45">
      <c r="A405" s="6"/>
    </row>
    <row r="406" spans="1:1" s="9" customFormat="1" x14ac:dyDescent="0.45">
      <c r="A406" s="6"/>
    </row>
    <row r="407" spans="1:1" s="9" customFormat="1" x14ac:dyDescent="0.45">
      <c r="A407" s="6"/>
    </row>
    <row r="408" spans="1:1" s="9" customFormat="1" x14ac:dyDescent="0.45">
      <c r="A408" s="6"/>
    </row>
    <row r="409" spans="1:1" s="9" customFormat="1" x14ac:dyDescent="0.45">
      <c r="A409" s="6"/>
    </row>
    <row r="410" spans="1:1" s="9" customFormat="1" x14ac:dyDescent="0.45">
      <c r="A410" s="6"/>
    </row>
    <row r="411" spans="1:1" s="9" customFormat="1" x14ac:dyDescent="0.45">
      <c r="A411" s="6"/>
    </row>
    <row r="412" spans="1:1" s="9" customFormat="1" x14ac:dyDescent="0.45">
      <c r="A412" s="6"/>
    </row>
    <row r="413" spans="1:1" s="9" customFormat="1" x14ac:dyDescent="0.45">
      <c r="A413" s="6"/>
    </row>
    <row r="414" spans="1:1" s="9" customFormat="1" x14ac:dyDescent="0.45">
      <c r="A414" s="6"/>
    </row>
    <row r="415" spans="1:1" s="9" customFormat="1" x14ac:dyDescent="0.45">
      <c r="A415" s="6"/>
    </row>
    <row r="416" spans="1:1" s="9" customFormat="1" x14ac:dyDescent="0.45">
      <c r="A416" s="6"/>
    </row>
    <row r="417" spans="1:1" s="9" customFormat="1" x14ac:dyDescent="0.45">
      <c r="A417" s="6"/>
    </row>
    <row r="418" spans="1:1" s="9" customFormat="1" x14ac:dyDescent="0.45">
      <c r="A418" s="6"/>
    </row>
    <row r="419" spans="1:1" s="9" customFormat="1" x14ac:dyDescent="0.45">
      <c r="A419" s="6"/>
    </row>
    <row r="420" spans="1:1" s="9" customFormat="1" x14ac:dyDescent="0.45">
      <c r="A420" s="6"/>
    </row>
    <row r="421" spans="1:1" s="9" customFormat="1" x14ac:dyDescent="0.45">
      <c r="A421" s="6"/>
    </row>
    <row r="422" spans="1:1" s="9" customFormat="1" x14ac:dyDescent="0.45">
      <c r="A422" s="6"/>
    </row>
    <row r="423" spans="1:1" s="9" customFormat="1" x14ac:dyDescent="0.45">
      <c r="A423" s="6"/>
    </row>
    <row r="424" spans="1:1" s="9" customFormat="1" x14ac:dyDescent="0.45">
      <c r="A424" s="6"/>
    </row>
    <row r="425" spans="1:1" s="9" customFormat="1" x14ac:dyDescent="0.45">
      <c r="A425" s="6"/>
    </row>
    <row r="426" spans="1:1" s="9" customFormat="1" x14ac:dyDescent="0.45">
      <c r="A426" s="6"/>
    </row>
    <row r="427" spans="1:1" s="9" customFormat="1" x14ac:dyDescent="0.45">
      <c r="A427" s="6"/>
    </row>
    <row r="428" spans="1:1" s="9" customFormat="1" x14ac:dyDescent="0.45">
      <c r="A428" s="6"/>
    </row>
    <row r="429" spans="1:1" s="9" customFormat="1" x14ac:dyDescent="0.45">
      <c r="A429" s="6"/>
    </row>
    <row r="430" spans="1:1" s="9" customFormat="1" x14ac:dyDescent="0.45">
      <c r="A430" s="6"/>
    </row>
    <row r="431" spans="1:1" s="9" customFormat="1" x14ac:dyDescent="0.45">
      <c r="A431" s="6"/>
    </row>
    <row r="432" spans="1:1" s="9" customFormat="1" x14ac:dyDescent="0.45">
      <c r="A432" s="6"/>
    </row>
    <row r="433" spans="1:1" s="9" customFormat="1" x14ac:dyDescent="0.45">
      <c r="A433" s="6"/>
    </row>
    <row r="434" spans="1:1" s="9" customFormat="1" x14ac:dyDescent="0.45">
      <c r="A434" s="6"/>
    </row>
    <row r="435" spans="1:1" s="9" customFormat="1" x14ac:dyDescent="0.45">
      <c r="A435" s="6"/>
    </row>
    <row r="436" spans="1:1" s="9" customFormat="1" x14ac:dyDescent="0.45">
      <c r="A436" s="6"/>
    </row>
    <row r="437" spans="1:1" s="9" customFormat="1" x14ac:dyDescent="0.45">
      <c r="A437" s="6"/>
    </row>
    <row r="438" spans="1:1" s="9" customFormat="1" x14ac:dyDescent="0.45">
      <c r="A438" s="6"/>
    </row>
    <row r="439" spans="1:1" s="9" customFormat="1" x14ac:dyDescent="0.45">
      <c r="A439" s="6"/>
    </row>
    <row r="440" spans="1:1" s="9" customFormat="1" x14ac:dyDescent="0.45">
      <c r="A440" s="6"/>
    </row>
    <row r="441" spans="1:1" s="9" customFormat="1" x14ac:dyDescent="0.45">
      <c r="A441" s="6"/>
    </row>
    <row r="442" spans="1:1" s="9" customFormat="1" x14ac:dyDescent="0.45">
      <c r="A442" s="6"/>
    </row>
    <row r="443" spans="1:1" s="9" customFormat="1" x14ac:dyDescent="0.45">
      <c r="A443" s="6"/>
    </row>
    <row r="444" spans="1:1" s="9" customFormat="1" x14ac:dyDescent="0.45">
      <c r="A444" s="6"/>
    </row>
    <row r="445" spans="1:1" s="9" customFormat="1" x14ac:dyDescent="0.45">
      <c r="A445" s="6"/>
    </row>
  </sheetData>
  <mergeCells count="2">
    <mergeCell ref="A1:Y1"/>
    <mergeCell ref="T19:T20"/>
  </mergeCells>
  <conditionalFormatting sqref="V25:V35">
    <cfRule type="colorScale" priority="2">
      <colorScale>
        <cfvo type="min"/>
        <cfvo type="max"/>
        <color rgb="FFFCFCFF"/>
        <color rgb="FF63BE7B"/>
      </colorScale>
    </cfRule>
  </conditionalFormatting>
  <conditionalFormatting sqref="Y27:AK3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Пилипенко</dc:creator>
  <cp:lastModifiedBy>Александр Пилипенко</cp:lastModifiedBy>
  <dcterms:created xsi:type="dcterms:W3CDTF">2018-09-08T14:03:07Z</dcterms:created>
  <dcterms:modified xsi:type="dcterms:W3CDTF">2018-09-10T23:02:08Z</dcterms:modified>
</cp:coreProperties>
</file>