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hidePivotFieldList="1" autoCompressPictures="0"/>
  <bookViews>
    <workbookView xWindow="1120" yWindow="0" windowWidth="20480" windowHeight="13980" firstSheet="1" activeTab="3"/>
  </bookViews>
  <sheets>
    <sheet name="Cattle_Sero_DATA" sheetId="1" r:id="rId1"/>
    <sheet name="Cattle_Sero_AN" sheetId="8" r:id="rId2"/>
    <sheet name="Sheep_Sero_DATA" sheetId="2" r:id="rId3"/>
    <sheet name="Sheep_Sero_ANNOT" sheetId="9" r:id="rId4"/>
  </sheets>
  <definedNames>
    <definedName name="_xlnm._FilterDatabase" localSheetId="0" hidden="1">Cattle_Sero_DATA!$A$1:$X$75</definedName>
    <definedName name="_xlnm._FilterDatabase" localSheetId="2" hidden="1">Sheep_Sero_DATA!$A$1:$J$14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2" i="1"/>
</calcChain>
</file>

<file path=xl/sharedStrings.xml><?xml version="1.0" encoding="utf-8"?>
<sst xmlns="http://schemas.openxmlformats.org/spreadsheetml/2006/main" count="1658" uniqueCount="183">
  <si>
    <t>49B13</t>
  </si>
  <si>
    <t>51B15</t>
  </si>
  <si>
    <t>59I04</t>
  </si>
  <si>
    <t>63I10</t>
  </si>
  <si>
    <t>64I06</t>
  </si>
  <si>
    <t>65I09</t>
  </si>
  <si>
    <t>66I02</t>
  </si>
  <si>
    <t>68I04</t>
  </si>
  <si>
    <t>69I04</t>
  </si>
  <si>
    <t>70I12</t>
  </si>
  <si>
    <t>71I03</t>
  </si>
  <si>
    <t>72I01</t>
  </si>
  <si>
    <t>73I01</t>
  </si>
  <si>
    <t>73I04</t>
  </si>
  <si>
    <t>77I03</t>
  </si>
  <si>
    <t>77I06</t>
  </si>
  <si>
    <t>77I07</t>
  </si>
  <si>
    <t>77I12</t>
  </si>
  <si>
    <t>77I15</t>
  </si>
  <si>
    <t>77I16</t>
  </si>
  <si>
    <t>77I20</t>
  </si>
  <si>
    <t>77I22</t>
  </si>
  <si>
    <t>77I26</t>
  </si>
  <si>
    <t>77I28</t>
  </si>
  <si>
    <t>78I05</t>
  </si>
  <si>
    <t>76I22</t>
  </si>
  <si>
    <t>83I01</t>
  </si>
  <si>
    <t>84I02</t>
  </si>
  <si>
    <t>84I03</t>
  </si>
  <si>
    <t>84I04</t>
  </si>
  <si>
    <t>84I05</t>
  </si>
  <si>
    <t>86I02</t>
  </si>
  <si>
    <t>89I03</t>
  </si>
  <si>
    <t>91I05</t>
  </si>
  <si>
    <t>95I03</t>
  </si>
  <si>
    <t>95I04</t>
  </si>
  <si>
    <t>95I05</t>
  </si>
  <si>
    <t>103I02</t>
  </si>
  <si>
    <t>107I04</t>
  </si>
  <si>
    <t>116I12</t>
  </si>
  <si>
    <t>03B09OV</t>
  </si>
  <si>
    <t>59I10OV</t>
  </si>
  <si>
    <t>73I12OV</t>
  </si>
  <si>
    <t>87I06OV</t>
  </si>
  <si>
    <t>97I06OV</t>
  </si>
  <si>
    <t>104I06OV</t>
  </si>
  <si>
    <t>109I05OV</t>
  </si>
  <si>
    <t>113I01OV</t>
  </si>
  <si>
    <t>113I19OV</t>
  </si>
  <si>
    <t>121I15OV</t>
  </si>
  <si>
    <t>123I05OV</t>
  </si>
  <si>
    <t>49B16</t>
  </si>
  <si>
    <t>59I06</t>
  </si>
  <si>
    <t>68I01</t>
  </si>
  <si>
    <t>68I03</t>
  </si>
  <si>
    <t>69I12</t>
  </si>
  <si>
    <t>71I09</t>
  </si>
  <si>
    <t>77I04OV</t>
  </si>
  <si>
    <t>83I07</t>
  </si>
  <si>
    <t>87I08</t>
  </si>
  <si>
    <t>101I01</t>
  </si>
  <si>
    <t>104I01</t>
  </si>
  <si>
    <t>122I12OV</t>
  </si>
  <si>
    <t>43B07</t>
  </si>
  <si>
    <t>49B15</t>
  </si>
  <si>
    <t>60I04</t>
  </si>
  <si>
    <t>73I05</t>
  </si>
  <si>
    <t>78I03</t>
  </si>
  <si>
    <t>78I04</t>
  </si>
  <si>
    <t>78I06</t>
  </si>
  <si>
    <t>78I07</t>
  </si>
  <si>
    <t>78I08</t>
  </si>
  <si>
    <t>78I10</t>
  </si>
  <si>
    <t>78I14</t>
  </si>
  <si>
    <t>78I16</t>
  </si>
  <si>
    <t>78I17</t>
  </si>
  <si>
    <t>78I18</t>
  </si>
  <si>
    <t>85I04</t>
  </si>
  <si>
    <t>114I03</t>
  </si>
  <si>
    <t>10B07</t>
  </si>
  <si>
    <t>59I08</t>
  </si>
  <si>
    <t>59I10</t>
  </si>
  <si>
    <t>63I14</t>
  </si>
  <si>
    <t>78I13</t>
  </si>
  <si>
    <t>78I19</t>
  </si>
  <si>
    <t>116I04</t>
  </si>
  <si>
    <t>49B14</t>
  </si>
  <si>
    <t>+/-</t>
  </si>
  <si>
    <t>+</t>
  </si>
  <si>
    <t>-</t>
  </si>
  <si>
    <t>+ (1/64)</t>
  </si>
  <si>
    <t>+ (1/256)</t>
  </si>
  <si>
    <t>+ (1/32)</t>
  </si>
  <si>
    <t>+ (1/128)</t>
  </si>
  <si>
    <t xml:space="preserve">+ </t>
  </si>
  <si>
    <t>+ (NH, LPS)</t>
  </si>
  <si>
    <t>+ (LPS)</t>
  </si>
  <si>
    <t>++++</t>
  </si>
  <si>
    <t>+++</t>
  </si>
  <si>
    <t>++</t>
  </si>
  <si>
    <t>1/40</t>
  </si>
  <si>
    <t>UNAV 03/2013</t>
  </si>
  <si>
    <t>UNAV 11/12</t>
  </si>
  <si>
    <t>1/640</t>
  </si>
  <si>
    <t>prozone 1/20</t>
  </si>
  <si>
    <t>1/20</t>
  </si>
  <si>
    <t>1/2560</t>
  </si>
  <si>
    <t>1/40960</t>
  </si>
  <si>
    <t>1/80</t>
  </si>
  <si>
    <t>1/5120</t>
  </si>
  <si>
    <t>1/20480</t>
  </si>
  <si>
    <t>1/320</t>
  </si>
  <si>
    <t>prozone 1/40</t>
  </si>
  <si>
    <t>1/1280</t>
  </si>
  <si>
    <t>1/10240</t>
  </si>
  <si>
    <t>+/- prozone 1/20</t>
  </si>
  <si>
    <t>1/160</t>
  </si>
  <si>
    <t>C</t>
  </si>
  <si>
    <t>F</t>
  </si>
  <si>
    <t>Breed</t>
  </si>
  <si>
    <t>Sex</t>
  </si>
  <si>
    <t>E</t>
  </si>
  <si>
    <t>M</t>
  </si>
  <si>
    <t>1/20,480</t>
  </si>
  <si>
    <t>1/163,840</t>
  </si>
  <si>
    <t>≥1/2560</t>
  </si>
  <si>
    <t>Animal_ID</t>
  </si>
  <si>
    <t>Age_years</t>
  </si>
  <si>
    <t>Age_months</t>
  </si>
  <si>
    <t>Field_sRBT</t>
  </si>
  <si>
    <t>Field_mRBT</t>
  </si>
  <si>
    <t>NA</t>
  </si>
  <si>
    <t>Lab_IAV_sSRBT_titre</t>
  </si>
  <si>
    <t>1/2</t>
  </si>
  <si>
    <t>1/512</t>
  </si>
  <si>
    <t>1/16</t>
  </si>
  <si>
    <t>1/4</t>
  </si>
  <si>
    <t>1/64</t>
  </si>
  <si>
    <t>1/8</t>
  </si>
  <si>
    <t>IAV 05-09/12</t>
  </si>
  <si>
    <t>Lab_UNAV_sRBT</t>
  </si>
  <si>
    <t>Lab_UNAV_mRBT</t>
  </si>
  <si>
    <t>Lab_GOV_CFT</t>
  </si>
  <si>
    <t>Lab_GOV_RID</t>
  </si>
  <si>
    <t>Lab_UNAV_DGD-NH</t>
  </si>
  <si>
    <t>Lab_UNAV_DGDNH</t>
  </si>
  <si>
    <t>Lab_UNAV_LateralFlow</t>
  </si>
  <si>
    <t>Lab_UNAV_MAT</t>
  </si>
  <si>
    <t>Lab_UNAV_MAT_comments</t>
  </si>
  <si>
    <t>Lab_UNAV_Coombs</t>
  </si>
  <si>
    <t>Lab_UNAV_DTT</t>
  </si>
  <si>
    <t>Lab_UNAV_Brucellacapt</t>
  </si>
  <si>
    <t>Brucellosis_INTERPRETATION</t>
  </si>
  <si>
    <t>POS</t>
  </si>
  <si>
    <t>NEG</t>
  </si>
  <si>
    <t>Lab_IAV_sRBT</t>
  </si>
  <si>
    <t>Description</t>
  </si>
  <si>
    <t>Unique cattle identifier</t>
  </si>
  <si>
    <t>Category</t>
  </si>
  <si>
    <t>Cattle breed</t>
  </si>
  <si>
    <t>Age of cattle in years</t>
  </si>
  <si>
    <t>Age of cattle in months</t>
  </si>
  <si>
    <t>Sex of cattle</t>
  </si>
  <si>
    <t>Serology screening undertaken at IAVHII from May to Sept 2012</t>
  </si>
  <si>
    <t>Result of screening under field conditions with standard Rose Bengal Test</t>
  </si>
  <si>
    <t>Result of screening under field conditions with modified Rose Bengal Test</t>
  </si>
  <si>
    <t>Result of screening under lab conditions at IAVHII with standard Rose Bengal Test</t>
  </si>
  <si>
    <t>Titre of positive IAV_sRBT samples</t>
  </si>
  <si>
    <t>Serology screening undertaken at UNAV November 2012</t>
  </si>
  <si>
    <t>Result of screening under lab conditions at UNAV with standard RBT</t>
  </si>
  <si>
    <t>Result of screening under lab conditions at UNAV with modified RBT</t>
  </si>
  <si>
    <t>Result of screening under lab conditions at government lab with complement fixation test</t>
  </si>
  <si>
    <t>Result of screening under lab conditions at government lab with radial immunodiffusion test</t>
  </si>
  <si>
    <t>Result of screening under lab conditions at UNAV using double gel diffusion with native hapten test</t>
  </si>
  <si>
    <t>Result of screening under lab conditions at UNAV with lateral flow immunochromatography assay</t>
  </si>
  <si>
    <t>Serology screening undertaken at UNAV March 2013</t>
  </si>
  <si>
    <t>Result of screening under lab conditions at UNAV with micro serum agglutination test</t>
  </si>
  <si>
    <t>Comments relating to screening under lab conditions at UNAV with MAT</t>
  </si>
  <si>
    <t>Result of screening under lab conditions at UNAV with Coombs test</t>
  </si>
  <si>
    <t>Result of screening under lab conditions at UNAV with SAT-mercaptoethanol test</t>
  </si>
  <si>
    <t xml:space="preserve">Result of screening under lab conditions at UNAV with brucellacapt kit </t>
  </si>
  <si>
    <t>Lab_UNAV_Lateral flow</t>
  </si>
  <si>
    <t>Positive (POS) brucellosis case identified as animal + or +/- to Field_sRBT OR Lab_IAV_sRBT OR Lab_UNAV_sRBT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</si>
</sst>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0" borderId="0" xfId="0" applyFont="1"/>
    <xf numFmtId="164" fontId="0" fillId="0" borderId="0" xfId="0" applyNumberFormat="1"/>
    <xf numFmtId="49" fontId="3" fillId="0" borderId="0" xfId="0" applyNumberFormat="1" applyFont="1"/>
    <xf numFmtId="0" fontId="0" fillId="2" borderId="0" xfId="0" applyFill="1"/>
    <xf numFmtId="0" fontId="2" fillId="0" borderId="0" xfId="0" applyFont="1"/>
    <xf numFmtId="0" fontId="2" fillId="2" borderId="0" xfId="0" applyFont="1" applyFill="1"/>
    <xf numFmtId="49" fontId="2" fillId="0" borderId="0" xfId="0" applyNumberFormat="1" applyFont="1"/>
    <xf numFmtId="49" fontId="2" fillId="2" borderId="0" xfId="0" applyNumberFormat="1" applyFont="1" applyFill="1"/>
    <xf numFmtId="0" fontId="1" fillId="2" borderId="0" xfId="0" applyFont="1" applyFill="1"/>
    <xf numFmtId="49" fontId="2" fillId="3" borderId="0" xfId="0" applyNumberFormat="1" applyFont="1" applyFill="1"/>
    <xf numFmtId="49" fontId="0" fillId="3" borderId="0" xfId="0" applyNumberFormat="1" applyFill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0" fontId="0" fillId="0" borderId="0" xfId="0" applyFill="1"/>
    <xf numFmtId="49" fontId="0" fillId="0" borderId="0" xfId="0" applyNumberFormat="1" applyFill="1"/>
    <xf numFmtId="0" fontId="8" fillId="0" borderId="0" xfId="0" applyFont="1" applyFill="1"/>
    <xf numFmtId="49" fontId="7" fillId="0" borderId="0" xfId="0" applyNumberFormat="1" applyFont="1"/>
  </cellXfs>
  <cellStyles count="1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>
      <pane xSplit="1" ySplit="1" topLeftCell="T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8.83203125" defaultRowHeight="14" x14ac:dyDescent="0"/>
  <cols>
    <col min="1" max="1" width="9.1640625" bestFit="1" customWidth="1"/>
    <col min="2" max="2" width="5.6640625" bestFit="1" customWidth="1"/>
    <col min="3" max="3" width="9.6640625" bestFit="1" customWidth="1"/>
    <col min="4" max="4" width="15.5" bestFit="1" customWidth="1"/>
    <col min="5" max="5" width="3.83203125" bestFit="1" customWidth="1"/>
    <col min="6" max="6" width="11.33203125" style="6" bestFit="1" customWidth="1"/>
    <col min="7" max="7" width="13.83203125" style="13" customWidth="1"/>
    <col min="8" max="8" width="13.83203125" style="1" customWidth="1"/>
    <col min="9" max="9" width="14.83203125" style="1" bestFit="1" customWidth="1"/>
    <col min="10" max="10" width="19.83203125" style="1" bestFit="1" customWidth="1"/>
    <col min="11" max="11" width="10.83203125" style="2" bestFit="1" customWidth="1"/>
    <col min="12" max="12" width="13.83203125" style="13" customWidth="1"/>
    <col min="13" max="13" width="17.5" style="1" bestFit="1" customWidth="1"/>
    <col min="14" max="15" width="14.6640625" style="1" bestFit="1" customWidth="1"/>
    <col min="16" max="16" width="18.83203125" style="1" bestFit="1" customWidth="1"/>
    <col min="17" max="17" width="22" style="1" bestFit="1" customWidth="1"/>
    <col min="18" max="18" width="15.1640625" style="2" bestFit="1" customWidth="1"/>
    <col min="19" max="19" width="14" style="1" bestFit="1" customWidth="1"/>
    <col min="20" max="20" width="23" style="1" bestFit="1" customWidth="1"/>
    <col min="21" max="21" width="16.5" style="1" bestFit="1" customWidth="1"/>
    <col min="22" max="22" width="16" style="1" bestFit="1" customWidth="1"/>
    <col min="23" max="23" width="19.83203125" style="1" bestFit="1" customWidth="1"/>
    <col min="24" max="24" width="23.6640625" style="16" bestFit="1" customWidth="1"/>
  </cols>
  <sheetData>
    <row r="1" spans="1:24" s="7" customFormat="1">
      <c r="A1" s="7" t="s">
        <v>126</v>
      </c>
      <c r="B1" s="7" t="s">
        <v>119</v>
      </c>
      <c r="C1" s="7" t="s">
        <v>127</v>
      </c>
      <c r="D1" s="7" t="s">
        <v>128</v>
      </c>
      <c r="E1" s="7" t="s">
        <v>120</v>
      </c>
      <c r="F1" s="8" t="s">
        <v>139</v>
      </c>
      <c r="G1" s="12" t="s">
        <v>129</v>
      </c>
      <c r="H1" s="9" t="s">
        <v>130</v>
      </c>
      <c r="I1" s="9" t="s">
        <v>155</v>
      </c>
      <c r="J1" s="9" t="s">
        <v>132</v>
      </c>
      <c r="K1" s="10" t="s">
        <v>102</v>
      </c>
      <c r="L1" s="12" t="s">
        <v>140</v>
      </c>
      <c r="M1" s="9" t="s">
        <v>141</v>
      </c>
      <c r="N1" s="9" t="s">
        <v>142</v>
      </c>
      <c r="O1" s="9" t="s">
        <v>143</v>
      </c>
      <c r="P1" s="9" t="s">
        <v>145</v>
      </c>
      <c r="Q1" s="9" t="s">
        <v>146</v>
      </c>
      <c r="R1" s="10" t="s">
        <v>101</v>
      </c>
      <c r="S1" s="9" t="s">
        <v>147</v>
      </c>
      <c r="T1" s="9" t="s">
        <v>148</v>
      </c>
      <c r="U1" s="9" t="s">
        <v>149</v>
      </c>
      <c r="V1" s="9" t="s">
        <v>150</v>
      </c>
      <c r="W1" s="9" t="s">
        <v>151</v>
      </c>
      <c r="X1" s="14" t="s">
        <v>152</v>
      </c>
    </row>
    <row r="2" spans="1:24">
      <c r="A2" t="s">
        <v>79</v>
      </c>
      <c r="B2" t="s">
        <v>117</v>
      </c>
      <c r="C2" s="4">
        <f>D2/12</f>
        <v>12</v>
      </c>
      <c r="D2">
        <v>144</v>
      </c>
      <c r="E2" t="s">
        <v>118</v>
      </c>
      <c r="G2" s="13" t="s">
        <v>89</v>
      </c>
      <c r="H2" s="1" t="s">
        <v>88</v>
      </c>
      <c r="I2" s="1" t="s">
        <v>87</v>
      </c>
      <c r="J2" s="1" t="s">
        <v>131</v>
      </c>
      <c r="L2" s="13" t="s">
        <v>89</v>
      </c>
      <c r="M2" s="1" t="s">
        <v>88</v>
      </c>
      <c r="N2" s="1" t="s">
        <v>89</v>
      </c>
      <c r="O2" s="1" t="s">
        <v>131</v>
      </c>
      <c r="P2" s="1" t="s">
        <v>89</v>
      </c>
      <c r="Q2" s="1" t="s">
        <v>89</v>
      </c>
      <c r="S2" s="1" t="s">
        <v>89</v>
      </c>
      <c r="T2" s="1" t="s">
        <v>131</v>
      </c>
      <c r="U2" s="1" t="s">
        <v>89</v>
      </c>
      <c r="V2" s="1" t="s">
        <v>131</v>
      </c>
      <c r="W2" s="1" t="s">
        <v>108</v>
      </c>
      <c r="X2" s="15" t="s">
        <v>153</v>
      </c>
    </row>
    <row r="3" spans="1:24">
      <c r="A3" t="s">
        <v>63</v>
      </c>
      <c r="B3" t="s">
        <v>117</v>
      </c>
      <c r="C3" s="4">
        <f t="shared" ref="C3:C66" si="0">D3/12</f>
        <v>6</v>
      </c>
      <c r="D3">
        <v>72</v>
      </c>
      <c r="E3" t="s">
        <v>118</v>
      </c>
      <c r="G3" s="13" t="s">
        <v>88</v>
      </c>
      <c r="H3" s="1" t="s">
        <v>88</v>
      </c>
      <c r="I3" s="1" t="s">
        <v>88</v>
      </c>
      <c r="J3" s="1" t="s">
        <v>133</v>
      </c>
      <c r="L3" s="13" t="s">
        <v>88</v>
      </c>
      <c r="M3" s="1" t="s">
        <v>88</v>
      </c>
      <c r="N3" s="1" t="s">
        <v>89</v>
      </c>
      <c r="O3" s="1" t="s">
        <v>131</v>
      </c>
      <c r="P3" s="1" t="s">
        <v>89</v>
      </c>
      <c r="Q3" s="1" t="s">
        <v>89</v>
      </c>
      <c r="S3" s="1" t="s">
        <v>100</v>
      </c>
      <c r="T3" s="1" t="s">
        <v>131</v>
      </c>
      <c r="U3" s="1" t="s">
        <v>105</v>
      </c>
      <c r="V3" s="1" t="s">
        <v>131</v>
      </c>
      <c r="W3" s="1" t="s">
        <v>111</v>
      </c>
      <c r="X3" s="15" t="s">
        <v>153</v>
      </c>
    </row>
    <row r="4" spans="1:24">
      <c r="A4" t="s">
        <v>0</v>
      </c>
      <c r="B4" t="s">
        <v>117</v>
      </c>
      <c r="C4" s="4">
        <f t="shared" si="0"/>
        <v>4</v>
      </c>
      <c r="D4">
        <v>48</v>
      </c>
      <c r="E4" t="s">
        <v>118</v>
      </c>
      <c r="G4" s="13" t="s">
        <v>89</v>
      </c>
      <c r="H4" s="1" t="s">
        <v>88</v>
      </c>
      <c r="I4" s="1" t="s">
        <v>89</v>
      </c>
      <c r="J4" s="1" t="s">
        <v>131</v>
      </c>
      <c r="L4" s="13" t="s">
        <v>89</v>
      </c>
      <c r="M4" s="1" t="s">
        <v>89</v>
      </c>
      <c r="N4" s="1" t="s">
        <v>89</v>
      </c>
      <c r="O4" s="1" t="s">
        <v>131</v>
      </c>
      <c r="P4" s="1" t="s">
        <v>131</v>
      </c>
      <c r="Q4" s="1" t="s">
        <v>131</v>
      </c>
      <c r="S4" s="1" t="s">
        <v>131</v>
      </c>
      <c r="T4" s="1" t="s">
        <v>131</v>
      </c>
      <c r="U4" s="1" t="s">
        <v>131</v>
      </c>
      <c r="V4" s="1" t="s">
        <v>131</v>
      </c>
      <c r="W4" s="1" t="s">
        <v>131</v>
      </c>
      <c r="X4" s="15" t="s">
        <v>154</v>
      </c>
    </row>
    <row r="5" spans="1:24">
      <c r="A5" t="s">
        <v>86</v>
      </c>
      <c r="B5" t="s">
        <v>117</v>
      </c>
      <c r="C5" s="4">
        <f t="shared" si="0"/>
        <v>6</v>
      </c>
      <c r="D5">
        <v>72</v>
      </c>
      <c r="E5" t="s">
        <v>118</v>
      </c>
      <c r="G5" s="13" t="s">
        <v>89</v>
      </c>
      <c r="H5" s="1" t="s">
        <v>88</v>
      </c>
      <c r="I5" s="1" t="s">
        <v>89</v>
      </c>
      <c r="J5" s="1" t="s">
        <v>131</v>
      </c>
      <c r="L5" s="13" t="s">
        <v>89</v>
      </c>
      <c r="M5" s="1" t="s">
        <v>89</v>
      </c>
      <c r="N5" s="1" t="s">
        <v>89</v>
      </c>
      <c r="O5" s="1" t="s">
        <v>131</v>
      </c>
      <c r="P5" s="1" t="s">
        <v>131</v>
      </c>
      <c r="Q5" s="1" t="s">
        <v>131</v>
      </c>
      <c r="S5" s="1" t="s">
        <v>131</v>
      </c>
      <c r="T5" s="1" t="s">
        <v>131</v>
      </c>
      <c r="U5" s="1" t="s">
        <v>131</v>
      </c>
      <c r="V5" s="1" t="s">
        <v>131</v>
      </c>
      <c r="W5" s="1" t="s">
        <v>131</v>
      </c>
      <c r="X5" s="15" t="s">
        <v>154</v>
      </c>
    </row>
    <row r="6" spans="1:24">
      <c r="A6" t="s">
        <v>64</v>
      </c>
      <c r="B6" t="s">
        <v>117</v>
      </c>
      <c r="C6" s="4">
        <f t="shared" si="0"/>
        <v>6</v>
      </c>
      <c r="D6">
        <v>72</v>
      </c>
      <c r="E6" t="s">
        <v>118</v>
      </c>
      <c r="G6" s="13" t="s">
        <v>89</v>
      </c>
      <c r="H6" s="1" t="s">
        <v>88</v>
      </c>
      <c r="I6" s="1" t="s">
        <v>94</v>
      </c>
      <c r="J6" s="1" t="s">
        <v>133</v>
      </c>
      <c r="L6" s="13" t="s">
        <v>87</v>
      </c>
      <c r="M6" s="1" t="s">
        <v>87</v>
      </c>
      <c r="N6" s="1" t="s">
        <v>89</v>
      </c>
      <c r="O6" s="1" t="s">
        <v>131</v>
      </c>
      <c r="P6" s="1" t="s">
        <v>89</v>
      </c>
      <c r="Q6" s="1" t="s">
        <v>89</v>
      </c>
      <c r="S6" s="1" t="s">
        <v>89</v>
      </c>
      <c r="T6" s="1" t="s">
        <v>131</v>
      </c>
      <c r="U6" s="1" t="s">
        <v>89</v>
      </c>
      <c r="V6" s="1" t="s">
        <v>131</v>
      </c>
      <c r="W6" s="1" t="s">
        <v>108</v>
      </c>
      <c r="X6" s="15" t="s">
        <v>153</v>
      </c>
    </row>
    <row r="7" spans="1:24">
      <c r="A7" t="s">
        <v>51</v>
      </c>
      <c r="B7" t="s">
        <v>117</v>
      </c>
      <c r="C7" s="4">
        <f t="shared" si="0"/>
        <v>5</v>
      </c>
      <c r="D7">
        <v>60</v>
      </c>
      <c r="E7" t="s">
        <v>118</v>
      </c>
      <c r="G7" s="13" t="s">
        <v>89</v>
      </c>
      <c r="H7" s="1" t="s">
        <v>88</v>
      </c>
      <c r="I7" s="1" t="s">
        <v>89</v>
      </c>
      <c r="J7" s="1" t="s">
        <v>131</v>
      </c>
      <c r="L7" s="13" t="s">
        <v>89</v>
      </c>
      <c r="M7" s="1" t="s">
        <v>87</v>
      </c>
      <c r="N7" s="1" t="s">
        <v>89</v>
      </c>
      <c r="O7" s="1" t="s">
        <v>131</v>
      </c>
      <c r="P7" s="1" t="s">
        <v>131</v>
      </c>
      <c r="Q7" s="1" t="s">
        <v>131</v>
      </c>
      <c r="S7" s="1" t="s">
        <v>89</v>
      </c>
      <c r="T7" s="1" t="s">
        <v>131</v>
      </c>
      <c r="U7" s="1" t="s">
        <v>89</v>
      </c>
      <c r="V7" s="1" t="s">
        <v>131</v>
      </c>
      <c r="W7" s="1" t="s">
        <v>131</v>
      </c>
      <c r="X7" s="15" t="s">
        <v>154</v>
      </c>
    </row>
    <row r="8" spans="1:24">
      <c r="A8" t="s">
        <v>1</v>
      </c>
      <c r="B8" t="s">
        <v>117</v>
      </c>
      <c r="C8" s="4">
        <f t="shared" si="0"/>
        <v>2</v>
      </c>
      <c r="D8">
        <v>24</v>
      </c>
      <c r="E8" t="s">
        <v>118</v>
      </c>
      <c r="G8" s="13" t="s">
        <v>89</v>
      </c>
      <c r="H8" s="1" t="s">
        <v>88</v>
      </c>
      <c r="I8" s="1" t="s">
        <v>89</v>
      </c>
      <c r="J8" s="1" t="s">
        <v>131</v>
      </c>
      <c r="L8" s="13" t="s">
        <v>89</v>
      </c>
      <c r="M8" s="1" t="s">
        <v>89</v>
      </c>
      <c r="N8" s="1" t="s">
        <v>89</v>
      </c>
      <c r="O8" s="1" t="s">
        <v>131</v>
      </c>
      <c r="P8" s="1" t="s">
        <v>89</v>
      </c>
      <c r="Q8" s="1" t="s">
        <v>89</v>
      </c>
      <c r="S8" s="1" t="s">
        <v>131</v>
      </c>
      <c r="T8" s="1" t="s">
        <v>131</v>
      </c>
      <c r="U8" s="1" t="s">
        <v>131</v>
      </c>
      <c r="V8" s="1" t="s">
        <v>131</v>
      </c>
      <c r="W8" s="1" t="s">
        <v>131</v>
      </c>
      <c r="X8" s="15" t="s">
        <v>154</v>
      </c>
    </row>
    <row r="9" spans="1:24">
      <c r="A9" t="s">
        <v>2</v>
      </c>
      <c r="B9" t="s">
        <v>117</v>
      </c>
      <c r="C9" s="4">
        <f t="shared" si="0"/>
        <v>10</v>
      </c>
      <c r="D9">
        <v>120</v>
      </c>
      <c r="E9" t="s">
        <v>118</v>
      </c>
      <c r="G9" s="13" t="s">
        <v>131</v>
      </c>
      <c r="H9" s="1" t="s">
        <v>87</v>
      </c>
      <c r="I9" s="1" t="s">
        <v>89</v>
      </c>
      <c r="J9" s="1" t="s">
        <v>131</v>
      </c>
      <c r="L9" s="13" t="s">
        <v>89</v>
      </c>
      <c r="M9" s="1" t="s">
        <v>89</v>
      </c>
      <c r="N9" s="1" t="s">
        <v>89</v>
      </c>
      <c r="O9" s="1" t="s">
        <v>131</v>
      </c>
      <c r="P9" s="1" t="s">
        <v>131</v>
      </c>
      <c r="Q9" s="1" t="s">
        <v>131</v>
      </c>
      <c r="S9" s="1" t="s">
        <v>131</v>
      </c>
      <c r="T9" s="1" t="s">
        <v>131</v>
      </c>
      <c r="U9" s="1" t="s">
        <v>131</v>
      </c>
      <c r="V9" s="1" t="s">
        <v>131</v>
      </c>
      <c r="W9" s="1" t="s">
        <v>131</v>
      </c>
      <c r="X9" s="15" t="s">
        <v>154</v>
      </c>
    </row>
    <row r="10" spans="1:24" ht="16">
      <c r="A10" t="s">
        <v>52</v>
      </c>
      <c r="B10" t="s">
        <v>117</v>
      </c>
      <c r="C10" s="4">
        <f t="shared" si="0"/>
        <v>1.5</v>
      </c>
      <c r="D10">
        <v>18</v>
      </c>
      <c r="E10" s="3" t="s">
        <v>118</v>
      </c>
      <c r="F10" s="11"/>
      <c r="G10" s="13" t="s">
        <v>131</v>
      </c>
      <c r="H10" s="1" t="s">
        <v>88</v>
      </c>
      <c r="I10" s="1" t="s">
        <v>89</v>
      </c>
      <c r="J10" s="1" t="s">
        <v>131</v>
      </c>
      <c r="L10" s="13" t="s">
        <v>89</v>
      </c>
      <c r="M10" s="1" t="s">
        <v>88</v>
      </c>
      <c r="N10" s="1" t="s">
        <v>89</v>
      </c>
      <c r="O10" s="1" t="s">
        <v>131</v>
      </c>
      <c r="P10" s="1" t="s">
        <v>89</v>
      </c>
      <c r="Q10" s="1" t="s">
        <v>89</v>
      </c>
      <c r="S10" s="1" t="s">
        <v>89</v>
      </c>
      <c r="T10" s="1" t="s">
        <v>131</v>
      </c>
      <c r="U10" s="1" t="s">
        <v>89</v>
      </c>
      <c r="V10" s="1" t="s">
        <v>131</v>
      </c>
      <c r="W10" s="1" t="s">
        <v>131</v>
      </c>
      <c r="X10" s="15" t="s">
        <v>154</v>
      </c>
    </row>
    <row r="11" spans="1:24" ht="16">
      <c r="A11" t="s">
        <v>80</v>
      </c>
      <c r="B11" t="s">
        <v>117</v>
      </c>
      <c r="C11" s="4">
        <f t="shared" si="0"/>
        <v>8</v>
      </c>
      <c r="D11">
        <v>96</v>
      </c>
      <c r="E11" s="3" t="s">
        <v>118</v>
      </c>
      <c r="F11" s="11"/>
      <c r="G11" s="13" t="s">
        <v>131</v>
      </c>
      <c r="H11" s="1" t="s">
        <v>88</v>
      </c>
      <c r="I11" s="1" t="s">
        <v>87</v>
      </c>
      <c r="J11" s="1" t="s">
        <v>131</v>
      </c>
      <c r="L11" s="13" t="s">
        <v>87</v>
      </c>
      <c r="M11" s="1" t="s">
        <v>88</v>
      </c>
      <c r="N11" s="1" t="s">
        <v>89</v>
      </c>
      <c r="O11" s="1" t="s">
        <v>131</v>
      </c>
      <c r="P11" s="1" t="s">
        <v>89</v>
      </c>
      <c r="Q11" s="1" t="s">
        <v>89</v>
      </c>
      <c r="S11" s="1" t="s">
        <v>105</v>
      </c>
      <c r="T11" s="1" t="s">
        <v>131</v>
      </c>
      <c r="U11" s="1" t="s">
        <v>89</v>
      </c>
      <c r="V11" s="1" t="s">
        <v>131</v>
      </c>
      <c r="W11" s="1" t="s">
        <v>116</v>
      </c>
      <c r="X11" s="15" t="s">
        <v>153</v>
      </c>
    </row>
    <row r="12" spans="1:24" ht="16">
      <c r="A12" t="s">
        <v>81</v>
      </c>
      <c r="B12" t="s">
        <v>121</v>
      </c>
      <c r="C12" s="4">
        <f t="shared" si="0"/>
        <v>6</v>
      </c>
      <c r="D12">
        <v>72</v>
      </c>
      <c r="E12" s="3" t="s">
        <v>118</v>
      </c>
      <c r="F12" s="11"/>
      <c r="G12" s="13" t="s">
        <v>131</v>
      </c>
      <c r="H12" s="1" t="s">
        <v>88</v>
      </c>
      <c r="I12" s="1" t="s">
        <v>89</v>
      </c>
      <c r="J12" s="1" t="s">
        <v>131</v>
      </c>
      <c r="L12" s="13" t="s">
        <v>89</v>
      </c>
      <c r="M12" s="1" t="s">
        <v>88</v>
      </c>
      <c r="N12" s="1" t="s">
        <v>89</v>
      </c>
      <c r="O12" s="1" t="s">
        <v>131</v>
      </c>
      <c r="P12" s="1" t="s">
        <v>89</v>
      </c>
      <c r="Q12" s="1" t="s">
        <v>89</v>
      </c>
      <c r="S12" s="1" t="s">
        <v>131</v>
      </c>
      <c r="T12" s="1" t="s">
        <v>131</v>
      </c>
      <c r="U12" s="1" t="s">
        <v>131</v>
      </c>
      <c r="V12" s="1" t="s">
        <v>131</v>
      </c>
      <c r="W12" s="1" t="s">
        <v>131</v>
      </c>
      <c r="X12" s="15" t="s">
        <v>154</v>
      </c>
    </row>
    <row r="13" spans="1:24">
      <c r="A13" t="s">
        <v>65</v>
      </c>
      <c r="B13" t="s">
        <v>117</v>
      </c>
      <c r="C13" s="4">
        <f t="shared" si="0"/>
        <v>6.5</v>
      </c>
      <c r="D13">
        <v>78</v>
      </c>
      <c r="E13" t="s">
        <v>118</v>
      </c>
      <c r="G13" s="13" t="s">
        <v>131</v>
      </c>
      <c r="H13" s="1" t="s">
        <v>88</v>
      </c>
      <c r="I13" s="1" t="s">
        <v>94</v>
      </c>
      <c r="J13" s="1" t="s">
        <v>133</v>
      </c>
      <c r="L13" s="13" t="s">
        <v>88</v>
      </c>
      <c r="M13" s="1" t="s">
        <v>88</v>
      </c>
      <c r="N13" s="1" t="s">
        <v>89</v>
      </c>
      <c r="O13" s="1" t="s">
        <v>131</v>
      </c>
      <c r="P13" s="1" t="s">
        <v>89</v>
      </c>
      <c r="Q13" s="1" t="s">
        <v>89</v>
      </c>
      <c r="S13" s="1" t="s">
        <v>100</v>
      </c>
      <c r="T13" s="1" t="s">
        <v>131</v>
      </c>
      <c r="U13" s="1" t="s">
        <v>100</v>
      </c>
      <c r="V13" s="1" t="s">
        <v>131</v>
      </c>
      <c r="W13" s="1" t="s">
        <v>111</v>
      </c>
      <c r="X13" s="15" t="s">
        <v>153</v>
      </c>
    </row>
    <row r="14" spans="1:24">
      <c r="A14" t="s">
        <v>3</v>
      </c>
      <c r="B14" t="s">
        <v>117</v>
      </c>
      <c r="C14" s="4">
        <f t="shared" si="0"/>
        <v>9</v>
      </c>
      <c r="D14">
        <v>108</v>
      </c>
      <c r="E14" t="s">
        <v>118</v>
      </c>
      <c r="G14" s="13" t="s">
        <v>89</v>
      </c>
      <c r="H14" s="1" t="s">
        <v>87</v>
      </c>
      <c r="I14" s="1" t="s">
        <v>89</v>
      </c>
      <c r="J14" s="1" t="s">
        <v>131</v>
      </c>
      <c r="L14" s="13" t="s">
        <v>89</v>
      </c>
      <c r="M14" s="1" t="s">
        <v>89</v>
      </c>
      <c r="N14" s="1" t="s">
        <v>89</v>
      </c>
      <c r="O14" s="1" t="s">
        <v>131</v>
      </c>
      <c r="P14" s="1" t="s">
        <v>131</v>
      </c>
      <c r="Q14" s="1" t="s">
        <v>131</v>
      </c>
      <c r="S14" s="1" t="s">
        <v>131</v>
      </c>
      <c r="T14" s="1" t="s">
        <v>131</v>
      </c>
      <c r="U14" s="1" t="s">
        <v>131</v>
      </c>
      <c r="V14" s="1" t="s">
        <v>131</v>
      </c>
      <c r="W14" s="1" t="s">
        <v>131</v>
      </c>
      <c r="X14" s="15" t="s">
        <v>154</v>
      </c>
    </row>
    <row r="15" spans="1:24">
      <c r="A15" t="s">
        <v>82</v>
      </c>
      <c r="B15" t="s">
        <v>117</v>
      </c>
      <c r="C15" s="4">
        <f t="shared" si="0"/>
        <v>12</v>
      </c>
      <c r="D15">
        <v>144</v>
      </c>
      <c r="E15" t="s">
        <v>118</v>
      </c>
      <c r="G15" s="13" t="s">
        <v>89</v>
      </c>
      <c r="H15" s="1" t="s">
        <v>87</v>
      </c>
      <c r="I15" s="1" t="s">
        <v>87</v>
      </c>
      <c r="J15" s="1" t="s">
        <v>131</v>
      </c>
      <c r="L15" s="13" t="s">
        <v>89</v>
      </c>
      <c r="M15" s="1" t="s">
        <v>88</v>
      </c>
      <c r="N15" s="1" t="s">
        <v>89</v>
      </c>
      <c r="O15" s="1" t="s">
        <v>131</v>
      </c>
      <c r="P15" s="1" t="s">
        <v>89</v>
      </c>
      <c r="Q15" s="1" t="s">
        <v>89</v>
      </c>
      <c r="S15" s="1" t="s">
        <v>89</v>
      </c>
      <c r="T15" s="1" t="s">
        <v>131</v>
      </c>
      <c r="U15" s="1" t="s">
        <v>105</v>
      </c>
      <c r="V15" s="1" t="s">
        <v>131</v>
      </c>
      <c r="W15" s="1" t="s">
        <v>131</v>
      </c>
      <c r="X15" s="16" t="s">
        <v>153</v>
      </c>
    </row>
    <row r="16" spans="1:24">
      <c r="A16" t="s">
        <v>4</v>
      </c>
      <c r="B16" t="s">
        <v>117</v>
      </c>
      <c r="C16" s="4">
        <f t="shared" si="0"/>
        <v>7</v>
      </c>
      <c r="D16">
        <v>84</v>
      </c>
      <c r="E16" t="s">
        <v>118</v>
      </c>
      <c r="G16" s="13" t="s">
        <v>89</v>
      </c>
      <c r="H16" s="1" t="s">
        <v>87</v>
      </c>
      <c r="I16" s="1" t="s">
        <v>89</v>
      </c>
      <c r="J16" s="1" t="s">
        <v>131</v>
      </c>
      <c r="L16" s="13" t="s">
        <v>89</v>
      </c>
      <c r="M16" s="1" t="s">
        <v>89</v>
      </c>
      <c r="N16" s="1" t="s">
        <v>89</v>
      </c>
      <c r="O16" s="1" t="s">
        <v>131</v>
      </c>
      <c r="P16" s="1" t="s">
        <v>131</v>
      </c>
      <c r="Q16" s="1" t="s">
        <v>131</v>
      </c>
      <c r="S16" s="1" t="s">
        <v>131</v>
      </c>
      <c r="T16" s="1" t="s">
        <v>131</v>
      </c>
      <c r="U16" s="1" t="s">
        <v>131</v>
      </c>
      <c r="V16" s="1" t="s">
        <v>131</v>
      </c>
      <c r="W16" s="1" t="s">
        <v>131</v>
      </c>
      <c r="X16" s="16" t="s">
        <v>154</v>
      </c>
    </row>
    <row r="17" spans="1:24">
      <c r="A17" t="s">
        <v>5</v>
      </c>
      <c r="B17" t="s">
        <v>117</v>
      </c>
      <c r="C17" s="4">
        <f t="shared" si="0"/>
        <v>2.5</v>
      </c>
      <c r="D17">
        <v>30</v>
      </c>
      <c r="E17" t="s">
        <v>118</v>
      </c>
      <c r="G17" s="13" t="s">
        <v>89</v>
      </c>
      <c r="H17" s="1" t="s">
        <v>87</v>
      </c>
      <c r="I17" s="1" t="s">
        <v>89</v>
      </c>
      <c r="J17" s="1" t="s">
        <v>131</v>
      </c>
      <c r="L17" s="13" t="s">
        <v>89</v>
      </c>
      <c r="M17" s="1" t="s">
        <v>89</v>
      </c>
      <c r="N17" s="1" t="s">
        <v>89</v>
      </c>
      <c r="O17" s="1" t="s">
        <v>131</v>
      </c>
      <c r="P17" s="1" t="s">
        <v>131</v>
      </c>
      <c r="Q17" s="1" t="s">
        <v>131</v>
      </c>
      <c r="S17" s="1" t="s">
        <v>131</v>
      </c>
      <c r="T17" s="1" t="s">
        <v>131</v>
      </c>
      <c r="U17" s="1" t="s">
        <v>131</v>
      </c>
      <c r="V17" s="1" t="s">
        <v>131</v>
      </c>
      <c r="W17" s="1" t="s">
        <v>131</v>
      </c>
      <c r="X17" s="16" t="s">
        <v>154</v>
      </c>
    </row>
    <row r="18" spans="1:24">
      <c r="A18" t="s">
        <v>6</v>
      </c>
      <c r="B18" t="s">
        <v>117</v>
      </c>
      <c r="C18" s="4">
        <f t="shared" si="0"/>
        <v>7</v>
      </c>
      <c r="D18">
        <v>84</v>
      </c>
      <c r="E18" t="s">
        <v>118</v>
      </c>
      <c r="G18" s="13" t="s">
        <v>89</v>
      </c>
      <c r="H18" s="1" t="s">
        <v>87</v>
      </c>
      <c r="I18" s="1" t="s">
        <v>89</v>
      </c>
      <c r="J18" s="1" t="s">
        <v>131</v>
      </c>
      <c r="L18" s="13" t="s">
        <v>89</v>
      </c>
      <c r="M18" s="1" t="s">
        <v>89</v>
      </c>
      <c r="N18" s="1" t="s">
        <v>89</v>
      </c>
      <c r="O18" s="1" t="s">
        <v>131</v>
      </c>
      <c r="P18" s="1" t="s">
        <v>131</v>
      </c>
      <c r="Q18" s="1" t="s">
        <v>131</v>
      </c>
      <c r="S18" s="1" t="s">
        <v>131</v>
      </c>
      <c r="T18" s="1" t="s">
        <v>131</v>
      </c>
      <c r="U18" s="1" t="s">
        <v>131</v>
      </c>
      <c r="V18" s="1" t="s">
        <v>131</v>
      </c>
      <c r="W18" s="1" t="s">
        <v>131</v>
      </c>
      <c r="X18" s="16" t="s">
        <v>154</v>
      </c>
    </row>
    <row r="19" spans="1:24">
      <c r="A19" t="s">
        <v>53</v>
      </c>
      <c r="B19" t="s">
        <v>117</v>
      </c>
      <c r="C19" s="4">
        <f t="shared" si="0"/>
        <v>2.1666666666666665</v>
      </c>
      <c r="D19">
        <v>26</v>
      </c>
      <c r="E19" t="s">
        <v>118</v>
      </c>
      <c r="G19" s="13" t="s">
        <v>131</v>
      </c>
      <c r="H19" s="1" t="s">
        <v>88</v>
      </c>
      <c r="I19" s="1" t="s">
        <v>89</v>
      </c>
      <c r="J19" s="1" t="s">
        <v>131</v>
      </c>
      <c r="L19" s="13" t="s">
        <v>89</v>
      </c>
      <c r="M19" s="1" t="s">
        <v>88</v>
      </c>
      <c r="N19" s="1" t="s">
        <v>89</v>
      </c>
      <c r="O19" s="1" t="s">
        <v>131</v>
      </c>
      <c r="P19" s="1" t="s">
        <v>89</v>
      </c>
      <c r="Q19" s="1" t="s">
        <v>89</v>
      </c>
      <c r="S19" s="1" t="s">
        <v>131</v>
      </c>
      <c r="T19" s="1" t="s">
        <v>131</v>
      </c>
      <c r="U19" s="1" t="s">
        <v>131</v>
      </c>
      <c r="V19" s="1" t="s">
        <v>131</v>
      </c>
      <c r="W19" s="1" t="s">
        <v>131</v>
      </c>
      <c r="X19" s="16" t="s">
        <v>154</v>
      </c>
    </row>
    <row r="20" spans="1:24">
      <c r="A20" t="s">
        <v>54</v>
      </c>
      <c r="B20" t="s">
        <v>117</v>
      </c>
      <c r="C20" s="4">
        <f t="shared" si="0"/>
        <v>4.5</v>
      </c>
      <c r="D20">
        <v>54</v>
      </c>
      <c r="E20" t="s">
        <v>118</v>
      </c>
      <c r="G20" s="13" t="s">
        <v>131</v>
      </c>
      <c r="H20" s="1" t="s">
        <v>87</v>
      </c>
      <c r="I20" s="1" t="s">
        <v>89</v>
      </c>
      <c r="J20" s="1" t="s">
        <v>131</v>
      </c>
      <c r="L20" s="13" t="s">
        <v>89</v>
      </c>
      <c r="M20" s="1" t="s">
        <v>87</v>
      </c>
      <c r="N20" s="1" t="s">
        <v>89</v>
      </c>
      <c r="O20" s="1" t="s">
        <v>131</v>
      </c>
      <c r="P20" s="1" t="s">
        <v>89</v>
      </c>
      <c r="Q20" s="1" t="s">
        <v>89</v>
      </c>
      <c r="S20" s="1" t="s">
        <v>89</v>
      </c>
      <c r="T20" s="1" t="s">
        <v>131</v>
      </c>
      <c r="U20" s="1" t="s">
        <v>89</v>
      </c>
      <c r="V20" s="1" t="s">
        <v>131</v>
      </c>
      <c r="W20" s="1" t="s">
        <v>131</v>
      </c>
      <c r="X20" s="16" t="s">
        <v>154</v>
      </c>
    </row>
    <row r="21" spans="1:24">
      <c r="A21" t="s">
        <v>7</v>
      </c>
      <c r="B21" t="s">
        <v>117</v>
      </c>
      <c r="C21" s="4">
        <f t="shared" si="0"/>
        <v>2.5</v>
      </c>
      <c r="D21">
        <v>30</v>
      </c>
      <c r="E21" t="s">
        <v>118</v>
      </c>
      <c r="G21" s="13" t="s">
        <v>131</v>
      </c>
      <c r="H21" s="1" t="s">
        <v>87</v>
      </c>
      <c r="I21" s="1" t="s">
        <v>89</v>
      </c>
      <c r="J21" s="1" t="s">
        <v>131</v>
      </c>
      <c r="L21" s="13" t="s">
        <v>89</v>
      </c>
      <c r="M21" s="1" t="s">
        <v>89</v>
      </c>
      <c r="N21" s="1" t="s">
        <v>89</v>
      </c>
      <c r="O21" s="1" t="s">
        <v>131</v>
      </c>
      <c r="P21" s="1" t="s">
        <v>131</v>
      </c>
      <c r="Q21" s="1" t="s">
        <v>131</v>
      </c>
      <c r="S21" s="1" t="s">
        <v>131</v>
      </c>
      <c r="T21" s="1" t="s">
        <v>131</v>
      </c>
      <c r="U21" s="1" t="s">
        <v>131</v>
      </c>
      <c r="V21" s="1" t="s">
        <v>131</v>
      </c>
      <c r="W21" s="1" t="s">
        <v>131</v>
      </c>
      <c r="X21" s="16" t="s">
        <v>154</v>
      </c>
    </row>
    <row r="22" spans="1:24">
      <c r="A22" t="s">
        <v>8</v>
      </c>
      <c r="B22" t="s">
        <v>117</v>
      </c>
      <c r="C22" s="4">
        <f t="shared" si="0"/>
        <v>5</v>
      </c>
      <c r="D22">
        <v>60</v>
      </c>
      <c r="E22" t="s">
        <v>118</v>
      </c>
      <c r="G22" s="13" t="s">
        <v>131</v>
      </c>
      <c r="H22" s="1" t="s">
        <v>87</v>
      </c>
      <c r="I22" s="1" t="s">
        <v>89</v>
      </c>
      <c r="J22" s="1" t="s">
        <v>131</v>
      </c>
      <c r="L22" s="13" t="s">
        <v>89</v>
      </c>
      <c r="M22" s="1" t="s">
        <v>89</v>
      </c>
      <c r="N22" s="1" t="s">
        <v>89</v>
      </c>
      <c r="O22" s="1" t="s">
        <v>131</v>
      </c>
      <c r="P22" s="1" t="s">
        <v>131</v>
      </c>
      <c r="Q22" s="1" t="s">
        <v>131</v>
      </c>
      <c r="S22" s="1" t="s">
        <v>131</v>
      </c>
      <c r="T22" s="1" t="s">
        <v>131</v>
      </c>
      <c r="U22" s="1" t="s">
        <v>131</v>
      </c>
      <c r="V22" s="1" t="s">
        <v>131</v>
      </c>
      <c r="W22" s="1" t="s">
        <v>131</v>
      </c>
      <c r="X22" s="16" t="s">
        <v>154</v>
      </c>
    </row>
    <row r="23" spans="1:24">
      <c r="A23" t="s">
        <v>55</v>
      </c>
      <c r="B23" t="s">
        <v>117</v>
      </c>
      <c r="C23" s="4">
        <f t="shared" si="0"/>
        <v>8</v>
      </c>
      <c r="D23">
        <v>96</v>
      </c>
      <c r="E23" t="s">
        <v>118</v>
      </c>
      <c r="G23" s="13" t="s">
        <v>131</v>
      </c>
      <c r="H23" s="1" t="s">
        <v>87</v>
      </c>
      <c r="I23" s="1" t="s">
        <v>89</v>
      </c>
      <c r="J23" s="1" t="s">
        <v>131</v>
      </c>
      <c r="L23" s="13" t="s">
        <v>89</v>
      </c>
      <c r="M23" s="1" t="s">
        <v>88</v>
      </c>
      <c r="N23" s="1" t="s">
        <v>89</v>
      </c>
      <c r="O23" s="1" t="s">
        <v>131</v>
      </c>
      <c r="P23" s="1" t="s">
        <v>89</v>
      </c>
      <c r="Q23" s="1" t="s">
        <v>89</v>
      </c>
      <c r="S23" s="1" t="s">
        <v>89</v>
      </c>
      <c r="T23" s="1" t="s">
        <v>131</v>
      </c>
      <c r="U23" s="1" t="s">
        <v>89</v>
      </c>
      <c r="V23" s="1" t="s">
        <v>131</v>
      </c>
      <c r="W23" s="1" t="s">
        <v>131</v>
      </c>
      <c r="X23" s="16" t="s">
        <v>154</v>
      </c>
    </row>
    <row r="24" spans="1:24">
      <c r="A24" t="s">
        <v>9</v>
      </c>
      <c r="B24" t="s">
        <v>117</v>
      </c>
      <c r="C24" s="4">
        <f t="shared" si="0"/>
        <v>8</v>
      </c>
      <c r="D24">
        <v>96</v>
      </c>
      <c r="E24" t="s">
        <v>118</v>
      </c>
      <c r="G24" s="13" t="s">
        <v>131</v>
      </c>
      <c r="H24" s="1" t="s">
        <v>87</v>
      </c>
      <c r="I24" s="1" t="s">
        <v>89</v>
      </c>
      <c r="J24" s="1" t="s">
        <v>131</v>
      </c>
      <c r="L24" s="13" t="s">
        <v>89</v>
      </c>
      <c r="M24" s="1" t="s">
        <v>89</v>
      </c>
      <c r="N24" s="1" t="s">
        <v>89</v>
      </c>
      <c r="O24" s="1" t="s">
        <v>131</v>
      </c>
      <c r="P24" s="1" t="s">
        <v>131</v>
      </c>
      <c r="Q24" s="1" t="s">
        <v>131</v>
      </c>
      <c r="S24" s="1" t="s">
        <v>131</v>
      </c>
      <c r="T24" s="1" t="s">
        <v>131</v>
      </c>
      <c r="U24" s="1" t="s">
        <v>131</v>
      </c>
      <c r="V24" s="1" t="s">
        <v>131</v>
      </c>
      <c r="W24" s="1" t="s">
        <v>131</v>
      </c>
      <c r="X24" s="16" t="s">
        <v>154</v>
      </c>
    </row>
    <row r="25" spans="1:24">
      <c r="A25" t="s">
        <v>10</v>
      </c>
      <c r="B25" t="s">
        <v>117</v>
      </c>
      <c r="C25" s="4">
        <f t="shared" si="0"/>
        <v>10</v>
      </c>
      <c r="D25">
        <v>120</v>
      </c>
      <c r="E25" t="s">
        <v>118</v>
      </c>
      <c r="G25" s="13" t="s">
        <v>131</v>
      </c>
      <c r="H25" s="1" t="s">
        <v>87</v>
      </c>
      <c r="I25" s="1" t="s">
        <v>89</v>
      </c>
      <c r="J25" s="1" t="s">
        <v>131</v>
      </c>
      <c r="L25" s="13" t="s">
        <v>89</v>
      </c>
      <c r="M25" s="1" t="s">
        <v>89</v>
      </c>
      <c r="N25" s="1" t="s">
        <v>89</v>
      </c>
      <c r="O25" s="1" t="s">
        <v>131</v>
      </c>
      <c r="P25" s="1" t="s">
        <v>131</v>
      </c>
      <c r="Q25" s="1" t="s">
        <v>131</v>
      </c>
      <c r="S25" s="1" t="s">
        <v>131</v>
      </c>
      <c r="T25" s="1" t="s">
        <v>131</v>
      </c>
      <c r="U25" s="1" t="s">
        <v>131</v>
      </c>
      <c r="V25" s="1" t="s">
        <v>131</v>
      </c>
      <c r="W25" s="1" t="s">
        <v>131</v>
      </c>
      <c r="X25" s="16" t="s">
        <v>154</v>
      </c>
    </row>
    <row r="26" spans="1:24">
      <c r="A26" t="s">
        <v>56</v>
      </c>
      <c r="B26" t="s">
        <v>117</v>
      </c>
      <c r="C26" s="4">
        <f t="shared" si="0"/>
        <v>2</v>
      </c>
      <c r="D26">
        <v>24</v>
      </c>
      <c r="E26" t="s">
        <v>118</v>
      </c>
      <c r="G26" s="13" t="s">
        <v>131</v>
      </c>
      <c r="H26" s="1" t="s">
        <v>87</v>
      </c>
      <c r="I26" s="1" t="s">
        <v>89</v>
      </c>
      <c r="J26" s="1" t="s">
        <v>131</v>
      </c>
      <c r="L26" s="13" t="s">
        <v>89</v>
      </c>
      <c r="M26" s="1" t="s">
        <v>87</v>
      </c>
      <c r="N26" s="1" t="s">
        <v>89</v>
      </c>
      <c r="O26" s="1" t="s">
        <v>131</v>
      </c>
      <c r="P26" s="1" t="s">
        <v>89</v>
      </c>
      <c r="Q26" s="1" t="s">
        <v>89</v>
      </c>
      <c r="S26" s="1" t="s">
        <v>89</v>
      </c>
      <c r="T26" s="1" t="s">
        <v>131</v>
      </c>
      <c r="U26" s="1" t="s">
        <v>89</v>
      </c>
      <c r="V26" s="1" t="s">
        <v>131</v>
      </c>
      <c r="W26" s="1" t="s">
        <v>131</v>
      </c>
      <c r="X26" s="16" t="s">
        <v>154</v>
      </c>
    </row>
    <row r="27" spans="1:24">
      <c r="A27" t="s">
        <v>11</v>
      </c>
      <c r="B27" t="s">
        <v>117</v>
      </c>
      <c r="C27" s="4">
        <f t="shared" si="0"/>
        <v>7</v>
      </c>
      <c r="D27">
        <v>84</v>
      </c>
      <c r="E27" t="s">
        <v>118</v>
      </c>
      <c r="G27" s="13" t="s">
        <v>131</v>
      </c>
      <c r="H27" s="1" t="s">
        <v>87</v>
      </c>
      <c r="I27" s="1" t="s">
        <v>89</v>
      </c>
      <c r="J27" s="1" t="s">
        <v>131</v>
      </c>
      <c r="L27" s="13" t="s">
        <v>89</v>
      </c>
      <c r="M27" s="1" t="s">
        <v>89</v>
      </c>
      <c r="N27" s="1" t="s">
        <v>89</v>
      </c>
      <c r="O27" s="1" t="s">
        <v>131</v>
      </c>
      <c r="P27" s="1" t="s">
        <v>131</v>
      </c>
      <c r="Q27" s="1" t="s">
        <v>131</v>
      </c>
      <c r="S27" s="1" t="s">
        <v>131</v>
      </c>
      <c r="T27" s="1" t="s">
        <v>131</v>
      </c>
      <c r="U27" s="1" t="s">
        <v>131</v>
      </c>
      <c r="V27" s="1" t="s">
        <v>131</v>
      </c>
      <c r="W27" s="1" t="s">
        <v>131</v>
      </c>
      <c r="X27" s="16" t="s">
        <v>154</v>
      </c>
    </row>
    <row r="28" spans="1:24">
      <c r="A28" t="s">
        <v>12</v>
      </c>
      <c r="B28" t="s">
        <v>117</v>
      </c>
      <c r="C28" s="4">
        <f t="shared" si="0"/>
        <v>5</v>
      </c>
      <c r="D28">
        <v>60</v>
      </c>
      <c r="E28" t="s">
        <v>118</v>
      </c>
      <c r="G28" s="13" t="s">
        <v>131</v>
      </c>
      <c r="H28" s="1" t="s">
        <v>87</v>
      </c>
      <c r="I28" s="1" t="s">
        <v>89</v>
      </c>
      <c r="J28" s="1" t="s">
        <v>131</v>
      </c>
      <c r="L28" s="13" t="s">
        <v>89</v>
      </c>
      <c r="M28" s="1" t="s">
        <v>89</v>
      </c>
      <c r="N28" s="1" t="s">
        <v>89</v>
      </c>
      <c r="O28" s="1" t="s">
        <v>131</v>
      </c>
      <c r="P28" s="1" t="s">
        <v>131</v>
      </c>
      <c r="Q28" s="1" t="s">
        <v>131</v>
      </c>
      <c r="S28" s="1" t="s">
        <v>131</v>
      </c>
      <c r="T28" s="1" t="s">
        <v>131</v>
      </c>
      <c r="U28" s="1" t="s">
        <v>131</v>
      </c>
      <c r="V28" s="1" t="s">
        <v>131</v>
      </c>
      <c r="W28" s="1" t="s">
        <v>131</v>
      </c>
      <c r="X28" s="16" t="s">
        <v>154</v>
      </c>
    </row>
    <row r="29" spans="1:24">
      <c r="A29" t="s">
        <v>13</v>
      </c>
      <c r="B29" t="s">
        <v>117</v>
      </c>
      <c r="C29" s="4">
        <f t="shared" si="0"/>
        <v>2</v>
      </c>
      <c r="D29">
        <v>24</v>
      </c>
      <c r="E29" t="s">
        <v>118</v>
      </c>
      <c r="G29" s="13" t="s">
        <v>131</v>
      </c>
      <c r="H29" s="1" t="s">
        <v>87</v>
      </c>
      <c r="I29" s="1" t="s">
        <v>89</v>
      </c>
      <c r="J29" s="1" t="s">
        <v>131</v>
      </c>
      <c r="L29" s="13" t="s">
        <v>89</v>
      </c>
      <c r="M29" s="1" t="s">
        <v>89</v>
      </c>
      <c r="N29" s="1" t="s">
        <v>89</v>
      </c>
      <c r="O29" s="1" t="s">
        <v>131</v>
      </c>
      <c r="P29" s="1" t="s">
        <v>131</v>
      </c>
      <c r="Q29" s="1" t="s">
        <v>131</v>
      </c>
      <c r="S29" s="1" t="s">
        <v>131</v>
      </c>
      <c r="T29" s="1" t="s">
        <v>131</v>
      </c>
      <c r="U29" s="1" t="s">
        <v>131</v>
      </c>
      <c r="V29" s="1" t="s">
        <v>131</v>
      </c>
      <c r="W29" s="1" t="s">
        <v>131</v>
      </c>
      <c r="X29" s="16" t="s">
        <v>154</v>
      </c>
    </row>
    <row r="30" spans="1:24">
      <c r="A30" t="s">
        <v>66</v>
      </c>
      <c r="B30" t="s">
        <v>117</v>
      </c>
      <c r="C30" s="4">
        <f t="shared" si="0"/>
        <v>4</v>
      </c>
      <c r="D30">
        <v>48</v>
      </c>
      <c r="E30" t="s">
        <v>118</v>
      </c>
      <c r="G30" s="13" t="s">
        <v>88</v>
      </c>
      <c r="H30" s="1" t="s">
        <v>88</v>
      </c>
      <c r="I30" s="1" t="s">
        <v>94</v>
      </c>
      <c r="J30" s="1" t="s">
        <v>133</v>
      </c>
      <c r="L30" s="13" t="s">
        <v>88</v>
      </c>
      <c r="M30" s="1" t="s">
        <v>88</v>
      </c>
      <c r="N30" s="1" t="s">
        <v>90</v>
      </c>
      <c r="O30" s="1" t="s">
        <v>88</v>
      </c>
      <c r="P30" s="1" t="s">
        <v>95</v>
      </c>
      <c r="Q30" s="1" t="s">
        <v>97</v>
      </c>
      <c r="S30" s="1" t="s">
        <v>103</v>
      </c>
      <c r="T30" s="1" t="s">
        <v>104</v>
      </c>
      <c r="U30" s="1" t="s">
        <v>106</v>
      </c>
      <c r="V30" s="1" t="s">
        <v>111</v>
      </c>
      <c r="W30" s="1" t="s">
        <v>113</v>
      </c>
      <c r="X30" s="16" t="s">
        <v>153</v>
      </c>
    </row>
    <row r="31" spans="1:24">
      <c r="A31" t="s">
        <v>25</v>
      </c>
      <c r="B31" t="s">
        <v>121</v>
      </c>
      <c r="C31" s="4">
        <f t="shared" si="0"/>
        <v>2.4166666666666665</v>
      </c>
      <c r="D31">
        <v>29</v>
      </c>
      <c r="E31" t="s">
        <v>118</v>
      </c>
      <c r="G31" s="13" t="s">
        <v>89</v>
      </c>
      <c r="H31" s="1" t="s">
        <v>88</v>
      </c>
      <c r="I31" s="1" t="s">
        <v>89</v>
      </c>
      <c r="J31" s="1" t="s">
        <v>131</v>
      </c>
      <c r="L31" s="13" t="s">
        <v>89</v>
      </c>
      <c r="M31" s="1" t="s">
        <v>89</v>
      </c>
      <c r="N31" s="1" t="s">
        <v>89</v>
      </c>
      <c r="O31" s="1" t="s">
        <v>131</v>
      </c>
      <c r="P31" s="1" t="s">
        <v>131</v>
      </c>
      <c r="Q31" s="1" t="s">
        <v>131</v>
      </c>
      <c r="S31" s="1" t="s">
        <v>131</v>
      </c>
      <c r="T31" s="1" t="s">
        <v>131</v>
      </c>
      <c r="U31" s="1" t="s">
        <v>131</v>
      </c>
      <c r="V31" s="1" t="s">
        <v>131</v>
      </c>
      <c r="W31" s="1" t="s">
        <v>131</v>
      </c>
      <c r="X31" s="16" t="s">
        <v>154</v>
      </c>
    </row>
    <row r="32" spans="1:24">
      <c r="A32" t="s">
        <v>14</v>
      </c>
      <c r="B32" t="s">
        <v>117</v>
      </c>
      <c r="C32" s="4">
        <f t="shared" si="0"/>
        <v>4</v>
      </c>
      <c r="D32">
        <v>48</v>
      </c>
      <c r="E32" t="s">
        <v>118</v>
      </c>
      <c r="G32" s="13" t="s">
        <v>131</v>
      </c>
      <c r="H32" s="1" t="s">
        <v>88</v>
      </c>
      <c r="I32" s="1" t="s">
        <v>89</v>
      </c>
      <c r="J32" s="1" t="s">
        <v>131</v>
      </c>
      <c r="L32" s="13" t="s">
        <v>89</v>
      </c>
      <c r="M32" s="1" t="s">
        <v>89</v>
      </c>
      <c r="N32" s="1" t="s">
        <v>89</v>
      </c>
      <c r="O32" s="1" t="s">
        <v>131</v>
      </c>
      <c r="P32" s="1" t="s">
        <v>131</v>
      </c>
      <c r="Q32" s="1" t="s">
        <v>131</v>
      </c>
      <c r="S32" s="1" t="s">
        <v>131</v>
      </c>
      <c r="T32" s="1" t="s">
        <v>131</v>
      </c>
      <c r="U32" s="1" t="s">
        <v>131</v>
      </c>
      <c r="V32" s="1" t="s">
        <v>131</v>
      </c>
      <c r="W32" s="1" t="s">
        <v>131</v>
      </c>
      <c r="X32" s="16" t="s">
        <v>154</v>
      </c>
    </row>
    <row r="33" spans="1:24">
      <c r="A33" t="s">
        <v>15</v>
      </c>
      <c r="B33" t="s">
        <v>117</v>
      </c>
      <c r="C33" s="4">
        <f t="shared" si="0"/>
        <v>10</v>
      </c>
      <c r="D33">
        <v>120</v>
      </c>
      <c r="E33" t="s">
        <v>118</v>
      </c>
      <c r="G33" s="13" t="s">
        <v>131</v>
      </c>
      <c r="H33" s="1" t="s">
        <v>87</v>
      </c>
      <c r="I33" s="1" t="s">
        <v>89</v>
      </c>
      <c r="J33" s="1" t="s">
        <v>131</v>
      </c>
      <c r="L33" s="13" t="s">
        <v>89</v>
      </c>
      <c r="M33" s="1" t="s">
        <v>89</v>
      </c>
      <c r="N33" s="1" t="s">
        <v>89</v>
      </c>
      <c r="O33" s="1" t="s">
        <v>131</v>
      </c>
      <c r="P33" s="1" t="s">
        <v>131</v>
      </c>
      <c r="Q33" s="1" t="s">
        <v>131</v>
      </c>
      <c r="S33" s="1" t="s">
        <v>131</v>
      </c>
      <c r="T33" s="1" t="s">
        <v>131</v>
      </c>
      <c r="U33" s="1" t="s">
        <v>131</v>
      </c>
      <c r="V33" s="1" t="s">
        <v>131</v>
      </c>
      <c r="W33" s="1" t="s">
        <v>131</v>
      </c>
      <c r="X33" s="16" t="s">
        <v>154</v>
      </c>
    </row>
    <row r="34" spans="1:24">
      <c r="A34" t="s">
        <v>16</v>
      </c>
      <c r="B34" t="s">
        <v>117</v>
      </c>
      <c r="C34" s="4">
        <f t="shared" si="0"/>
        <v>4</v>
      </c>
      <c r="D34">
        <v>48</v>
      </c>
      <c r="E34" t="s">
        <v>118</v>
      </c>
      <c r="G34" s="13" t="s">
        <v>131</v>
      </c>
      <c r="H34" s="1" t="s">
        <v>87</v>
      </c>
      <c r="I34" s="1" t="s">
        <v>89</v>
      </c>
      <c r="J34" s="1" t="s">
        <v>131</v>
      </c>
      <c r="L34" s="13" t="s">
        <v>89</v>
      </c>
      <c r="M34" s="1" t="s">
        <v>89</v>
      </c>
      <c r="N34" s="1" t="s">
        <v>89</v>
      </c>
      <c r="O34" s="1" t="s">
        <v>131</v>
      </c>
      <c r="P34" s="1" t="s">
        <v>131</v>
      </c>
      <c r="Q34" s="1" t="s">
        <v>131</v>
      </c>
      <c r="S34" s="1" t="s">
        <v>131</v>
      </c>
      <c r="T34" s="1" t="s">
        <v>131</v>
      </c>
      <c r="U34" s="1" t="s">
        <v>131</v>
      </c>
      <c r="V34" s="1" t="s">
        <v>131</v>
      </c>
      <c r="W34" s="1" t="s">
        <v>131</v>
      </c>
      <c r="X34" s="16" t="s">
        <v>154</v>
      </c>
    </row>
    <row r="35" spans="1:24">
      <c r="A35" t="s">
        <v>17</v>
      </c>
      <c r="B35" t="s">
        <v>117</v>
      </c>
      <c r="C35" s="4">
        <f t="shared" si="0"/>
        <v>6</v>
      </c>
      <c r="D35">
        <v>72</v>
      </c>
      <c r="E35" t="s">
        <v>118</v>
      </c>
      <c r="G35" s="13" t="s">
        <v>131</v>
      </c>
      <c r="H35" s="1" t="s">
        <v>87</v>
      </c>
      <c r="I35" s="1" t="s">
        <v>89</v>
      </c>
      <c r="J35" s="1" t="s">
        <v>131</v>
      </c>
      <c r="L35" s="13" t="s">
        <v>89</v>
      </c>
      <c r="M35" s="1" t="s">
        <v>89</v>
      </c>
      <c r="N35" s="1" t="s">
        <v>89</v>
      </c>
      <c r="O35" s="1" t="s">
        <v>131</v>
      </c>
      <c r="P35" s="1" t="s">
        <v>131</v>
      </c>
      <c r="Q35" s="1" t="s">
        <v>131</v>
      </c>
      <c r="S35" s="1" t="s">
        <v>131</v>
      </c>
      <c r="T35" s="1" t="s">
        <v>131</v>
      </c>
      <c r="U35" s="1" t="s">
        <v>131</v>
      </c>
      <c r="V35" s="1" t="s">
        <v>131</v>
      </c>
      <c r="W35" s="1" t="s">
        <v>131</v>
      </c>
      <c r="X35" s="16" t="s">
        <v>154</v>
      </c>
    </row>
    <row r="36" spans="1:24">
      <c r="A36" t="s">
        <v>18</v>
      </c>
      <c r="B36" t="s">
        <v>117</v>
      </c>
      <c r="C36" s="4">
        <f t="shared" si="0"/>
        <v>6</v>
      </c>
      <c r="D36">
        <v>72</v>
      </c>
      <c r="E36" t="s">
        <v>118</v>
      </c>
      <c r="G36" s="13" t="s">
        <v>131</v>
      </c>
      <c r="H36" s="1" t="s">
        <v>87</v>
      </c>
      <c r="I36" s="1" t="s">
        <v>89</v>
      </c>
      <c r="J36" s="1" t="s">
        <v>131</v>
      </c>
      <c r="L36" s="13" t="s">
        <v>89</v>
      </c>
      <c r="M36" s="1" t="s">
        <v>89</v>
      </c>
      <c r="N36" s="1" t="s">
        <v>89</v>
      </c>
      <c r="O36" s="1" t="s">
        <v>131</v>
      </c>
      <c r="P36" s="1" t="s">
        <v>131</v>
      </c>
      <c r="Q36" s="1" t="s">
        <v>131</v>
      </c>
      <c r="S36" s="1" t="s">
        <v>131</v>
      </c>
      <c r="T36" s="1" t="s">
        <v>131</v>
      </c>
      <c r="U36" s="1" t="s">
        <v>131</v>
      </c>
      <c r="V36" s="1" t="s">
        <v>131</v>
      </c>
      <c r="W36" s="1" t="s">
        <v>131</v>
      </c>
      <c r="X36" s="16" t="s">
        <v>154</v>
      </c>
    </row>
    <row r="37" spans="1:24">
      <c r="A37" t="s">
        <v>19</v>
      </c>
      <c r="B37" t="s">
        <v>117</v>
      </c>
      <c r="C37" s="4">
        <f t="shared" si="0"/>
        <v>3</v>
      </c>
      <c r="D37">
        <v>36</v>
      </c>
      <c r="E37" t="s">
        <v>118</v>
      </c>
      <c r="G37" s="13" t="s">
        <v>131</v>
      </c>
      <c r="H37" s="1" t="s">
        <v>87</v>
      </c>
      <c r="I37" s="1" t="s">
        <v>89</v>
      </c>
      <c r="J37" s="1" t="s">
        <v>131</v>
      </c>
      <c r="L37" s="13" t="s">
        <v>89</v>
      </c>
      <c r="M37" s="1" t="s">
        <v>89</v>
      </c>
      <c r="N37" s="1" t="s">
        <v>89</v>
      </c>
      <c r="O37" s="1" t="s">
        <v>131</v>
      </c>
      <c r="P37" s="1" t="s">
        <v>131</v>
      </c>
      <c r="Q37" s="1" t="s">
        <v>131</v>
      </c>
      <c r="S37" s="1" t="s">
        <v>131</v>
      </c>
      <c r="T37" s="1" t="s">
        <v>131</v>
      </c>
      <c r="U37" s="1" t="s">
        <v>131</v>
      </c>
      <c r="V37" s="1" t="s">
        <v>131</v>
      </c>
      <c r="W37" s="1" t="s">
        <v>131</v>
      </c>
      <c r="X37" s="16" t="s">
        <v>154</v>
      </c>
    </row>
    <row r="38" spans="1:24">
      <c r="A38" t="s">
        <v>20</v>
      </c>
      <c r="B38" t="s">
        <v>117</v>
      </c>
      <c r="C38" s="4">
        <f t="shared" si="0"/>
        <v>1</v>
      </c>
      <c r="D38">
        <v>12</v>
      </c>
      <c r="E38" t="s">
        <v>122</v>
      </c>
      <c r="G38" s="13" t="s">
        <v>131</v>
      </c>
      <c r="H38" s="1" t="s">
        <v>87</v>
      </c>
      <c r="I38" s="1" t="s">
        <v>89</v>
      </c>
      <c r="J38" s="1" t="s">
        <v>131</v>
      </c>
      <c r="L38" s="13" t="s">
        <v>89</v>
      </c>
      <c r="M38" s="1" t="s">
        <v>89</v>
      </c>
      <c r="N38" s="1" t="s">
        <v>89</v>
      </c>
      <c r="O38" s="1" t="s">
        <v>131</v>
      </c>
      <c r="P38" s="1" t="s">
        <v>131</v>
      </c>
      <c r="Q38" s="1" t="s">
        <v>131</v>
      </c>
      <c r="S38" s="1" t="s">
        <v>131</v>
      </c>
      <c r="T38" s="1" t="s">
        <v>131</v>
      </c>
      <c r="U38" s="1" t="s">
        <v>131</v>
      </c>
      <c r="V38" s="1" t="s">
        <v>131</v>
      </c>
      <c r="W38" s="1" t="s">
        <v>131</v>
      </c>
      <c r="X38" s="16" t="s">
        <v>154</v>
      </c>
    </row>
    <row r="39" spans="1:24">
      <c r="A39" t="s">
        <v>21</v>
      </c>
      <c r="B39" t="s">
        <v>117</v>
      </c>
      <c r="C39" s="4">
        <f t="shared" si="0"/>
        <v>1</v>
      </c>
      <c r="D39">
        <v>12</v>
      </c>
      <c r="E39" t="s">
        <v>122</v>
      </c>
      <c r="G39" s="13" t="s">
        <v>131</v>
      </c>
      <c r="H39" s="1" t="s">
        <v>87</v>
      </c>
      <c r="I39" s="1" t="s">
        <v>89</v>
      </c>
      <c r="J39" s="1" t="s">
        <v>131</v>
      </c>
      <c r="L39" s="13" t="s">
        <v>89</v>
      </c>
      <c r="M39" s="1" t="s">
        <v>89</v>
      </c>
      <c r="N39" s="1" t="s">
        <v>89</v>
      </c>
      <c r="O39" s="1" t="s">
        <v>131</v>
      </c>
      <c r="P39" s="1" t="s">
        <v>131</v>
      </c>
      <c r="Q39" s="1" t="s">
        <v>131</v>
      </c>
      <c r="S39" s="1" t="s">
        <v>131</v>
      </c>
      <c r="T39" s="1" t="s">
        <v>131</v>
      </c>
      <c r="U39" s="1" t="s">
        <v>131</v>
      </c>
      <c r="V39" s="1" t="s">
        <v>131</v>
      </c>
      <c r="W39" s="1" t="s">
        <v>131</v>
      </c>
      <c r="X39" s="16" t="s">
        <v>154</v>
      </c>
    </row>
    <row r="40" spans="1:24">
      <c r="A40" t="s">
        <v>22</v>
      </c>
      <c r="B40" t="s">
        <v>117</v>
      </c>
      <c r="C40" s="4">
        <f t="shared" si="0"/>
        <v>0.5</v>
      </c>
      <c r="D40">
        <v>6</v>
      </c>
      <c r="E40" t="s">
        <v>122</v>
      </c>
      <c r="G40" s="13" t="s">
        <v>131</v>
      </c>
      <c r="H40" s="1" t="s">
        <v>87</v>
      </c>
      <c r="I40" s="1" t="s">
        <v>89</v>
      </c>
      <c r="J40" s="1" t="s">
        <v>131</v>
      </c>
      <c r="L40" s="13" t="s">
        <v>89</v>
      </c>
      <c r="M40" s="1" t="s">
        <v>89</v>
      </c>
      <c r="N40" s="1" t="s">
        <v>89</v>
      </c>
      <c r="O40" s="1" t="s">
        <v>131</v>
      </c>
      <c r="P40" s="1" t="s">
        <v>131</v>
      </c>
      <c r="Q40" s="1" t="s">
        <v>131</v>
      </c>
      <c r="S40" s="1" t="s">
        <v>131</v>
      </c>
      <c r="T40" s="1" t="s">
        <v>131</v>
      </c>
      <c r="U40" s="1" t="s">
        <v>131</v>
      </c>
      <c r="V40" s="1" t="s">
        <v>131</v>
      </c>
      <c r="W40" s="1" t="s">
        <v>131</v>
      </c>
      <c r="X40" s="16" t="s">
        <v>154</v>
      </c>
    </row>
    <row r="41" spans="1:24">
      <c r="A41" t="s">
        <v>23</v>
      </c>
      <c r="B41" t="s">
        <v>117</v>
      </c>
      <c r="C41" s="4">
        <f t="shared" si="0"/>
        <v>0.5</v>
      </c>
      <c r="D41">
        <v>6</v>
      </c>
      <c r="E41" t="s">
        <v>122</v>
      </c>
      <c r="G41" s="13" t="s">
        <v>131</v>
      </c>
      <c r="H41" s="1" t="s">
        <v>87</v>
      </c>
      <c r="I41" s="1" t="s">
        <v>89</v>
      </c>
      <c r="J41" s="1" t="s">
        <v>131</v>
      </c>
      <c r="L41" s="13" t="s">
        <v>89</v>
      </c>
      <c r="M41" s="1" t="s">
        <v>89</v>
      </c>
      <c r="N41" s="1" t="s">
        <v>89</v>
      </c>
      <c r="O41" s="1" t="s">
        <v>131</v>
      </c>
      <c r="P41" s="1" t="s">
        <v>131</v>
      </c>
      <c r="Q41" s="1" t="s">
        <v>131</v>
      </c>
      <c r="S41" s="1" t="s">
        <v>131</v>
      </c>
      <c r="T41" s="1" t="s">
        <v>131</v>
      </c>
      <c r="U41" s="1" t="s">
        <v>131</v>
      </c>
      <c r="V41" s="1" t="s">
        <v>131</v>
      </c>
      <c r="W41" s="1" t="s">
        <v>131</v>
      </c>
      <c r="X41" s="16" t="s">
        <v>154</v>
      </c>
    </row>
    <row r="42" spans="1:24">
      <c r="A42" t="s">
        <v>67</v>
      </c>
      <c r="B42" t="s">
        <v>117</v>
      </c>
      <c r="C42" s="4">
        <f t="shared" si="0"/>
        <v>6</v>
      </c>
      <c r="D42">
        <v>72</v>
      </c>
      <c r="E42" t="s">
        <v>118</v>
      </c>
      <c r="G42" s="13" t="s">
        <v>131</v>
      </c>
      <c r="H42" s="1" t="s">
        <v>88</v>
      </c>
      <c r="I42" s="1" t="s">
        <v>94</v>
      </c>
      <c r="J42" s="1" t="s">
        <v>134</v>
      </c>
      <c r="L42" s="13" t="s">
        <v>88</v>
      </c>
      <c r="M42" s="1" t="s">
        <v>88</v>
      </c>
      <c r="N42" s="1" t="s">
        <v>91</v>
      </c>
      <c r="O42" s="1" t="s">
        <v>88</v>
      </c>
      <c r="P42" s="1" t="s">
        <v>95</v>
      </c>
      <c r="Q42" s="1" t="s">
        <v>97</v>
      </c>
      <c r="S42" s="1" t="s">
        <v>110</v>
      </c>
      <c r="T42" s="1" t="s">
        <v>131</v>
      </c>
      <c r="U42" s="1" t="s">
        <v>107</v>
      </c>
      <c r="V42" s="1" t="s">
        <v>107</v>
      </c>
      <c r="W42" s="1" t="s">
        <v>124</v>
      </c>
      <c r="X42" s="16" t="s">
        <v>153</v>
      </c>
    </row>
    <row r="43" spans="1:24">
      <c r="A43" t="s">
        <v>68</v>
      </c>
      <c r="B43" t="s">
        <v>117</v>
      </c>
      <c r="C43" s="4">
        <f t="shared" si="0"/>
        <v>10</v>
      </c>
      <c r="D43">
        <v>120</v>
      </c>
      <c r="E43" t="s">
        <v>118</v>
      </c>
      <c r="G43" s="13" t="s">
        <v>131</v>
      </c>
      <c r="H43" s="1" t="s">
        <v>88</v>
      </c>
      <c r="I43" s="1" t="s">
        <v>94</v>
      </c>
      <c r="J43" s="1" t="s">
        <v>133</v>
      </c>
      <c r="L43" s="13" t="s">
        <v>88</v>
      </c>
      <c r="M43" s="1" t="s">
        <v>88</v>
      </c>
      <c r="N43" s="1" t="s">
        <v>92</v>
      </c>
      <c r="O43" s="1" t="s">
        <v>88</v>
      </c>
      <c r="P43" s="1" t="s">
        <v>89</v>
      </c>
      <c r="Q43" s="1" t="s">
        <v>99</v>
      </c>
      <c r="S43" s="1" t="s">
        <v>108</v>
      </c>
      <c r="T43" s="1" t="s">
        <v>131</v>
      </c>
      <c r="U43" s="1" t="s">
        <v>103</v>
      </c>
      <c r="V43" s="1" t="s">
        <v>131</v>
      </c>
      <c r="W43" s="1" t="s">
        <v>131</v>
      </c>
      <c r="X43" s="16" t="s">
        <v>153</v>
      </c>
    </row>
    <row r="44" spans="1:24">
      <c r="A44" t="s">
        <v>24</v>
      </c>
      <c r="B44" t="s">
        <v>117</v>
      </c>
      <c r="C44" s="4">
        <f t="shared" si="0"/>
        <v>10</v>
      </c>
      <c r="D44">
        <v>120</v>
      </c>
      <c r="E44" t="s">
        <v>118</v>
      </c>
      <c r="G44" s="13" t="s">
        <v>131</v>
      </c>
      <c r="H44" s="1" t="s">
        <v>89</v>
      </c>
      <c r="I44" s="1" t="s">
        <v>89</v>
      </c>
      <c r="J44" s="1" t="s">
        <v>131</v>
      </c>
      <c r="L44" s="13" t="s">
        <v>89</v>
      </c>
      <c r="M44" s="1" t="s">
        <v>89</v>
      </c>
      <c r="N44" s="1" t="s">
        <v>89</v>
      </c>
      <c r="O44" s="1" t="s">
        <v>131</v>
      </c>
      <c r="P44" s="1" t="s">
        <v>131</v>
      </c>
      <c r="Q44" s="1" t="s">
        <v>131</v>
      </c>
      <c r="S44" s="1" t="s">
        <v>131</v>
      </c>
      <c r="T44" s="1" t="s">
        <v>131</v>
      </c>
      <c r="U44" s="1" t="s">
        <v>131</v>
      </c>
      <c r="V44" s="1" t="s">
        <v>131</v>
      </c>
      <c r="W44" s="1" t="s">
        <v>131</v>
      </c>
      <c r="X44" s="16" t="s">
        <v>154</v>
      </c>
    </row>
    <row r="45" spans="1:24">
      <c r="A45" t="s">
        <v>69</v>
      </c>
      <c r="B45" t="s">
        <v>117</v>
      </c>
      <c r="C45" s="4">
        <f t="shared" si="0"/>
        <v>10</v>
      </c>
      <c r="D45">
        <v>120</v>
      </c>
      <c r="E45" t="s">
        <v>118</v>
      </c>
      <c r="G45" s="13" t="s">
        <v>131</v>
      </c>
      <c r="H45" s="1" t="s">
        <v>88</v>
      </c>
      <c r="I45" s="1" t="s">
        <v>94</v>
      </c>
      <c r="J45" s="1" t="s">
        <v>135</v>
      </c>
      <c r="L45" s="13" t="s">
        <v>88</v>
      </c>
      <c r="M45" s="1" t="s">
        <v>88</v>
      </c>
      <c r="N45" s="1" t="s">
        <v>93</v>
      </c>
      <c r="O45" s="1" t="s">
        <v>88</v>
      </c>
      <c r="P45" s="1" t="s">
        <v>95</v>
      </c>
      <c r="Q45" s="1" t="s">
        <v>97</v>
      </c>
      <c r="S45" s="1" t="s">
        <v>109</v>
      </c>
      <c r="T45" s="1" t="s">
        <v>131</v>
      </c>
      <c r="U45" s="1" t="s">
        <v>110</v>
      </c>
      <c r="V45" s="1" t="s">
        <v>109</v>
      </c>
      <c r="W45" s="1" t="s">
        <v>123</v>
      </c>
      <c r="X45" s="16" t="s">
        <v>153</v>
      </c>
    </row>
    <row r="46" spans="1:24">
      <c r="A46" t="s">
        <v>70</v>
      </c>
      <c r="B46" t="s">
        <v>117</v>
      </c>
      <c r="C46" s="4">
        <f t="shared" si="0"/>
        <v>8</v>
      </c>
      <c r="D46">
        <v>96</v>
      </c>
      <c r="E46" t="s">
        <v>118</v>
      </c>
      <c r="G46" s="13" t="s">
        <v>131</v>
      </c>
      <c r="H46" s="1" t="s">
        <v>88</v>
      </c>
      <c r="I46" s="1" t="s">
        <v>94</v>
      </c>
      <c r="J46" s="1" t="s">
        <v>136</v>
      </c>
      <c r="L46" s="13" t="s">
        <v>88</v>
      </c>
      <c r="M46" s="1" t="s">
        <v>88</v>
      </c>
      <c r="N46" s="1" t="s">
        <v>92</v>
      </c>
      <c r="O46" s="1" t="s">
        <v>89</v>
      </c>
      <c r="P46" s="1" t="s">
        <v>89</v>
      </c>
      <c r="Q46" s="1" t="s">
        <v>88</v>
      </c>
      <c r="S46" s="1" t="s">
        <v>111</v>
      </c>
      <c r="T46" s="1" t="s">
        <v>131</v>
      </c>
      <c r="U46" s="1" t="s">
        <v>103</v>
      </c>
      <c r="V46" s="1" t="s">
        <v>131</v>
      </c>
      <c r="W46" s="1" t="s">
        <v>103</v>
      </c>
      <c r="X46" s="16" t="s">
        <v>153</v>
      </c>
    </row>
    <row r="47" spans="1:24">
      <c r="A47" t="s">
        <v>71</v>
      </c>
      <c r="B47" t="s">
        <v>117</v>
      </c>
      <c r="C47" s="4">
        <f t="shared" si="0"/>
        <v>6</v>
      </c>
      <c r="D47">
        <v>72</v>
      </c>
      <c r="E47" t="s">
        <v>118</v>
      </c>
      <c r="G47" s="13" t="s">
        <v>131</v>
      </c>
      <c r="H47" s="1" t="s">
        <v>88</v>
      </c>
      <c r="I47" s="1" t="s">
        <v>94</v>
      </c>
      <c r="J47" s="1" t="s">
        <v>135</v>
      </c>
      <c r="L47" s="13" t="s">
        <v>94</v>
      </c>
      <c r="M47" s="1" t="s">
        <v>94</v>
      </c>
      <c r="N47" s="1" t="s">
        <v>93</v>
      </c>
      <c r="O47" s="1" t="s">
        <v>88</v>
      </c>
      <c r="P47" s="1" t="s">
        <v>95</v>
      </c>
      <c r="Q47" s="1" t="s">
        <v>98</v>
      </c>
      <c r="S47" s="1" t="s">
        <v>103</v>
      </c>
      <c r="T47" s="1" t="s">
        <v>112</v>
      </c>
      <c r="U47" s="1" t="s">
        <v>109</v>
      </c>
      <c r="V47" s="1" t="s">
        <v>131</v>
      </c>
      <c r="W47" s="1" t="s">
        <v>106</v>
      </c>
      <c r="X47" s="16" t="s">
        <v>153</v>
      </c>
    </row>
    <row r="48" spans="1:24">
      <c r="A48" t="s">
        <v>72</v>
      </c>
      <c r="B48" t="s">
        <v>117</v>
      </c>
      <c r="C48" s="4">
        <f t="shared" si="0"/>
        <v>5</v>
      </c>
      <c r="D48">
        <v>60</v>
      </c>
      <c r="E48" t="s">
        <v>118</v>
      </c>
      <c r="G48" s="13" t="s">
        <v>131</v>
      </c>
      <c r="H48" s="1" t="s">
        <v>88</v>
      </c>
      <c r="I48" s="1" t="s">
        <v>94</v>
      </c>
      <c r="J48" s="1" t="s">
        <v>133</v>
      </c>
      <c r="L48" s="13" t="s">
        <v>94</v>
      </c>
      <c r="M48" s="1" t="s">
        <v>88</v>
      </c>
      <c r="N48" s="1" t="s">
        <v>89</v>
      </c>
      <c r="O48" s="1" t="s">
        <v>131</v>
      </c>
      <c r="P48" s="1" t="s">
        <v>89</v>
      </c>
      <c r="Q48" s="1" t="s">
        <v>89</v>
      </c>
      <c r="S48" s="1" t="s">
        <v>105</v>
      </c>
      <c r="T48" s="1" t="s">
        <v>131</v>
      </c>
      <c r="U48" s="1" t="s">
        <v>105</v>
      </c>
      <c r="V48" s="1" t="s">
        <v>131</v>
      </c>
      <c r="W48" s="1" t="s">
        <v>116</v>
      </c>
      <c r="X48" s="16" t="s">
        <v>153</v>
      </c>
    </row>
    <row r="49" spans="1:24">
      <c r="A49" t="s">
        <v>83</v>
      </c>
      <c r="B49" t="s">
        <v>117</v>
      </c>
      <c r="C49" s="4">
        <f t="shared" si="0"/>
        <v>10</v>
      </c>
      <c r="D49">
        <v>120</v>
      </c>
      <c r="E49" t="s">
        <v>118</v>
      </c>
      <c r="G49" s="13" t="s">
        <v>131</v>
      </c>
      <c r="H49" s="1" t="s">
        <v>88</v>
      </c>
      <c r="I49" s="1" t="s">
        <v>87</v>
      </c>
      <c r="J49" s="1" t="s">
        <v>131</v>
      </c>
      <c r="L49" s="13" t="s">
        <v>89</v>
      </c>
      <c r="M49" s="1" t="s">
        <v>88</v>
      </c>
      <c r="N49" s="1" t="s">
        <v>89</v>
      </c>
      <c r="O49" s="1" t="s">
        <v>131</v>
      </c>
      <c r="P49" s="1" t="s">
        <v>89</v>
      </c>
      <c r="Q49" s="1" t="s">
        <v>89</v>
      </c>
      <c r="S49" s="1" t="s">
        <v>89</v>
      </c>
      <c r="T49" s="1" t="s">
        <v>131</v>
      </c>
      <c r="U49" s="1" t="s">
        <v>100</v>
      </c>
      <c r="V49" s="1" t="s">
        <v>131</v>
      </c>
      <c r="W49" s="1" t="s">
        <v>131</v>
      </c>
      <c r="X49" s="16" t="s">
        <v>153</v>
      </c>
    </row>
    <row r="50" spans="1:24">
      <c r="A50" t="s">
        <v>73</v>
      </c>
      <c r="B50" t="s">
        <v>117</v>
      </c>
      <c r="C50" s="4">
        <f t="shared" si="0"/>
        <v>11</v>
      </c>
      <c r="D50">
        <v>132</v>
      </c>
      <c r="E50" t="s">
        <v>118</v>
      </c>
      <c r="G50" s="13" t="s">
        <v>131</v>
      </c>
      <c r="H50" s="1" t="s">
        <v>88</v>
      </c>
      <c r="I50" s="1" t="s">
        <v>94</v>
      </c>
      <c r="J50" s="1" t="s">
        <v>136</v>
      </c>
      <c r="L50" s="13" t="s">
        <v>88</v>
      </c>
      <c r="M50" s="1" t="s">
        <v>88</v>
      </c>
      <c r="N50" s="1" t="s">
        <v>92</v>
      </c>
      <c r="O50" s="1" t="s">
        <v>89</v>
      </c>
      <c r="P50" s="1" t="s">
        <v>89</v>
      </c>
      <c r="Q50" s="1" t="s">
        <v>99</v>
      </c>
      <c r="S50" s="1" t="s">
        <v>111</v>
      </c>
      <c r="T50" s="1" t="s">
        <v>131</v>
      </c>
      <c r="U50" s="1" t="s">
        <v>113</v>
      </c>
      <c r="V50" s="1" t="s">
        <v>131</v>
      </c>
      <c r="W50" s="5" t="s">
        <v>125</v>
      </c>
      <c r="X50" s="16" t="s">
        <v>153</v>
      </c>
    </row>
    <row r="51" spans="1:24">
      <c r="A51" t="s">
        <v>74</v>
      </c>
      <c r="B51" t="s">
        <v>117</v>
      </c>
      <c r="C51" s="4">
        <f t="shared" si="0"/>
        <v>4</v>
      </c>
      <c r="D51">
        <v>48</v>
      </c>
      <c r="E51" t="s">
        <v>118</v>
      </c>
      <c r="G51" s="13" t="s">
        <v>131</v>
      </c>
      <c r="H51" s="1" t="s">
        <v>88</v>
      </c>
      <c r="I51" s="1" t="s">
        <v>94</v>
      </c>
      <c r="J51" s="1" t="s">
        <v>135</v>
      </c>
      <c r="L51" s="13" t="s">
        <v>88</v>
      </c>
      <c r="M51" s="1" t="s">
        <v>88</v>
      </c>
      <c r="N51" s="1" t="s">
        <v>91</v>
      </c>
      <c r="O51" s="1" t="s">
        <v>88</v>
      </c>
      <c r="P51" s="1" t="s">
        <v>95</v>
      </c>
      <c r="Q51" s="1" t="s">
        <v>97</v>
      </c>
      <c r="S51" s="1" t="s">
        <v>106</v>
      </c>
      <c r="T51" s="1" t="s">
        <v>115</v>
      </c>
      <c r="U51" s="1" t="s">
        <v>114</v>
      </c>
      <c r="V51" s="1" t="s">
        <v>131</v>
      </c>
      <c r="W51" s="1" t="s">
        <v>123</v>
      </c>
      <c r="X51" s="16" t="s">
        <v>153</v>
      </c>
    </row>
    <row r="52" spans="1:24">
      <c r="A52" t="s">
        <v>75</v>
      </c>
      <c r="B52" t="s">
        <v>117</v>
      </c>
      <c r="C52" s="4">
        <f t="shared" si="0"/>
        <v>8</v>
      </c>
      <c r="D52">
        <v>96</v>
      </c>
      <c r="E52" t="s">
        <v>118</v>
      </c>
      <c r="G52" s="13" t="s">
        <v>131</v>
      </c>
      <c r="H52" s="1" t="s">
        <v>88</v>
      </c>
      <c r="I52" s="1" t="s">
        <v>94</v>
      </c>
      <c r="J52" s="1" t="s">
        <v>136</v>
      </c>
      <c r="L52" s="13" t="s">
        <v>88</v>
      </c>
      <c r="M52" s="1" t="s">
        <v>94</v>
      </c>
      <c r="N52" s="1" t="s">
        <v>92</v>
      </c>
      <c r="O52" s="1" t="s">
        <v>89</v>
      </c>
      <c r="P52" s="1" t="s">
        <v>89</v>
      </c>
      <c r="Q52" s="1" t="s">
        <v>99</v>
      </c>
      <c r="S52" s="1" t="s">
        <v>111</v>
      </c>
      <c r="T52" s="1" t="s">
        <v>104</v>
      </c>
      <c r="U52" s="1" t="s">
        <v>111</v>
      </c>
      <c r="V52" s="1" t="s">
        <v>131</v>
      </c>
      <c r="W52" s="1" t="s">
        <v>131</v>
      </c>
      <c r="X52" s="16" t="s">
        <v>153</v>
      </c>
    </row>
    <row r="53" spans="1:24">
      <c r="A53" t="s">
        <v>76</v>
      </c>
      <c r="B53" t="s">
        <v>117</v>
      </c>
      <c r="C53" s="4">
        <f t="shared" si="0"/>
        <v>8</v>
      </c>
      <c r="D53">
        <v>96</v>
      </c>
      <c r="E53" t="s">
        <v>118</v>
      </c>
      <c r="G53" s="13" t="s">
        <v>131</v>
      </c>
      <c r="H53" s="1" t="s">
        <v>88</v>
      </c>
      <c r="I53" s="1" t="s">
        <v>94</v>
      </c>
      <c r="J53" s="1" t="s">
        <v>137</v>
      </c>
      <c r="L53" s="13" t="s">
        <v>88</v>
      </c>
      <c r="M53" s="1" t="s">
        <v>88</v>
      </c>
      <c r="N53" s="1" t="s">
        <v>91</v>
      </c>
      <c r="O53" s="1" t="s">
        <v>88</v>
      </c>
      <c r="P53" s="1" t="s">
        <v>95</v>
      </c>
      <c r="Q53" s="1" t="s">
        <v>98</v>
      </c>
      <c r="S53" s="1" t="s">
        <v>106</v>
      </c>
      <c r="T53" s="1" t="s">
        <v>131</v>
      </c>
      <c r="U53" s="1" t="s">
        <v>109</v>
      </c>
      <c r="V53" s="1" t="s">
        <v>131</v>
      </c>
      <c r="W53" s="1" t="s">
        <v>123</v>
      </c>
      <c r="X53" s="16" t="s">
        <v>153</v>
      </c>
    </row>
    <row r="54" spans="1:24">
      <c r="A54" t="s">
        <v>84</v>
      </c>
      <c r="B54" t="s">
        <v>117</v>
      </c>
      <c r="C54" s="4">
        <f t="shared" si="0"/>
        <v>2</v>
      </c>
      <c r="D54">
        <v>24</v>
      </c>
      <c r="E54" t="s">
        <v>118</v>
      </c>
      <c r="G54" s="13" t="s">
        <v>131</v>
      </c>
      <c r="H54" s="1" t="s">
        <v>88</v>
      </c>
      <c r="I54" s="1" t="s">
        <v>87</v>
      </c>
      <c r="J54" s="1" t="s">
        <v>131</v>
      </c>
      <c r="L54" s="13" t="s">
        <v>89</v>
      </c>
      <c r="M54" s="1" t="s">
        <v>88</v>
      </c>
      <c r="N54" s="1" t="s">
        <v>89</v>
      </c>
      <c r="O54" s="1" t="s">
        <v>131</v>
      </c>
      <c r="P54" s="1" t="s">
        <v>89</v>
      </c>
      <c r="Q54" s="1" t="s">
        <v>89</v>
      </c>
      <c r="S54" s="1" t="s">
        <v>105</v>
      </c>
      <c r="T54" s="1" t="s">
        <v>131</v>
      </c>
      <c r="U54" s="1" t="s">
        <v>100</v>
      </c>
      <c r="V54" s="1" t="s">
        <v>131</v>
      </c>
      <c r="W54" s="1" t="s">
        <v>111</v>
      </c>
      <c r="X54" s="16" t="s">
        <v>153</v>
      </c>
    </row>
    <row r="55" spans="1:24">
      <c r="A55" t="s">
        <v>26</v>
      </c>
      <c r="B55" t="s">
        <v>117</v>
      </c>
      <c r="C55" s="4">
        <f t="shared" si="0"/>
        <v>2</v>
      </c>
      <c r="D55">
        <v>24</v>
      </c>
      <c r="E55" t="s">
        <v>118</v>
      </c>
      <c r="G55" s="13" t="s">
        <v>131</v>
      </c>
      <c r="H55" s="1" t="s">
        <v>87</v>
      </c>
      <c r="I55" s="1" t="s">
        <v>89</v>
      </c>
      <c r="J55" s="1" t="s">
        <v>131</v>
      </c>
      <c r="L55" s="13" t="s">
        <v>89</v>
      </c>
      <c r="M55" s="1" t="s">
        <v>89</v>
      </c>
      <c r="N55" s="1" t="s">
        <v>89</v>
      </c>
      <c r="O55" s="1" t="s">
        <v>131</v>
      </c>
      <c r="P55" s="1" t="s">
        <v>131</v>
      </c>
      <c r="Q55" s="1" t="s">
        <v>131</v>
      </c>
      <c r="S55" s="1" t="s">
        <v>131</v>
      </c>
      <c r="T55" s="1" t="s">
        <v>131</v>
      </c>
      <c r="U55" s="1" t="s">
        <v>131</v>
      </c>
      <c r="V55" s="1" t="s">
        <v>131</v>
      </c>
      <c r="W55" s="1" t="s">
        <v>131</v>
      </c>
      <c r="X55" s="16" t="s">
        <v>154</v>
      </c>
    </row>
    <row r="56" spans="1:24">
      <c r="A56" t="s">
        <v>58</v>
      </c>
      <c r="B56" t="s">
        <v>117</v>
      </c>
      <c r="C56" s="4">
        <f t="shared" si="0"/>
        <v>6</v>
      </c>
      <c r="D56">
        <v>72</v>
      </c>
      <c r="E56" t="s">
        <v>118</v>
      </c>
      <c r="G56" s="13" t="s">
        <v>131</v>
      </c>
      <c r="H56" s="1" t="s">
        <v>88</v>
      </c>
      <c r="I56" s="1" t="s">
        <v>89</v>
      </c>
      <c r="J56" s="1" t="s">
        <v>131</v>
      </c>
      <c r="L56" s="13" t="s">
        <v>89</v>
      </c>
      <c r="M56" s="1" t="s">
        <v>87</v>
      </c>
      <c r="N56" s="1" t="s">
        <v>89</v>
      </c>
      <c r="O56" s="1" t="s">
        <v>131</v>
      </c>
      <c r="P56" s="1" t="s">
        <v>89</v>
      </c>
      <c r="Q56" s="1" t="s">
        <v>89</v>
      </c>
      <c r="S56" s="1" t="s">
        <v>89</v>
      </c>
      <c r="T56" s="1" t="s">
        <v>131</v>
      </c>
      <c r="U56" s="1" t="s">
        <v>89</v>
      </c>
      <c r="V56" s="1" t="s">
        <v>131</v>
      </c>
      <c r="W56" s="1" t="s">
        <v>131</v>
      </c>
      <c r="X56" s="16" t="s">
        <v>154</v>
      </c>
    </row>
    <row r="57" spans="1:24">
      <c r="A57" t="s">
        <v>27</v>
      </c>
      <c r="B57" t="s">
        <v>121</v>
      </c>
      <c r="C57" s="4">
        <f t="shared" si="0"/>
        <v>3</v>
      </c>
      <c r="D57">
        <v>36</v>
      </c>
      <c r="E57" t="s">
        <v>118</v>
      </c>
      <c r="G57" s="13" t="s">
        <v>131</v>
      </c>
      <c r="H57" s="1" t="s">
        <v>87</v>
      </c>
      <c r="I57" s="1" t="s">
        <v>89</v>
      </c>
      <c r="J57" s="1" t="s">
        <v>131</v>
      </c>
      <c r="L57" s="13" t="s">
        <v>89</v>
      </c>
      <c r="M57" s="1" t="s">
        <v>89</v>
      </c>
      <c r="N57" s="1" t="s">
        <v>89</v>
      </c>
      <c r="O57" s="1" t="s">
        <v>131</v>
      </c>
      <c r="P57" s="1" t="s">
        <v>131</v>
      </c>
      <c r="Q57" s="1" t="s">
        <v>131</v>
      </c>
      <c r="S57" s="1" t="s">
        <v>131</v>
      </c>
      <c r="T57" s="1" t="s">
        <v>131</v>
      </c>
      <c r="U57" s="1" t="s">
        <v>131</v>
      </c>
      <c r="V57" s="1" t="s">
        <v>131</v>
      </c>
      <c r="W57" s="1" t="s">
        <v>131</v>
      </c>
      <c r="X57" s="16" t="s">
        <v>154</v>
      </c>
    </row>
    <row r="58" spans="1:24">
      <c r="A58" t="s">
        <v>28</v>
      </c>
      <c r="B58" t="s">
        <v>117</v>
      </c>
      <c r="C58" s="4">
        <f t="shared" si="0"/>
        <v>9</v>
      </c>
      <c r="D58">
        <v>108</v>
      </c>
      <c r="E58" t="s">
        <v>118</v>
      </c>
      <c r="G58" s="13" t="s">
        <v>131</v>
      </c>
      <c r="H58" s="1" t="s">
        <v>88</v>
      </c>
      <c r="I58" s="1" t="s">
        <v>89</v>
      </c>
      <c r="J58" s="1" t="s">
        <v>131</v>
      </c>
      <c r="L58" s="13" t="s">
        <v>89</v>
      </c>
      <c r="M58" s="1" t="s">
        <v>89</v>
      </c>
      <c r="N58" s="1" t="s">
        <v>89</v>
      </c>
      <c r="O58" s="1" t="s">
        <v>131</v>
      </c>
      <c r="P58" s="1" t="s">
        <v>131</v>
      </c>
      <c r="Q58" s="1" t="s">
        <v>131</v>
      </c>
      <c r="S58" s="1" t="s">
        <v>131</v>
      </c>
      <c r="T58" s="1" t="s">
        <v>131</v>
      </c>
      <c r="U58" s="1" t="s">
        <v>131</v>
      </c>
      <c r="V58" s="1" t="s">
        <v>131</v>
      </c>
      <c r="W58" s="1" t="s">
        <v>131</v>
      </c>
      <c r="X58" s="16" t="s">
        <v>154</v>
      </c>
    </row>
    <row r="59" spans="1:24">
      <c r="A59" t="s">
        <v>29</v>
      </c>
      <c r="B59" t="s">
        <v>117</v>
      </c>
      <c r="C59" s="4">
        <f t="shared" si="0"/>
        <v>5</v>
      </c>
      <c r="D59">
        <v>60</v>
      </c>
      <c r="E59" t="s">
        <v>118</v>
      </c>
      <c r="G59" s="13" t="s">
        <v>131</v>
      </c>
      <c r="H59" s="1" t="s">
        <v>88</v>
      </c>
      <c r="I59" s="1" t="s">
        <v>89</v>
      </c>
      <c r="J59" s="1" t="s">
        <v>131</v>
      </c>
      <c r="L59" s="13" t="s">
        <v>89</v>
      </c>
      <c r="M59" s="1" t="s">
        <v>89</v>
      </c>
      <c r="N59" s="1" t="s">
        <v>89</v>
      </c>
      <c r="O59" s="1" t="s">
        <v>131</v>
      </c>
      <c r="P59" s="1" t="s">
        <v>131</v>
      </c>
      <c r="Q59" s="1" t="s">
        <v>131</v>
      </c>
      <c r="S59" s="1" t="s">
        <v>131</v>
      </c>
      <c r="T59" s="1" t="s">
        <v>131</v>
      </c>
      <c r="U59" s="1" t="s">
        <v>131</v>
      </c>
      <c r="V59" s="1" t="s">
        <v>131</v>
      </c>
      <c r="W59" s="1" t="s">
        <v>131</v>
      </c>
      <c r="X59" s="16" t="s">
        <v>154</v>
      </c>
    </row>
    <row r="60" spans="1:24">
      <c r="A60" t="s">
        <v>30</v>
      </c>
      <c r="B60" t="s">
        <v>117</v>
      </c>
      <c r="C60" s="4">
        <f t="shared" si="0"/>
        <v>2</v>
      </c>
      <c r="D60">
        <v>24</v>
      </c>
      <c r="E60" t="s">
        <v>118</v>
      </c>
      <c r="G60" s="13" t="s">
        <v>131</v>
      </c>
      <c r="H60" s="1" t="s">
        <v>87</v>
      </c>
      <c r="I60" s="1" t="s">
        <v>89</v>
      </c>
      <c r="J60" s="1" t="s">
        <v>131</v>
      </c>
      <c r="L60" s="13" t="s">
        <v>89</v>
      </c>
      <c r="M60" s="1" t="s">
        <v>89</v>
      </c>
      <c r="N60" s="1" t="s">
        <v>89</v>
      </c>
      <c r="O60" s="1" t="s">
        <v>131</v>
      </c>
      <c r="P60" s="1" t="s">
        <v>131</v>
      </c>
      <c r="Q60" s="1" t="s">
        <v>131</v>
      </c>
      <c r="S60" s="1" t="s">
        <v>131</v>
      </c>
      <c r="T60" s="1" t="s">
        <v>131</v>
      </c>
      <c r="U60" s="1" t="s">
        <v>131</v>
      </c>
      <c r="V60" s="1" t="s">
        <v>131</v>
      </c>
      <c r="W60" s="1" t="s">
        <v>131</v>
      </c>
      <c r="X60" s="16" t="s">
        <v>154</v>
      </c>
    </row>
    <row r="61" spans="1:24">
      <c r="A61" t="s">
        <v>77</v>
      </c>
      <c r="B61" t="s">
        <v>117</v>
      </c>
      <c r="C61" s="4">
        <f t="shared" si="0"/>
        <v>5</v>
      </c>
      <c r="D61">
        <v>60</v>
      </c>
      <c r="E61" t="s">
        <v>118</v>
      </c>
      <c r="G61" s="13" t="s">
        <v>131</v>
      </c>
      <c r="H61" s="1" t="s">
        <v>88</v>
      </c>
      <c r="I61" s="1" t="s">
        <v>94</v>
      </c>
      <c r="J61" s="1" t="s">
        <v>133</v>
      </c>
      <c r="L61" s="13" t="s">
        <v>88</v>
      </c>
      <c r="M61" s="1" t="s">
        <v>88</v>
      </c>
      <c r="N61" s="1" t="s">
        <v>89</v>
      </c>
      <c r="O61" s="1" t="s">
        <v>131</v>
      </c>
      <c r="P61" s="1" t="s">
        <v>89</v>
      </c>
      <c r="Q61" s="1" t="s">
        <v>89</v>
      </c>
      <c r="S61" s="1" t="s">
        <v>100</v>
      </c>
      <c r="T61" s="1" t="s">
        <v>131</v>
      </c>
      <c r="U61" s="1" t="s">
        <v>100</v>
      </c>
      <c r="V61" s="1" t="s">
        <v>131</v>
      </c>
      <c r="W61" s="1" t="s">
        <v>111</v>
      </c>
      <c r="X61" s="16" t="s">
        <v>153</v>
      </c>
    </row>
    <row r="62" spans="1:24">
      <c r="A62" t="s">
        <v>31</v>
      </c>
      <c r="B62" t="s">
        <v>117</v>
      </c>
      <c r="C62" s="4">
        <f t="shared" si="0"/>
        <v>5</v>
      </c>
      <c r="D62">
        <v>60</v>
      </c>
      <c r="E62" t="s">
        <v>118</v>
      </c>
      <c r="G62" s="13" t="s">
        <v>131</v>
      </c>
      <c r="H62" s="1" t="s">
        <v>87</v>
      </c>
      <c r="I62" s="1" t="s">
        <v>89</v>
      </c>
      <c r="J62" s="1" t="s">
        <v>131</v>
      </c>
      <c r="L62" s="13" t="s">
        <v>89</v>
      </c>
      <c r="M62" s="1" t="s">
        <v>89</v>
      </c>
      <c r="N62" s="1" t="s">
        <v>89</v>
      </c>
      <c r="O62" s="1" t="s">
        <v>131</v>
      </c>
      <c r="P62" s="1" t="s">
        <v>131</v>
      </c>
      <c r="Q62" s="1" t="s">
        <v>131</v>
      </c>
      <c r="S62" s="1" t="s">
        <v>131</v>
      </c>
      <c r="T62" s="1" t="s">
        <v>131</v>
      </c>
      <c r="U62" s="1" t="s">
        <v>131</v>
      </c>
      <c r="V62" s="1" t="s">
        <v>131</v>
      </c>
      <c r="W62" s="1" t="s">
        <v>131</v>
      </c>
      <c r="X62" s="16" t="s">
        <v>154</v>
      </c>
    </row>
    <row r="63" spans="1:24">
      <c r="A63" t="s">
        <v>59</v>
      </c>
      <c r="B63" t="s">
        <v>117</v>
      </c>
      <c r="C63" s="4">
        <f t="shared" si="0"/>
        <v>1</v>
      </c>
      <c r="D63">
        <v>12</v>
      </c>
      <c r="E63" t="s">
        <v>118</v>
      </c>
      <c r="G63" s="13" t="s">
        <v>131</v>
      </c>
      <c r="H63" s="1" t="s">
        <v>87</v>
      </c>
      <c r="I63" s="1" t="s">
        <v>89</v>
      </c>
      <c r="J63" s="1" t="s">
        <v>131</v>
      </c>
      <c r="L63" s="13" t="s">
        <v>89</v>
      </c>
      <c r="M63" s="1" t="s">
        <v>87</v>
      </c>
      <c r="N63" s="1" t="s">
        <v>89</v>
      </c>
      <c r="O63" s="1" t="s">
        <v>131</v>
      </c>
      <c r="P63" s="1" t="s">
        <v>89</v>
      </c>
      <c r="Q63" s="1" t="s">
        <v>89</v>
      </c>
      <c r="S63" s="1" t="s">
        <v>89</v>
      </c>
      <c r="T63" s="1" t="s">
        <v>131</v>
      </c>
      <c r="U63" s="1" t="s">
        <v>89</v>
      </c>
      <c r="V63" s="1" t="s">
        <v>131</v>
      </c>
      <c r="W63" s="1" t="s">
        <v>131</v>
      </c>
      <c r="X63" s="16" t="s">
        <v>154</v>
      </c>
    </row>
    <row r="64" spans="1:24">
      <c r="A64" t="s">
        <v>32</v>
      </c>
      <c r="B64" t="s">
        <v>117</v>
      </c>
      <c r="C64" s="4">
        <f t="shared" si="0"/>
        <v>1.5</v>
      </c>
      <c r="D64">
        <v>18</v>
      </c>
      <c r="E64" t="s">
        <v>118</v>
      </c>
      <c r="G64" s="13" t="s">
        <v>131</v>
      </c>
      <c r="H64" s="1" t="s">
        <v>87</v>
      </c>
      <c r="I64" s="1" t="s">
        <v>89</v>
      </c>
      <c r="J64" s="1" t="s">
        <v>131</v>
      </c>
      <c r="L64" s="13" t="s">
        <v>89</v>
      </c>
      <c r="M64" s="1" t="s">
        <v>89</v>
      </c>
      <c r="N64" s="1" t="s">
        <v>89</v>
      </c>
      <c r="O64" s="1" t="s">
        <v>131</v>
      </c>
      <c r="P64" s="1" t="s">
        <v>131</v>
      </c>
      <c r="Q64" s="1" t="s">
        <v>131</v>
      </c>
      <c r="S64" s="1" t="s">
        <v>131</v>
      </c>
      <c r="T64" s="1" t="s">
        <v>131</v>
      </c>
      <c r="U64" s="1" t="s">
        <v>131</v>
      </c>
      <c r="V64" s="1" t="s">
        <v>131</v>
      </c>
      <c r="W64" s="1" t="s">
        <v>131</v>
      </c>
      <c r="X64" s="16" t="s">
        <v>154</v>
      </c>
    </row>
    <row r="65" spans="1:24">
      <c r="A65" t="s">
        <v>33</v>
      </c>
      <c r="B65" t="s">
        <v>117</v>
      </c>
      <c r="C65" s="4">
        <f t="shared" si="0"/>
        <v>4</v>
      </c>
      <c r="D65">
        <v>48</v>
      </c>
      <c r="E65" t="s">
        <v>118</v>
      </c>
      <c r="G65" s="13" t="s">
        <v>131</v>
      </c>
      <c r="H65" s="1" t="s">
        <v>87</v>
      </c>
      <c r="I65" s="1" t="s">
        <v>89</v>
      </c>
      <c r="J65" s="1" t="s">
        <v>131</v>
      </c>
      <c r="L65" s="13" t="s">
        <v>89</v>
      </c>
      <c r="M65" s="1" t="s">
        <v>89</v>
      </c>
      <c r="N65" s="1" t="s">
        <v>89</v>
      </c>
      <c r="O65" s="1" t="s">
        <v>131</v>
      </c>
      <c r="P65" s="1" t="s">
        <v>131</v>
      </c>
      <c r="Q65" s="1" t="s">
        <v>131</v>
      </c>
      <c r="S65" s="1" t="s">
        <v>131</v>
      </c>
      <c r="T65" s="1" t="s">
        <v>131</v>
      </c>
      <c r="U65" s="1" t="s">
        <v>131</v>
      </c>
      <c r="V65" s="1" t="s">
        <v>131</v>
      </c>
      <c r="W65" s="1" t="s">
        <v>131</v>
      </c>
      <c r="X65" s="16" t="s">
        <v>154</v>
      </c>
    </row>
    <row r="66" spans="1:24">
      <c r="A66" t="s">
        <v>34</v>
      </c>
      <c r="B66" t="s">
        <v>117</v>
      </c>
      <c r="C66" s="4">
        <f t="shared" si="0"/>
        <v>4</v>
      </c>
      <c r="D66">
        <v>48</v>
      </c>
      <c r="E66" t="s">
        <v>118</v>
      </c>
      <c r="G66" s="13" t="s">
        <v>131</v>
      </c>
      <c r="H66" s="1" t="s">
        <v>87</v>
      </c>
      <c r="I66" s="1" t="s">
        <v>89</v>
      </c>
      <c r="J66" s="1" t="s">
        <v>131</v>
      </c>
      <c r="L66" s="13" t="s">
        <v>89</v>
      </c>
      <c r="M66" s="1" t="s">
        <v>89</v>
      </c>
      <c r="N66" s="1" t="s">
        <v>89</v>
      </c>
      <c r="O66" s="1" t="s">
        <v>131</v>
      </c>
      <c r="P66" s="1" t="s">
        <v>131</v>
      </c>
      <c r="Q66" s="1" t="s">
        <v>131</v>
      </c>
      <c r="S66" s="1" t="s">
        <v>131</v>
      </c>
      <c r="T66" s="1" t="s">
        <v>131</v>
      </c>
      <c r="U66" s="1" t="s">
        <v>131</v>
      </c>
      <c r="V66" s="1" t="s">
        <v>131</v>
      </c>
      <c r="W66" s="1" t="s">
        <v>131</v>
      </c>
      <c r="X66" s="16" t="s">
        <v>154</v>
      </c>
    </row>
    <row r="67" spans="1:24">
      <c r="A67" t="s">
        <v>35</v>
      </c>
      <c r="B67" t="s">
        <v>117</v>
      </c>
      <c r="C67" s="4">
        <f t="shared" ref="C67:C75" si="1">D67/12</f>
        <v>8</v>
      </c>
      <c r="D67">
        <v>96</v>
      </c>
      <c r="E67" t="s">
        <v>118</v>
      </c>
      <c r="G67" s="13" t="s">
        <v>131</v>
      </c>
      <c r="H67" s="1" t="s">
        <v>87</v>
      </c>
      <c r="I67" s="1" t="s">
        <v>89</v>
      </c>
      <c r="J67" s="1" t="s">
        <v>131</v>
      </c>
      <c r="L67" s="13" t="s">
        <v>89</v>
      </c>
      <c r="M67" s="1" t="s">
        <v>89</v>
      </c>
      <c r="N67" s="1" t="s">
        <v>89</v>
      </c>
      <c r="O67" s="1" t="s">
        <v>131</v>
      </c>
      <c r="P67" s="1" t="s">
        <v>131</v>
      </c>
      <c r="Q67" s="1" t="s">
        <v>131</v>
      </c>
      <c r="S67" s="1" t="s">
        <v>131</v>
      </c>
      <c r="T67" s="1" t="s">
        <v>131</v>
      </c>
      <c r="U67" s="1" t="s">
        <v>131</v>
      </c>
      <c r="V67" s="1" t="s">
        <v>131</v>
      </c>
      <c r="W67" s="1" t="s">
        <v>131</v>
      </c>
      <c r="X67" s="16" t="s">
        <v>154</v>
      </c>
    </row>
    <row r="68" spans="1:24">
      <c r="A68" t="s">
        <v>36</v>
      </c>
      <c r="B68" t="s">
        <v>117</v>
      </c>
      <c r="C68" s="4">
        <f t="shared" si="1"/>
        <v>2</v>
      </c>
      <c r="D68">
        <v>24</v>
      </c>
      <c r="E68" t="s">
        <v>118</v>
      </c>
      <c r="G68" s="13" t="s">
        <v>131</v>
      </c>
      <c r="H68" s="1" t="s">
        <v>88</v>
      </c>
      <c r="I68" s="1" t="s">
        <v>89</v>
      </c>
      <c r="J68" s="1" t="s">
        <v>131</v>
      </c>
      <c r="L68" s="13" t="s">
        <v>89</v>
      </c>
      <c r="M68" s="1" t="s">
        <v>89</v>
      </c>
      <c r="N68" s="1" t="s">
        <v>89</v>
      </c>
      <c r="O68" s="1" t="s">
        <v>131</v>
      </c>
      <c r="P68" s="1" t="s">
        <v>131</v>
      </c>
      <c r="Q68" s="1" t="s">
        <v>131</v>
      </c>
      <c r="S68" s="1" t="s">
        <v>131</v>
      </c>
      <c r="T68" s="1" t="s">
        <v>131</v>
      </c>
      <c r="U68" s="1" t="s">
        <v>131</v>
      </c>
      <c r="V68" s="1" t="s">
        <v>131</v>
      </c>
      <c r="W68" s="1" t="s">
        <v>131</v>
      </c>
      <c r="X68" s="16" t="s">
        <v>154</v>
      </c>
    </row>
    <row r="69" spans="1:24">
      <c r="A69" t="s">
        <v>60</v>
      </c>
      <c r="B69" t="s">
        <v>117</v>
      </c>
      <c r="C69" s="4">
        <f t="shared" si="1"/>
        <v>6</v>
      </c>
      <c r="D69">
        <v>72</v>
      </c>
      <c r="E69" t="s">
        <v>118</v>
      </c>
      <c r="G69" s="13" t="s">
        <v>131</v>
      </c>
      <c r="H69" s="1" t="s">
        <v>88</v>
      </c>
      <c r="I69" s="1" t="s">
        <v>89</v>
      </c>
      <c r="J69" s="1" t="s">
        <v>131</v>
      </c>
      <c r="L69" s="13" t="s">
        <v>88</v>
      </c>
      <c r="M69" s="1" t="s">
        <v>88</v>
      </c>
      <c r="N69" s="1" t="s">
        <v>92</v>
      </c>
      <c r="O69" s="1" t="s">
        <v>89</v>
      </c>
      <c r="P69" s="1" t="s">
        <v>96</v>
      </c>
      <c r="Q69" s="1" t="s">
        <v>98</v>
      </c>
      <c r="S69" s="1" t="s">
        <v>103</v>
      </c>
      <c r="T69" s="1" t="s">
        <v>104</v>
      </c>
      <c r="U69" s="1" t="s">
        <v>103</v>
      </c>
      <c r="V69" s="1" t="s">
        <v>131</v>
      </c>
      <c r="W69" s="1" t="s">
        <v>131</v>
      </c>
      <c r="X69" s="16" t="s">
        <v>153</v>
      </c>
    </row>
    <row r="70" spans="1:24">
      <c r="A70" t="s">
        <v>37</v>
      </c>
      <c r="B70" t="s">
        <v>117</v>
      </c>
      <c r="C70" s="4">
        <f t="shared" si="1"/>
        <v>10</v>
      </c>
      <c r="D70">
        <v>120</v>
      </c>
      <c r="E70" t="s">
        <v>118</v>
      </c>
      <c r="G70" s="13" t="s">
        <v>131</v>
      </c>
      <c r="H70" s="1" t="s">
        <v>87</v>
      </c>
      <c r="I70" s="1" t="s">
        <v>89</v>
      </c>
      <c r="J70" s="1" t="s">
        <v>131</v>
      </c>
      <c r="L70" s="13" t="s">
        <v>89</v>
      </c>
      <c r="M70" s="1" t="s">
        <v>89</v>
      </c>
      <c r="N70" s="1" t="s">
        <v>89</v>
      </c>
      <c r="O70" s="1" t="s">
        <v>131</v>
      </c>
      <c r="P70" s="1" t="s">
        <v>131</v>
      </c>
      <c r="Q70" s="1" t="s">
        <v>131</v>
      </c>
      <c r="S70" s="1" t="s">
        <v>131</v>
      </c>
      <c r="T70" s="1" t="s">
        <v>131</v>
      </c>
      <c r="U70" s="1" t="s">
        <v>131</v>
      </c>
      <c r="V70" s="1" t="s">
        <v>131</v>
      </c>
      <c r="W70" s="1" t="s">
        <v>131</v>
      </c>
      <c r="X70" s="16" t="s">
        <v>154</v>
      </c>
    </row>
    <row r="71" spans="1:24">
      <c r="A71" t="s">
        <v>61</v>
      </c>
      <c r="B71" t="s">
        <v>117</v>
      </c>
      <c r="C71" s="4">
        <f t="shared" si="1"/>
        <v>8</v>
      </c>
      <c r="D71">
        <v>96</v>
      </c>
      <c r="E71" t="s">
        <v>118</v>
      </c>
      <c r="G71" s="13" t="s">
        <v>131</v>
      </c>
      <c r="H71" s="1" t="s">
        <v>88</v>
      </c>
      <c r="I71" s="1" t="s">
        <v>89</v>
      </c>
      <c r="J71" s="1" t="s">
        <v>131</v>
      </c>
      <c r="L71" s="13" t="s">
        <v>89</v>
      </c>
      <c r="M71" s="1" t="s">
        <v>88</v>
      </c>
      <c r="N71" s="1" t="s">
        <v>89</v>
      </c>
      <c r="O71" s="1" t="s">
        <v>131</v>
      </c>
      <c r="P71" s="1" t="s">
        <v>89</v>
      </c>
      <c r="Q71" s="1" t="s">
        <v>89</v>
      </c>
      <c r="S71" s="1" t="s">
        <v>89</v>
      </c>
      <c r="T71" s="1" t="s">
        <v>131</v>
      </c>
      <c r="U71" s="1" t="s">
        <v>89</v>
      </c>
      <c r="V71" s="1" t="s">
        <v>131</v>
      </c>
      <c r="W71" s="1" t="s">
        <v>131</v>
      </c>
      <c r="X71" s="16" t="s">
        <v>154</v>
      </c>
    </row>
    <row r="72" spans="1:24">
      <c r="A72" t="s">
        <v>38</v>
      </c>
      <c r="B72" t="s">
        <v>117</v>
      </c>
      <c r="C72" s="4">
        <f t="shared" si="1"/>
        <v>0</v>
      </c>
      <c r="E72" t="s">
        <v>118</v>
      </c>
      <c r="G72" s="13" t="s">
        <v>131</v>
      </c>
      <c r="H72" s="1" t="s">
        <v>87</v>
      </c>
      <c r="I72" s="1" t="s">
        <v>89</v>
      </c>
      <c r="J72" s="1" t="s">
        <v>131</v>
      </c>
      <c r="L72" s="13" t="s">
        <v>89</v>
      </c>
      <c r="M72" s="1" t="s">
        <v>89</v>
      </c>
      <c r="N72" s="1" t="s">
        <v>89</v>
      </c>
      <c r="O72" s="1" t="s">
        <v>131</v>
      </c>
      <c r="P72" s="1" t="s">
        <v>131</v>
      </c>
      <c r="Q72" s="1" t="s">
        <v>131</v>
      </c>
      <c r="S72" s="1" t="s">
        <v>131</v>
      </c>
      <c r="T72" s="1" t="s">
        <v>131</v>
      </c>
      <c r="U72" s="1" t="s">
        <v>131</v>
      </c>
      <c r="V72" s="1" t="s">
        <v>131</v>
      </c>
      <c r="W72" s="1" t="s">
        <v>131</v>
      </c>
      <c r="X72" s="16" t="s">
        <v>154</v>
      </c>
    </row>
    <row r="73" spans="1:24">
      <c r="A73" t="s">
        <v>78</v>
      </c>
      <c r="B73" t="s">
        <v>117</v>
      </c>
      <c r="C73" s="4">
        <f t="shared" si="1"/>
        <v>1</v>
      </c>
      <c r="D73">
        <v>12</v>
      </c>
      <c r="E73" t="s">
        <v>118</v>
      </c>
      <c r="G73" s="13" t="s">
        <v>131</v>
      </c>
      <c r="H73" s="1" t="s">
        <v>88</v>
      </c>
      <c r="I73" s="1" t="s">
        <v>94</v>
      </c>
      <c r="J73" s="1" t="s">
        <v>138</v>
      </c>
      <c r="L73" s="13" t="s">
        <v>88</v>
      </c>
      <c r="M73" s="1" t="s">
        <v>88</v>
      </c>
      <c r="N73" s="1" t="s">
        <v>89</v>
      </c>
      <c r="O73" s="1" t="s">
        <v>131</v>
      </c>
      <c r="P73" s="1" t="s">
        <v>89</v>
      </c>
      <c r="Q73" s="1" t="s">
        <v>89</v>
      </c>
      <c r="S73" s="1" t="s">
        <v>116</v>
      </c>
      <c r="T73" s="1" t="s">
        <v>131</v>
      </c>
      <c r="U73" s="1" t="s">
        <v>116</v>
      </c>
      <c r="V73" s="1" t="s">
        <v>105</v>
      </c>
      <c r="W73" s="1" t="s">
        <v>103</v>
      </c>
      <c r="X73" s="16" t="s">
        <v>153</v>
      </c>
    </row>
    <row r="74" spans="1:24">
      <c r="A74" t="s">
        <v>85</v>
      </c>
      <c r="B74" t="s">
        <v>117</v>
      </c>
      <c r="C74" s="4">
        <f t="shared" si="1"/>
        <v>0.75</v>
      </c>
      <c r="D74">
        <v>9</v>
      </c>
      <c r="E74" t="s">
        <v>118</v>
      </c>
      <c r="G74" s="13" t="s">
        <v>131</v>
      </c>
      <c r="H74" s="1" t="s">
        <v>88</v>
      </c>
      <c r="I74" s="1" t="s">
        <v>89</v>
      </c>
      <c r="J74" s="1" t="s">
        <v>131</v>
      </c>
      <c r="L74" s="13" t="s">
        <v>89</v>
      </c>
      <c r="M74" s="1" t="s">
        <v>88</v>
      </c>
      <c r="N74" s="1" t="s">
        <v>89</v>
      </c>
      <c r="O74" s="1" t="s">
        <v>131</v>
      </c>
      <c r="P74" s="1" t="s">
        <v>89</v>
      </c>
      <c r="Q74" s="1" t="s">
        <v>89</v>
      </c>
      <c r="S74" s="1" t="s">
        <v>89</v>
      </c>
      <c r="T74" s="1" t="s">
        <v>131</v>
      </c>
      <c r="U74" s="1" t="s">
        <v>89</v>
      </c>
      <c r="V74" s="1" t="s">
        <v>131</v>
      </c>
      <c r="W74" s="1" t="s">
        <v>131</v>
      </c>
      <c r="X74" s="16" t="s">
        <v>154</v>
      </c>
    </row>
    <row r="75" spans="1:24">
      <c r="A75" t="s">
        <v>39</v>
      </c>
      <c r="B75" t="s">
        <v>117</v>
      </c>
      <c r="C75" s="4">
        <f t="shared" si="1"/>
        <v>16</v>
      </c>
      <c r="D75">
        <v>192</v>
      </c>
      <c r="E75" t="s">
        <v>118</v>
      </c>
      <c r="G75" s="13" t="s">
        <v>131</v>
      </c>
      <c r="H75" s="1" t="s">
        <v>87</v>
      </c>
      <c r="I75" s="1" t="s">
        <v>89</v>
      </c>
      <c r="J75" s="1" t="s">
        <v>131</v>
      </c>
      <c r="L75" s="13" t="s">
        <v>89</v>
      </c>
      <c r="M75" s="1" t="s">
        <v>89</v>
      </c>
      <c r="N75" s="1" t="s">
        <v>89</v>
      </c>
      <c r="O75" s="1" t="s">
        <v>131</v>
      </c>
      <c r="P75" s="1" t="s">
        <v>131</v>
      </c>
      <c r="Q75" s="1" t="s">
        <v>131</v>
      </c>
      <c r="S75" s="1" t="s">
        <v>131</v>
      </c>
      <c r="T75" s="1" t="s">
        <v>131</v>
      </c>
      <c r="U75" s="1" t="s">
        <v>131</v>
      </c>
      <c r="V75" s="1" t="s">
        <v>131</v>
      </c>
      <c r="W75" s="1" t="s">
        <v>131</v>
      </c>
      <c r="X75" s="16" t="s">
        <v>154</v>
      </c>
    </row>
  </sheetData>
  <sortState ref="A2:O93">
    <sortCondition ref="A2"/>
  </sortState>
  <pageMargins left="0.7" right="0.7" top="0.75" bottom="0.75" header="0.3" footer="0.3"/>
  <pageSetup paperSize="9" orientation="portrait" horizontalDpi="4294967292" verticalDpi="4294967292"/>
  <ignoredErrors>
    <ignoredError sqref="U49 W2 W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5" sqref="B25"/>
    </sheetView>
  </sheetViews>
  <sheetFormatPr baseColWidth="10" defaultRowHeight="14" x14ac:dyDescent="0"/>
  <cols>
    <col min="1" max="1" width="23.1640625" bestFit="1" customWidth="1"/>
    <col min="2" max="2" width="75.6640625" bestFit="1" customWidth="1"/>
  </cols>
  <sheetData>
    <row r="1" spans="1:2" s="7" customFormat="1">
      <c r="A1" s="7" t="s">
        <v>158</v>
      </c>
      <c r="B1" s="7" t="s">
        <v>156</v>
      </c>
    </row>
    <row r="2" spans="1:2">
      <c r="A2" t="s">
        <v>126</v>
      </c>
      <c r="B2" t="s">
        <v>157</v>
      </c>
    </row>
    <row r="3" spans="1:2">
      <c r="A3" t="s">
        <v>119</v>
      </c>
      <c r="B3" t="s">
        <v>159</v>
      </c>
    </row>
    <row r="4" spans="1:2">
      <c r="A4" t="s">
        <v>127</v>
      </c>
      <c r="B4" t="s">
        <v>160</v>
      </c>
    </row>
    <row r="5" spans="1:2">
      <c r="A5" t="s">
        <v>128</v>
      </c>
      <c r="B5" t="s">
        <v>161</v>
      </c>
    </row>
    <row r="6" spans="1:2">
      <c r="A6" t="s">
        <v>120</v>
      </c>
      <c r="B6" t="s">
        <v>162</v>
      </c>
    </row>
    <row r="7" spans="1:2">
      <c r="A7" t="s">
        <v>139</v>
      </c>
      <c r="B7" t="s">
        <v>163</v>
      </c>
    </row>
    <row r="8" spans="1:2">
      <c r="A8" t="s">
        <v>129</v>
      </c>
      <c r="B8" t="s">
        <v>164</v>
      </c>
    </row>
    <row r="9" spans="1:2">
      <c r="A9" t="s">
        <v>130</v>
      </c>
      <c r="B9" t="s">
        <v>165</v>
      </c>
    </row>
    <row r="10" spans="1:2">
      <c r="A10" t="s">
        <v>155</v>
      </c>
      <c r="B10" t="s">
        <v>166</v>
      </c>
    </row>
    <row r="11" spans="1:2">
      <c r="A11" t="s">
        <v>132</v>
      </c>
      <c r="B11" t="s">
        <v>167</v>
      </c>
    </row>
    <row r="12" spans="1:2">
      <c r="A12" t="s">
        <v>102</v>
      </c>
      <c r="B12" t="s">
        <v>168</v>
      </c>
    </row>
    <row r="13" spans="1:2">
      <c r="A13" t="s">
        <v>140</v>
      </c>
      <c r="B13" t="s">
        <v>169</v>
      </c>
    </row>
    <row r="14" spans="1:2">
      <c r="A14" t="s">
        <v>141</v>
      </c>
      <c r="B14" t="s">
        <v>170</v>
      </c>
    </row>
    <row r="15" spans="1:2">
      <c r="A15" t="s">
        <v>142</v>
      </c>
      <c r="B15" t="s">
        <v>171</v>
      </c>
    </row>
    <row r="16" spans="1:2">
      <c r="A16" t="s">
        <v>143</v>
      </c>
      <c r="B16" t="s">
        <v>172</v>
      </c>
    </row>
    <row r="17" spans="1:2">
      <c r="A17" t="s">
        <v>145</v>
      </c>
      <c r="B17" t="s">
        <v>173</v>
      </c>
    </row>
    <row r="18" spans="1:2">
      <c r="A18" t="s">
        <v>146</v>
      </c>
      <c r="B18" t="s">
        <v>174</v>
      </c>
    </row>
    <row r="19" spans="1:2">
      <c r="A19" t="s">
        <v>101</v>
      </c>
      <c r="B19" t="s">
        <v>175</v>
      </c>
    </row>
    <row r="20" spans="1:2">
      <c r="A20" t="s">
        <v>147</v>
      </c>
      <c r="B20" t="s">
        <v>176</v>
      </c>
    </row>
    <row r="21" spans="1:2">
      <c r="A21" t="s">
        <v>148</v>
      </c>
      <c r="B21" t="s">
        <v>177</v>
      </c>
    </row>
    <row r="22" spans="1:2">
      <c r="A22" t="s">
        <v>149</v>
      </c>
      <c r="B22" t="s">
        <v>178</v>
      </c>
    </row>
    <row r="23" spans="1:2">
      <c r="A23" t="s">
        <v>150</v>
      </c>
      <c r="B23" t="s">
        <v>179</v>
      </c>
    </row>
    <row r="24" spans="1:2">
      <c r="A24" t="s">
        <v>151</v>
      </c>
      <c r="B24" t="s">
        <v>180</v>
      </c>
    </row>
    <row r="25" spans="1:2">
      <c r="A25" t="s">
        <v>152</v>
      </c>
      <c r="B25" t="s">
        <v>182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8.83203125" defaultRowHeight="14" x14ac:dyDescent="0"/>
  <cols>
    <col min="1" max="1" width="9.5" bestFit="1" customWidth="1"/>
    <col min="2" max="2" width="10" bestFit="1" customWidth="1"/>
    <col min="3" max="3" width="10.83203125" bestFit="1" customWidth="1"/>
    <col min="4" max="4" width="14.5" bestFit="1" customWidth="1"/>
    <col min="5" max="5" width="13.83203125" bestFit="1" customWidth="1"/>
    <col min="6" max="6" width="14.5" bestFit="1" customWidth="1"/>
    <col min="7" max="7" width="11.83203125" bestFit="1" customWidth="1"/>
    <col min="8" max="8" width="11.6640625" bestFit="1" customWidth="1"/>
    <col min="9" max="9" width="16.5" bestFit="1" customWidth="1"/>
    <col min="10" max="10" width="19" bestFit="1" customWidth="1"/>
    <col min="11" max="11" width="23.1640625" style="16" bestFit="1" customWidth="1"/>
  </cols>
  <sheetData>
    <row r="1" spans="1:11" s="7" customFormat="1">
      <c r="A1" s="7" t="s">
        <v>126</v>
      </c>
      <c r="B1" s="9" t="s">
        <v>129</v>
      </c>
      <c r="C1" s="9" t="s">
        <v>130</v>
      </c>
      <c r="D1" s="9" t="s">
        <v>155</v>
      </c>
      <c r="E1" s="9" t="s">
        <v>140</v>
      </c>
      <c r="F1" s="9" t="s">
        <v>141</v>
      </c>
      <c r="G1" s="9" t="s">
        <v>142</v>
      </c>
      <c r="H1" s="9" t="s">
        <v>143</v>
      </c>
      <c r="I1" s="9" t="s">
        <v>144</v>
      </c>
      <c r="J1" s="9" t="s">
        <v>181</v>
      </c>
      <c r="K1" s="20" t="s">
        <v>152</v>
      </c>
    </row>
    <row r="2" spans="1:11" s="17" customFormat="1">
      <c r="A2" s="17" t="s">
        <v>40</v>
      </c>
      <c r="B2" s="18" t="s">
        <v>89</v>
      </c>
      <c r="C2" s="18" t="s">
        <v>88</v>
      </c>
      <c r="D2" s="18" t="s">
        <v>89</v>
      </c>
      <c r="E2" s="18" t="s">
        <v>89</v>
      </c>
      <c r="F2" s="18" t="s">
        <v>89</v>
      </c>
      <c r="G2" s="18" t="s">
        <v>89</v>
      </c>
      <c r="H2" s="18" t="s">
        <v>131</v>
      </c>
      <c r="I2" s="18" t="s">
        <v>131</v>
      </c>
      <c r="J2" s="18" t="s">
        <v>131</v>
      </c>
      <c r="K2" s="19" t="s">
        <v>154</v>
      </c>
    </row>
    <row r="3" spans="1:11">
      <c r="A3" t="s">
        <v>41</v>
      </c>
      <c r="B3" s="1" t="s">
        <v>131</v>
      </c>
      <c r="C3" s="1" t="s">
        <v>87</v>
      </c>
      <c r="D3" s="1" t="s">
        <v>89</v>
      </c>
      <c r="E3" s="1" t="s">
        <v>89</v>
      </c>
      <c r="F3" s="1" t="s">
        <v>89</v>
      </c>
      <c r="G3" s="1" t="s">
        <v>89</v>
      </c>
      <c r="H3" s="1" t="s">
        <v>131</v>
      </c>
      <c r="I3" s="1" t="s">
        <v>131</v>
      </c>
      <c r="J3" s="1" t="s">
        <v>131</v>
      </c>
      <c r="K3" s="19" t="s">
        <v>154</v>
      </c>
    </row>
    <row r="4" spans="1:11">
      <c r="A4" t="s">
        <v>42</v>
      </c>
      <c r="B4" s="1" t="s">
        <v>89</v>
      </c>
      <c r="C4" s="1" t="s">
        <v>87</v>
      </c>
      <c r="D4" s="1" t="s">
        <v>89</v>
      </c>
      <c r="E4" s="1" t="s">
        <v>89</v>
      </c>
      <c r="F4" s="1" t="s">
        <v>89</v>
      </c>
      <c r="G4" s="1" t="s">
        <v>89</v>
      </c>
      <c r="H4" s="1" t="s">
        <v>131</v>
      </c>
      <c r="I4" s="1" t="s">
        <v>131</v>
      </c>
      <c r="J4" s="1" t="s">
        <v>131</v>
      </c>
      <c r="K4" s="19" t="s">
        <v>154</v>
      </c>
    </row>
    <row r="5" spans="1:11">
      <c r="A5" t="s">
        <v>57</v>
      </c>
      <c r="B5" s="1" t="s">
        <v>131</v>
      </c>
      <c r="C5" s="1" t="s">
        <v>88</v>
      </c>
      <c r="D5" s="1" t="s">
        <v>89</v>
      </c>
      <c r="E5" s="1" t="s">
        <v>89</v>
      </c>
      <c r="F5" s="1" t="s">
        <v>87</v>
      </c>
      <c r="G5" s="1" t="s">
        <v>89</v>
      </c>
      <c r="H5" s="1" t="s">
        <v>131</v>
      </c>
      <c r="I5" s="1" t="s">
        <v>89</v>
      </c>
      <c r="J5" s="1" t="s">
        <v>89</v>
      </c>
      <c r="K5" s="19" t="s">
        <v>154</v>
      </c>
    </row>
    <row r="6" spans="1:11">
      <c r="A6" t="s">
        <v>43</v>
      </c>
      <c r="B6" s="1" t="s">
        <v>131</v>
      </c>
      <c r="C6" s="1" t="s">
        <v>87</v>
      </c>
      <c r="D6" s="1" t="s">
        <v>89</v>
      </c>
      <c r="E6" s="1" t="s">
        <v>89</v>
      </c>
      <c r="F6" s="1" t="s">
        <v>89</v>
      </c>
      <c r="G6" s="1" t="s">
        <v>89</v>
      </c>
      <c r="H6" s="1" t="s">
        <v>131</v>
      </c>
      <c r="I6" s="1" t="s">
        <v>131</v>
      </c>
      <c r="J6" s="1" t="s">
        <v>131</v>
      </c>
      <c r="K6" s="19" t="s">
        <v>154</v>
      </c>
    </row>
    <row r="7" spans="1:11">
      <c r="A7" t="s">
        <v>44</v>
      </c>
      <c r="B7" s="1" t="s">
        <v>131</v>
      </c>
      <c r="C7" s="1" t="s">
        <v>87</v>
      </c>
      <c r="D7" s="1" t="s">
        <v>89</v>
      </c>
      <c r="E7" s="1" t="s">
        <v>89</v>
      </c>
      <c r="F7" s="1" t="s">
        <v>89</v>
      </c>
      <c r="G7" s="1" t="s">
        <v>89</v>
      </c>
      <c r="H7" s="1" t="s">
        <v>131</v>
      </c>
      <c r="I7" s="1" t="s">
        <v>131</v>
      </c>
      <c r="J7" s="1" t="s">
        <v>131</v>
      </c>
      <c r="K7" s="19" t="s">
        <v>154</v>
      </c>
    </row>
    <row r="8" spans="1:11">
      <c r="A8" t="s">
        <v>45</v>
      </c>
      <c r="B8" s="1" t="s">
        <v>131</v>
      </c>
      <c r="C8" s="1" t="s">
        <v>87</v>
      </c>
      <c r="D8" s="1" t="s">
        <v>89</v>
      </c>
      <c r="E8" s="1" t="s">
        <v>89</v>
      </c>
      <c r="F8" s="1" t="s">
        <v>89</v>
      </c>
      <c r="G8" s="1" t="s">
        <v>89</v>
      </c>
      <c r="H8" s="1" t="s">
        <v>131</v>
      </c>
      <c r="I8" s="1" t="s">
        <v>131</v>
      </c>
      <c r="J8" s="1" t="s">
        <v>131</v>
      </c>
      <c r="K8" s="19" t="s">
        <v>154</v>
      </c>
    </row>
    <row r="9" spans="1:11">
      <c r="A9" t="s">
        <v>46</v>
      </c>
      <c r="B9" s="1" t="s">
        <v>131</v>
      </c>
      <c r="C9" s="1" t="s">
        <v>87</v>
      </c>
      <c r="D9" s="1" t="s">
        <v>89</v>
      </c>
      <c r="E9" s="1" t="s">
        <v>89</v>
      </c>
      <c r="F9" s="1" t="s">
        <v>89</v>
      </c>
      <c r="G9" s="1" t="s">
        <v>89</v>
      </c>
      <c r="H9" s="1" t="s">
        <v>131</v>
      </c>
      <c r="I9" s="1" t="s">
        <v>131</v>
      </c>
      <c r="J9" s="1" t="s">
        <v>131</v>
      </c>
      <c r="K9" s="19" t="s">
        <v>154</v>
      </c>
    </row>
    <row r="10" spans="1:11">
      <c r="A10" t="s">
        <v>47</v>
      </c>
      <c r="B10" s="1" t="s">
        <v>131</v>
      </c>
      <c r="C10" s="1" t="s">
        <v>87</v>
      </c>
      <c r="D10" s="1" t="s">
        <v>89</v>
      </c>
      <c r="E10" s="1" t="s">
        <v>89</v>
      </c>
      <c r="F10" s="1" t="s">
        <v>89</v>
      </c>
      <c r="G10" s="1" t="s">
        <v>89</v>
      </c>
      <c r="H10" s="1" t="s">
        <v>131</v>
      </c>
      <c r="I10" s="1" t="s">
        <v>131</v>
      </c>
      <c r="J10" s="1" t="s">
        <v>131</v>
      </c>
      <c r="K10" s="19" t="s">
        <v>154</v>
      </c>
    </row>
    <row r="11" spans="1:11">
      <c r="A11" t="s">
        <v>48</v>
      </c>
      <c r="B11" s="1" t="s">
        <v>131</v>
      </c>
      <c r="C11" s="1" t="s">
        <v>87</v>
      </c>
      <c r="D11" s="1" t="s">
        <v>89</v>
      </c>
      <c r="E11" s="1" t="s">
        <v>89</v>
      </c>
      <c r="F11" s="1" t="s">
        <v>89</v>
      </c>
      <c r="G11" s="1" t="s">
        <v>89</v>
      </c>
      <c r="H11" s="1" t="s">
        <v>131</v>
      </c>
      <c r="I11" s="1" t="s">
        <v>131</v>
      </c>
      <c r="J11" s="1" t="s">
        <v>131</v>
      </c>
      <c r="K11" s="19" t="s">
        <v>154</v>
      </c>
    </row>
    <row r="12" spans="1:11">
      <c r="A12" t="s">
        <v>49</v>
      </c>
      <c r="B12" s="1" t="s">
        <v>131</v>
      </c>
      <c r="C12" s="1" t="s">
        <v>87</v>
      </c>
      <c r="D12" s="1" t="s">
        <v>89</v>
      </c>
      <c r="E12" s="1" t="s">
        <v>89</v>
      </c>
      <c r="F12" s="1" t="s">
        <v>89</v>
      </c>
      <c r="G12" s="1" t="s">
        <v>89</v>
      </c>
      <c r="H12" s="1" t="s">
        <v>131</v>
      </c>
      <c r="I12" s="1" t="s">
        <v>131</v>
      </c>
      <c r="J12" s="1" t="s">
        <v>131</v>
      </c>
      <c r="K12" s="19" t="s">
        <v>154</v>
      </c>
    </row>
    <row r="13" spans="1:11">
      <c r="A13" t="s">
        <v>62</v>
      </c>
      <c r="B13" s="1" t="s">
        <v>131</v>
      </c>
      <c r="C13" s="1" t="s">
        <v>88</v>
      </c>
      <c r="D13" s="1" t="s">
        <v>89</v>
      </c>
      <c r="E13" s="1" t="s">
        <v>89</v>
      </c>
      <c r="F13" s="1" t="s">
        <v>88</v>
      </c>
      <c r="G13" s="1" t="s">
        <v>89</v>
      </c>
      <c r="H13" s="1" t="s">
        <v>131</v>
      </c>
      <c r="I13" s="1" t="s">
        <v>89</v>
      </c>
      <c r="J13" s="1" t="s">
        <v>89</v>
      </c>
      <c r="K13" s="19" t="s">
        <v>154</v>
      </c>
    </row>
    <row r="14" spans="1:11">
      <c r="A14" t="s">
        <v>50</v>
      </c>
      <c r="B14" s="1" t="s">
        <v>131</v>
      </c>
      <c r="C14" s="1" t="s">
        <v>88</v>
      </c>
      <c r="D14" s="1" t="s">
        <v>89</v>
      </c>
      <c r="E14" s="1" t="s">
        <v>89</v>
      </c>
      <c r="F14" s="1" t="s">
        <v>89</v>
      </c>
      <c r="G14" s="1" t="s">
        <v>89</v>
      </c>
      <c r="H14" s="1" t="s">
        <v>131</v>
      </c>
      <c r="I14" s="1" t="s">
        <v>131</v>
      </c>
      <c r="J14" s="1" t="s">
        <v>131</v>
      </c>
      <c r="K14" s="19" t="s">
        <v>154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2" sqref="B12"/>
    </sheetView>
  </sheetViews>
  <sheetFormatPr baseColWidth="10" defaultRowHeight="14" x14ac:dyDescent="0"/>
  <cols>
    <col min="1" max="1" width="23.1640625" bestFit="1" customWidth="1"/>
    <col min="2" max="2" width="84.5" bestFit="1" customWidth="1"/>
  </cols>
  <sheetData>
    <row r="1" spans="1:2">
      <c r="A1" t="s">
        <v>158</v>
      </c>
      <c r="B1" t="s">
        <v>156</v>
      </c>
    </row>
    <row r="2" spans="1:2">
      <c r="A2" t="s">
        <v>126</v>
      </c>
      <c r="B2" t="s">
        <v>157</v>
      </c>
    </row>
    <row r="3" spans="1:2">
      <c r="A3" t="s">
        <v>129</v>
      </c>
      <c r="B3" t="s">
        <v>164</v>
      </c>
    </row>
    <row r="4" spans="1:2">
      <c r="A4" t="s">
        <v>130</v>
      </c>
      <c r="B4" t="s">
        <v>165</v>
      </c>
    </row>
    <row r="5" spans="1:2">
      <c r="A5" t="s">
        <v>155</v>
      </c>
      <c r="B5" t="s">
        <v>166</v>
      </c>
    </row>
    <row r="6" spans="1:2">
      <c r="A6" t="s">
        <v>140</v>
      </c>
      <c r="B6" t="s">
        <v>169</v>
      </c>
    </row>
    <row r="7" spans="1:2">
      <c r="A7" t="s">
        <v>141</v>
      </c>
      <c r="B7" t="s">
        <v>170</v>
      </c>
    </row>
    <row r="8" spans="1:2">
      <c r="A8" t="s">
        <v>142</v>
      </c>
      <c r="B8" t="s">
        <v>171</v>
      </c>
    </row>
    <row r="9" spans="1:2">
      <c r="A9" t="s">
        <v>143</v>
      </c>
      <c r="B9" t="s">
        <v>172</v>
      </c>
    </row>
    <row r="10" spans="1:2">
      <c r="A10" t="s">
        <v>144</v>
      </c>
      <c r="B10" t="s">
        <v>173</v>
      </c>
    </row>
    <row r="11" spans="1:2">
      <c r="A11" t="s">
        <v>181</v>
      </c>
      <c r="B11" t="s">
        <v>174</v>
      </c>
    </row>
    <row r="12" spans="1:2">
      <c r="A12" t="s">
        <v>152</v>
      </c>
      <c r="B12" t="s">
        <v>182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Cattle_Sero_DATA</vt:lpstr>
      <vt:lpstr>Cattle_Sero_AN</vt:lpstr>
      <vt:lpstr>Sheep_Sero_DATA</vt:lpstr>
      <vt:lpstr>Sheep_Sero_ANNOT</vt:lpstr>
    </vt:vector>
  </TitlesOfParts>
  <Company>Edinburgh Univrsity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Ducrotoy</dc:creator>
  <cp:lastModifiedBy>Marie Ducrotoy</cp:lastModifiedBy>
  <dcterms:created xsi:type="dcterms:W3CDTF">2012-11-25T10:03:29Z</dcterms:created>
  <dcterms:modified xsi:type="dcterms:W3CDTF">2016-02-11T22:00:09Z</dcterms:modified>
</cp:coreProperties>
</file>