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-drev\__Projekter\_Andre\Hannah\Submission\"/>
    </mc:Choice>
  </mc:AlternateContent>
  <bookViews>
    <workbookView xWindow="0" yWindow="0" windowWidth="22755" windowHeight="12270"/>
  </bookViews>
  <sheets>
    <sheet name="Genes of Interest" sheetId="1" r:id="rId1"/>
    <sheet name="Reference ge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" l="1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" i="2" s="1"/>
  <c r="E5" i="2"/>
  <c r="D2" i="2"/>
  <c r="C2" i="2"/>
  <c r="B2" i="2"/>
  <c r="D1" i="2"/>
  <c r="C1" i="2"/>
  <c r="B1" i="2"/>
  <c r="E1" i="2" l="1"/>
</calcChain>
</file>

<file path=xl/sharedStrings.xml><?xml version="1.0" encoding="utf-8"?>
<sst xmlns="http://schemas.openxmlformats.org/spreadsheetml/2006/main" count="201" uniqueCount="94">
  <si>
    <t>Cq (∆R)</t>
  </si>
  <si>
    <t>No Cq</t>
  </si>
  <si>
    <t>1-H2O</t>
  </si>
  <si>
    <t>2-H2O</t>
  </si>
  <si>
    <t>3-H2O</t>
  </si>
  <si>
    <t>4-H2O</t>
  </si>
  <si>
    <t>5-H2O</t>
  </si>
  <si>
    <t>6-H2O</t>
  </si>
  <si>
    <t>7-H2O</t>
  </si>
  <si>
    <t>8-H2O</t>
  </si>
  <si>
    <t>9-H2O</t>
  </si>
  <si>
    <t>10-H2O</t>
  </si>
  <si>
    <t>11-EtOH</t>
  </si>
  <si>
    <t>12-EtOH</t>
  </si>
  <si>
    <t>13-EtOH</t>
  </si>
  <si>
    <t>14-EtOH</t>
  </si>
  <si>
    <t>15-EtOH</t>
  </si>
  <si>
    <t>16-EtOH</t>
  </si>
  <si>
    <t>17-EtOH</t>
  </si>
  <si>
    <t>18-EtOH</t>
  </si>
  <si>
    <t>19-EtOH</t>
  </si>
  <si>
    <t>20-EtOH</t>
  </si>
  <si>
    <t>21-CBD</t>
  </si>
  <si>
    <t>22-CBD</t>
  </si>
  <si>
    <t>23-CBD</t>
  </si>
  <si>
    <t>24-CBD</t>
  </si>
  <si>
    <t>25-CBD</t>
  </si>
  <si>
    <t>26-CBD</t>
  </si>
  <si>
    <t>27-CBD</t>
  </si>
  <si>
    <t>28-CBD</t>
  </si>
  <si>
    <t>29-CBD</t>
  </si>
  <si>
    <t>30-CBD</t>
  </si>
  <si>
    <t>31-LPS+CBD</t>
  </si>
  <si>
    <t>32-LPS+CBD</t>
  </si>
  <si>
    <t>33-LPS+CBD</t>
  </si>
  <si>
    <t>34-LPS+CBD</t>
  </si>
  <si>
    <t>35-LPS+CBD</t>
  </si>
  <si>
    <t>36-LPS+CBD</t>
  </si>
  <si>
    <t>37-LPS+CBD</t>
  </si>
  <si>
    <t>38-LPS+CBD</t>
  </si>
  <si>
    <t>39-LPS+CBD</t>
  </si>
  <si>
    <t>40-LPS+CBD</t>
  </si>
  <si>
    <t>41-LPS</t>
  </si>
  <si>
    <t>42-LPS</t>
  </si>
  <si>
    <t>43-LPS</t>
  </si>
  <si>
    <t>44-LPS</t>
  </si>
  <si>
    <t>45-LPS</t>
  </si>
  <si>
    <t>46-LPS</t>
  </si>
  <si>
    <t>47-LPS</t>
  </si>
  <si>
    <t>48-LPS</t>
  </si>
  <si>
    <t>49-LPS</t>
  </si>
  <si>
    <t>50-LPS</t>
  </si>
  <si>
    <t>Gennemsnit</t>
  </si>
  <si>
    <t>SD</t>
  </si>
  <si>
    <t>RPL-13a</t>
  </si>
  <si>
    <t>mean</t>
  </si>
  <si>
    <t>Well Name</t>
  </si>
  <si>
    <r>
      <rPr>
        <sz val="10"/>
        <color theme="1"/>
        <rFont val="Symbol"/>
        <family val="1"/>
        <charset val="2"/>
      </rPr>
      <t>b</t>
    </r>
    <r>
      <rPr>
        <sz val="10"/>
        <color theme="1"/>
        <rFont val="Calibri"/>
        <family val="2"/>
        <scheme val="minor"/>
      </rPr>
      <t>-actin</t>
    </r>
  </si>
  <si>
    <r>
      <t>ELF 1</t>
    </r>
    <r>
      <rPr>
        <sz val="10"/>
        <color theme="1"/>
        <rFont val="Symbol"/>
        <family val="1"/>
        <charset val="2"/>
      </rPr>
      <t>a</t>
    </r>
  </si>
  <si>
    <t>S100A1</t>
  </si>
  <si>
    <t>Mean of
ref.genes</t>
  </si>
  <si>
    <t>01-H2O</t>
  </si>
  <si>
    <t>02-H2O</t>
  </si>
  <si>
    <t>03-H2O</t>
  </si>
  <si>
    <t>04-H2O</t>
  </si>
  <si>
    <t>05-H2O</t>
  </si>
  <si>
    <t>06-H2O</t>
  </si>
  <si>
    <t>07-H2O</t>
  </si>
  <si>
    <t>08-H2O</t>
  </si>
  <si>
    <t>09-H2O</t>
  </si>
  <si>
    <t>Samples
No-Group</t>
  </si>
  <si>
    <t>cd4-2</t>
  </si>
  <si>
    <t>cd8a</t>
  </si>
  <si>
    <t>gata3</t>
  </si>
  <si>
    <t>ighm</t>
  </si>
  <si>
    <t>ighz2</t>
  </si>
  <si>
    <t>il13</t>
  </si>
  <si>
    <t>il4</t>
  </si>
  <si>
    <t>il1b</t>
  </si>
  <si>
    <t>il6</t>
  </si>
  <si>
    <t>il8</t>
  </si>
  <si>
    <t>il10</t>
  </si>
  <si>
    <t>il12</t>
  </si>
  <si>
    <t>il22</t>
  </si>
  <si>
    <t>il17a/f1</t>
  </si>
  <si>
    <t>il17a/f2</t>
  </si>
  <si>
    <t>il17a/f3</t>
  </si>
  <si>
    <t>ifng1</t>
  </si>
  <si>
    <t>mmp9</t>
  </si>
  <si>
    <t>s100a10b</t>
  </si>
  <si>
    <t>tbx21</t>
  </si>
  <si>
    <t>tgfba</t>
  </si>
  <si>
    <t>tnfa</t>
  </si>
  <si>
    <t>Cycle of quantification, 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</si>
</sst>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2" fontId="0" fillId="3" borderId="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2" fontId="0" fillId="0" borderId="6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B1" sqref="B1:Y1"/>
    </sheetView>
  </sheetViews>
  <sheetFormatPr defaultRowHeight="12.75" x14ac:dyDescent="0.2"/>
  <cols>
    <col min="1" max="1" width="9.85546875" style="5" customWidth="1"/>
    <col min="2" max="2" width="8" style="5" customWidth="1"/>
    <col min="3" max="19" width="7.42578125" style="5" customWidth="1"/>
    <col min="20" max="20" width="7.42578125" style="6" customWidth="1"/>
    <col min="21" max="21" width="7.42578125" style="5" customWidth="1"/>
    <col min="22" max="22" width="8.85546875" style="6" customWidth="1"/>
    <col min="23" max="25" width="7.42578125" style="5" customWidth="1"/>
    <col min="26" max="16384" width="9.140625" style="5"/>
  </cols>
  <sheetData>
    <row r="1" spans="1:25" ht="27" thickBot="1" x14ac:dyDescent="0.25">
      <c r="A1" s="7"/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26.25" thickBot="1" x14ac:dyDescent="0.25">
      <c r="A2" s="23" t="s">
        <v>70</v>
      </c>
      <c r="B2" s="24" t="s">
        <v>60</v>
      </c>
      <c r="C2" s="25" t="s">
        <v>71</v>
      </c>
      <c r="D2" s="26" t="s">
        <v>72</v>
      </c>
      <c r="E2" s="25" t="s">
        <v>73</v>
      </c>
      <c r="F2" s="26" t="s">
        <v>74</v>
      </c>
      <c r="G2" s="25" t="s">
        <v>75</v>
      </c>
      <c r="H2" s="26" t="s">
        <v>78</v>
      </c>
      <c r="I2" s="25" t="s">
        <v>77</v>
      </c>
      <c r="J2" s="26" t="s">
        <v>76</v>
      </c>
      <c r="K2" s="25" t="s">
        <v>79</v>
      </c>
      <c r="L2" s="26" t="s">
        <v>80</v>
      </c>
      <c r="M2" s="25" t="s">
        <v>81</v>
      </c>
      <c r="N2" s="26" t="s">
        <v>82</v>
      </c>
      <c r="O2" s="25" t="s">
        <v>83</v>
      </c>
      <c r="P2" s="26" t="s">
        <v>84</v>
      </c>
      <c r="Q2" s="25" t="s">
        <v>85</v>
      </c>
      <c r="R2" s="26" t="s">
        <v>86</v>
      </c>
      <c r="S2" s="25" t="s">
        <v>87</v>
      </c>
      <c r="T2" s="26" t="s">
        <v>88</v>
      </c>
      <c r="U2" s="25" t="s">
        <v>59</v>
      </c>
      <c r="V2" s="26" t="s">
        <v>89</v>
      </c>
      <c r="W2" s="25" t="s">
        <v>90</v>
      </c>
      <c r="X2" s="26" t="s">
        <v>91</v>
      </c>
      <c r="Y2" s="27" t="s">
        <v>92</v>
      </c>
    </row>
    <row r="3" spans="1:25" x14ac:dyDescent="0.2">
      <c r="A3" s="11" t="s">
        <v>61</v>
      </c>
      <c r="B3" s="10">
        <v>17.056666666666668</v>
      </c>
      <c r="C3" s="9">
        <v>30</v>
      </c>
      <c r="D3" s="8">
        <v>31.24</v>
      </c>
      <c r="E3" s="9">
        <v>30.62</v>
      </c>
      <c r="F3" s="8">
        <v>28.64</v>
      </c>
      <c r="G3" s="9">
        <v>33.81</v>
      </c>
      <c r="H3" s="8">
        <v>31.29</v>
      </c>
      <c r="I3" s="9">
        <v>35.01</v>
      </c>
      <c r="J3" s="8" t="s">
        <v>1</v>
      </c>
      <c r="K3" s="9">
        <v>36.47</v>
      </c>
      <c r="L3" s="8">
        <v>34.909999999999997</v>
      </c>
      <c r="M3" s="9">
        <v>37.020000000000003</v>
      </c>
      <c r="N3" s="8" t="s">
        <v>1</v>
      </c>
      <c r="O3" s="9">
        <v>33.5</v>
      </c>
      <c r="P3" s="8">
        <v>33.97</v>
      </c>
      <c r="Q3" s="9" t="s">
        <v>1</v>
      </c>
      <c r="R3" s="8">
        <v>34.99</v>
      </c>
      <c r="S3" s="9">
        <v>33.81</v>
      </c>
      <c r="T3" s="8">
        <v>31.73</v>
      </c>
      <c r="U3" s="9">
        <v>24.44</v>
      </c>
      <c r="V3" s="8">
        <v>32.79</v>
      </c>
      <c r="W3" s="9">
        <v>32.44</v>
      </c>
      <c r="X3" s="8">
        <v>27.47</v>
      </c>
      <c r="Y3" s="17">
        <v>33.74</v>
      </c>
    </row>
    <row r="4" spans="1:25" x14ac:dyDescent="0.2">
      <c r="A4" s="11" t="s">
        <v>62</v>
      </c>
      <c r="B4" s="10">
        <v>17.613333333333333</v>
      </c>
      <c r="C4" s="9">
        <v>31.08</v>
      </c>
      <c r="D4" s="8">
        <v>30.68</v>
      </c>
      <c r="E4" s="9">
        <v>30.94</v>
      </c>
      <c r="F4" s="8">
        <v>29.4</v>
      </c>
      <c r="G4" s="9">
        <v>35.549999999999997</v>
      </c>
      <c r="H4" s="8">
        <v>31.84</v>
      </c>
      <c r="I4" s="9">
        <v>34.92</v>
      </c>
      <c r="J4" s="8">
        <v>31.77</v>
      </c>
      <c r="K4" s="9" t="s">
        <v>1</v>
      </c>
      <c r="L4" s="8">
        <v>30.35</v>
      </c>
      <c r="M4" s="9">
        <v>35.450000000000003</v>
      </c>
      <c r="N4" s="8">
        <v>34.28</v>
      </c>
      <c r="O4" s="9" t="s">
        <v>1</v>
      </c>
      <c r="P4" s="8">
        <v>35.11</v>
      </c>
      <c r="Q4" s="9" t="s">
        <v>1</v>
      </c>
      <c r="R4" s="8">
        <v>35.08</v>
      </c>
      <c r="S4" s="9">
        <v>35.119999999999997</v>
      </c>
      <c r="T4" s="8">
        <v>31.92</v>
      </c>
      <c r="U4" s="9">
        <v>25.47</v>
      </c>
      <c r="V4" s="8">
        <v>32.97</v>
      </c>
      <c r="W4" s="9">
        <v>33.42</v>
      </c>
      <c r="X4" s="8">
        <v>27.55</v>
      </c>
      <c r="Y4" s="17">
        <v>32.89</v>
      </c>
    </row>
    <row r="5" spans="1:25" x14ac:dyDescent="0.2">
      <c r="A5" s="11" t="s">
        <v>63</v>
      </c>
      <c r="B5" s="10">
        <v>17.906666666666666</v>
      </c>
      <c r="C5" s="9">
        <v>30.26</v>
      </c>
      <c r="D5" s="8">
        <v>30.28</v>
      </c>
      <c r="E5" s="9">
        <v>30</v>
      </c>
      <c r="F5" s="8">
        <v>27.72</v>
      </c>
      <c r="G5" s="9">
        <v>32.630000000000003</v>
      </c>
      <c r="H5" s="8">
        <v>29.43</v>
      </c>
      <c r="I5" s="9">
        <v>34.840000000000003</v>
      </c>
      <c r="J5" s="8">
        <v>31.14</v>
      </c>
      <c r="K5" s="9">
        <v>35.44</v>
      </c>
      <c r="L5" s="8">
        <v>35.299999999999997</v>
      </c>
      <c r="M5" s="9">
        <v>36.24</v>
      </c>
      <c r="N5" s="8" t="s">
        <v>1</v>
      </c>
      <c r="O5" s="9">
        <v>36.15</v>
      </c>
      <c r="P5" s="8">
        <v>34.69</v>
      </c>
      <c r="Q5" s="9" t="s">
        <v>1</v>
      </c>
      <c r="R5" s="8">
        <v>32.96</v>
      </c>
      <c r="S5" s="9">
        <v>32.130000000000003</v>
      </c>
      <c r="T5" s="8">
        <v>30.89</v>
      </c>
      <c r="U5" s="9">
        <v>24.54</v>
      </c>
      <c r="V5" s="8">
        <v>33.64</v>
      </c>
      <c r="W5" s="9">
        <v>31.14</v>
      </c>
      <c r="X5" s="8">
        <v>27.33</v>
      </c>
      <c r="Y5" s="17">
        <v>31.72</v>
      </c>
    </row>
    <row r="6" spans="1:25" x14ac:dyDescent="0.2">
      <c r="A6" s="11" t="s">
        <v>64</v>
      </c>
      <c r="B6" s="10">
        <v>18.365000000000002</v>
      </c>
      <c r="C6" s="9">
        <v>29.76</v>
      </c>
      <c r="D6" s="8">
        <v>30.29</v>
      </c>
      <c r="E6" s="9">
        <v>28.17</v>
      </c>
      <c r="F6" s="8">
        <v>27.38</v>
      </c>
      <c r="G6" s="9">
        <v>32.74</v>
      </c>
      <c r="H6" s="8">
        <v>27.36</v>
      </c>
      <c r="I6" s="9">
        <v>34.75</v>
      </c>
      <c r="J6" s="8">
        <v>30.56</v>
      </c>
      <c r="K6" s="9">
        <v>38.25</v>
      </c>
      <c r="L6" s="8">
        <v>30.41</v>
      </c>
      <c r="M6" s="9">
        <v>34.43</v>
      </c>
      <c r="N6" s="8" t="s">
        <v>1</v>
      </c>
      <c r="O6" s="9" t="s">
        <v>1</v>
      </c>
      <c r="P6" s="8">
        <v>33.82</v>
      </c>
      <c r="Q6" s="9">
        <v>39.549999999999997</v>
      </c>
      <c r="R6" s="8">
        <v>32.58</v>
      </c>
      <c r="S6" s="9">
        <v>32.909999999999997</v>
      </c>
      <c r="T6" s="8" t="s">
        <v>1</v>
      </c>
      <c r="U6" s="9">
        <v>24.28</v>
      </c>
      <c r="V6" s="8">
        <v>30.02</v>
      </c>
      <c r="W6" s="9">
        <v>31.23</v>
      </c>
      <c r="X6" s="8">
        <v>27.53</v>
      </c>
      <c r="Y6" s="17">
        <v>31.04</v>
      </c>
    </row>
    <row r="7" spans="1:25" x14ac:dyDescent="0.2">
      <c r="A7" s="11" t="s">
        <v>65</v>
      </c>
      <c r="B7" s="10">
        <v>16.486666666666668</v>
      </c>
      <c r="C7" s="9">
        <v>28.62</v>
      </c>
      <c r="D7" s="8">
        <v>31.07</v>
      </c>
      <c r="E7" s="9">
        <v>29.42</v>
      </c>
      <c r="F7" s="8">
        <v>30.09</v>
      </c>
      <c r="G7" s="9">
        <v>32.69</v>
      </c>
      <c r="H7" s="8" t="s">
        <v>1</v>
      </c>
      <c r="I7" s="9">
        <v>35.69</v>
      </c>
      <c r="J7" s="8">
        <v>30.27</v>
      </c>
      <c r="K7" s="9">
        <v>33.32</v>
      </c>
      <c r="L7" s="8">
        <v>30.9</v>
      </c>
      <c r="M7" s="9">
        <v>32.32</v>
      </c>
      <c r="N7" s="8">
        <v>32.92</v>
      </c>
      <c r="O7" s="9">
        <v>32.770000000000003</v>
      </c>
      <c r="P7" s="8">
        <v>33.590000000000003</v>
      </c>
      <c r="Q7" s="9">
        <v>24.62</v>
      </c>
      <c r="R7" s="8">
        <v>33.31</v>
      </c>
      <c r="S7" s="9">
        <v>33.090000000000003</v>
      </c>
      <c r="T7" s="8" t="s">
        <v>1</v>
      </c>
      <c r="U7" s="9">
        <v>24.79</v>
      </c>
      <c r="V7" s="8">
        <v>29.42</v>
      </c>
      <c r="W7" s="9">
        <v>30.44</v>
      </c>
      <c r="X7" s="8">
        <v>26.91</v>
      </c>
      <c r="Y7" s="17">
        <v>31.69</v>
      </c>
    </row>
    <row r="8" spans="1:25" x14ac:dyDescent="0.2">
      <c r="A8" s="11" t="s">
        <v>66</v>
      </c>
      <c r="B8" s="10">
        <v>18.040000000000003</v>
      </c>
      <c r="C8" s="9">
        <v>31.17</v>
      </c>
      <c r="D8" s="8">
        <v>32.4</v>
      </c>
      <c r="E8" s="9">
        <v>30.18</v>
      </c>
      <c r="F8" s="8">
        <v>30.49</v>
      </c>
      <c r="G8" s="9">
        <v>33.729999999999997</v>
      </c>
      <c r="H8" s="8">
        <v>30.93</v>
      </c>
      <c r="I8" s="9">
        <v>36.11</v>
      </c>
      <c r="J8" s="8">
        <v>31.19</v>
      </c>
      <c r="K8" s="9" t="s">
        <v>1</v>
      </c>
      <c r="L8" s="8">
        <v>30.96</v>
      </c>
      <c r="M8" s="9">
        <v>36.5</v>
      </c>
      <c r="N8" s="8">
        <v>34.32</v>
      </c>
      <c r="O8" s="9">
        <v>33.79</v>
      </c>
      <c r="P8" s="8">
        <v>36.19</v>
      </c>
      <c r="Q8" s="9" t="s">
        <v>1</v>
      </c>
      <c r="R8" s="8" t="s">
        <v>1</v>
      </c>
      <c r="S8" s="9" t="s">
        <v>1</v>
      </c>
      <c r="T8" s="8">
        <v>29.73</v>
      </c>
      <c r="U8" s="9">
        <v>24.29</v>
      </c>
      <c r="V8" s="8">
        <v>31.43</v>
      </c>
      <c r="W8" s="9">
        <v>30.58</v>
      </c>
      <c r="X8" s="8">
        <v>27.06</v>
      </c>
      <c r="Y8" s="17">
        <v>34.97</v>
      </c>
    </row>
    <row r="9" spans="1:25" x14ac:dyDescent="0.2">
      <c r="A9" s="11" t="s">
        <v>67</v>
      </c>
      <c r="B9" s="10">
        <v>18.16</v>
      </c>
      <c r="C9" s="9">
        <v>29.96</v>
      </c>
      <c r="D9" s="8">
        <v>30.09</v>
      </c>
      <c r="E9" s="9">
        <v>28.99</v>
      </c>
      <c r="F9" s="8">
        <v>28.8</v>
      </c>
      <c r="G9" s="9" t="s">
        <v>1</v>
      </c>
      <c r="H9" s="8">
        <v>30.3</v>
      </c>
      <c r="I9" s="9">
        <v>33.049999999999997</v>
      </c>
      <c r="J9" s="8">
        <v>30.87</v>
      </c>
      <c r="K9" s="9" t="s">
        <v>1</v>
      </c>
      <c r="L9" s="8">
        <v>31.01</v>
      </c>
      <c r="M9" s="9">
        <v>35.450000000000003</v>
      </c>
      <c r="N9" s="8">
        <v>34.94</v>
      </c>
      <c r="O9" s="9">
        <v>33.74</v>
      </c>
      <c r="P9" s="8">
        <v>35.93</v>
      </c>
      <c r="Q9" s="9" t="s">
        <v>1</v>
      </c>
      <c r="R9" s="8">
        <v>32.15</v>
      </c>
      <c r="S9" s="9">
        <v>32.35</v>
      </c>
      <c r="T9" s="8">
        <v>30.52</v>
      </c>
      <c r="U9" s="9">
        <v>25.3</v>
      </c>
      <c r="V9" s="8">
        <v>30.67</v>
      </c>
      <c r="W9" s="9">
        <v>31.6</v>
      </c>
      <c r="X9" s="8">
        <v>27.26</v>
      </c>
      <c r="Y9" s="17">
        <v>32.68</v>
      </c>
    </row>
    <row r="10" spans="1:25" x14ac:dyDescent="0.2">
      <c r="A10" s="11" t="s">
        <v>68</v>
      </c>
      <c r="B10" s="10">
        <v>18.326666666666664</v>
      </c>
      <c r="C10" s="9">
        <v>31.02</v>
      </c>
      <c r="D10" s="8">
        <v>31.25</v>
      </c>
      <c r="E10" s="9">
        <v>32.450000000000003</v>
      </c>
      <c r="F10" s="8">
        <v>29.23</v>
      </c>
      <c r="G10" s="9">
        <v>35.28</v>
      </c>
      <c r="H10" s="8">
        <v>30.18</v>
      </c>
      <c r="I10" s="9" t="s">
        <v>1</v>
      </c>
      <c r="J10" s="8">
        <v>31.52</v>
      </c>
      <c r="K10" s="9" t="s">
        <v>1</v>
      </c>
      <c r="L10" s="8">
        <v>32.4</v>
      </c>
      <c r="M10" s="9">
        <v>38.869999999999997</v>
      </c>
      <c r="N10" s="8" t="s">
        <v>1</v>
      </c>
      <c r="O10" s="9" t="s">
        <v>1</v>
      </c>
      <c r="P10" s="8">
        <v>36.03</v>
      </c>
      <c r="Q10" s="9">
        <v>31.93</v>
      </c>
      <c r="R10" s="8">
        <v>33.39</v>
      </c>
      <c r="S10" s="9">
        <v>34.380000000000003</v>
      </c>
      <c r="T10" s="8">
        <v>31.28</v>
      </c>
      <c r="U10" s="9">
        <v>25.9</v>
      </c>
      <c r="V10" s="8">
        <v>30.13</v>
      </c>
      <c r="W10" s="9">
        <v>34.42</v>
      </c>
      <c r="X10" s="8">
        <v>28.3</v>
      </c>
      <c r="Y10" s="17">
        <v>33.659999999999997</v>
      </c>
    </row>
    <row r="11" spans="1:25" x14ac:dyDescent="0.2">
      <c r="A11" s="11" t="s">
        <v>69</v>
      </c>
      <c r="B11" s="10">
        <v>17.809999999999999</v>
      </c>
      <c r="C11" s="9">
        <v>29.96</v>
      </c>
      <c r="D11" s="8">
        <v>29.48</v>
      </c>
      <c r="E11" s="9">
        <v>29.74</v>
      </c>
      <c r="F11" s="8">
        <v>28.56</v>
      </c>
      <c r="G11" s="9">
        <v>31.99</v>
      </c>
      <c r="H11" s="8">
        <v>29.73</v>
      </c>
      <c r="I11" s="9">
        <v>32.880000000000003</v>
      </c>
      <c r="J11" s="8">
        <v>29.84</v>
      </c>
      <c r="K11" s="9" t="s">
        <v>1</v>
      </c>
      <c r="L11" s="8">
        <v>31.41</v>
      </c>
      <c r="M11" s="9">
        <v>36.229999999999997</v>
      </c>
      <c r="N11" s="8" t="s">
        <v>1</v>
      </c>
      <c r="O11" s="9">
        <v>35.08</v>
      </c>
      <c r="P11" s="8">
        <v>35.049999999999997</v>
      </c>
      <c r="Q11" s="9" t="s">
        <v>1</v>
      </c>
      <c r="R11" s="8">
        <v>33.979999999999997</v>
      </c>
      <c r="S11" s="9">
        <v>33.270000000000003</v>
      </c>
      <c r="T11" s="8">
        <v>31.43</v>
      </c>
      <c r="U11" s="9">
        <v>25.56</v>
      </c>
      <c r="V11" s="8">
        <v>32.36</v>
      </c>
      <c r="W11" s="9">
        <v>32.840000000000003</v>
      </c>
      <c r="X11" s="8">
        <v>28.16</v>
      </c>
      <c r="Y11" s="17">
        <v>32.090000000000003</v>
      </c>
    </row>
    <row r="12" spans="1:25" ht="13.5" thickBot="1" x14ac:dyDescent="0.25">
      <c r="A12" s="11" t="s">
        <v>11</v>
      </c>
      <c r="B12" s="10">
        <v>17.420000000000002</v>
      </c>
      <c r="C12" s="9">
        <v>28.7</v>
      </c>
      <c r="D12" s="8">
        <v>27.53</v>
      </c>
      <c r="E12" s="9">
        <v>29.24</v>
      </c>
      <c r="F12" s="8">
        <v>26.82</v>
      </c>
      <c r="G12" s="9">
        <v>33.31</v>
      </c>
      <c r="H12" s="8">
        <v>27.43</v>
      </c>
      <c r="I12" s="9">
        <v>33.5</v>
      </c>
      <c r="J12" s="8">
        <v>29.72</v>
      </c>
      <c r="K12" s="9">
        <v>37.15</v>
      </c>
      <c r="L12" s="8">
        <v>31.12</v>
      </c>
      <c r="M12" s="9">
        <v>34.979999999999997</v>
      </c>
      <c r="N12" s="8" t="s">
        <v>1</v>
      </c>
      <c r="O12" s="9">
        <v>33.56</v>
      </c>
      <c r="P12" s="8" t="s">
        <v>1</v>
      </c>
      <c r="Q12" s="9" t="s">
        <v>1</v>
      </c>
      <c r="R12" s="8">
        <v>31.5</v>
      </c>
      <c r="S12" s="9">
        <v>34.64</v>
      </c>
      <c r="T12" s="8">
        <v>29.92</v>
      </c>
      <c r="U12" s="9">
        <v>23.68</v>
      </c>
      <c r="V12" s="8">
        <v>28.97</v>
      </c>
      <c r="W12" s="9">
        <v>29.29</v>
      </c>
      <c r="X12" s="8">
        <v>26.45</v>
      </c>
      <c r="Y12" s="17">
        <v>31.9</v>
      </c>
    </row>
    <row r="13" spans="1:25" x14ac:dyDescent="0.2">
      <c r="A13" s="18" t="s">
        <v>12</v>
      </c>
      <c r="B13" s="19">
        <v>16.89</v>
      </c>
      <c r="C13" s="20">
        <v>28.82</v>
      </c>
      <c r="D13" s="21" t="s">
        <v>1</v>
      </c>
      <c r="E13" s="20">
        <v>30.05</v>
      </c>
      <c r="F13" s="21" t="s">
        <v>1</v>
      </c>
      <c r="G13" s="20">
        <v>33.39</v>
      </c>
      <c r="H13" s="21" t="s">
        <v>1</v>
      </c>
      <c r="I13" s="20" t="s">
        <v>1</v>
      </c>
      <c r="J13" s="21" t="s">
        <v>1</v>
      </c>
      <c r="K13" s="20">
        <v>34.39</v>
      </c>
      <c r="L13" s="21">
        <v>31.66</v>
      </c>
      <c r="M13" s="20">
        <v>32.92</v>
      </c>
      <c r="N13" s="21">
        <v>33.479999999999997</v>
      </c>
      <c r="O13" s="20">
        <v>32.130000000000003</v>
      </c>
      <c r="P13" s="21">
        <v>32.53</v>
      </c>
      <c r="Q13" s="20" t="s">
        <v>1</v>
      </c>
      <c r="R13" s="21">
        <v>34.380000000000003</v>
      </c>
      <c r="S13" s="20">
        <v>33.479999999999997</v>
      </c>
      <c r="T13" s="21" t="s">
        <v>1</v>
      </c>
      <c r="U13" s="20">
        <v>24.68</v>
      </c>
      <c r="V13" s="21">
        <v>30.36</v>
      </c>
      <c r="W13" s="20">
        <v>29.99</v>
      </c>
      <c r="X13" s="21">
        <v>27.29</v>
      </c>
      <c r="Y13" s="22">
        <v>32.49</v>
      </c>
    </row>
    <row r="14" spans="1:25" x14ac:dyDescent="0.2">
      <c r="A14" s="11" t="s">
        <v>13</v>
      </c>
      <c r="B14" s="10">
        <v>18.05</v>
      </c>
      <c r="C14" s="9">
        <v>29.47</v>
      </c>
      <c r="D14" s="8">
        <v>30.51</v>
      </c>
      <c r="E14" s="9">
        <v>28.02</v>
      </c>
      <c r="F14" s="8">
        <v>26.95</v>
      </c>
      <c r="G14" s="9">
        <v>31.84</v>
      </c>
      <c r="H14" s="8">
        <v>27.63</v>
      </c>
      <c r="I14" s="9">
        <v>34.53</v>
      </c>
      <c r="J14" s="8">
        <v>30.8</v>
      </c>
      <c r="K14" s="9" t="s">
        <v>1</v>
      </c>
      <c r="L14" s="8">
        <v>30.34</v>
      </c>
      <c r="M14" s="9">
        <v>35.020000000000003</v>
      </c>
      <c r="N14" s="8">
        <v>35.380000000000003</v>
      </c>
      <c r="O14" s="9">
        <v>34.32</v>
      </c>
      <c r="P14" s="8">
        <v>32.869999999999997</v>
      </c>
      <c r="Q14" s="9">
        <v>32.619999999999997</v>
      </c>
      <c r="R14" s="8">
        <v>33.119999999999997</v>
      </c>
      <c r="S14" s="9">
        <v>31.82</v>
      </c>
      <c r="T14" s="8">
        <v>29.01</v>
      </c>
      <c r="U14" s="9">
        <v>23.93</v>
      </c>
      <c r="V14" s="8">
        <v>30.8</v>
      </c>
      <c r="W14" s="9">
        <v>29.94</v>
      </c>
      <c r="X14" s="8">
        <v>25.97</v>
      </c>
      <c r="Y14" s="17">
        <v>32.24</v>
      </c>
    </row>
    <row r="15" spans="1:25" x14ac:dyDescent="0.2">
      <c r="A15" s="11" t="s">
        <v>14</v>
      </c>
      <c r="B15" s="10">
        <v>17.363333333333333</v>
      </c>
      <c r="C15" s="9" t="s">
        <v>1</v>
      </c>
      <c r="D15" s="8">
        <v>29.89</v>
      </c>
      <c r="E15" s="9">
        <v>28.99</v>
      </c>
      <c r="F15" s="8">
        <v>27.35</v>
      </c>
      <c r="G15" s="9">
        <v>32.049999999999997</v>
      </c>
      <c r="H15" s="8">
        <v>28.99</v>
      </c>
      <c r="I15" s="9">
        <v>34.24</v>
      </c>
      <c r="J15" s="8">
        <v>29.83</v>
      </c>
      <c r="K15" s="9">
        <v>34.72</v>
      </c>
      <c r="L15" s="8">
        <v>30.8</v>
      </c>
      <c r="M15" s="9">
        <v>36.049999999999997</v>
      </c>
      <c r="N15" s="8" t="s">
        <v>1</v>
      </c>
      <c r="O15" s="9">
        <v>33.17</v>
      </c>
      <c r="P15" s="8" t="s">
        <v>1</v>
      </c>
      <c r="Q15" s="9">
        <v>33.07</v>
      </c>
      <c r="R15" s="8">
        <v>34.799999999999997</v>
      </c>
      <c r="S15" s="9">
        <v>33.56</v>
      </c>
      <c r="T15" s="8">
        <v>29.73</v>
      </c>
      <c r="U15" s="9">
        <v>24.05</v>
      </c>
      <c r="V15" s="8">
        <v>31.97</v>
      </c>
      <c r="W15" s="9">
        <v>29.11</v>
      </c>
      <c r="X15" s="8">
        <v>26.85</v>
      </c>
      <c r="Y15" s="17">
        <v>33.76</v>
      </c>
    </row>
    <row r="16" spans="1:25" x14ac:dyDescent="0.2">
      <c r="A16" s="11" t="s">
        <v>15</v>
      </c>
      <c r="B16" s="10">
        <v>17.296666666666667</v>
      </c>
      <c r="C16" s="9">
        <v>28.85</v>
      </c>
      <c r="D16" s="8">
        <v>27.79</v>
      </c>
      <c r="E16" s="9">
        <v>27.89</v>
      </c>
      <c r="F16" s="8">
        <v>26.92</v>
      </c>
      <c r="G16" s="9">
        <v>32.19</v>
      </c>
      <c r="H16" s="8">
        <v>27.87</v>
      </c>
      <c r="I16" s="9">
        <v>32.07</v>
      </c>
      <c r="J16" s="8">
        <v>30.35</v>
      </c>
      <c r="K16" s="9">
        <v>36.74</v>
      </c>
      <c r="L16" s="8">
        <v>29.94</v>
      </c>
      <c r="M16" s="9">
        <v>33.659999999999997</v>
      </c>
      <c r="N16" s="8">
        <v>32.39</v>
      </c>
      <c r="O16" s="9">
        <v>34.53</v>
      </c>
      <c r="P16" s="8">
        <v>34.79</v>
      </c>
      <c r="Q16" s="9">
        <v>34.21</v>
      </c>
      <c r="R16" s="8">
        <v>32.36</v>
      </c>
      <c r="S16" s="9">
        <v>32.450000000000003</v>
      </c>
      <c r="T16" s="8">
        <v>28.28</v>
      </c>
      <c r="U16" s="9">
        <v>24.67</v>
      </c>
      <c r="V16" s="8">
        <v>33</v>
      </c>
      <c r="W16" s="9">
        <v>30.18</v>
      </c>
      <c r="X16" s="8">
        <v>26.68</v>
      </c>
      <c r="Y16" s="17">
        <v>32.14</v>
      </c>
    </row>
    <row r="17" spans="1:25" x14ac:dyDescent="0.2">
      <c r="A17" s="11" t="s">
        <v>16</v>
      </c>
      <c r="B17" s="10">
        <v>17.646666666666665</v>
      </c>
      <c r="C17" s="9" t="s">
        <v>1</v>
      </c>
      <c r="D17" s="8">
        <v>29.72</v>
      </c>
      <c r="E17" s="9">
        <v>29.91</v>
      </c>
      <c r="F17" s="8">
        <v>28.12</v>
      </c>
      <c r="G17" s="9">
        <v>32.06</v>
      </c>
      <c r="H17" s="8">
        <v>29.33</v>
      </c>
      <c r="I17" s="9">
        <v>34.01</v>
      </c>
      <c r="J17" s="8">
        <v>31.23</v>
      </c>
      <c r="K17" s="9" t="s">
        <v>1</v>
      </c>
      <c r="L17" s="8">
        <v>32.76</v>
      </c>
      <c r="M17" s="9">
        <v>37.65</v>
      </c>
      <c r="N17" s="8">
        <v>34.32</v>
      </c>
      <c r="O17" s="9">
        <v>34.11</v>
      </c>
      <c r="P17" s="8">
        <v>35.58</v>
      </c>
      <c r="Q17" s="9" t="s">
        <v>1</v>
      </c>
      <c r="R17" s="8">
        <v>33.46</v>
      </c>
      <c r="S17" s="9">
        <v>35.06</v>
      </c>
      <c r="T17" s="8">
        <v>29.08</v>
      </c>
      <c r="U17" s="9">
        <v>23.01</v>
      </c>
      <c r="V17" s="8">
        <v>27.88</v>
      </c>
      <c r="W17" s="9">
        <v>30.17</v>
      </c>
      <c r="X17" s="8">
        <v>25.86</v>
      </c>
      <c r="Y17" s="17">
        <v>34.520000000000003</v>
      </c>
    </row>
    <row r="18" spans="1:25" x14ac:dyDescent="0.2">
      <c r="A18" s="11" t="s">
        <v>17</v>
      </c>
      <c r="B18" s="10">
        <v>18.006666666666664</v>
      </c>
      <c r="C18" s="9">
        <v>29.58</v>
      </c>
      <c r="D18" s="8">
        <v>28.16</v>
      </c>
      <c r="E18" s="9">
        <v>29</v>
      </c>
      <c r="F18" s="8">
        <v>27.1</v>
      </c>
      <c r="G18" s="9">
        <v>33.04</v>
      </c>
      <c r="H18" s="8">
        <v>27.85</v>
      </c>
      <c r="I18" s="9">
        <v>33.67</v>
      </c>
      <c r="J18" s="8">
        <v>28.08</v>
      </c>
      <c r="K18" s="9">
        <v>36.83</v>
      </c>
      <c r="L18" s="8">
        <v>30.76</v>
      </c>
      <c r="M18" s="9">
        <v>34</v>
      </c>
      <c r="N18" s="8" t="s">
        <v>1</v>
      </c>
      <c r="O18" s="9">
        <v>36.590000000000003</v>
      </c>
      <c r="P18" s="8">
        <v>32.96</v>
      </c>
      <c r="Q18" s="9" t="s">
        <v>1</v>
      </c>
      <c r="R18" s="8">
        <v>32.53</v>
      </c>
      <c r="S18" s="9">
        <v>34.11</v>
      </c>
      <c r="T18" s="8">
        <v>28.36</v>
      </c>
      <c r="U18" s="9">
        <v>24.99</v>
      </c>
      <c r="V18" s="8">
        <v>30.64</v>
      </c>
      <c r="W18" s="9">
        <v>30.95</v>
      </c>
      <c r="X18" s="8">
        <v>26.52</v>
      </c>
      <c r="Y18" s="17">
        <v>32.83</v>
      </c>
    </row>
    <row r="19" spans="1:25" x14ac:dyDescent="0.2">
      <c r="A19" s="11" t="s">
        <v>18</v>
      </c>
      <c r="B19" s="10">
        <v>17.796666666666667</v>
      </c>
      <c r="C19" s="9">
        <v>28.93</v>
      </c>
      <c r="D19" s="8">
        <v>29.57</v>
      </c>
      <c r="E19" s="9">
        <v>29.27</v>
      </c>
      <c r="F19" s="8">
        <v>27.95</v>
      </c>
      <c r="G19" s="9">
        <v>33.96</v>
      </c>
      <c r="H19" s="8">
        <v>28.99</v>
      </c>
      <c r="I19" s="9">
        <v>33.909999999999997</v>
      </c>
      <c r="J19" s="8">
        <v>29.79</v>
      </c>
      <c r="K19" s="9">
        <v>36.159999999999997</v>
      </c>
      <c r="L19" s="8">
        <v>31.72</v>
      </c>
      <c r="M19" s="9">
        <v>36.950000000000003</v>
      </c>
      <c r="N19" s="8">
        <v>32.979999999999997</v>
      </c>
      <c r="O19" s="9">
        <v>33.21</v>
      </c>
      <c r="P19" s="8" t="s">
        <v>1</v>
      </c>
      <c r="Q19" s="9" t="s">
        <v>1</v>
      </c>
      <c r="R19" s="8">
        <v>32.86</v>
      </c>
      <c r="S19" s="9">
        <v>32.61</v>
      </c>
      <c r="T19" s="8">
        <v>29.96</v>
      </c>
      <c r="U19" s="9">
        <v>24.98</v>
      </c>
      <c r="V19" s="8">
        <v>31.86</v>
      </c>
      <c r="W19" s="9">
        <v>30.47</v>
      </c>
      <c r="X19" s="8">
        <v>26.98</v>
      </c>
      <c r="Y19" s="17">
        <v>31.89</v>
      </c>
    </row>
    <row r="20" spans="1:25" x14ac:dyDescent="0.2">
      <c r="A20" s="11" t="s">
        <v>19</v>
      </c>
      <c r="B20" s="10">
        <v>19.153333333333332</v>
      </c>
      <c r="C20" s="9" t="s">
        <v>1</v>
      </c>
      <c r="D20" s="8">
        <v>29.74</v>
      </c>
      <c r="E20" s="9">
        <v>29.14</v>
      </c>
      <c r="F20" s="8" t="s">
        <v>1</v>
      </c>
      <c r="G20" s="9">
        <v>31.43</v>
      </c>
      <c r="H20" s="8">
        <v>29.49</v>
      </c>
      <c r="I20" s="9">
        <v>34.200000000000003</v>
      </c>
      <c r="J20" s="8">
        <v>30.43</v>
      </c>
      <c r="K20" s="9">
        <v>34.4</v>
      </c>
      <c r="L20" s="8">
        <v>31.42</v>
      </c>
      <c r="M20" s="9">
        <v>33.28</v>
      </c>
      <c r="N20" s="8" t="s">
        <v>1</v>
      </c>
      <c r="O20" s="9">
        <v>34.58</v>
      </c>
      <c r="P20" s="8" t="s">
        <v>1</v>
      </c>
      <c r="Q20" s="9">
        <v>33.590000000000003</v>
      </c>
      <c r="R20" s="8">
        <v>31.94</v>
      </c>
      <c r="S20" s="9">
        <v>32.86</v>
      </c>
      <c r="T20" s="8">
        <v>29.47</v>
      </c>
      <c r="U20" s="9">
        <v>24.7</v>
      </c>
      <c r="V20" s="8">
        <v>30.88</v>
      </c>
      <c r="W20" s="9">
        <v>30.97</v>
      </c>
      <c r="X20" s="8">
        <v>26.83</v>
      </c>
      <c r="Y20" s="17">
        <v>32.67</v>
      </c>
    </row>
    <row r="21" spans="1:25" x14ac:dyDescent="0.2">
      <c r="A21" s="11" t="s">
        <v>20</v>
      </c>
      <c r="B21" s="10">
        <v>17.856666666666666</v>
      </c>
      <c r="C21" s="9">
        <v>29.23</v>
      </c>
      <c r="D21" s="8">
        <v>29.67</v>
      </c>
      <c r="E21" s="9">
        <v>28.07</v>
      </c>
      <c r="F21" s="8">
        <v>27.04</v>
      </c>
      <c r="G21" s="9">
        <v>32.75</v>
      </c>
      <c r="H21" s="8">
        <v>27.44</v>
      </c>
      <c r="I21" s="9">
        <v>33.6</v>
      </c>
      <c r="J21" s="8">
        <v>29.79</v>
      </c>
      <c r="K21" s="9" t="s">
        <v>1</v>
      </c>
      <c r="L21" s="8">
        <v>30.81</v>
      </c>
      <c r="M21" s="9">
        <v>34.270000000000003</v>
      </c>
      <c r="N21" s="8" t="s">
        <v>1</v>
      </c>
      <c r="O21" s="9">
        <v>32.450000000000003</v>
      </c>
      <c r="P21" s="8">
        <v>32.94</v>
      </c>
      <c r="Q21" s="9" t="s">
        <v>1</v>
      </c>
      <c r="R21" s="8">
        <v>30.1</v>
      </c>
      <c r="S21" s="9">
        <v>31.81</v>
      </c>
      <c r="T21" s="8">
        <v>28.82</v>
      </c>
      <c r="U21" s="9">
        <v>23.17</v>
      </c>
      <c r="V21" s="8">
        <v>26.98</v>
      </c>
      <c r="W21" s="9">
        <v>29.31</v>
      </c>
      <c r="X21" s="8">
        <v>26.13</v>
      </c>
      <c r="Y21" s="17">
        <v>31.62</v>
      </c>
    </row>
    <row r="22" spans="1:25" ht="13.5" thickBot="1" x14ac:dyDescent="0.25">
      <c r="A22" s="12" t="s">
        <v>21</v>
      </c>
      <c r="B22" s="13">
        <v>17.493333333333336</v>
      </c>
      <c r="C22" s="14">
        <v>29.11</v>
      </c>
      <c r="D22" s="15">
        <v>29.03</v>
      </c>
      <c r="E22" s="14">
        <v>28.74</v>
      </c>
      <c r="F22" s="15">
        <v>26.94</v>
      </c>
      <c r="G22" s="14">
        <v>31.56</v>
      </c>
      <c r="H22" s="15">
        <v>28.34</v>
      </c>
      <c r="I22" s="14">
        <v>35.14</v>
      </c>
      <c r="J22" s="15">
        <v>29.99</v>
      </c>
      <c r="K22" s="14">
        <v>34.479999999999997</v>
      </c>
      <c r="L22" s="15">
        <v>30.59</v>
      </c>
      <c r="M22" s="14">
        <v>34.99</v>
      </c>
      <c r="N22" s="15">
        <v>34.200000000000003</v>
      </c>
      <c r="O22" s="14">
        <v>32.909999999999997</v>
      </c>
      <c r="P22" s="15">
        <v>34.5</v>
      </c>
      <c r="Q22" s="14">
        <v>34.119999999999997</v>
      </c>
      <c r="R22" s="15">
        <v>32.1</v>
      </c>
      <c r="S22" s="14">
        <v>33.24</v>
      </c>
      <c r="T22" s="15">
        <v>28.29</v>
      </c>
      <c r="U22" s="14">
        <v>23.48</v>
      </c>
      <c r="V22" s="15">
        <v>24.76</v>
      </c>
      <c r="W22" s="14">
        <v>29.19</v>
      </c>
      <c r="X22" s="15">
        <v>26.29</v>
      </c>
      <c r="Y22" s="16">
        <v>32.46</v>
      </c>
    </row>
    <row r="23" spans="1:25" x14ac:dyDescent="0.2">
      <c r="A23" s="11" t="s">
        <v>22</v>
      </c>
      <c r="B23" s="10">
        <v>17.7</v>
      </c>
      <c r="C23" s="9">
        <v>30.64</v>
      </c>
      <c r="D23" s="8">
        <v>29.76</v>
      </c>
      <c r="E23" s="9">
        <v>28.96</v>
      </c>
      <c r="F23" s="8">
        <v>28.47</v>
      </c>
      <c r="G23" s="9">
        <v>33.020000000000003</v>
      </c>
      <c r="H23" s="8">
        <v>28.64</v>
      </c>
      <c r="I23" s="9">
        <v>33.78</v>
      </c>
      <c r="J23" s="8">
        <v>29.67</v>
      </c>
      <c r="K23" s="9" t="s">
        <v>1</v>
      </c>
      <c r="L23" s="8">
        <v>29.28</v>
      </c>
      <c r="M23" s="9">
        <v>37.020000000000003</v>
      </c>
      <c r="N23" s="8" t="s">
        <v>1</v>
      </c>
      <c r="O23" s="9">
        <v>35.68</v>
      </c>
      <c r="P23" s="8">
        <v>35.200000000000003</v>
      </c>
      <c r="Q23" s="9" t="s">
        <v>1</v>
      </c>
      <c r="R23" s="8">
        <v>35.11</v>
      </c>
      <c r="S23" s="9">
        <v>34.9</v>
      </c>
      <c r="T23" s="8">
        <v>29.44</v>
      </c>
      <c r="U23" s="9">
        <v>24.96</v>
      </c>
      <c r="V23" s="8">
        <v>33.909999999999997</v>
      </c>
      <c r="W23" s="9">
        <v>30.57</v>
      </c>
      <c r="X23" s="8">
        <v>27.62</v>
      </c>
      <c r="Y23" s="17">
        <v>32.68</v>
      </c>
    </row>
    <row r="24" spans="1:25" x14ac:dyDescent="0.2">
      <c r="A24" s="11" t="s">
        <v>23</v>
      </c>
      <c r="B24" s="10">
        <v>17.900000000000002</v>
      </c>
      <c r="C24" s="9">
        <v>30.55</v>
      </c>
      <c r="D24" s="8">
        <v>29.63</v>
      </c>
      <c r="E24" s="9">
        <v>30.79</v>
      </c>
      <c r="F24" s="8">
        <v>28.68</v>
      </c>
      <c r="G24" s="9">
        <v>33.979999999999997</v>
      </c>
      <c r="H24" s="8">
        <v>29.47</v>
      </c>
      <c r="I24" s="9">
        <v>34.22</v>
      </c>
      <c r="J24" s="8">
        <v>30.69</v>
      </c>
      <c r="K24" s="9" t="s">
        <v>1</v>
      </c>
      <c r="L24" s="8">
        <v>32.03</v>
      </c>
      <c r="M24" s="9">
        <v>36.39</v>
      </c>
      <c r="N24" s="8" t="s">
        <v>1</v>
      </c>
      <c r="O24" s="9">
        <v>35</v>
      </c>
      <c r="P24" s="8">
        <v>32.93</v>
      </c>
      <c r="Q24" s="9" t="s">
        <v>1</v>
      </c>
      <c r="R24" s="8">
        <v>34.590000000000003</v>
      </c>
      <c r="S24" s="9">
        <v>34.97</v>
      </c>
      <c r="T24" s="8">
        <v>30.38</v>
      </c>
      <c r="U24" s="9">
        <v>24.54</v>
      </c>
      <c r="V24" s="8">
        <v>33.36</v>
      </c>
      <c r="W24" s="9">
        <v>30.95</v>
      </c>
      <c r="X24" s="8">
        <v>27.99</v>
      </c>
      <c r="Y24" s="17">
        <v>32.68</v>
      </c>
    </row>
    <row r="25" spans="1:25" x14ac:dyDescent="0.2">
      <c r="A25" s="11" t="s">
        <v>24</v>
      </c>
      <c r="B25" s="10">
        <v>16.836666666666666</v>
      </c>
      <c r="C25" s="9">
        <v>30.51</v>
      </c>
      <c r="D25" s="8">
        <v>29.45</v>
      </c>
      <c r="E25" s="9">
        <v>30.9</v>
      </c>
      <c r="F25" s="8">
        <v>28.82</v>
      </c>
      <c r="G25" s="9">
        <v>35.49</v>
      </c>
      <c r="H25" s="8">
        <v>24.82</v>
      </c>
      <c r="I25" s="9">
        <v>32.76</v>
      </c>
      <c r="J25" s="8">
        <v>29.14</v>
      </c>
      <c r="K25" s="9" t="s">
        <v>1</v>
      </c>
      <c r="L25" s="8">
        <v>30.11</v>
      </c>
      <c r="M25" s="9">
        <v>35.15</v>
      </c>
      <c r="N25" s="8" t="s">
        <v>1</v>
      </c>
      <c r="O25" s="9">
        <v>35.79</v>
      </c>
      <c r="P25" s="8" t="s">
        <v>1</v>
      </c>
      <c r="Q25" s="9">
        <v>25.64</v>
      </c>
      <c r="R25" s="8">
        <v>34.58</v>
      </c>
      <c r="S25" s="9">
        <v>33.32</v>
      </c>
      <c r="T25" s="8">
        <v>27.13</v>
      </c>
      <c r="U25" s="9">
        <v>25.73</v>
      </c>
      <c r="V25" s="8">
        <v>26.47</v>
      </c>
      <c r="W25" s="9">
        <v>31.55</v>
      </c>
      <c r="X25" s="8">
        <v>28.33</v>
      </c>
      <c r="Y25" s="17">
        <v>31.78</v>
      </c>
    </row>
    <row r="26" spans="1:25" x14ac:dyDescent="0.2">
      <c r="A26" s="11" t="s">
        <v>25</v>
      </c>
      <c r="B26" s="10">
        <v>18.133333333333333</v>
      </c>
      <c r="C26" s="9">
        <v>30.3</v>
      </c>
      <c r="D26" s="8">
        <v>28.44</v>
      </c>
      <c r="E26" s="9">
        <v>29.12</v>
      </c>
      <c r="F26" s="8">
        <v>28.9</v>
      </c>
      <c r="G26" s="9">
        <v>34.68</v>
      </c>
      <c r="H26" s="8">
        <v>29.14</v>
      </c>
      <c r="I26" s="9">
        <v>33.130000000000003</v>
      </c>
      <c r="J26" s="8">
        <v>29.99</v>
      </c>
      <c r="K26" s="9" t="s">
        <v>1</v>
      </c>
      <c r="L26" s="8">
        <v>31.59</v>
      </c>
      <c r="M26" s="9">
        <v>33.79</v>
      </c>
      <c r="N26" s="8">
        <v>33.86</v>
      </c>
      <c r="O26" s="9" t="s">
        <v>1</v>
      </c>
      <c r="P26" s="8">
        <v>34.049999999999997</v>
      </c>
      <c r="Q26" s="9" t="s">
        <v>1</v>
      </c>
      <c r="R26" s="8">
        <v>34.08</v>
      </c>
      <c r="S26" s="9">
        <v>35.299999999999997</v>
      </c>
      <c r="T26" s="8">
        <v>31.49</v>
      </c>
      <c r="U26" s="9">
        <v>26.37</v>
      </c>
      <c r="V26" s="8">
        <v>30.04</v>
      </c>
      <c r="W26" s="9">
        <v>31.2</v>
      </c>
      <c r="X26" s="8">
        <v>26.82</v>
      </c>
      <c r="Y26" s="17">
        <v>32.46</v>
      </c>
    </row>
    <row r="27" spans="1:25" x14ac:dyDescent="0.2">
      <c r="A27" s="11" t="s">
        <v>26</v>
      </c>
      <c r="B27" s="10">
        <v>19.766666666666669</v>
      </c>
      <c r="C27" s="9" t="s">
        <v>1</v>
      </c>
      <c r="D27" s="8">
        <v>29.77</v>
      </c>
      <c r="E27" s="9">
        <v>28.23</v>
      </c>
      <c r="F27" s="8" t="s">
        <v>1</v>
      </c>
      <c r="G27" s="9">
        <v>31.73</v>
      </c>
      <c r="H27" s="8">
        <v>27.16</v>
      </c>
      <c r="I27" s="9" t="s">
        <v>1</v>
      </c>
      <c r="J27" s="8">
        <v>29.27</v>
      </c>
      <c r="K27" s="9">
        <v>35.72</v>
      </c>
      <c r="L27" s="8">
        <v>31.22</v>
      </c>
      <c r="M27" s="9">
        <v>36.99</v>
      </c>
      <c r="N27" s="8" t="s">
        <v>1</v>
      </c>
      <c r="O27" s="9">
        <v>34.97</v>
      </c>
      <c r="P27" s="8">
        <v>32.950000000000003</v>
      </c>
      <c r="Q27" s="9">
        <v>31.62</v>
      </c>
      <c r="R27" s="8">
        <v>32.53</v>
      </c>
      <c r="S27" s="9">
        <v>33.229999999999997</v>
      </c>
      <c r="T27" s="8">
        <v>28.59</v>
      </c>
      <c r="U27" s="9">
        <v>25.58</v>
      </c>
      <c r="V27" s="8">
        <v>30.61</v>
      </c>
      <c r="W27" s="9">
        <v>29.38</v>
      </c>
      <c r="X27" s="8">
        <v>27.93</v>
      </c>
      <c r="Y27" s="17" t="s">
        <v>1</v>
      </c>
    </row>
    <row r="28" spans="1:25" x14ac:dyDescent="0.2">
      <c r="A28" s="11" t="s">
        <v>27</v>
      </c>
      <c r="B28" s="10">
        <v>18.063333333333333</v>
      </c>
      <c r="C28" s="9">
        <v>30.12</v>
      </c>
      <c r="D28" s="8">
        <v>29.31</v>
      </c>
      <c r="E28" s="9">
        <v>29.43</v>
      </c>
      <c r="F28" s="8">
        <v>28.21</v>
      </c>
      <c r="G28" s="9">
        <v>32.07</v>
      </c>
      <c r="H28" s="8">
        <v>27.91</v>
      </c>
      <c r="I28" s="9">
        <v>32.97</v>
      </c>
      <c r="J28" s="8">
        <v>30.64</v>
      </c>
      <c r="K28" s="9">
        <v>39.1</v>
      </c>
      <c r="L28" s="8">
        <v>32.81</v>
      </c>
      <c r="M28" s="9">
        <v>35.79</v>
      </c>
      <c r="N28" s="8">
        <v>34.07</v>
      </c>
      <c r="O28" s="9">
        <v>33.94</v>
      </c>
      <c r="P28" s="8">
        <v>36.93</v>
      </c>
      <c r="Q28" s="9">
        <v>30.43</v>
      </c>
      <c r="R28" s="8">
        <v>32.44</v>
      </c>
      <c r="S28" s="9" t="s">
        <v>1</v>
      </c>
      <c r="T28" s="8">
        <v>30.46</v>
      </c>
      <c r="U28" s="9">
        <v>24.82</v>
      </c>
      <c r="V28" s="8">
        <v>32.49</v>
      </c>
      <c r="W28" s="9">
        <v>30.6</v>
      </c>
      <c r="X28" s="8">
        <v>27.63</v>
      </c>
      <c r="Y28" s="17">
        <v>32.56</v>
      </c>
    </row>
    <row r="29" spans="1:25" x14ac:dyDescent="0.2">
      <c r="A29" s="11" t="s">
        <v>28</v>
      </c>
      <c r="B29" s="10">
        <v>18.616666666666671</v>
      </c>
      <c r="C29" s="9">
        <v>31.05</v>
      </c>
      <c r="D29" s="8">
        <v>29.24</v>
      </c>
      <c r="E29" s="9">
        <v>26.79</v>
      </c>
      <c r="F29" s="8">
        <v>28.36</v>
      </c>
      <c r="G29" s="9" t="s">
        <v>1</v>
      </c>
      <c r="H29" s="8">
        <v>27.68</v>
      </c>
      <c r="I29" s="9">
        <v>35.76</v>
      </c>
      <c r="J29" s="8">
        <v>31.02</v>
      </c>
      <c r="K29" s="9">
        <v>35.71</v>
      </c>
      <c r="L29" s="8">
        <v>32.880000000000003</v>
      </c>
      <c r="M29" s="9">
        <v>35.39</v>
      </c>
      <c r="N29" s="8" t="s">
        <v>1</v>
      </c>
      <c r="O29" s="9">
        <v>33.270000000000003</v>
      </c>
      <c r="P29" s="8">
        <v>32.159999999999997</v>
      </c>
      <c r="Q29" s="9" t="s">
        <v>1</v>
      </c>
      <c r="R29" s="8">
        <v>31.88</v>
      </c>
      <c r="S29" s="9">
        <v>32.89</v>
      </c>
      <c r="T29" s="8">
        <v>29.93</v>
      </c>
      <c r="U29" s="9">
        <v>24.86</v>
      </c>
      <c r="V29" s="8">
        <v>28.34</v>
      </c>
      <c r="W29" s="9">
        <v>28.87</v>
      </c>
      <c r="X29" s="8">
        <v>27.96</v>
      </c>
      <c r="Y29" s="17">
        <v>32.33</v>
      </c>
    </row>
    <row r="30" spans="1:25" x14ac:dyDescent="0.2">
      <c r="A30" s="11" t="s">
        <v>29</v>
      </c>
      <c r="B30" s="10">
        <v>17.900000000000002</v>
      </c>
      <c r="C30" s="9">
        <v>31.29</v>
      </c>
      <c r="D30" s="8">
        <v>30.83</v>
      </c>
      <c r="E30" s="9">
        <v>30</v>
      </c>
      <c r="F30" s="8">
        <v>27.81</v>
      </c>
      <c r="G30" s="9">
        <v>33.25</v>
      </c>
      <c r="H30" s="8">
        <v>27.67</v>
      </c>
      <c r="I30" s="9">
        <v>35.049999999999997</v>
      </c>
      <c r="J30" s="8">
        <v>30.76</v>
      </c>
      <c r="K30" s="9">
        <v>34.67</v>
      </c>
      <c r="L30" s="8">
        <v>32.14</v>
      </c>
      <c r="M30" s="9">
        <v>37.840000000000003</v>
      </c>
      <c r="N30" s="8" t="s">
        <v>1</v>
      </c>
      <c r="O30" s="9">
        <v>37.159999999999997</v>
      </c>
      <c r="P30" s="8">
        <v>34.1</v>
      </c>
      <c r="Q30" s="9">
        <v>27.54</v>
      </c>
      <c r="R30" s="8">
        <v>33.81</v>
      </c>
      <c r="S30" s="9">
        <v>35</v>
      </c>
      <c r="T30" s="8">
        <v>28.2</v>
      </c>
      <c r="U30" s="9">
        <v>25.51</v>
      </c>
      <c r="V30" s="8">
        <v>32.840000000000003</v>
      </c>
      <c r="W30" s="9">
        <v>31.36</v>
      </c>
      <c r="X30" s="8">
        <v>27.68</v>
      </c>
      <c r="Y30" s="17">
        <v>33.840000000000003</v>
      </c>
    </row>
    <row r="31" spans="1:25" x14ac:dyDescent="0.2">
      <c r="A31" s="11" t="s">
        <v>30</v>
      </c>
      <c r="B31" s="10">
        <v>17.884999999999998</v>
      </c>
      <c r="C31" s="9">
        <v>30.63</v>
      </c>
      <c r="D31" s="8">
        <v>28.79</v>
      </c>
      <c r="E31" s="9">
        <v>31.15</v>
      </c>
      <c r="F31" s="8">
        <v>28.89</v>
      </c>
      <c r="G31" s="9">
        <v>33.369999999999997</v>
      </c>
      <c r="H31" s="8">
        <v>26.67</v>
      </c>
      <c r="I31" s="9">
        <v>35.26</v>
      </c>
      <c r="J31" s="8">
        <v>30.73</v>
      </c>
      <c r="K31" s="9">
        <v>39.17</v>
      </c>
      <c r="L31" s="8">
        <v>32.64</v>
      </c>
      <c r="M31" s="9">
        <v>35.119999999999997</v>
      </c>
      <c r="N31" s="8" t="s">
        <v>1</v>
      </c>
      <c r="O31" s="9">
        <v>33.659999999999997</v>
      </c>
      <c r="P31" s="8">
        <v>32.94</v>
      </c>
      <c r="Q31" s="9">
        <v>29.16</v>
      </c>
      <c r="R31" s="8">
        <v>33.22</v>
      </c>
      <c r="S31" s="9">
        <v>33.450000000000003</v>
      </c>
      <c r="T31" s="8">
        <v>27.92</v>
      </c>
      <c r="U31" s="9">
        <v>24.5</v>
      </c>
      <c r="V31" s="8">
        <v>25.42</v>
      </c>
      <c r="W31" s="9">
        <v>30.29</v>
      </c>
      <c r="X31" s="8">
        <v>27.04</v>
      </c>
      <c r="Y31" s="17">
        <v>31.95</v>
      </c>
    </row>
    <row r="32" spans="1:25" ht="13.5" thickBot="1" x14ac:dyDescent="0.25">
      <c r="A32" s="12" t="s">
        <v>31</v>
      </c>
      <c r="B32" s="13">
        <v>17.366666666666667</v>
      </c>
      <c r="C32" s="14">
        <v>30.37</v>
      </c>
      <c r="D32" s="15">
        <v>30.91</v>
      </c>
      <c r="E32" s="14">
        <v>30.91</v>
      </c>
      <c r="F32" s="15">
        <v>29.52</v>
      </c>
      <c r="G32" s="14">
        <v>33.33</v>
      </c>
      <c r="H32" s="15" t="s">
        <v>1</v>
      </c>
      <c r="I32" s="14" t="s">
        <v>1</v>
      </c>
      <c r="J32" s="15" t="s">
        <v>1</v>
      </c>
      <c r="K32" s="14">
        <v>36.880000000000003</v>
      </c>
      <c r="L32" s="15">
        <v>32.29</v>
      </c>
      <c r="M32" s="14">
        <v>35.54</v>
      </c>
      <c r="N32" s="15" t="s">
        <v>1</v>
      </c>
      <c r="O32" s="14" t="s">
        <v>1</v>
      </c>
      <c r="P32" s="15">
        <v>33.97</v>
      </c>
      <c r="Q32" s="14">
        <v>26.05</v>
      </c>
      <c r="R32" s="15">
        <v>33.72</v>
      </c>
      <c r="S32" s="14">
        <v>33.99</v>
      </c>
      <c r="T32" s="15">
        <v>26.55</v>
      </c>
      <c r="U32" s="14">
        <v>25.79</v>
      </c>
      <c r="V32" s="15">
        <v>32.619999999999997</v>
      </c>
      <c r="W32" s="14">
        <v>31.63</v>
      </c>
      <c r="X32" s="15">
        <v>28.37</v>
      </c>
      <c r="Y32" s="16">
        <v>33.9</v>
      </c>
    </row>
  </sheetData>
  <mergeCells count="1">
    <mergeCell ref="B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1" sqref="E1"/>
    </sheetView>
  </sheetViews>
  <sheetFormatPr defaultRowHeight="12.75" x14ac:dyDescent="0.2"/>
  <cols>
    <col min="1" max="1" width="11.28515625" style="3" bestFit="1" customWidth="1"/>
    <col min="2" max="2" width="7.42578125" style="2" bestFit="1" customWidth="1"/>
    <col min="3" max="4" width="9.140625" style="2"/>
    <col min="5" max="5" width="9.140625" style="1"/>
  </cols>
  <sheetData>
    <row r="1" spans="1:5" x14ac:dyDescent="0.2">
      <c r="A1" s="3" t="s">
        <v>52</v>
      </c>
      <c r="B1" s="2">
        <f>AVERAGE(B5:B54)</f>
        <v>17.467333333333332</v>
      </c>
      <c r="C1" s="2">
        <f t="shared" ref="C1:E1" si="0">AVERAGE(C5:C54)</f>
        <v>17.707755102040821</v>
      </c>
      <c r="D1" s="2">
        <f t="shared" si="0"/>
        <v>19.064800000000005</v>
      </c>
      <c r="E1" s="2">
        <f t="shared" si="0"/>
        <v>18.107233333333333</v>
      </c>
    </row>
    <row r="2" spans="1:5" x14ac:dyDescent="0.2">
      <c r="A2" s="3" t="s">
        <v>53</v>
      </c>
      <c r="B2" s="2">
        <f>_xlfn.STDEV.P(B5:B54)</f>
        <v>1.9045389059939037</v>
      </c>
      <c r="C2" s="2">
        <f t="shared" ref="C2:E2" si="1">_xlfn.STDEV.P(C5:C54)</f>
        <v>1.5540575795102167</v>
      </c>
      <c r="D2" s="2">
        <f t="shared" si="1"/>
        <v>1.2013829364528199</v>
      </c>
      <c r="E2" s="2">
        <f t="shared" si="1"/>
        <v>1.3322254401314111</v>
      </c>
    </row>
    <row r="3" spans="1:5" x14ac:dyDescent="0.2">
      <c r="B3" s="2" t="s">
        <v>57</v>
      </c>
      <c r="C3" s="2" t="s">
        <v>58</v>
      </c>
      <c r="D3" s="2" t="s">
        <v>54</v>
      </c>
      <c r="E3" s="2" t="s">
        <v>55</v>
      </c>
    </row>
    <row r="4" spans="1:5" x14ac:dyDescent="0.2">
      <c r="A4" s="3" t="s">
        <v>56</v>
      </c>
      <c r="B4" s="2" t="s">
        <v>0</v>
      </c>
      <c r="C4" s="2" t="s">
        <v>0</v>
      </c>
      <c r="D4" s="2" t="s">
        <v>0</v>
      </c>
      <c r="E4" s="2" t="s">
        <v>0</v>
      </c>
    </row>
    <row r="5" spans="1:5" x14ac:dyDescent="0.2">
      <c r="A5" s="3" t="s">
        <v>2</v>
      </c>
      <c r="B5" s="2">
        <v>15.62</v>
      </c>
      <c r="C5" s="2">
        <v>17.05</v>
      </c>
      <c r="D5" s="2">
        <v>18.5</v>
      </c>
      <c r="E5" s="2">
        <f>AVERAGE(B5:D5)</f>
        <v>17.056666666666668</v>
      </c>
    </row>
    <row r="6" spans="1:5" x14ac:dyDescent="0.2">
      <c r="A6" s="3" t="s">
        <v>3</v>
      </c>
      <c r="B6" s="2">
        <v>16.649999999999999</v>
      </c>
      <c r="C6" s="2">
        <v>18.73</v>
      </c>
      <c r="D6" s="2">
        <v>17.46</v>
      </c>
      <c r="E6" s="2">
        <f t="shared" ref="E6:E54" si="2">AVERAGE(B6:D6)</f>
        <v>17.613333333333333</v>
      </c>
    </row>
    <row r="7" spans="1:5" x14ac:dyDescent="0.2">
      <c r="A7" s="3" t="s">
        <v>4</v>
      </c>
      <c r="B7" s="2">
        <v>17.18</v>
      </c>
      <c r="C7" s="2">
        <v>16.829999999999998</v>
      </c>
      <c r="D7" s="2">
        <v>19.71</v>
      </c>
      <c r="E7" s="2">
        <f t="shared" si="2"/>
        <v>17.906666666666666</v>
      </c>
    </row>
    <row r="8" spans="1:5" x14ac:dyDescent="0.2">
      <c r="A8" s="3" t="s">
        <v>5</v>
      </c>
      <c r="C8" s="2">
        <v>17.36</v>
      </c>
      <c r="D8" s="2">
        <v>19.37</v>
      </c>
      <c r="E8" s="2">
        <f t="shared" si="2"/>
        <v>18.365000000000002</v>
      </c>
    </row>
    <row r="9" spans="1:5" x14ac:dyDescent="0.2">
      <c r="A9" s="3" t="s">
        <v>6</v>
      </c>
      <c r="B9" s="2">
        <v>15.28</v>
      </c>
      <c r="C9" s="2">
        <v>15.56</v>
      </c>
      <c r="D9" s="2">
        <v>18.62</v>
      </c>
      <c r="E9" s="2">
        <f t="shared" si="2"/>
        <v>16.486666666666668</v>
      </c>
    </row>
    <row r="10" spans="1:5" x14ac:dyDescent="0.2">
      <c r="A10" s="3" t="s">
        <v>7</v>
      </c>
      <c r="B10" s="2">
        <v>16.940000000000001</v>
      </c>
      <c r="C10" s="2">
        <v>17.62</v>
      </c>
      <c r="D10" s="2">
        <v>19.559999999999999</v>
      </c>
      <c r="E10" s="2">
        <f t="shared" si="2"/>
        <v>18.040000000000003</v>
      </c>
    </row>
    <row r="11" spans="1:5" x14ac:dyDescent="0.2">
      <c r="A11" s="3" t="s">
        <v>8</v>
      </c>
      <c r="B11" s="2">
        <v>17.260000000000002</v>
      </c>
      <c r="C11" s="2">
        <v>17.73</v>
      </c>
      <c r="D11" s="2">
        <v>19.489999999999998</v>
      </c>
      <c r="E11" s="2">
        <f t="shared" si="2"/>
        <v>18.16</v>
      </c>
    </row>
    <row r="12" spans="1:5" x14ac:dyDescent="0.2">
      <c r="A12" s="3" t="s">
        <v>9</v>
      </c>
      <c r="B12" s="2">
        <v>18.02</v>
      </c>
      <c r="C12" s="2">
        <v>17.72</v>
      </c>
      <c r="D12" s="2">
        <v>19.239999999999998</v>
      </c>
      <c r="E12" s="2">
        <f t="shared" si="2"/>
        <v>18.326666666666664</v>
      </c>
    </row>
    <row r="13" spans="1:5" x14ac:dyDescent="0.2">
      <c r="A13" s="3" t="s">
        <v>10</v>
      </c>
      <c r="B13" s="2">
        <v>17.45</v>
      </c>
      <c r="C13" s="2">
        <v>17.45</v>
      </c>
      <c r="D13" s="2">
        <v>18.53</v>
      </c>
      <c r="E13" s="2">
        <f t="shared" si="2"/>
        <v>17.809999999999999</v>
      </c>
    </row>
    <row r="14" spans="1:5" x14ac:dyDescent="0.2">
      <c r="A14" s="3" t="s">
        <v>11</v>
      </c>
      <c r="B14" s="2">
        <v>16.43</v>
      </c>
      <c r="C14" s="2">
        <v>16.89</v>
      </c>
      <c r="D14" s="2">
        <v>18.940000000000001</v>
      </c>
      <c r="E14" s="2">
        <f t="shared" si="2"/>
        <v>17.420000000000002</v>
      </c>
    </row>
    <row r="15" spans="1:5" x14ac:dyDescent="0.2">
      <c r="A15" s="3" t="s">
        <v>12</v>
      </c>
      <c r="C15" s="2">
        <v>15.9</v>
      </c>
      <c r="D15" s="2">
        <v>17.88</v>
      </c>
      <c r="E15" s="2">
        <f t="shared" si="2"/>
        <v>16.89</v>
      </c>
    </row>
    <row r="16" spans="1:5" x14ac:dyDescent="0.2">
      <c r="A16" s="3" t="s">
        <v>13</v>
      </c>
      <c r="B16" s="2">
        <v>17.18</v>
      </c>
      <c r="C16" s="2">
        <v>17.760000000000002</v>
      </c>
      <c r="D16" s="2">
        <v>19.21</v>
      </c>
      <c r="E16" s="2">
        <f t="shared" si="2"/>
        <v>18.05</v>
      </c>
    </row>
    <row r="17" spans="1:5" x14ac:dyDescent="0.2">
      <c r="A17" s="3" t="s">
        <v>14</v>
      </c>
      <c r="B17" s="2">
        <v>16.53</v>
      </c>
      <c r="C17" s="2">
        <v>16.8</v>
      </c>
      <c r="D17" s="2">
        <v>18.760000000000002</v>
      </c>
      <c r="E17" s="2">
        <f t="shared" si="2"/>
        <v>17.363333333333333</v>
      </c>
    </row>
    <row r="18" spans="1:5" x14ac:dyDescent="0.2">
      <c r="A18" s="3" t="s">
        <v>15</v>
      </c>
      <c r="B18" s="2">
        <v>16.93</v>
      </c>
      <c r="C18" s="2">
        <v>16.82</v>
      </c>
      <c r="D18" s="2">
        <v>18.14</v>
      </c>
      <c r="E18" s="2">
        <f t="shared" si="2"/>
        <v>17.296666666666667</v>
      </c>
    </row>
    <row r="19" spans="1:5" x14ac:dyDescent="0.2">
      <c r="A19" s="3" t="s">
        <v>16</v>
      </c>
      <c r="B19" s="2">
        <v>16.05</v>
      </c>
      <c r="C19" s="2">
        <v>17.989999999999998</v>
      </c>
      <c r="D19" s="2">
        <v>18.899999999999999</v>
      </c>
      <c r="E19" s="2">
        <f t="shared" si="2"/>
        <v>17.646666666666665</v>
      </c>
    </row>
    <row r="20" spans="1:5" x14ac:dyDescent="0.2">
      <c r="A20" s="3" t="s">
        <v>17</v>
      </c>
      <c r="B20" s="2">
        <v>16.54</v>
      </c>
      <c r="C20" s="2">
        <v>18.579999999999998</v>
      </c>
      <c r="D20" s="2">
        <v>18.899999999999999</v>
      </c>
      <c r="E20" s="2">
        <f t="shared" si="2"/>
        <v>18.006666666666664</v>
      </c>
    </row>
    <row r="21" spans="1:5" x14ac:dyDescent="0.2">
      <c r="A21" s="3" t="s">
        <v>18</v>
      </c>
      <c r="B21" s="2">
        <v>16.47</v>
      </c>
      <c r="C21" s="2">
        <v>17.309999999999999</v>
      </c>
      <c r="D21" s="2">
        <v>19.61</v>
      </c>
      <c r="E21" s="2">
        <f t="shared" si="2"/>
        <v>17.796666666666667</v>
      </c>
    </row>
    <row r="22" spans="1:5" x14ac:dyDescent="0.2">
      <c r="A22" s="3" t="s">
        <v>19</v>
      </c>
      <c r="B22" s="2">
        <v>20.95</v>
      </c>
      <c r="C22" s="2">
        <v>17.66</v>
      </c>
      <c r="D22" s="2">
        <v>18.850000000000001</v>
      </c>
      <c r="E22" s="2">
        <f t="shared" si="2"/>
        <v>19.153333333333332</v>
      </c>
    </row>
    <row r="23" spans="1:5" x14ac:dyDescent="0.2">
      <c r="A23" s="3" t="s">
        <v>20</v>
      </c>
      <c r="B23" s="2">
        <v>17.309999999999999</v>
      </c>
      <c r="C23" s="2">
        <v>17.27</v>
      </c>
      <c r="D23" s="2">
        <v>18.989999999999998</v>
      </c>
      <c r="E23" s="2">
        <f t="shared" si="2"/>
        <v>17.856666666666666</v>
      </c>
    </row>
    <row r="24" spans="1:5" x14ac:dyDescent="0.2">
      <c r="A24" s="3" t="s">
        <v>21</v>
      </c>
      <c r="B24" s="2">
        <v>16.420000000000002</v>
      </c>
      <c r="C24" s="2">
        <v>16.78</v>
      </c>
      <c r="D24" s="2">
        <v>19.28</v>
      </c>
      <c r="E24" s="2">
        <f t="shared" si="2"/>
        <v>17.493333333333336</v>
      </c>
    </row>
    <row r="25" spans="1:5" x14ac:dyDescent="0.2">
      <c r="A25" s="3" t="s">
        <v>22</v>
      </c>
      <c r="B25" s="2">
        <v>17.02</v>
      </c>
      <c r="C25" s="2">
        <v>17.190000000000001</v>
      </c>
      <c r="D25" s="2">
        <v>18.89</v>
      </c>
      <c r="E25" s="2">
        <f t="shared" si="2"/>
        <v>17.7</v>
      </c>
    </row>
    <row r="26" spans="1:5" x14ac:dyDescent="0.2">
      <c r="A26" s="3" t="s">
        <v>23</v>
      </c>
      <c r="B26" s="2">
        <v>16.38</v>
      </c>
      <c r="C26" s="2">
        <v>18.100000000000001</v>
      </c>
      <c r="D26" s="2">
        <v>19.22</v>
      </c>
      <c r="E26" s="2">
        <f t="shared" si="2"/>
        <v>17.900000000000002</v>
      </c>
    </row>
    <row r="27" spans="1:5" x14ac:dyDescent="0.2">
      <c r="A27" s="3" t="s">
        <v>24</v>
      </c>
      <c r="B27" s="2">
        <v>16.43</v>
      </c>
      <c r="C27" s="2">
        <v>17.68</v>
      </c>
      <c r="D27" s="2">
        <v>16.399999999999999</v>
      </c>
      <c r="E27" s="2">
        <f t="shared" si="2"/>
        <v>16.836666666666666</v>
      </c>
    </row>
    <row r="28" spans="1:5" x14ac:dyDescent="0.2">
      <c r="A28" s="3" t="s">
        <v>25</v>
      </c>
      <c r="B28" s="2">
        <v>17.34</v>
      </c>
      <c r="C28" s="2">
        <v>18.27</v>
      </c>
      <c r="D28" s="2">
        <v>18.79</v>
      </c>
      <c r="E28" s="2">
        <f t="shared" si="2"/>
        <v>18.133333333333333</v>
      </c>
    </row>
    <row r="29" spans="1:5" x14ac:dyDescent="0.2">
      <c r="A29" s="3" t="s">
        <v>26</v>
      </c>
      <c r="B29" s="2">
        <v>21.47</v>
      </c>
      <c r="C29" s="2">
        <v>18.510000000000002</v>
      </c>
      <c r="D29" s="2">
        <v>19.32</v>
      </c>
      <c r="E29" s="2">
        <f t="shared" si="2"/>
        <v>19.766666666666669</v>
      </c>
    </row>
    <row r="30" spans="1:5" x14ac:dyDescent="0.2">
      <c r="A30" s="3" t="s">
        <v>27</v>
      </c>
      <c r="B30" s="2">
        <v>17.649999999999999</v>
      </c>
      <c r="C30" s="2">
        <v>17.7</v>
      </c>
      <c r="D30" s="2">
        <v>18.84</v>
      </c>
      <c r="E30" s="2">
        <f t="shared" si="2"/>
        <v>18.063333333333333</v>
      </c>
    </row>
    <row r="31" spans="1:5" x14ac:dyDescent="0.2">
      <c r="A31" s="3" t="s">
        <v>28</v>
      </c>
      <c r="B31" s="2">
        <v>17.7</v>
      </c>
      <c r="C31" s="2">
        <v>18.420000000000002</v>
      </c>
      <c r="D31" s="2">
        <v>19.73</v>
      </c>
      <c r="E31" s="2">
        <f t="shared" si="2"/>
        <v>18.616666666666671</v>
      </c>
    </row>
    <row r="32" spans="1:5" x14ac:dyDescent="0.2">
      <c r="A32" s="3" t="s">
        <v>29</v>
      </c>
      <c r="B32" s="2">
        <v>17.690000000000001</v>
      </c>
      <c r="C32" s="2">
        <v>16.64</v>
      </c>
      <c r="D32" s="2">
        <v>19.37</v>
      </c>
      <c r="E32" s="2">
        <f t="shared" si="2"/>
        <v>17.900000000000002</v>
      </c>
    </row>
    <row r="33" spans="1:5" x14ac:dyDescent="0.2">
      <c r="A33" s="3" t="s">
        <v>30</v>
      </c>
      <c r="B33" s="2">
        <v>16.79</v>
      </c>
      <c r="C33" s="4" t="s">
        <v>1</v>
      </c>
      <c r="D33" s="2">
        <v>18.98</v>
      </c>
      <c r="E33" s="2">
        <f t="shared" si="2"/>
        <v>17.884999999999998</v>
      </c>
    </row>
    <row r="34" spans="1:5" x14ac:dyDescent="0.2">
      <c r="A34" s="3" t="s">
        <v>31</v>
      </c>
      <c r="B34" s="2">
        <v>16.170000000000002</v>
      </c>
      <c r="C34" s="2">
        <v>17.47</v>
      </c>
      <c r="D34" s="2">
        <v>18.46</v>
      </c>
      <c r="E34" s="2">
        <f t="shared" si="2"/>
        <v>17.366666666666667</v>
      </c>
    </row>
    <row r="35" spans="1:5" x14ac:dyDescent="0.2">
      <c r="A35" s="3" t="s">
        <v>32</v>
      </c>
      <c r="B35" s="2">
        <v>18.3</v>
      </c>
      <c r="C35" s="2">
        <v>18.73</v>
      </c>
      <c r="D35" s="2">
        <v>18.86</v>
      </c>
      <c r="E35" s="2">
        <f t="shared" si="2"/>
        <v>18.63</v>
      </c>
    </row>
    <row r="36" spans="1:5" x14ac:dyDescent="0.2">
      <c r="A36" s="3" t="s">
        <v>33</v>
      </c>
      <c r="B36" s="2">
        <v>22.18</v>
      </c>
      <c r="C36" s="2">
        <v>17.149999999999999</v>
      </c>
      <c r="D36" s="2">
        <v>18.63</v>
      </c>
      <c r="E36" s="2">
        <f t="shared" si="2"/>
        <v>19.319999999999997</v>
      </c>
    </row>
    <row r="37" spans="1:5" x14ac:dyDescent="0.2">
      <c r="A37" s="3" t="s">
        <v>34</v>
      </c>
      <c r="B37" s="2">
        <v>16.59</v>
      </c>
      <c r="C37" s="2">
        <v>17.63</v>
      </c>
      <c r="D37" s="2">
        <v>19.61</v>
      </c>
      <c r="E37" s="2">
        <f t="shared" si="2"/>
        <v>17.943333333333332</v>
      </c>
    </row>
    <row r="38" spans="1:5" x14ac:dyDescent="0.2">
      <c r="A38" s="3" t="s">
        <v>35</v>
      </c>
      <c r="B38" s="2">
        <v>17</v>
      </c>
      <c r="C38" s="2">
        <v>16.23</v>
      </c>
      <c r="D38" s="2">
        <v>18.46</v>
      </c>
      <c r="E38" s="2">
        <f t="shared" si="2"/>
        <v>17.23</v>
      </c>
    </row>
    <row r="39" spans="1:5" x14ac:dyDescent="0.2">
      <c r="A39" s="3" t="s">
        <v>36</v>
      </c>
      <c r="C39" s="2">
        <v>17.25</v>
      </c>
      <c r="D39" s="2">
        <v>19.36</v>
      </c>
      <c r="E39" s="2">
        <f t="shared" si="2"/>
        <v>18.305</v>
      </c>
    </row>
    <row r="40" spans="1:5" x14ac:dyDescent="0.2">
      <c r="A40" s="3" t="s">
        <v>37</v>
      </c>
      <c r="B40" s="2">
        <v>23.77</v>
      </c>
      <c r="C40" s="2">
        <v>26.03</v>
      </c>
      <c r="D40" s="2">
        <v>25.16</v>
      </c>
      <c r="E40" s="2">
        <f t="shared" si="2"/>
        <v>24.986666666666665</v>
      </c>
    </row>
    <row r="41" spans="1:5" x14ac:dyDescent="0.2">
      <c r="A41" s="3" t="s">
        <v>38</v>
      </c>
      <c r="B41" s="2">
        <v>17.59</v>
      </c>
      <c r="C41" s="2">
        <v>18.88</v>
      </c>
      <c r="D41" s="2">
        <v>17.82</v>
      </c>
      <c r="E41" s="2">
        <f t="shared" si="2"/>
        <v>18.096666666666668</v>
      </c>
    </row>
    <row r="42" spans="1:5" x14ac:dyDescent="0.2">
      <c r="A42" s="3" t="s">
        <v>39</v>
      </c>
      <c r="C42" s="2">
        <v>18.03</v>
      </c>
      <c r="D42" s="2">
        <v>20.2</v>
      </c>
      <c r="E42" s="2">
        <f t="shared" si="2"/>
        <v>19.115000000000002</v>
      </c>
    </row>
    <row r="43" spans="1:5" x14ac:dyDescent="0.2">
      <c r="A43" s="3" t="s">
        <v>40</v>
      </c>
      <c r="B43" s="2">
        <v>23.09</v>
      </c>
      <c r="C43" s="2">
        <v>18.2</v>
      </c>
      <c r="D43" s="2">
        <v>20.100000000000001</v>
      </c>
      <c r="E43" s="2">
        <f t="shared" si="2"/>
        <v>20.463333333333335</v>
      </c>
    </row>
    <row r="44" spans="1:5" x14ac:dyDescent="0.2">
      <c r="A44" s="3" t="s">
        <v>41</v>
      </c>
      <c r="B44" s="2">
        <v>16.920000000000002</v>
      </c>
      <c r="C44" s="2">
        <v>17.989999999999998</v>
      </c>
      <c r="D44" s="2">
        <v>19.48</v>
      </c>
      <c r="E44" s="2">
        <f t="shared" si="2"/>
        <v>18.13</v>
      </c>
    </row>
    <row r="45" spans="1:5" x14ac:dyDescent="0.2">
      <c r="A45" s="3" t="s">
        <v>42</v>
      </c>
      <c r="B45" s="2">
        <v>17.149999999999999</v>
      </c>
      <c r="C45" s="2">
        <v>17.09</v>
      </c>
      <c r="D45" s="2">
        <v>19.07</v>
      </c>
      <c r="E45" s="2">
        <f t="shared" si="2"/>
        <v>17.77</v>
      </c>
    </row>
    <row r="46" spans="1:5" x14ac:dyDescent="0.2">
      <c r="A46" s="3" t="s">
        <v>43</v>
      </c>
      <c r="B46" s="2">
        <v>16.54</v>
      </c>
      <c r="C46" s="2">
        <v>16.45</v>
      </c>
      <c r="D46" s="2">
        <v>18.46</v>
      </c>
      <c r="E46" s="2">
        <f t="shared" si="2"/>
        <v>17.149999999999999</v>
      </c>
    </row>
    <row r="47" spans="1:5" x14ac:dyDescent="0.2">
      <c r="A47" s="3" t="s">
        <v>44</v>
      </c>
      <c r="B47" s="2">
        <v>15.89</v>
      </c>
      <c r="C47" s="2">
        <v>17.82</v>
      </c>
      <c r="D47" s="2">
        <v>19.25</v>
      </c>
      <c r="E47" s="2">
        <f t="shared" si="2"/>
        <v>17.653333333333332</v>
      </c>
    </row>
    <row r="48" spans="1:5" x14ac:dyDescent="0.2">
      <c r="A48" s="3" t="s">
        <v>45</v>
      </c>
      <c r="B48" s="2">
        <v>15.1</v>
      </c>
      <c r="C48" s="2">
        <v>16.579999999999998</v>
      </c>
      <c r="D48" s="2">
        <v>16.86</v>
      </c>
      <c r="E48" s="2">
        <f t="shared" si="2"/>
        <v>16.18</v>
      </c>
    </row>
    <row r="49" spans="1:5" x14ac:dyDescent="0.2">
      <c r="A49" s="3" t="s">
        <v>46</v>
      </c>
      <c r="B49" s="2">
        <v>16.260000000000002</v>
      </c>
      <c r="C49" s="2">
        <v>16.75</v>
      </c>
      <c r="D49" s="2">
        <v>18.489999999999998</v>
      </c>
      <c r="E49" s="2">
        <f t="shared" si="2"/>
        <v>17.166666666666668</v>
      </c>
    </row>
    <row r="50" spans="1:5" x14ac:dyDescent="0.2">
      <c r="A50" s="3" t="s">
        <v>47</v>
      </c>
      <c r="C50" s="2">
        <v>18</v>
      </c>
      <c r="D50" s="2">
        <v>19.149999999999999</v>
      </c>
      <c r="E50" s="2">
        <f t="shared" si="2"/>
        <v>18.574999999999999</v>
      </c>
    </row>
    <row r="51" spans="1:5" x14ac:dyDescent="0.2">
      <c r="A51" s="3" t="s">
        <v>48</v>
      </c>
      <c r="B51" s="2">
        <v>17.43</v>
      </c>
      <c r="C51" s="2">
        <v>17.46</v>
      </c>
      <c r="D51" s="2">
        <v>19.12</v>
      </c>
      <c r="E51" s="2">
        <f t="shared" si="2"/>
        <v>18.003333333333334</v>
      </c>
    </row>
    <row r="52" spans="1:5" x14ac:dyDescent="0.2">
      <c r="A52" s="3" t="s">
        <v>49</v>
      </c>
      <c r="B52" s="2">
        <v>16.48</v>
      </c>
      <c r="C52" s="2">
        <v>16.91</v>
      </c>
      <c r="D52" s="2">
        <v>18.829999999999998</v>
      </c>
      <c r="E52" s="2">
        <f t="shared" si="2"/>
        <v>17.406666666666666</v>
      </c>
    </row>
    <row r="53" spans="1:5" x14ac:dyDescent="0.2">
      <c r="A53" s="3" t="s">
        <v>50</v>
      </c>
      <c r="B53" s="2">
        <v>16.22</v>
      </c>
      <c r="C53" s="2">
        <v>16.579999999999998</v>
      </c>
      <c r="D53" s="2">
        <v>18.420000000000002</v>
      </c>
      <c r="E53" s="2">
        <f t="shared" si="2"/>
        <v>17.073333333333334</v>
      </c>
    </row>
    <row r="54" spans="1:5" x14ac:dyDescent="0.2">
      <c r="A54" s="3" t="s">
        <v>51</v>
      </c>
      <c r="B54" s="2">
        <v>19.670000000000002</v>
      </c>
      <c r="C54" s="2">
        <v>22.13</v>
      </c>
      <c r="D54" s="2">
        <v>21.97</v>
      </c>
      <c r="E54" s="2">
        <f t="shared" si="2"/>
        <v>21.256666666666664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Genes of Interest</vt:lpstr>
      <vt:lpstr>Reference genes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Walter Kania</dc:creator>
  <cp:lastModifiedBy>Per Walter Kania</cp:lastModifiedBy>
  <dcterms:created xsi:type="dcterms:W3CDTF">2018-05-01T10:04:34Z</dcterms:created>
  <dcterms:modified xsi:type="dcterms:W3CDTF">2018-05-17T08:17:18Z</dcterms:modified>
</cp:coreProperties>
</file>