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2"/>
  </bookViews>
  <sheets>
    <sheet name="Plate 4 IL1beta_MCP1_NLRP3_anal" sheetId="1" r:id="rId1"/>
    <sheet name="18S" sheetId="2" r:id="rId2"/>
    <sheet name="IL-1Beta" sheetId="3" r:id="rId3"/>
    <sheet name="MCP1" sheetId="4" r:id="rId4"/>
    <sheet name="NLRP3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<sst xmlns="http://schemas.openxmlformats.org/spreadsheetml/2006/main" count="7563" uniqueCount="195">
  <si>
    <t>SDS 2.4</t>
  </si>
  <si>
    <t>AQ Results</t>
  </si>
  <si>
    <t>Filename</t>
  </si>
  <si>
    <t>PlateID</t>
  </si>
  <si>
    <t>Assay Type</t>
  </si>
  <si>
    <t>Absolute Quantification</t>
  </si>
  <si>
    <t>Run DateTime</t>
  </si>
  <si>
    <t>Operator</t>
  </si>
  <si>
    <t>ThermalCycleParams</t>
  </si>
  <si>
    <t>Sample Information</t>
  </si>
  <si>
    <t>Well</t>
  </si>
  <si>
    <t>Sample Name</t>
  </si>
  <si>
    <t>Detector Name</t>
  </si>
  <si>
    <t>Reporter</t>
  </si>
  <si>
    <t>Task</t>
  </si>
  <si>
    <t>Ct</t>
  </si>
  <si>
    <t>Tm Value</t>
  </si>
  <si>
    <t>Tm Type</t>
  </si>
  <si>
    <t>Quantity</t>
  </si>
  <si>
    <t>Qty Mean</t>
  </si>
  <si>
    <t>Qty StdDev</t>
  </si>
  <si>
    <t>Ct Median</t>
  </si>
  <si>
    <t>Ct Mean</t>
  </si>
  <si>
    <t>Ct StdDev</t>
  </si>
  <si>
    <t>Ct Type</t>
  </si>
  <si>
    <t>Template Name</t>
  </si>
  <si>
    <t>Baseline Type</t>
  </si>
  <si>
    <t>Baseline Start</t>
  </si>
  <si>
    <t>Baseline Stop</t>
  </si>
  <si>
    <t>Threshold Type</t>
  </si>
  <si>
    <t>Threshold</t>
  </si>
  <si>
    <t>FOS</t>
  </si>
  <si>
    <t>HMD</t>
  </si>
  <si>
    <t>LME</t>
  </si>
  <si>
    <t>EW</t>
  </si>
  <si>
    <t>BPR</t>
  </si>
  <si>
    <t>NAW</t>
  </si>
  <si>
    <t>HNS</t>
  </si>
  <si>
    <t>HRN</t>
  </si>
  <si>
    <t>EAF</t>
  </si>
  <si>
    <t>BAF</t>
  </si>
  <si>
    <t>TAF</t>
  </si>
  <si>
    <t>CAF</t>
  </si>
  <si>
    <t>1 (11-1)</t>
  </si>
  <si>
    <t>18S</t>
  </si>
  <si>
    <t>SYBR</t>
  </si>
  <si>
    <t>Unknown</t>
  </si>
  <si>
    <t>Auto Tm</t>
  </si>
  <si>
    <t>Automatic Ct</t>
  </si>
  <si>
    <t>Automatic</t>
  </si>
  <si>
    <t>10 (17-1)</t>
  </si>
  <si>
    <t>11 (17-2)</t>
  </si>
  <si>
    <t>12 (18-1)</t>
  </si>
  <si>
    <t>13 (19-1)</t>
  </si>
  <si>
    <t>14 (20-1)</t>
  </si>
  <si>
    <t>15 (21-1)</t>
  </si>
  <si>
    <t>16 (21-2)</t>
  </si>
  <si>
    <t>17 (22-1)</t>
  </si>
  <si>
    <t>18 (23-1)</t>
  </si>
  <si>
    <t>19 (23-2)</t>
  </si>
  <si>
    <t>2 (11-2)</t>
  </si>
  <si>
    <t>20 (24-1)</t>
  </si>
  <si>
    <t>21 (24-2)</t>
  </si>
  <si>
    <t>22 (25-2)</t>
  </si>
  <si>
    <t>23 (26-1)</t>
  </si>
  <si>
    <t>24 (26-2)</t>
  </si>
  <si>
    <t>25 (27-1)</t>
  </si>
  <si>
    <t>26 (27-2)</t>
  </si>
  <si>
    <t>27 (27-3)</t>
  </si>
  <si>
    <t>28 (28-1)</t>
  </si>
  <si>
    <t>29 (28-2)</t>
  </si>
  <si>
    <t>3 (12-1)</t>
  </si>
  <si>
    <t>30 (28-3)</t>
  </si>
  <si>
    <t>31 (29-1)</t>
  </si>
  <si>
    <t>32 (29-2)</t>
  </si>
  <si>
    <t>33 (30-1)</t>
  </si>
  <si>
    <t>34 (30-2)</t>
  </si>
  <si>
    <t>35 (31-1)</t>
  </si>
  <si>
    <t>36 (31-2)</t>
  </si>
  <si>
    <t>37 (32-1)</t>
  </si>
  <si>
    <t>38 (A)</t>
  </si>
  <si>
    <t>39 (G)</t>
  </si>
  <si>
    <t>4 (12-2)</t>
  </si>
  <si>
    <t>40 (H)</t>
  </si>
  <si>
    <t>5 (13-1)</t>
  </si>
  <si>
    <t>6 (14-1)</t>
  </si>
  <si>
    <t>7 (15-1)</t>
  </si>
  <si>
    <t>8 (15-2)</t>
  </si>
  <si>
    <t>9 (16-1)</t>
  </si>
  <si>
    <t>Gene 1 Standard (1)</t>
  </si>
  <si>
    <t>Standard</t>
  </si>
  <si>
    <t>Gene 1 Standard (10)</t>
  </si>
  <si>
    <t>Gene 1 Standard (100)</t>
  </si>
  <si>
    <t>NTC Gene 1</t>
  </si>
  <si>
    <t>NTC</t>
  </si>
  <si>
    <t>Undetermined</t>
  </si>
  <si>
    <t>RT Negative 1</t>
  </si>
  <si>
    <t>Slope</t>
  </si>
  <si>
    <t>cycles/log decade</t>
  </si>
  <si>
    <t>Y-Intercept</t>
  </si>
  <si>
    <t>R^2</t>
  </si>
  <si>
    <t>Manual Ct</t>
  </si>
  <si>
    <t>Manual</t>
  </si>
  <si>
    <t>Gene 2 Standard (1)</t>
  </si>
  <si>
    <t>Gene 2 Standard (10)</t>
  </si>
  <si>
    <t>Gene 2 Standard (100)</t>
  </si>
  <si>
    <t>NTC Gene 2</t>
  </si>
  <si>
    <t>RT Negative 2</t>
  </si>
  <si>
    <t>Gene 3 Standard (10)</t>
  </si>
  <si>
    <t>Gene 3 Standard (100)</t>
  </si>
  <si>
    <t>NTC Gene 3</t>
  </si>
  <si>
    <t>RT Negative 3</t>
  </si>
  <si>
    <t>NAP</t>
  </si>
  <si>
    <t>LPL</t>
  </si>
  <si>
    <t>Mouse ID</t>
  </si>
  <si>
    <t>11-1 (4%+RC+HFHC)</t>
  </si>
  <si>
    <t>11-2 (4%+RC+HFHC)</t>
  </si>
  <si>
    <t>12-1 (18%+RC+HFHC)</t>
  </si>
  <si>
    <t>12-2 (18%+RC+HFHC)</t>
  </si>
  <si>
    <t>13-1 (4%+RC+RC)</t>
  </si>
  <si>
    <t>14-1 (18%+RC+RC)</t>
  </si>
  <si>
    <t>15-1 (4%+RC+HFHC)</t>
  </si>
  <si>
    <t>15-2 (4%+RC+HFHC)</t>
  </si>
  <si>
    <t>16-1 (4%+RC+RC)</t>
  </si>
  <si>
    <t>17-1 (18%+RC+HFHC)</t>
  </si>
  <si>
    <t>17-2 (18%+RC+HFHC)</t>
  </si>
  <si>
    <t>18-1 (18%+RC+RC)</t>
  </si>
  <si>
    <t>19-1 (4%+RC+HFHC)</t>
  </si>
  <si>
    <t>20-1 (4%+RC+RC)</t>
  </si>
  <si>
    <t>21-1 (4%+RC+HFHC)</t>
  </si>
  <si>
    <t>21-2 (4%+RC+HFHC)</t>
  </si>
  <si>
    <t>22-1 (4%+RC+RC)</t>
  </si>
  <si>
    <t>23-1 (4%+RC+HFHC)</t>
  </si>
  <si>
    <t>23-2 (4%+RC+HFHC)</t>
  </si>
  <si>
    <t>24-1 (4%+RC+RC)</t>
  </si>
  <si>
    <t>24-2 (4%+RC+RC)</t>
  </si>
  <si>
    <t>25-2 (18%+RC+HFHC)</t>
  </si>
  <si>
    <t>26-1 (18%+RC+RC)</t>
  </si>
  <si>
    <t>26-2 (18%+RC+RC)</t>
  </si>
  <si>
    <t>27-1 (4%+RC - 5 WEEKS)</t>
  </si>
  <si>
    <t>27-2 (4%+RC - 5 WEEKS)</t>
  </si>
  <si>
    <t>27-3 (4%+RC - 5 WEEKS)</t>
  </si>
  <si>
    <t>28-1 (18%+RC - 4 WEEKS)</t>
  </si>
  <si>
    <t>28-2 (18%+RC - 4 WEEKS)</t>
  </si>
  <si>
    <t>28-3 (18%+RC - 4 WEEKS)</t>
  </si>
  <si>
    <t>29-1 (4%- 4 WEEKS)</t>
  </si>
  <si>
    <t>29-2 (4%- 4 WEEKS)</t>
  </si>
  <si>
    <t>30-1 (18%- 4 WEEKS)</t>
  </si>
  <si>
    <t>30-2 (18%- 4 WEEKS)</t>
  </si>
  <si>
    <t>31-1 (4%- 4 WEEKS)</t>
  </si>
  <si>
    <t>31-2 (4%- 4 WEEKS)</t>
  </si>
  <si>
    <t>32-1 (18%- 4 WEEKS)</t>
  </si>
  <si>
    <t>A (18%+RC+RC)</t>
  </si>
  <si>
    <t>G (18%+RC+RC)</t>
  </si>
  <si>
    <t>H (18%+RC+RC)</t>
  </si>
  <si>
    <t>4%+RC+HFHC</t>
  </si>
  <si>
    <t>4%+RC+RC</t>
  </si>
  <si>
    <t>18%+RC+HFHC</t>
  </si>
  <si>
    <t>18%+RC+RC</t>
  </si>
  <si>
    <t>4%+RC - 4 WEEKS</t>
  </si>
  <si>
    <t>18%+RC - 4 WEEKS</t>
  </si>
  <si>
    <t>4%- 4 WEEKS</t>
  </si>
  <si>
    <t>=F169</t>
  </si>
  <si>
    <t>18%- 4 WEEKS</t>
  </si>
  <si>
    <t>SE</t>
  </si>
  <si>
    <t>STDEV</t>
  </si>
  <si>
    <t>Mean</t>
  </si>
  <si>
    <t>Mice groups</t>
  </si>
  <si>
    <t xml:space="preserve">Normalized values </t>
  </si>
  <si>
    <t>Ratio</t>
  </si>
  <si>
    <t>=F166</t>
  </si>
  <si>
    <t>Gene 3 Standard (1)</t>
  </si>
  <si>
    <t>=F142</t>
  </si>
  <si>
    <t>=F146</t>
  </si>
  <si>
    <t>=F138</t>
  </si>
  <si>
    <t>Plate 4 IL1beta_MCP1_NLRP3</t>
  </si>
  <si>
    <t>IL-1B</t>
  </si>
  <si>
    <t>MCP-1</t>
  </si>
  <si>
    <t>NLRP3</t>
  </si>
  <si>
    <t>IL-1Beta</t>
  </si>
  <si>
    <t>P = 0.147</t>
  </si>
  <si>
    <t>P = 0.461</t>
  </si>
  <si>
    <t>P = 0.006</t>
  </si>
  <si>
    <t>**</t>
  </si>
  <si>
    <t>P = 0.111</t>
  </si>
  <si>
    <t>P = &lt;0.001</t>
  </si>
  <si>
    <t>***</t>
  </si>
  <si>
    <t>P = 0.383</t>
  </si>
  <si>
    <t>P = 0.030</t>
  </si>
  <si>
    <t>*</t>
  </si>
  <si>
    <t>P = 0.036</t>
  </si>
  <si>
    <t>P = 0.044</t>
  </si>
  <si>
    <t>P = 0.839</t>
  </si>
  <si>
    <t>P = 0.175</t>
  </si>
  <si>
    <t>P = 0.03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</si>
</sst>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43" fillId="0" borderId="0" xfId="0" applyFont="1" applyAlignment="1">
      <alignment horizontal="center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0" fontId="0" fillId="15" borderId="0" xfId="0" applyFill="1" applyAlignment="1">
      <alignment horizontal="left"/>
    </xf>
    <xf numFmtId="2" fontId="0" fillId="0" borderId="0" xfId="0" applyNumberFormat="1" applyAlignment="1">
      <alignment horizontal="center"/>
    </xf>
    <xf numFmtId="2" fontId="4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2" fillId="0" borderId="0" xfId="0" applyNumberFormat="1" applyFont="1" applyAlignment="1" quotePrefix="1">
      <alignment horizontal="center"/>
    </xf>
    <xf numFmtId="2" fontId="0" fillId="0" borderId="0" xfId="0" applyNumberFormat="1" applyAlignment="1" quotePrefix="1">
      <alignment horizontal="center"/>
    </xf>
    <xf numFmtId="2" fontId="45" fillId="0" borderId="0" xfId="0" applyNumberFormat="1" applyFont="1" applyAlignment="1" quotePrefix="1">
      <alignment horizontal="center"/>
    </xf>
    <xf numFmtId="2" fontId="43" fillId="0" borderId="0" xfId="0" applyNumberFormat="1" applyFont="1" applyAlignment="1" quotePrefix="1">
      <alignment horizontal="center"/>
    </xf>
    <xf numFmtId="2" fontId="2" fillId="0" borderId="0" xfId="0" applyNumberFormat="1" applyFont="1" applyAlignment="1" quotePrefix="1">
      <alignment horizontal="center"/>
    </xf>
    <xf numFmtId="2" fontId="0" fillId="0" borderId="0" xfId="0" applyNumberFormat="1" applyFont="1" applyAlignment="1" quotePrefix="1">
      <alignment horizontal="center"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IL-1Beta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Liver Collagen 1(I)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'IL-1Beta'!$S$136:$S$146</c:f>
                <c:numCache>
                  <c:ptCount val="11"/>
                  <c:pt idx="0">
                    <c:v>0.4531073408550548</c:v>
                  </c:pt>
                  <c:pt idx="1">
                    <c:v>0.3752188149298672</c:v>
                  </c:pt>
                  <c:pt idx="2">
                    <c:v>NaN</c:v>
                  </c:pt>
                  <c:pt idx="3">
                    <c:v>0.039304009428907834</c:v>
                  </c:pt>
                  <c:pt idx="4">
                    <c:v>0.04054987716323454</c:v>
                  </c:pt>
                  <c:pt idx="5">
                    <c:v>NaN</c:v>
                  </c:pt>
                  <c:pt idx="6">
                    <c:v>0.06883377674827196</c:v>
                  </c:pt>
                  <c:pt idx="7">
                    <c:v>0.6631856640978053</c:v>
                  </c:pt>
                  <c:pt idx="8">
                    <c:v>NaN</c:v>
                  </c:pt>
                  <c:pt idx="9">
                    <c:v>0.25378731631523577</c:v>
                  </c:pt>
                  <c:pt idx="10">
                    <c:v>0.17914282141877538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'IL-1Beta'!$G$136:$G$146</c:f>
              <c:strCache/>
            </c:strRef>
          </c:cat>
          <c:val>
            <c:numRef>
              <c:f>'IL-1Beta'!$Q$136:$Q$146</c:f>
              <c:numCache/>
            </c:numRef>
          </c:val>
        </c:ser>
        <c:axId val="24917859"/>
        <c:axId val="22934140"/>
      </c:bar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34140"/>
        <c:crosses val="autoZero"/>
        <c:auto val="1"/>
        <c:lblOffset val="100"/>
        <c:tickLblSkip val="1"/>
        <c:noMultiLvlLbl val="0"/>
      </c:catAx>
      <c:valAx>
        <c:axId val="2293414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17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IL-1Beta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Liver Collagen 1(I)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'IL-1Beta'!$T$149:$T$159</c:f>
                <c:numCache>
                  <c:ptCount val="11"/>
                  <c:pt idx="0">
                    <c:v>0.7391846971769162</c:v>
                  </c:pt>
                  <c:pt idx="1">
                    <c:v>0.6121198689158714</c:v>
                  </c:pt>
                  <c:pt idx="2">
                    <c:v>NaN</c:v>
                  </c:pt>
                  <c:pt idx="3">
                    <c:v>0.06411929290909388</c:v>
                  </c:pt>
                  <c:pt idx="4">
                    <c:v>0.06615176133519111</c:v>
                  </c:pt>
                  <c:pt idx="5">
                    <c:v>NaN</c:v>
                  </c:pt>
                  <c:pt idx="6">
                    <c:v>0.11229320258903336</c:v>
                  </c:pt>
                  <c:pt idx="7">
                    <c:v>1.0818996959155964</c:v>
                  </c:pt>
                  <c:pt idx="8">
                    <c:v>NaN</c:v>
                  </c:pt>
                  <c:pt idx="9">
                    <c:v>0.41402043984502573</c:v>
                  </c:pt>
                  <c:pt idx="10">
                    <c:v>0.29224781914141573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'IL-1Beta'!$G$136:$G$146</c:f>
              <c:strCache/>
            </c:strRef>
          </c:cat>
          <c:val>
            <c:numRef>
              <c:f>'IL-1Beta'!$R$149:$R$159</c:f>
              <c:numCache/>
            </c:numRef>
          </c:val>
        </c:ser>
        <c:gapWidth val="0"/>
        <c:axId val="5080669"/>
        <c:axId val="45726022"/>
      </c:barChart>
      <c:catAx>
        <c:axId val="508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26022"/>
        <c:crosses val="autoZero"/>
        <c:auto val="1"/>
        <c:lblOffset val="100"/>
        <c:tickLblSkip val="1"/>
        <c:noMultiLvlLbl val="0"/>
      </c:catAx>
      <c:valAx>
        <c:axId val="45726022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MCP-1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Liver Collagen 1(IV)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MCP1!$S$136:$S$146</c:f>
                <c:numCache>
                  <c:ptCount val="11"/>
                  <c:pt idx="0">
                    <c:v>0.056448703205887844</c:v>
                  </c:pt>
                  <c:pt idx="1">
                    <c:v>0.11209333424674682</c:v>
                  </c:pt>
                  <c:pt idx="2">
                    <c:v>NaN</c:v>
                  </c:pt>
                  <c:pt idx="3">
                    <c:v>0.007213801300974383</c:v>
                  </c:pt>
                  <c:pt idx="4">
                    <c:v>0.026711279281499703</c:v>
                  </c:pt>
                  <c:pt idx="5">
                    <c:v>NaN</c:v>
                  </c:pt>
                  <c:pt idx="6">
                    <c:v>0.04282667271530268</c:v>
                  </c:pt>
                  <c:pt idx="7">
                    <c:v>0.3510065544038683</c:v>
                  </c:pt>
                  <c:pt idx="8">
                    <c:v>NaN</c:v>
                  </c:pt>
                  <c:pt idx="9">
                    <c:v>0.0922303148055054</c:v>
                  </c:pt>
                  <c:pt idx="10">
                    <c:v>0.22018103688606272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MCP1!$G$136:$G$146</c:f>
              <c:strCache/>
            </c:strRef>
          </c:cat>
          <c:val>
            <c:numRef>
              <c:f>MCP1!$Q$136:$Q$146</c:f>
              <c:numCache/>
            </c:numRef>
          </c:val>
        </c:ser>
        <c:axId val="8881015"/>
        <c:axId val="12820272"/>
      </c:barChart>
      <c:catAx>
        <c:axId val="888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20272"/>
        <c:crosses val="autoZero"/>
        <c:auto val="1"/>
        <c:lblOffset val="100"/>
        <c:tickLblSkip val="1"/>
        <c:noMultiLvlLbl val="0"/>
      </c:catAx>
      <c:valAx>
        <c:axId val="12820272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81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MCP-1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Liver Collagen 1(IV)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MCP1!$T$150:$T$160</c:f>
                <c:numCache>
                  <c:ptCount val="11"/>
                  <c:pt idx="0">
                    <c:v>0.2867714132594286</c:v>
                  </c:pt>
                  <c:pt idx="1">
                    <c:v>0.5694579689750644</c:v>
                  </c:pt>
                  <c:pt idx="2">
                    <c:v>NaN</c:v>
                  </c:pt>
                  <c:pt idx="3">
                    <c:v>0.03664764426045049</c:v>
                  </c:pt>
                  <c:pt idx="4">
                    <c:v>0.1356989775581592</c:v>
                  </c:pt>
                  <c:pt idx="5">
                    <c:v>NaN</c:v>
                  </c:pt>
                  <c:pt idx="6">
                    <c:v>0.21756860232858904</c:v>
                  </c:pt>
                  <c:pt idx="7">
                    <c:v>1.7831879202358842</c:v>
                  </c:pt>
                  <c:pt idx="8">
                    <c:v>NaN</c:v>
                  </c:pt>
                  <c:pt idx="9">
                    <c:v>0.4685496073429379</c:v>
                  </c:pt>
                  <c:pt idx="10">
                    <c:v>1.1185664777885747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MCP1!$G$136:$G$146</c:f>
              <c:strCache/>
            </c:strRef>
          </c:cat>
          <c:val>
            <c:numRef>
              <c:f>MCP1!$R$150:$R$160</c:f>
              <c:numCache/>
            </c:numRef>
          </c:val>
        </c:ser>
        <c:gapWidth val="0"/>
        <c:axId val="48273585"/>
        <c:axId val="31809082"/>
      </c:bar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09082"/>
        <c:crosses val="autoZero"/>
        <c:auto val="1"/>
        <c:lblOffset val="100"/>
        <c:tickLblSkip val="1"/>
        <c:noMultiLvlLbl val="0"/>
      </c:catAx>
      <c:valAx>
        <c:axId val="31809082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73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NLRP3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TIMP1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NLRP3!$S$136:$S$146</c:f>
                <c:numCache>
                  <c:ptCount val="11"/>
                  <c:pt idx="0">
                    <c:v>0.09807247925119213</c:v>
                  </c:pt>
                  <c:pt idx="1">
                    <c:v>0.4340328040815059</c:v>
                  </c:pt>
                  <c:pt idx="2">
                    <c:v>NaN</c:v>
                  </c:pt>
                  <c:pt idx="3">
                    <c:v>0.20125238711659577</c:v>
                  </c:pt>
                  <c:pt idx="4">
                    <c:v>0.05710222274083665</c:v>
                  </c:pt>
                  <c:pt idx="5">
                    <c:v>NaN</c:v>
                  </c:pt>
                  <c:pt idx="6">
                    <c:v>0.06880589381853748</c:v>
                  </c:pt>
                  <c:pt idx="7">
                    <c:v>0.2765009851882616</c:v>
                  </c:pt>
                  <c:pt idx="8">
                    <c:v>NaN</c:v>
                  </c:pt>
                  <c:pt idx="9">
                    <c:v>0.21581423506807823</c:v>
                  </c:pt>
                  <c:pt idx="10">
                    <c:v>0.22198087777979172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NLRP3!$G$136:$G$146</c:f>
              <c:strCache/>
            </c:strRef>
          </c:cat>
          <c:val>
            <c:numRef>
              <c:f>NLRP3!$Q$136:$Q$146</c:f>
              <c:numCache/>
            </c:numRef>
          </c:val>
        </c:ser>
        <c:axId val="17846283"/>
        <c:axId val="26398820"/>
      </c:bar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98820"/>
        <c:crosses val="autoZero"/>
        <c:auto val="1"/>
        <c:lblOffset val="100"/>
        <c:tickLblSkip val="1"/>
        <c:noMultiLvlLbl val="0"/>
      </c:catAx>
      <c:valAx>
        <c:axId val="2639882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46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NLRP3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TIMP1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NLRP3!$T$150:$T$160</c:f>
                <c:numCache>
                  <c:ptCount val="11"/>
                  <c:pt idx="0">
                    <c:v>0.23112206586390327</c:v>
                  </c:pt>
                  <c:pt idx="1">
                    <c:v>1.0228614500005215</c:v>
                  </c:pt>
                  <c:pt idx="2">
                    <c:v>NaN</c:v>
                  </c:pt>
                  <c:pt idx="3">
                    <c:v>0.4742805303340407</c:v>
                  </c:pt>
                  <c:pt idx="4">
                    <c:v>0.1345696956582496</c:v>
                  </c:pt>
                  <c:pt idx="5">
                    <c:v>NaN</c:v>
                  </c:pt>
                  <c:pt idx="6">
                    <c:v>0.16215109931320973</c:v>
                  </c:pt>
                  <c:pt idx="7">
                    <c:v>0.6516147995650751</c:v>
                  </c:pt>
                  <c:pt idx="8">
                    <c:v>NaN</c:v>
                  </c:pt>
                  <c:pt idx="9">
                    <c:v>0.5085976436265729</c:v>
                  </c:pt>
                  <c:pt idx="10">
                    <c:v>0.523130234358019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NLRP3!$G$136:$G$146</c:f>
              <c:strCache/>
            </c:strRef>
          </c:cat>
          <c:val>
            <c:numRef>
              <c:f>NLRP3!$R$150:$R$160</c:f>
              <c:numCache/>
            </c:numRef>
          </c:val>
        </c:ser>
        <c:gapWidth val="0"/>
        <c:axId val="36262789"/>
        <c:axId val="57929646"/>
      </c:bar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29646"/>
        <c:crosses val="autoZero"/>
        <c:auto val="1"/>
        <c:lblOffset val="100"/>
        <c:tickLblSkip val="1"/>
        <c:noMultiLvlLbl val="0"/>
      </c:catAx>
      <c:valAx>
        <c:axId val="57929646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62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148</xdr:row>
      <xdr:rowOff>0</xdr:rowOff>
    </xdr:from>
    <xdr:to>
      <xdr:col>14</xdr:col>
      <xdr:colOff>304800</xdr:colOff>
      <xdr:row>162</xdr:row>
      <xdr:rowOff>76200</xdr:rowOff>
    </xdr:to>
    <xdr:graphicFrame>
      <xdr:nvGraphicFramePr>
        <xdr:cNvPr id="1" name="Chart 2"/>
        <xdr:cNvGraphicFramePr/>
      </xdr:nvGraphicFramePr>
      <xdr:xfrm>
        <a:off x="6610350" y="28384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148</xdr:row>
      <xdr:rowOff>0</xdr:rowOff>
    </xdr:from>
    <xdr:to>
      <xdr:col>28</xdr:col>
      <xdr:colOff>304800</xdr:colOff>
      <xdr:row>162</xdr:row>
      <xdr:rowOff>76200</xdr:rowOff>
    </xdr:to>
    <xdr:graphicFrame>
      <xdr:nvGraphicFramePr>
        <xdr:cNvPr id="2" name="Chart 2"/>
        <xdr:cNvGraphicFramePr/>
      </xdr:nvGraphicFramePr>
      <xdr:xfrm>
        <a:off x="15144750" y="28384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148</xdr:row>
      <xdr:rowOff>0</xdr:rowOff>
    </xdr:from>
    <xdr:to>
      <xdr:col>14</xdr:col>
      <xdr:colOff>304800</xdr:colOff>
      <xdr:row>162</xdr:row>
      <xdr:rowOff>76200</xdr:rowOff>
    </xdr:to>
    <xdr:graphicFrame>
      <xdr:nvGraphicFramePr>
        <xdr:cNvPr id="1" name="Chart 2"/>
        <xdr:cNvGraphicFramePr/>
      </xdr:nvGraphicFramePr>
      <xdr:xfrm>
        <a:off x="6610350" y="28384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148</xdr:row>
      <xdr:rowOff>0</xdr:rowOff>
    </xdr:from>
    <xdr:to>
      <xdr:col>28</xdr:col>
      <xdr:colOff>304800</xdr:colOff>
      <xdr:row>162</xdr:row>
      <xdr:rowOff>76200</xdr:rowOff>
    </xdr:to>
    <xdr:graphicFrame>
      <xdr:nvGraphicFramePr>
        <xdr:cNvPr id="2" name="Chart 2"/>
        <xdr:cNvGraphicFramePr/>
      </xdr:nvGraphicFramePr>
      <xdr:xfrm>
        <a:off x="15144750" y="28384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148</xdr:row>
      <xdr:rowOff>0</xdr:rowOff>
    </xdr:from>
    <xdr:to>
      <xdr:col>14</xdr:col>
      <xdr:colOff>304800</xdr:colOff>
      <xdr:row>162</xdr:row>
      <xdr:rowOff>76200</xdr:rowOff>
    </xdr:to>
    <xdr:graphicFrame>
      <xdr:nvGraphicFramePr>
        <xdr:cNvPr id="1" name="Chart 2"/>
        <xdr:cNvGraphicFramePr/>
      </xdr:nvGraphicFramePr>
      <xdr:xfrm>
        <a:off x="6610350" y="28384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148</xdr:row>
      <xdr:rowOff>0</xdr:rowOff>
    </xdr:from>
    <xdr:to>
      <xdr:col>28</xdr:col>
      <xdr:colOff>304800</xdr:colOff>
      <xdr:row>162</xdr:row>
      <xdr:rowOff>76200</xdr:rowOff>
    </xdr:to>
    <xdr:graphicFrame>
      <xdr:nvGraphicFramePr>
        <xdr:cNvPr id="2" name="Chart 2"/>
        <xdr:cNvGraphicFramePr/>
      </xdr:nvGraphicFramePr>
      <xdr:xfrm>
        <a:off x="15144750" y="28384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5"/>
  <sheetViews>
    <sheetView zoomScalePageLayoutView="0" workbookViewId="0" topLeftCell="A389">
      <selection activeCell="A401" sqref="A273:IV401"/>
    </sheetView>
  </sheetViews>
  <sheetFormatPr defaultColWidth="9.140625" defaultRowHeight="15"/>
  <cols>
    <col min="10" max="10" width="9.140625" style="2" customWidth="1"/>
  </cols>
  <sheetData>
    <row r="1" spans="1:3" ht="15">
      <c r="A1" t="s">
        <v>0</v>
      </c>
      <c r="B1" t="s">
        <v>1</v>
      </c>
      <c r="C1">
        <v>1</v>
      </c>
    </row>
    <row r="2" spans="1:2" ht="15">
      <c r="A2" t="s">
        <v>2</v>
      </c>
      <c r="B2" t="s">
        <v>175</v>
      </c>
    </row>
    <row r="3" ht="15">
      <c r="A3" t="s">
        <v>3</v>
      </c>
    </row>
    <row r="4" spans="1:2" ht="15">
      <c r="A4" t="s">
        <v>4</v>
      </c>
      <c r="B4" t="s">
        <v>5</v>
      </c>
    </row>
    <row r="5" spans="1:2" ht="15">
      <c r="A5" t="s">
        <v>6</v>
      </c>
      <c r="B5" s="1">
        <v>42359.575370370374</v>
      </c>
    </row>
    <row r="6" ht="15">
      <c r="A6" t="s">
        <v>7</v>
      </c>
    </row>
    <row r="7" ht="15">
      <c r="A7" t="s">
        <v>8</v>
      </c>
    </row>
    <row r="9" ht="15">
      <c r="A9" t="s">
        <v>9</v>
      </c>
    </row>
    <row r="11" spans="1:33" ht="15">
      <c r="A11" t="s">
        <v>10</v>
      </c>
      <c r="B11" t="s">
        <v>11</v>
      </c>
      <c r="C11" t="s">
        <v>12</v>
      </c>
      <c r="D11" t="s">
        <v>13</v>
      </c>
      <c r="E11" t="s">
        <v>14</v>
      </c>
      <c r="F11" t="s">
        <v>15</v>
      </c>
      <c r="G11" t="s">
        <v>16</v>
      </c>
      <c r="H11" t="s">
        <v>17</v>
      </c>
      <c r="I11" t="s">
        <v>18</v>
      </c>
      <c r="J11" s="2" t="s">
        <v>19</v>
      </c>
      <c r="K11" t="s">
        <v>20</v>
      </c>
      <c r="L11" t="s">
        <v>21</v>
      </c>
      <c r="M11" t="s">
        <v>22</v>
      </c>
      <c r="N11" t="s">
        <v>23</v>
      </c>
      <c r="O11" t="s">
        <v>24</v>
      </c>
      <c r="P11" t="s">
        <v>25</v>
      </c>
      <c r="Q11" t="s">
        <v>26</v>
      </c>
      <c r="R11" t="s">
        <v>27</v>
      </c>
      <c r="S11" t="s">
        <v>28</v>
      </c>
      <c r="T11" t="s">
        <v>29</v>
      </c>
      <c r="U11" t="s">
        <v>30</v>
      </c>
      <c r="V11" t="s">
        <v>31</v>
      </c>
      <c r="W11" t="s">
        <v>32</v>
      </c>
      <c r="X11" t="s">
        <v>33</v>
      </c>
      <c r="Y11" t="s">
        <v>34</v>
      </c>
      <c r="Z11" t="s">
        <v>35</v>
      </c>
      <c r="AA11" t="s">
        <v>36</v>
      </c>
      <c r="AB11" t="s">
        <v>37</v>
      </c>
      <c r="AC11" t="s">
        <v>38</v>
      </c>
      <c r="AD11" t="s">
        <v>39</v>
      </c>
      <c r="AE11" t="s">
        <v>40</v>
      </c>
      <c r="AF11" t="s">
        <v>41</v>
      </c>
      <c r="AG11" t="s">
        <v>42</v>
      </c>
    </row>
    <row r="12" spans="1:21" ht="15">
      <c r="A12">
        <v>1</v>
      </c>
      <c r="B12" t="s">
        <v>43</v>
      </c>
      <c r="C12" t="s">
        <v>176</v>
      </c>
      <c r="D12" t="s">
        <v>45</v>
      </c>
      <c r="E12" t="s">
        <v>46</v>
      </c>
      <c r="F12">
        <v>27.901886</v>
      </c>
      <c r="G12">
        <v>79.8</v>
      </c>
      <c r="H12" t="s">
        <v>47</v>
      </c>
      <c r="I12">
        <v>43.78131</v>
      </c>
      <c r="J12" s="2">
        <v>52.621517</v>
      </c>
      <c r="K12">
        <v>7.7383013</v>
      </c>
      <c r="L12">
        <v>27.624975</v>
      </c>
      <c r="M12">
        <v>27.702372</v>
      </c>
      <c r="N12">
        <v>0.17422609</v>
      </c>
      <c r="O12" t="s">
        <v>101</v>
      </c>
      <c r="Q12" t="s">
        <v>102</v>
      </c>
      <c r="R12">
        <v>15</v>
      </c>
      <c r="S12">
        <v>19</v>
      </c>
      <c r="T12" t="s">
        <v>102</v>
      </c>
      <c r="U12">
        <v>0.30304006</v>
      </c>
    </row>
    <row r="13" spans="1:21" ht="15">
      <c r="A13">
        <v>25</v>
      </c>
      <c r="B13" t="s">
        <v>43</v>
      </c>
      <c r="C13" t="s">
        <v>176</v>
      </c>
      <c r="D13" t="s">
        <v>45</v>
      </c>
      <c r="E13" t="s">
        <v>46</v>
      </c>
      <c r="F13">
        <v>27.624975</v>
      </c>
      <c r="G13">
        <v>79.8</v>
      </c>
      <c r="H13" t="s">
        <v>47</v>
      </c>
      <c r="I13">
        <v>55.914936</v>
      </c>
      <c r="J13" s="2">
        <v>52.621517</v>
      </c>
      <c r="K13">
        <v>7.7383013</v>
      </c>
      <c r="L13">
        <v>27.624975</v>
      </c>
      <c r="M13">
        <v>27.702372</v>
      </c>
      <c r="N13">
        <v>0.17422609</v>
      </c>
      <c r="O13" t="s">
        <v>101</v>
      </c>
      <c r="Q13" t="s">
        <v>102</v>
      </c>
      <c r="R13">
        <v>15</v>
      </c>
      <c r="S13">
        <v>19</v>
      </c>
      <c r="T13" t="s">
        <v>102</v>
      </c>
      <c r="U13">
        <v>0.30304006</v>
      </c>
    </row>
    <row r="14" spans="1:21" ht="15">
      <c r="A14">
        <v>49</v>
      </c>
      <c r="B14" t="s">
        <v>43</v>
      </c>
      <c r="C14" t="s">
        <v>176</v>
      </c>
      <c r="D14" t="s">
        <v>45</v>
      </c>
      <c r="E14" t="s">
        <v>46</v>
      </c>
      <c r="F14">
        <v>27.580252</v>
      </c>
      <c r="G14">
        <v>80.1</v>
      </c>
      <c r="H14" t="s">
        <v>47</v>
      </c>
      <c r="I14">
        <v>58.168297</v>
      </c>
      <c r="J14" s="2">
        <v>52.621517</v>
      </c>
      <c r="K14">
        <v>7.7383013</v>
      </c>
      <c r="L14">
        <v>27.624975</v>
      </c>
      <c r="M14">
        <v>27.702372</v>
      </c>
      <c r="N14">
        <v>0.17422609</v>
      </c>
      <c r="O14" t="s">
        <v>101</v>
      </c>
      <c r="Q14" t="s">
        <v>102</v>
      </c>
      <c r="R14">
        <v>15</v>
      </c>
      <c r="S14">
        <v>19</v>
      </c>
      <c r="T14" t="s">
        <v>102</v>
      </c>
      <c r="U14">
        <v>0.30304006</v>
      </c>
    </row>
    <row r="15" spans="1:21" ht="15">
      <c r="A15">
        <v>10</v>
      </c>
      <c r="B15" t="s">
        <v>50</v>
      </c>
      <c r="C15" t="s">
        <v>176</v>
      </c>
      <c r="D15" t="s">
        <v>45</v>
      </c>
      <c r="E15" t="s">
        <v>46</v>
      </c>
      <c r="F15">
        <v>26.046381</v>
      </c>
      <c r="G15">
        <v>80.6</v>
      </c>
      <c r="H15" t="s">
        <v>47</v>
      </c>
      <c r="I15">
        <v>225.51114</v>
      </c>
      <c r="J15" s="2">
        <v>249.01204</v>
      </c>
      <c r="K15">
        <v>28.605555</v>
      </c>
      <c r="L15">
        <v>25.972778</v>
      </c>
      <c r="M15">
        <v>25.939024</v>
      </c>
      <c r="N15">
        <v>0.12762806</v>
      </c>
      <c r="O15" t="s">
        <v>101</v>
      </c>
      <c r="Q15" t="s">
        <v>102</v>
      </c>
      <c r="R15">
        <v>15</v>
      </c>
      <c r="S15">
        <v>19</v>
      </c>
      <c r="T15" t="s">
        <v>102</v>
      </c>
      <c r="U15">
        <v>0.30304006</v>
      </c>
    </row>
    <row r="16" spans="1:21" ht="15">
      <c r="A16">
        <v>34</v>
      </c>
      <c r="B16" t="s">
        <v>50</v>
      </c>
      <c r="C16" t="s">
        <v>176</v>
      </c>
      <c r="D16" t="s">
        <v>45</v>
      </c>
      <c r="E16" t="s">
        <v>46</v>
      </c>
      <c r="F16">
        <v>25.972778</v>
      </c>
      <c r="G16">
        <v>80.6</v>
      </c>
      <c r="H16" t="s">
        <v>47</v>
      </c>
      <c r="I16">
        <v>240.66133</v>
      </c>
      <c r="J16" s="2">
        <v>249.01204</v>
      </c>
      <c r="K16">
        <v>28.605555</v>
      </c>
      <c r="L16">
        <v>25.972778</v>
      </c>
      <c r="M16">
        <v>25.939024</v>
      </c>
      <c r="N16">
        <v>0.12762806</v>
      </c>
      <c r="O16" t="s">
        <v>101</v>
      </c>
      <c r="Q16" t="s">
        <v>102</v>
      </c>
      <c r="R16">
        <v>15</v>
      </c>
      <c r="S16">
        <v>19</v>
      </c>
      <c r="T16" t="s">
        <v>102</v>
      </c>
      <c r="U16">
        <v>0.30304006</v>
      </c>
    </row>
    <row r="17" spans="1:21" ht="15">
      <c r="A17">
        <v>58</v>
      </c>
      <c r="B17" t="s">
        <v>50</v>
      </c>
      <c r="C17" t="s">
        <v>176</v>
      </c>
      <c r="D17" t="s">
        <v>45</v>
      </c>
      <c r="E17" t="s">
        <v>46</v>
      </c>
      <c r="F17">
        <v>25.79791</v>
      </c>
      <c r="G17">
        <v>80.6</v>
      </c>
      <c r="H17" t="s">
        <v>47</v>
      </c>
      <c r="I17">
        <v>280.8637</v>
      </c>
      <c r="J17" s="2">
        <v>249.01204</v>
      </c>
      <c r="K17">
        <v>28.605555</v>
      </c>
      <c r="L17">
        <v>25.972778</v>
      </c>
      <c r="M17">
        <v>25.939024</v>
      </c>
      <c r="N17">
        <v>0.12762806</v>
      </c>
      <c r="O17" t="s">
        <v>101</v>
      </c>
      <c r="Q17" t="s">
        <v>102</v>
      </c>
      <c r="R17">
        <v>15</v>
      </c>
      <c r="S17">
        <v>19</v>
      </c>
      <c r="T17" t="s">
        <v>102</v>
      </c>
      <c r="U17">
        <v>0.30304006</v>
      </c>
    </row>
    <row r="18" spans="1:21" ht="15">
      <c r="A18">
        <v>11</v>
      </c>
      <c r="B18" t="s">
        <v>51</v>
      </c>
      <c r="C18" t="s">
        <v>176</v>
      </c>
      <c r="D18" t="s">
        <v>45</v>
      </c>
      <c r="E18" t="s">
        <v>46</v>
      </c>
      <c r="F18">
        <v>25.485083</v>
      </c>
      <c r="G18">
        <v>80.5</v>
      </c>
      <c r="H18" t="s">
        <v>47</v>
      </c>
      <c r="I18">
        <v>370.26663</v>
      </c>
      <c r="J18" s="2">
        <v>358.94272</v>
      </c>
      <c r="K18">
        <v>13.631503</v>
      </c>
      <c r="L18">
        <v>25.508303</v>
      </c>
      <c r="M18">
        <v>25.520792</v>
      </c>
      <c r="N18">
        <v>0.043326907</v>
      </c>
      <c r="O18" t="s">
        <v>101</v>
      </c>
      <c r="Q18" t="s">
        <v>102</v>
      </c>
      <c r="R18">
        <v>15</v>
      </c>
      <c r="S18">
        <v>19</v>
      </c>
      <c r="T18" t="s">
        <v>102</v>
      </c>
      <c r="U18">
        <v>0.30304006</v>
      </c>
    </row>
    <row r="19" spans="1:21" ht="15">
      <c r="A19">
        <v>35</v>
      </c>
      <c r="B19" t="s">
        <v>51</v>
      </c>
      <c r="C19" t="s">
        <v>176</v>
      </c>
      <c r="D19" t="s">
        <v>45</v>
      </c>
      <c r="E19" t="s">
        <v>46</v>
      </c>
      <c r="F19">
        <v>25.568993</v>
      </c>
      <c r="G19">
        <v>80.5</v>
      </c>
      <c r="H19" t="s">
        <v>47</v>
      </c>
      <c r="I19">
        <v>343.81268</v>
      </c>
      <c r="J19" s="2">
        <v>358.94272</v>
      </c>
      <c r="K19">
        <v>13.631503</v>
      </c>
      <c r="L19">
        <v>25.508303</v>
      </c>
      <c r="M19">
        <v>25.520792</v>
      </c>
      <c r="N19">
        <v>0.043326907</v>
      </c>
      <c r="O19" t="s">
        <v>101</v>
      </c>
      <c r="Q19" t="s">
        <v>102</v>
      </c>
      <c r="R19">
        <v>15</v>
      </c>
      <c r="S19">
        <v>19</v>
      </c>
      <c r="T19" t="s">
        <v>102</v>
      </c>
      <c r="U19">
        <v>0.30304006</v>
      </c>
    </row>
    <row r="20" spans="1:21" ht="15">
      <c r="A20">
        <v>59</v>
      </c>
      <c r="B20" t="s">
        <v>51</v>
      </c>
      <c r="C20" t="s">
        <v>176</v>
      </c>
      <c r="D20" t="s">
        <v>45</v>
      </c>
      <c r="E20" t="s">
        <v>46</v>
      </c>
      <c r="F20">
        <v>25.508303</v>
      </c>
      <c r="G20">
        <v>80.8</v>
      </c>
      <c r="H20" t="s">
        <v>47</v>
      </c>
      <c r="I20">
        <v>362.74887</v>
      </c>
      <c r="J20" s="2">
        <v>358.94272</v>
      </c>
      <c r="K20">
        <v>13.631503</v>
      </c>
      <c r="L20">
        <v>25.508303</v>
      </c>
      <c r="M20">
        <v>25.520792</v>
      </c>
      <c r="N20">
        <v>0.043326907</v>
      </c>
      <c r="O20" t="s">
        <v>101</v>
      </c>
      <c r="Q20" t="s">
        <v>102</v>
      </c>
      <c r="R20">
        <v>15</v>
      </c>
      <c r="S20">
        <v>19</v>
      </c>
      <c r="T20" t="s">
        <v>102</v>
      </c>
      <c r="U20">
        <v>0.30304006</v>
      </c>
    </row>
    <row r="21" spans="1:21" ht="15">
      <c r="A21">
        <v>12</v>
      </c>
      <c r="B21" t="s">
        <v>52</v>
      </c>
      <c r="C21" t="s">
        <v>176</v>
      </c>
      <c r="D21" t="s">
        <v>45</v>
      </c>
      <c r="E21" t="s">
        <v>46</v>
      </c>
      <c r="F21">
        <v>28.095945</v>
      </c>
      <c r="G21">
        <v>80.5</v>
      </c>
      <c r="H21" t="s">
        <v>47</v>
      </c>
      <c r="I21">
        <v>36.883858</v>
      </c>
      <c r="J21" s="2">
        <v>35.5133</v>
      </c>
      <c r="K21">
        <v>2.757678</v>
      </c>
      <c r="L21">
        <v>28.095945</v>
      </c>
      <c r="M21">
        <v>28.14116</v>
      </c>
      <c r="N21">
        <v>0.090004794</v>
      </c>
      <c r="O21" t="s">
        <v>101</v>
      </c>
      <c r="Q21" t="s">
        <v>102</v>
      </c>
      <c r="R21">
        <v>15</v>
      </c>
      <c r="S21">
        <v>19</v>
      </c>
      <c r="T21" t="s">
        <v>102</v>
      </c>
      <c r="U21">
        <v>0.30304006</v>
      </c>
    </row>
    <row r="22" spans="1:21" ht="15">
      <c r="A22">
        <v>36</v>
      </c>
      <c r="B22" t="s">
        <v>52</v>
      </c>
      <c r="C22" t="s">
        <v>176</v>
      </c>
      <c r="D22" t="s">
        <v>45</v>
      </c>
      <c r="E22" t="s">
        <v>46</v>
      </c>
      <c r="F22">
        <v>28.244806</v>
      </c>
      <c r="G22">
        <v>80.5</v>
      </c>
      <c r="H22" t="s">
        <v>47</v>
      </c>
      <c r="I22">
        <v>32.338852</v>
      </c>
      <c r="J22" s="2">
        <v>35.5133</v>
      </c>
      <c r="K22">
        <v>2.757678</v>
      </c>
      <c r="L22">
        <v>28.095945</v>
      </c>
      <c r="M22">
        <v>28.14116</v>
      </c>
      <c r="N22">
        <v>0.090004794</v>
      </c>
      <c r="O22" t="s">
        <v>101</v>
      </c>
      <c r="Q22" t="s">
        <v>102</v>
      </c>
      <c r="R22">
        <v>15</v>
      </c>
      <c r="S22">
        <v>19</v>
      </c>
      <c r="T22" t="s">
        <v>102</v>
      </c>
      <c r="U22">
        <v>0.30304006</v>
      </c>
    </row>
    <row r="23" spans="1:21" ht="15">
      <c r="A23">
        <v>60</v>
      </c>
      <c r="B23" t="s">
        <v>52</v>
      </c>
      <c r="C23" t="s">
        <v>176</v>
      </c>
      <c r="D23" t="s">
        <v>45</v>
      </c>
      <c r="E23" t="s">
        <v>46</v>
      </c>
      <c r="F23">
        <v>28.082724</v>
      </c>
      <c r="G23">
        <v>80.8</v>
      </c>
      <c r="H23" t="s">
        <v>47</v>
      </c>
      <c r="I23">
        <v>37.317192</v>
      </c>
      <c r="J23" s="2">
        <v>35.5133</v>
      </c>
      <c r="K23">
        <v>2.757678</v>
      </c>
      <c r="L23">
        <v>28.095945</v>
      </c>
      <c r="M23">
        <v>28.14116</v>
      </c>
      <c r="N23">
        <v>0.090004794</v>
      </c>
      <c r="O23" t="s">
        <v>101</v>
      </c>
      <c r="Q23" t="s">
        <v>102</v>
      </c>
      <c r="R23">
        <v>15</v>
      </c>
      <c r="S23">
        <v>19</v>
      </c>
      <c r="T23" t="s">
        <v>102</v>
      </c>
      <c r="U23">
        <v>0.30304006</v>
      </c>
    </row>
    <row r="24" spans="1:21" ht="15">
      <c r="A24">
        <v>13</v>
      </c>
      <c r="B24" t="s">
        <v>53</v>
      </c>
      <c r="C24" t="s">
        <v>176</v>
      </c>
      <c r="D24" t="s">
        <v>45</v>
      </c>
      <c r="E24" t="s">
        <v>46</v>
      </c>
      <c r="F24">
        <v>26.540743</v>
      </c>
      <c r="G24">
        <v>80.5</v>
      </c>
      <c r="H24" t="s">
        <v>47</v>
      </c>
      <c r="I24">
        <v>145.71431</v>
      </c>
      <c r="J24" s="2">
        <v>149.75739</v>
      </c>
      <c r="K24">
        <v>14.320238</v>
      </c>
      <c r="L24">
        <v>26.540743</v>
      </c>
      <c r="M24">
        <v>26.51314</v>
      </c>
      <c r="N24">
        <v>0.1065658</v>
      </c>
      <c r="O24" t="s">
        <v>101</v>
      </c>
      <c r="Q24" t="s">
        <v>102</v>
      </c>
      <c r="R24">
        <v>15</v>
      </c>
      <c r="S24">
        <v>19</v>
      </c>
      <c r="T24" t="s">
        <v>102</v>
      </c>
      <c r="U24">
        <v>0.30304006</v>
      </c>
    </row>
    <row r="25" spans="1:21" ht="15">
      <c r="A25">
        <v>37</v>
      </c>
      <c r="B25" t="s">
        <v>53</v>
      </c>
      <c r="C25" t="s">
        <v>176</v>
      </c>
      <c r="D25" t="s">
        <v>45</v>
      </c>
      <c r="E25" t="s">
        <v>46</v>
      </c>
      <c r="F25">
        <v>26.603191</v>
      </c>
      <c r="G25">
        <v>80.8</v>
      </c>
      <c r="H25" t="s">
        <v>47</v>
      </c>
      <c r="I25">
        <v>137.89334</v>
      </c>
      <c r="J25" s="2">
        <v>149.75739</v>
      </c>
      <c r="K25">
        <v>14.320238</v>
      </c>
      <c r="L25">
        <v>26.540743</v>
      </c>
      <c r="M25">
        <v>26.51314</v>
      </c>
      <c r="N25">
        <v>0.1065658</v>
      </c>
      <c r="O25" t="s">
        <v>101</v>
      </c>
      <c r="Q25" t="s">
        <v>102</v>
      </c>
      <c r="R25">
        <v>15</v>
      </c>
      <c r="S25">
        <v>19</v>
      </c>
      <c r="T25" t="s">
        <v>102</v>
      </c>
      <c r="U25">
        <v>0.30304006</v>
      </c>
    </row>
    <row r="26" spans="1:21" ht="15">
      <c r="A26">
        <v>61</v>
      </c>
      <c r="B26" t="s">
        <v>53</v>
      </c>
      <c r="C26" t="s">
        <v>176</v>
      </c>
      <c r="D26" t="s">
        <v>45</v>
      </c>
      <c r="E26" t="s">
        <v>46</v>
      </c>
      <c r="F26">
        <v>26.39549</v>
      </c>
      <c r="G26">
        <v>80.8</v>
      </c>
      <c r="H26" t="s">
        <v>47</v>
      </c>
      <c r="I26">
        <v>165.6645</v>
      </c>
      <c r="J26" s="2">
        <v>149.75739</v>
      </c>
      <c r="K26">
        <v>14.320238</v>
      </c>
      <c r="L26">
        <v>26.540743</v>
      </c>
      <c r="M26">
        <v>26.51314</v>
      </c>
      <c r="N26">
        <v>0.1065658</v>
      </c>
      <c r="O26" t="s">
        <v>101</v>
      </c>
      <c r="Q26" t="s">
        <v>102</v>
      </c>
      <c r="R26">
        <v>15</v>
      </c>
      <c r="S26">
        <v>19</v>
      </c>
      <c r="T26" t="s">
        <v>102</v>
      </c>
      <c r="U26">
        <v>0.30304006</v>
      </c>
    </row>
    <row r="27" spans="1:21" ht="15">
      <c r="A27">
        <v>14</v>
      </c>
      <c r="B27" t="s">
        <v>54</v>
      </c>
      <c r="C27" t="s">
        <v>176</v>
      </c>
      <c r="D27" t="s">
        <v>45</v>
      </c>
      <c r="E27" t="s">
        <v>46</v>
      </c>
      <c r="F27">
        <v>26.876286</v>
      </c>
      <c r="G27">
        <v>80.5</v>
      </c>
      <c r="H27" t="s">
        <v>47</v>
      </c>
      <c r="I27">
        <v>108.334946</v>
      </c>
      <c r="J27" s="2">
        <v>113.056335</v>
      </c>
      <c r="K27">
        <v>15.641442</v>
      </c>
      <c r="L27">
        <v>26.876286</v>
      </c>
      <c r="M27">
        <v>26.835012</v>
      </c>
      <c r="N27">
        <v>0.15315656</v>
      </c>
      <c r="O27" t="s">
        <v>101</v>
      </c>
      <c r="Q27" t="s">
        <v>102</v>
      </c>
      <c r="R27">
        <v>15</v>
      </c>
      <c r="S27">
        <v>19</v>
      </c>
      <c r="T27" t="s">
        <v>102</v>
      </c>
      <c r="U27">
        <v>0.30304006</v>
      </c>
    </row>
    <row r="28" spans="1:21" ht="15">
      <c r="A28">
        <v>38</v>
      </c>
      <c r="B28" t="s">
        <v>54</v>
      </c>
      <c r="C28" t="s">
        <v>176</v>
      </c>
      <c r="D28" t="s">
        <v>45</v>
      </c>
      <c r="E28" t="s">
        <v>46</v>
      </c>
      <c r="F28">
        <v>26.963299</v>
      </c>
      <c r="G28">
        <v>80.5</v>
      </c>
      <c r="H28" t="s">
        <v>47</v>
      </c>
      <c r="I28">
        <v>100.319466</v>
      </c>
      <c r="J28" s="2">
        <v>113.056335</v>
      </c>
      <c r="K28">
        <v>15.641442</v>
      </c>
      <c r="L28">
        <v>26.876286</v>
      </c>
      <c r="M28">
        <v>26.835012</v>
      </c>
      <c r="N28">
        <v>0.15315656</v>
      </c>
      <c r="O28" t="s">
        <v>101</v>
      </c>
      <c r="Q28" t="s">
        <v>102</v>
      </c>
      <c r="R28">
        <v>15</v>
      </c>
      <c r="S28">
        <v>19</v>
      </c>
      <c r="T28" t="s">
        <v>102</v>
      </c>
      <c r="U28">
        <v>0.30304006</v>
      </c>
    </row>
    <row r="29" spans="1:21" ht="15">
      <c r="A29">
        <v>62</v>
      </c>
      <c r="B29" t="s">
        <v>54</v>
      </c>
      <c r="C29" t="s">
        <v>176</v>
      </c>
      <c r="D29" t="s">
        <v>45</v>
      </c>
      <c r="E29" t="s">
        <v>46</v>
      </c>
      <c r="F29">
        <v>26.665445</v>
      </c>
      <c r="G29">
        <v>80.8</v>
      </c>
      <c r="H29" t="s">
        <v>47</v>
      </c>
      <c r="I29">
        <v>130.51457</v>
      </c>
      <c r="J29" s="2">
        <v>113.056335</v>
      </c>
      <c r="K29">
        <v>15.641442</v>
      </c>
      <c r="L29">
        <v>26.876286</v>
      </c>
      <c r="M29">
        <v>26.835012</v>
      </c>
      <c r="N29">
        <v>0.15315656</v>
      </c>
      <c r="O29" t="s">
        <v>101</v>
      </c>
      <c r="Q29" t="s">
        <v>102</v>
      </c>
      <c r="R29">
        <v>15</v>
      </c>
      <c r="S29">
        <v>19</v>
      </c>
      <c r="T29" t="s">
        <v>102</v>
      </c>
      <c r="U29">
        <v>0.30304006</v>
      </c>
    </row>
    <row r="30" spans="1:21" ht="15">
      <c r="A30">
        <v>15</v>
      </c>
      <c r="B30" t="s">
        <v>55</v>
      </c>
      <c r="C30" t="s">
        <v>176</v>
      </c>
      <c r="D30" t="s">
        <v>45</v>
      </c>
      <c r="E30" t="s">
        <v>46</v>
      </c>
      <c r="F30">
        <v>26.590792</v>
      </c>
      <c r="G30">
        <v>80.5</v>
      </c>
      <c r="H30" t="s">
        <v>47</v>
      </c>
      <c r="I30">
        <v>139.4121</v>
      </c>
      <c r="J30" s="2">
        <v>139.29</v>
      </c>
      <c r="K30">
        <v>0.16619785</v>
      </c>
      <c r="L30">
        <v>26.591238</v>
      </c>
      <c r="M30">
        <v>26.591784</v>
      </c>
      <c r="N30">
        <v>0.0013510203</v>
      </c>
      <c r="O30" t="s">
        <v>101</v>
      </c>
      <c r="Q30" t="s">
        <v>102</v>
      </c>
      <c r="R30">
        <v>15</v>
      </c>
      <c r="S30">
        <v>19</v>
      </c>
      <c r="T30" t="s">
        <v>102</v>
      </c>
      <c r="U30">
        <v>0.30304006</v>
      </c>
    </row>
    <row r="31" spans="1:21" ht="15">
      <c r="A31">
        <v>39</v>
      </c>
      <c r="B31" t="s">
        <v>55</v>
      </c>
      <c r="C31" t="s">
        <v>176</v>
      </c>
      <c r="D31" t="s">
        <v>45</v>
      </c>
      <c r="E31" t="s">
        <v>46</v>
      </c>
      <c r="F31">
        <v>26.591238</v>
      </c>
      <c r="G31">
        <v>80.5</v>
      </c>
      <c r="H31" t="s">
        <v>47</v>
      </c>
      <c r="I31">
        <v>139.35716</v>
      </c>
      <c r="J31" s="2">
        <v>139.29</v>
      </c>
      <c r="K31">
        <v>0.16619785</v>
      </c>
      <c r="L31">
        <v>26.591238</v>
      </c>
      <c r="M31">
        <v>26.591784</v>
      </c>
      <c r="N31">
        <v>0.0013510203</v>
      </c>
      <c r="O31" t="s">
        <v>101</v>
      </c>
      <c r="Q31" t="s">
        <v>102</v>
      </c>
      <c r="R31">
        <v>15</v>
      </c>
      <c r="S31">
        <v>19</v>
      </c>
      <c r="T31" t="s">
        <v>102</v>
      </c>
      <c r="U31">
        <v>0.30304006</v>
      </c>
    </row>
    <row r="32" spans="1:21" ht="15">
      <c r="A32">
        <v>63</v>
      </c>
      <c r="B32" t="s">
        <v>55</v>
      </c>
      <c r="C32" t="s">
        <v>176</v>
      </c>
      <c r="D32" t="s">
        <v>45</v>
      </c>
      <c r="E32" t="s">
        <v>46</v>
      </c>
      <c r="F32">
        <v>26.593323</v>
      </c>
      <c r="G32">
        <v>80.8</v>
      </c>
      <c r="H32" t="s">
        <v>47</v>
      </c>
      <c r="I32">
        <v>139.10072</v>
      </c>
      <c r="J32" s="2">
        <v>139.29</v>
      </c>
      <c r="K32">
        <v>0.16619785</v>
      </c>
      <c r="L32">
        <v>26.591238</v>
      </c>
      <c r="M32">
        <v>26.591784</v>
      </c>
      <c r="N32">
        <v>0.0013510203</v>
      </c>
      <c r="O32" t="s">
        <v>101</v>
      </c>
      <c r="Q32" t="s">
        <v>102</v>
      </c>
      <c r="R32">
        <v>15</v>
      </c>
      <c r="S32">
        <v>19</v>
      </c>
      <c r="T32" t="s">
        <v>102</v>
      </c>
      <c r="U32">
        <v>0.30304006</v>
      </c>
    </row>
    <row r="33" spans="1:21" ht="15">
      <c r="A33">
        <v>16</v>
      </c>
      <c r="B33" t="s">
        <v>56</v>
      </c>
      <c r="C33" t="s">
        <v>176</v>
      </c>
      <c r="D33" t="s">
        <v>45</v>
      </c>
      <c r="E33" t="s">
        <v>46</v>
      </c>
      <c r="F33">
        <v>27.198448</v>
      </c>
      <c r="G33">
        <v>80.5</v>
      </c>
      <c r="H33" t="s">
        <v>47</v>
      </c>
      <c r="I33">
        <v>81.502014</v>
      </c>
      <c r="J33" s="2">
        <v>75.7233</v>
      </c>
      <c r="K33">
        <v>9.118085</v>
      </c>
      <c r="L33">
        <v>27.213072</v>
      </c>
      <c r="M33">
        <v>27.28746</v>
      </c>
      <c r="N33">
        <v>0.141699</v>
      </c>
      <c r="O33" t="s">
        <v>101</v>
      </c>
      <c r="Q33" t="s">
        <v>102</v>
      </c>
      <c r="R33">
        <v>15</v>
      </c>
      <c r="S33">
        <v>19</v>
      </c>
      <c r="T33" t="s">
        <v>102</v>
      </c>
      <c r="U33">
        <v>0.30304006</v>
      </c>
    </row>
    <row r="34" spans="1:21" ht="15">
      <c r="A34">
        <v>40</v>
      </c>
      <c r="B34" t="s">
        <v>56</v>
      </c>
      <c r="C34" t="s">
        <v>176</v>
      </c>
      <c r="D34" t="s">
        <v>45</v>
      </c>
      <c r="E34" t="s">
        <v>46</v>
      </c>
      <c r="F34">
        <v>27.450863</v>
      </c>
      <c r="G34">
        <v>80.5</v>
      </c>
      <c r="H34" t="s">
        <v>47</v>
      </c>
      <c r="I34">
        <v>65.211975</v>
      </c>
      <c r="J34" s="2">
        <v>75.7233</v>
      </c>
      <c r="K34">
        <v>9.118085</v>
      </c>
      <c r="L34">
        <v>27.213072</v>
      </c>
      <c r="M34">
        <v>27.28746</v>
      </c>
      <c r="N34">
        <v>0.141699</v>
      </c>
      <c r="O34" t="s">
        <v>101</v>
      </c>
      <c r="Q34" t="s">
        <v>102</v>
      </c>
      <c r="R34">
        <v>15</v>
      </c>
      <c r="S34">
        <v>19</v>
      </c>
      <c r="T34" t="s">
        <v>102</v>
      </c>
      <c r="U34">
        <v>0.30304006</v>
      </c>
    </row>
    <row r="35" spans="1:21" ht="15">
      <c r="A35">
        <v>64</v>
      </c>
      <c r="B35" t="s">
        <v>56</v>
      </c>
      <c r="C35" t="s">
        <v>176</v>
      </c>
      <c r="D35" t="s">
        <v>45</v>
      </c>
      <c r="E35" t="s">
        <v>46</v>
      </c>
      <c r="F35">
        <v>27.213072</v>
      </c>
      <c r="G35">
        <v>80.5</v>
      </c>
      <c r="H35" t="s">
        <v>47</v>
      </c>
      <c r="I35">
        <v>80.455894</v>
      </c>
      <c r="J35" s="2">
        <v>75.7233</v>
      </c>
      <c r="K35">
        <v>9.118085</v>
      </c>
      <c r="L35">
        <v>27.213072</v>
      </c>
      <c r="M35">
        <v>27.28746</v>
      </c>
      <c r="N35">
        <v>0.141699</v>
      </c>
      <c r="O35" t="s">
        <v>101</v>
      </c>
      <c r="Q35" t="s">
        <v>102</v>
      </c>
      <c r="R35">
        <v>15</v>
      </c>
      <c r="S35">
        <v>19</v>
      </c>
      <c r="T35" t="s">
        <v>102</v>
      </c>
      <c r="U35">
        <v>0.30304006</v>
      </c>
    </row>
    <row r="36" spans="1:21" ht="15">
      <c r="A36">
        <v>17</v>
      </c>
      <c r="B36" t="s">
        <v>57</v>
      </c>
      <c r="C36" t="s">
        <v>176</v>
      </c>
      <c r="D36" t="s">
        <v>45</v>
      </c>
      <c r="E36" t="s">
        <v>46</v>
      </c>
      <c r="F36">
        <v>28.729593</v>
      </c>
      <c r="G36">
        <v>80.5</v>
      </c>
      <c r="H36" t="s">
        <v>47</v>
      </c>
      <c r="I36">
        <v>21.073286</v>
      </c>
      <c r="J36" s="2">
        <v>20.365131</v>
      </c>
      <c r="K36">
        <v>1.0014806</v>
      </c>
      <c r="L36">
        <v>28.76897</v>
      </c>
      <c r="M36">
        <v>28.76897</v>
      </c>
      <c r="N36">
        <v>0.055689137</v>
      </c>
      <c r="O36" t="s">
        <v>101</v>
      </c>
      <c r="Q36" t="s">
        <v>102</v>
      </c>
      <c r="R36">
        <v>15</v>
      </c>
      <c r="S36">
        <v>19</v>
      </c>
      <c r="T36" t="s">
        <v>102</v>
      </c>
      <c r="U36">
        <v>0.30304006</v>
      </c>
    </row>
    <row r="37" spans="1:21" ht="15">
      <c r="A37">
        <v>41</v>
      </c>
      <c r="B37" t="s">
        <v>57</v>
      </c>
      <c r="C37" t="s">
        <v>176</v>
      </c>
      <c r="D37" t="s">
        <v>45</v>
      </c>
      <c r="E37" t="s">
        <v>46</v>
      </c>
      <c r="F37">
        <v>28.80835</v>
      </c>
      <c r="G37">
        <v>80.5</v>
      </c>
      <c r="H37" t="s">
        <v>47</v>
      </c>
      <c r="I37">
        <v>19.656979</v>
      </c>
      <c r="J37" s="2">
        <v>20.365131</v>
      </c>
      <c r="K37">
        <v>1.0014806</v>
      </c>
      <c r="L37">
        <v>28.76897</v>
      </c>
      <c r="M37">
        <v>28.76897</v>
      </c>
      <c r="N37">
        <v>0.055689137</v>
      </c>
      <c r="O37" t="s">
        <v>101</v>
      </c>
      <c r="Q37" t="s">
        <v>102</v>
      </c>
      <c r="R37">
        <v>15</v>
      </c>
      <c r="S37">
        <v>19</v>
      </c>
      <c r="T37" t="s">
        <v>102</v>
      </c>
      <c r="U37">
        <v>0.30304006</v>
      </c>
    </row>
    <row r="38" spans="1:21" ht="15">
      <c r="A38">
        <v>41</v>
      </c>
      <c r="B38" t="s">
        <v>57</v>
      </c>
      <c r="C38" t="s">
        <v>176</v>
      </c>
      <c r="D38" t="s">
        <v>45</v>
      </c>
      <c r="E38" t="s">
        <v>46</v>
      </c>
      <c r="F38">
        <v>28.80835</v>
      </c>
      <c r="G38">
        <v>80.5</v>
      </c>
      <c r="H38" t="s">
        <v>47</v>
      </c>
      <c r="I38">
        <v>19.656979</v>
      </c>
      <c r="J38" s="2">
        <v>20.365131</v>
      </c>
      <c r="K38">
        <v>1.0014806</v>
      </c>
      <c r="L38">
        <v>28.76897</v>
      </c>
      <c r="M38">
        <v>28.76897</v>
      </c>
      <c r="N38">
        <v>0.055689137</v>
      </c>
      <c r="O38" t="s">
        <v>101</v>
      </c>
      <c r="Q38" t="s">
        <v>102</v>
      </c>
      <c r="R38">
        <v>15</v>
      </c>
      <c r="S38">
        <v>19</v>
      </c>
      <c r="T38" t="s">
        <v>102</v>
      </c>
      <c r="U38">
        <v>0.30304006</v>
      </c>
    </row>
    <row r="39" spans="1:21" ht="15">
      <c r="A39">
        <v>18</v>
      </c>
      <c r="B39" t="s">
        <v>58</v>
      </c>
      <c r="C39" t="s">
        <v>176</v>
      </c>
      <c r="D39" t="s">
        <v>45</v>
      </c>
      <c r="E39" t="s">
        <v>46</v>
      </c>
      <c r="F39">
        <v>28.086897</v>
      </c>
      <c r="G39">
        <v>80.5</v>
      </c>
      <c r="H39" t="s">
        <v>47</v>
      </c>
      <c r="I39">
        <v>37.179867</v>
      </c>
      <c r="J39" s="2">
        <v>38.685944</v>
      </c>
      <c r="K39">
        <v>1.9288316</v>
      </c>
      <c r="L39">
        <v>28.061663</v>
      </c>
      <c r="M39">
        <v>28.042871</v>
      </c>
      <c r="N39">
        <v>0.05584369</v>
      </c>
      <c r="O39" t="s">
        <v>101</v>
      </c>
      <c r="Q39" t="s">
        <v>102</v>
      </c>
      <c r="R39">
        <v>15</v>
      </c>
      <c r="S39">
        <v>19</v>
      </c>
      <c r="T39" t="s">
        <v>102</v>
      </c>
      <c r="U39">
        <v>0.30304006</v>
      </c>
    </row>
    <row r="40" spans="1:21" ht="15">
      <c r="A40">
        <v>42</v>
      </c>
      <c r="B40" t="s">
        <v>58</v>
      </c>
      <c r="C40" t="s">
        <v>176</v>
      </c>
      <c r="D40" t="s">
        <v>45</v>
      </c>
      <c r="E40" t="s">
        <v>46</v>
      </c>
      <c r="F40">
        <v>27.980057</v>
      </c>
      <c r="G40">
        <v>80.5</v>
      </c>
      <c r="H40" t="s">
        <v>47</v>
      </c>
      <c r="I40">
        <v>40.859962</v>
      </c>
      <c r="J40" s="2">
        <v>38.685944</v>
      </c>
      <c r="K40">
        <v>1.9288316</v>
      </c>
      <c r="L40">
        <v>28.061663</v>
      </c>
      <c r="M40">
        <v>28.042871</v>
      </c>
      <c r="N40">
        <v>0.05584369</v>
      </c>
      <c r="O40" t="s">
        <v>101</v>
      </c>
      <c r="Q40" t="s">
        <v>102</v>
      </c>
      <c r="R40">
        <v>15</v>
      </c>
      <c r="S40">
        <v>19</v>
      </c>
      <c r="T40" t="s">
        <v>102</v>
      </c>
      <c r="U40">
        <v>0.30304006</v>
      </c>
    </row>
    <row r="41" spans="1:21" ht="15">
      <c r="A41">
        <v>66</v>
      </c>
      <c r="B41" t="s">
        <v>58</v>
      </c>
      <c r="C41" t="s">
        <v>176</v>
      </c>
      <c r="D41" t="s">
        <v>45</v>
      </c>
      <c r="E41" t="s">
        <v>46</v>
      </c>
      <c r="F41">
        <v>28.061663</v>
      </c>
      <c r="G41">
        <v>80.5</v>
      </c>
      <c r="H41" t="s">
        <v>47</v>
      </c>
      <c r="I41">
        <v>38.017994</v>
      </c>
      <c r="J41" s="2">
        <v>38.685944</v>
      </c>
      <c r="K41">
        <v>1.9288316</v>
      </c>
      <c r="L41">
        <v>28.061663</v>
      </c>
      <c r="M41">
        <v>28.042871</v>
      </c>
      <c r="N41">
        <v>0.05584369</v>
      </c>
      <c r="O41" t="s">
        <v>101</v>
      </c>
      <c r="Q41" t="s">
        <v>102</v>
      </c>
      <c r="R41">
        <v>15</v>
      </c>
      <c r="S41">
        <v>19</v>
      </c>
      <c r="T41" t="s">
        <v>102</v>
      </c>
      <c r="U41">
        <v>0.30304006</v>
      </c>
    </row>
    <row r="42" spans="1:21" ht="15">
      <c r="A42">
        <v>19</v>
      </c>
      <c r="B42" t="s">
        <v>59</v>
      </c>
      <c r="C42" t="s">
        <v>176</v>
      </c>
      <c r="D42" t="s">
        <v>45</v>
      </c>
      <c r="E42" t="s">
        <v>46</v>
      </c>
      <c r="F42">
        <v>26.756844</v>
      </c>
      <c r="G42">
        <v>80.5</v>
      </c>
      <c r="H42" t="s">
        <v>47</v>
      </c>
      <c r="I42">
        <v>120.390816</v>
      </c>
      <c r="J42" s="2">
        <v>118.13946</v>
      </c>
      <c r="K42">
        <v>2.360265</v>
      </c>
      <c r="L42">
        <v>26.776255</v>
      </c>
      <c r="M42">
        <v>26.778364</v>
      </c>
      <c r="N42">
        <v>0.022648184</v>
      </c>
      <c r="O42" t="s">
        <v>101</v>
      </c>
      <c r="Q42" t="s">
        <v>102</v>
      </c>
      <c r="R42">
        <v>15</v>
      </c>
      <c r="S42">
        <v>19</v>
      </c>
      <c r="T42" t="s">
        <v>102</v>
      </c>
      <c r="U42">
        <v>0.30304006</v>
      </c>
    </row>
    <row r="43" spans="1:21" ht="15">
      <c r="A43">
        <v>43</v>
      </c>
      <c r="B43" t="s">
        <v>59</v>
      </c>
      <c r="C43" t="s">
        <v>176</v>
      </c>
      <c r="D43" t="s">
        <v>45</v>
      </c>
      <c r="E43" t="s">
        <v>46</v>
      </c>
      <c r="F43">
        <v>26.776255</v>
      </c>
      <c r="G43">
        <v>80.5</v>
      </c>
      <c r="H43" t="s">
        <v>47</v>
      </c>
      <c r="I43">
        <v>118.34396</v>
      </c>
      <c r="J43" s="2">
        <v>118.13946</v>
      </c>
      <c r="K43">
        <v>2.360265</v>
      </c>
      <c r="L43">
        <v>26.776255</v>
      </c>
      <c r="M43">
        <v>26.778364</v>
      </c>
      <c r="N43">
        <v>0.022648184</v>
      </c>
      <c r="O43" t="s">
        <v>101</v>
      </c>
      <c r="Q43" t="s">
        <v>102</v>
      </c>
      <c r="R43">
        <v>15</v>
      </c>
      <c r="S43">
        <v>19</v>
      </c>
      <c r="T43" t="s">
        <v>102</v>
      </c>
      <c r="U43">
        <v>0.30304006</v>
      </c>
    </row>
    <row r="44" spans="1:21" ht="15">
      <c r="A44">
        <v>67</v>
      </c>
      <c r="B44" t="s">
        <v>59</v>
      </c>
      <c r="C44" t="s">
        <v>176</v>
      </c>
      <c r="D44" t="s">
        <v>45</v>
      </c>
      <c r="E44" t="s">
        <v>46</v>
      </c>
      <c r="F44">
        <v>26.801992</v>
      </c>
      <c r="G44">
        <v>80.5</v>
      </c>
      <c r="H44" t="s">
        <v>47</v>
      </c>
      <c r="I44">
        <v>115.68359</v>
      </c>
      <c r="J44" s="2">
        <v>118.13946</v>
      </c>
      <c r="K44">
        <v>2.360265</v>
      </c>
      <c r="L44">
        <v>26.776255</v>
      </c>
      <c r="M44">
        <v>26.778364</v>
      </c>
      <c r="N44">
        <v>0.022648184</v>
      </c>
      <c r="O44" t="s">
        <v>101</v>
      </c>
      <c r="Q44" t="s">
        <v>102</v>
      </c>
      <c r="R44">
        <v>15</v>
      </c>
      <c r="S44">
        <v>19</v>
      </c>
      <c r="T44" t="s">
        <v>102</v>
      </c>
      <c r="U44">
        <v>0.30304006</v>
      </c>
    </row>
    <row r="45" spans="1:21" ht="15">
      <c r="A45">
        <v>2</v>
      </c>
      <c r="B45" t="s">
        <v>60</v>
      </c>
      <c r="C45" t="s">
        <v>176</v>
      </c>
      <c r="D45" t="s">
        <v>45</v>
      </c>
      <c r="E45" t="s">
        <v>46</v>
      </c>
      <c r="F45">
        <v>26.718105</v>
      </c>
      <c r="G45">
        <v>80.1</v>
      </c>
      <c r="H45" t="s">
        <v>47</v>
      </c>
      <c r="I45">
        <v>124.5821</v>
      </c>
      <c r="J45" s="2">
        <v>114.25162</v>
      </c>
      <c r="K45">
        <v>23.711971</v>
      </c>
      <c r="L45">
        <v>26.718105</v>
      </c>
      <c r="M45">
        <v>26.833952</v>
      </c>
      <c r="N45">
        <v>0.25187096</v>
      </c>
      <c r="O45" t="s">
        <v>101</v>
      </c>
      <c r="Q45" t="s">
        <v>102</v>
      </c>
      <c r="R45">
        <v>15</v>
      </c>
      <c r="S45">
        <v>19</v>
      </c>
      <c r="T45" t="s">
        <v>102</v>
      </c>
      <c r="U45">
        <v>0.30304006</v>
      </c>
    </row>
    <row r="46" spans="1:21" ht="15">
      <c r="A46">
        <v>26</v>
      </c>
      <c r="B46" t="s">
        <v>60</v>
      </c>
      <c r="C46" t="s">
        <v>176</v>
      </c>
      <c r="D46" t="s">
        <v>45</v>
      </c>
      <c r="E46" t="s">
        <v>46</v>
      </c>
      <c r="F46">
        <v>27.122902</v>
      </c>
      <c r="G46">
        <v>80.1</v>
      </c>
      <c r="H46" t="s">
        <v>47</v>
      </c>
      <c r="I46">
        <v>87.12691</v>
      </c>
      <c r="J46" s="2">
        <v>114.25162</v>
      </c>
      <c r="K46">
        <v>23.711971</v>
      </c>
      <c r="L46">
        <v>26.718105</v>
      </c>
      <c r="M46">
        <v>26.833952</v>
      </c>
      <c r="N46">
        <v>0.25187096</v>
      </c>
      <c r="O46" t="s">
        <v>101</v>
      </c>
      <c r="Q46" t="s">
        <v>102</v>
      </c>
      <c r="R46">
        <v>15</v>
      </c>
      <c r="S46">
        <v>19</v>
      </c>
      <c r="T46" t="s">
        <v>102</v>
      </c>
      <c r="U46">
        <v>0.30304006</v>
      </c>
    </row>
    <row r="47" spans="1:21" ht="15">
      <c r="A47">
        <v>50</v>
      </c>
      <c r="B47" t="s">
        <v>60</v>
      </c>
      <c r="C47" t="s">
        <v>176</v>
      </c>
      <c r="D47" t="s">
        <v>45</v>
      </c>
      <c r="E47" t="s">
        <v>46</v>
      </c>
      <c r="F47">
        <v>26.660847</v>
      </c>
      <c r="G47">
        <v>80.1</v>
      </c>
      <c r="H47" t="s">
        <v>47</v>
      </c>
      <c r="I47">
        <v>131.04585</v>
      </c>
      <c r="J47" s="2">
        <v>114.25162</v>
      </c>
      <c r="K47">
        <v>23.711971</v>
      </c>
      <c r="L47">
        <v>26.718105</v>
      </c>
      <c r="M47">
        <v>26.833952</v>
      </c>
      <c r="N47">
        <v>0.25187096</v>
      </c>
      <c r="O47" t="s">
        <v>101</v>
      </c>
      <c r="Q47" t="s">
        <v>102</v>
      </c>
      <c r="R47">
        <v>15</v>
      </c>
      <c r="S47">
        <v>19</v>
      </c>
      <c r="T47" t="s">
        <v>102</v>
      </c>
      <c r="U47">
        <v>0.30304006</v>
      </c>
    </row>
    <row r="48" spans="1:21" ht="15">
      <c r="A48">
        <v>44</v>
      </c>
      <c r="B48" t="s">
        <v>61</v>
      </c>
      <c r="C48" t="s">
        <v>176</v>
      </c>
      <c r="D48" t="s">
        <v>45</v>
      </c>
      <c r="E48" t="s">
        <v>46</v>
      </c>
      <c r="F48">
        <v>28.66062</v>
      </c>
      <c r="G48">
        <v>80.4</v>
      </c>
      <c r="H48" t="s">
        <v>47</v>
      </c>
      <c r="I48">
        <v>22.397243</v>
      </c>
      <c r="J48" s="2">
        <v>20.42168</v>
      </c>
      <c r="K48">
        <v>2.7938693</v>
      </c>
      <c r="L48">
        <v>28.77047</v>
      </c>
      <c r="M48">
        <v>28.77047</v>
      </c>
      <c r="N48">
        <v>0.15535127</v>
      </c>
      <c r="O48" t="s">
        <v>101</v>
      </c>
      <c r="Q48" t="s">
        <v>102</v>
      </c>
      <c r="R48">
        <v>15</v>
      </c>
      <c r="S48">
        <v>19</v>
      </c>
      <c r="T48" t="s">
        <v>102</v>
      </c>
      <c r="U48">
        <v>0.30304006</v>
      </c>
    </row>
    <row r="49" spans="1:21" ht="15">
      <c r="A49">
        <v>68</v>
      </c>
      <c r="B49" t="s">
        <v>61</v>
      </c>
      <c r="C49" t="s">
        <v>176</v>
      </c>
      <c r="D49" t="s">
        <v>45</v>
      </c>
      <c r="E49" t="s">
        <v>46</v>
      </c>
      <c r="F49">
        <v>28.88032</v>
      </c>
      <c r="G49">
        <v>80.4</v>
      </c>
      <c r="H49" t="s">
        <v>47</v>
      </c>
      <c r="I49">
        <v>18.446115</v>
      </c>
      <c r="J49" s="2">
        <v>20.42168</v>
      </c>
      <c r="K49">
        <v>2.7938693</v>
      </c>
      <c r="L49">
        <v>28.77047</v>
      </c>
      <c r="M49">
        <v>28.77047</v>
      </c>
      <c r="N49">
        <v>0.15535127</v>
      </c>
      <c r="O49" t="s">
        <v>101</v>
      </c>
      <c r="Q49" t="s">
        <v>102</v>
      </c>
      <c r="R49">
        <v>15</v>
      </c>
      <c r="S49">
        <v>19</v>
      </c>
      <c r="T49" t="s">
        <v>102</v>
      </c>
      <c r="U49">
        <v>0.30304006</v>
      </c>
    </row>
    <row r="50" spans="1:21" ht="15">
      <c r="A50">
        <v>68</v>
      </c>
      <c r="B50" t="s">
        <v>61</v>
      </c>
      <c r="C50" t="s">
        <v>176</v>
      </c>
      <c r="D50" t="s">
        <v>45</v>
      </c>
      <c r="E50" t="s">
        <v>46</v>
      </c>
      <c r="F50">
        <v>28.88032</v>
      </c>
      <c r="G50">
        <v>80.4</v>
      </c>
      <c r="H50" t="s">
        <v>47</v>
      </c>
      <c r="I50">
        <v>18.446115</v>
      </c>
      <c r="J50" s="2">
        <v>20.42168</v>
      </c>
      <c r="K50">
        <v>2.7938693</v>
      </c>
      <c r="L50">
        <v>28.77047</v>
      </c>
      <c r="M50">
        <v>28.77047</v>
      </c>
      <c r="N50">
        <v>0.15535127</v>
      </c>
      <c r="O50" t="s">
        <v>101</v>
      </c>
      <c r="Q50" t="s">
        <v>102</v>
      </c>
      <c r="R50">
        <v>15</v>
      </c>
      <c r="S50">
        <v>19</v>
      </c>
      <c r="T50" t="s">
        <v>102</v>
      </c>
      <c r="U50">
        <v>0.30304006</v>
      </c>
    </row>
    <row r="51" spans="1:21" ht="15">
      <c r="A51">
        <v>21</v>
      </c>
      <c r="B51" t="s">
        <v>62</v>
      </c>
      <c r="C51" t="s">
        <v>176</v>
      </c>
      <c r="D51" t="s">
        <v>45</v>
      </c>
      <c r="E51" t="s">
        <v>46</v>
      </c>
      <c r="F51">
        <v>27.085419</v>
      </c>
      <c r="G51">
        <v>80.2</v>
      </c>
      <c r="H51" t="s">
        <v>47</v>
      </c>
      <c r="I51">
        <v>90.06022</v>
      </c>
      <c r="J51" s="2">
        <v>103.69097</v>
      </c>
      <c r="K51">
        <v>14.76194</v>
      </c>
      <c r="L51">
        <v>26.948467</v>
      </c>
      <c r="M51">
        <v>26.933456</v>
      </c>
      <c r="N51">
        <v>0.15999769</v>
      </c>
      <c r="O51" t="s">
        <v>101</v>
      </c>
      <c r="Q51" t="s">
        <v>102</v>
      </c>
      <c r="R51">
        <v>15</v>
      </c>
      <c r="S51">
        <v>19</v>
      </c>
      <c r="T51" t="s">
        <v>102</v>
      </c>
      <c r="U51">
        <v>0.30304006</v>
      </c>
    </row>
    <row r="52" spans="1:21" ht="15">
      <c r="A52">
        <v>45</v>
      </c>
      <c r="B52" t="s">
        <v>62</v>
      </c>
      <c r="C52" t="s">
        <v>176</v>
      </c>
      <c r="D52" t="s">
        <v>45</v>
      </c>
      <c r="E52" t="s">
        <v>46</v>
      </c>
      <c r="F52">
        <v>26.766481</v>
      </c>
      <c r="G52">
        <v>80.4</v>
      </c>
      <c r="H52" t="s">
        <v>47</v>
      </c>
      <c r="I52">
        <v>119.37014</v>
      </c>
      <c r="J52" s="2">
        <v>103.69097</v>
      </c>
      <c r="K52">
        <v>14.76194</v>
      </c>
      <c r="L52">
        <v>26.948467</v>
      </c>
      <c r="M52">
        <v>26.933456</v>
      </c>
      <c r="N52">
        <v>0.15999769</v>
      </c>
      <c r="O52" t="s">
        <v>101</v>
      </c>
      <c r="Q52" t="s">
        <v>102</v>
      </c>
      <c r="R52">
        <v>15</v>
      </c>
      <c r="S52">
        <v>19</v>
      </c>
      <c r="T52" t="s">
        <v>102</v>
      </c>
      <c r="U52">
        <v>0.30304006</v>
      </c>
    </row>
    <row r="53" spans="1:21" ht="15">
      <c r="A53">
        <v>69</v>
      </c>
      <c r="B53" t="s">
        <v>62</v>
      </c>
      <c r="C53" t="s">
        <v>176</v>
      </c>
      <c r="D53" t="s">
        <v>45</v>
      </c>
      <c r="E53" t="s">
        <v>46</v>
      </c>
      <c r="F53">
        <v>26.948467</v>
      </c>
      <c r="G53">
        <v>80.4</v>
      </c>
      <c r="H53" t="s">
        <v>47</v>
      </c>
      <c r="I53">
        <v>101.64255</v>
      </c>
      <c r="J53" s="2">
        <v>103.69097</v>
      </c>
      <c r="K53">
        <v>14.76194</v>
      </c>
      <c r="L53">
        <v>26.948467</v>
      </c>
      <c r="M53">
        <v>26.933456</v>
      </c>
      <c r="N53">
        <v>0.15999769</v>
      </c>
      <c r="O53" t="s">
        <v>101</v>
      </c>
      <c r="Q53" t="s">
        <v>102</v>
      </c>
      <c r="R53">
        <v>15</v>
      </c>
      <c r="S53">
        <v>19</v>
      </c>
      <c r="T53" t="s">
        <v>102</v>
      </c>
      <c r="U53">
        <v>0.30304006</v>
      </c>
    </row>
    <row r="54" spans="1:21" ht="15">
      <c r="A54">
        <v>22</v>
      </c>
      <c r="B54" t="s">
        <v>63</v>
      </c>
      <c r="C54" t="s">
        <v>176</v>
      </c>
      <c r="D54" t="s">
        <v>45</v>
      </c>
      <c r="E54" t="s">
        <v>46</v>
      </c>
      <c r="F54">
        <v>27.75085</v>
      </c>
      <c r="G54">
        <v>80.2</v>
      </c>
      <c r="H54" t="s">
        <v>47</v>
      </c>
      <c r="I54">
        <v>50.030487</v>
      </c>
      <c r="J54" s="2">
        <v>50.540985</v>
      </c>
      <c r="K54">
        <v>4.001355</v>
      </c>
      <c r="L54">
        <v>27.75085</v>
      </c>
      <c r="M54">
        <v>27.741709</v>
      </c>
      <c r="N54">
        <v>0.089157514</v>
      </c>
      <c r="O54" t="s">
        <v>101</v>
      </c>
      <c r="Q54" t="s">
        <v>102</v>
      </c>
      <c r="R54">
        <v>15</v>
      </c>
      <c r="S54">
        <v>19</v>
      </c>
      <c r="T54" t="s">
        <v>102</v>
      </c>
      <c r="U54">
        <v>0.30304006</v>
      </c>
    </row>
    <row r="55" spans="1:21" ht="15">
      <c r="A55">
        <v>46</v>
      </c>
      <c r="B55" t="s">
        <v>63</v>
      </c>
      <c r="C55" t="s">
        <v>176</v>
      </c>
      <c r="D55" t="s">
        <v>45</v>
      </c>
      <c r="E55" t="s">
        <v>46</v>
      </c>
      <c r="F55">
        <v>27.825941</v>
      </c>
      <c r="G55">
        <v>80.2</v>
      </c>
      <c r="H55" t="s">
        <v>47</v>
      </c>
      <c r="I55">
        <v>46.819378</v>
      </c>
      <c r="J55" s="2">
        <v>50.540985</v>
      </c>
      <c r="K55">
        <v>4.001355</v>
      </c>
      <c r="L55">
        <v>27.75085</v>
      </c>
      <c r="M55">
        <v>27.741709</v>
      </c>
      <c r="N55">
        <v>0.089157514</v>
      </c>
      <c r="O55" t="s">
        <v>101</v>
      </c>
      <c r="Q55" t="s">
        <v>102</v>
      </c>
      <c r="R55">
        <v>15</v>
      </c>
      <c r="S55">
        <v>19</v>
      </c>
      <c r="T55" t="s">
        <v>102</v>
      </c>
      <c r="U55">
        <v>0.30304006</v>
      </c>
    </row>
    <row r="56" spans="1:21" ht="15">
      <c r="A56">
        <v>70</v>
      </c>
      <c r="B56" t="s">
        <v>63</v>
      </c>
      <c r="C56" t="s">
        <v>176</v>
      </c>
      <c r="D56" t="s">
        <v>45</v>
      </c>
      <c r="E56" t="s">
        <v>46</v>
      </c>
      <c r="F56">
        <v>27.64833</v>
      </c>
      <c r="G56">
        <v>80.4</v>
      </c>
      <c r="H56" t="s">
        <v>47</v>
      </c>
      <c r="I56">
        <v>54.77309</v>
      </c>
      <c r="J56" s="2">
        <v>50.540985</v>
      </c>
      <c r="K56">
        <v>4.001355</v>
      </c>
      <c r="L56">
        <v>27.75085</v>
      </c>
      <c r="M56">
        <v>27.741709</v>
      </c>
      <c r="N56">
        <v>0.089157514</v>
      </c>
      <c r="O56" t="s">
        <v>101</v>
      </c>
      <c r="Q56" t="s">
        <v>102</v>
      </c>
      <c r="R56">
        <v>15</v>
      </c>
      <c r="S56">
        <v>19</v>
      </c>
      <c r="T56" t="s">
        <v>102</v>
      </c>
      <c r="U56">
        <v>0.30304006</v>
      </c>
    </row>
    <row r="57" spans="1:21" ht="15">
      <c r="A57">
        <v>23</v>
      </c>
      <c r="B57" t="s">
        <v>64</v>
      </c>
      <c r="C57" t="s">
        <v>176</v>
      </c>
      <c r="D57" t="s">
        <v>45</v>
      </c>
      <c r="E57" t="s">
        <v>46</v>
      </c>
      <c r="F57">
        <v>27.880322</v>
      </c>
      <c r="G57">
        <v>80.2</v>
      </c>
      <c r="H57" t="s">
        <v>47</v>
      </c>
      <c r="I57">
        <v>44.623344</v>
      </c>
      <c r="J57" s="2">
        <v>39.886543</v>
      </c>
      <c r="K57">
        <v>5.453757</v>
      </c>
      <c r="L57">
        <v>27.973097</v>
      </c>
      <c r="M57">
        <v>28.01468</v>
      </c>
      <c r="N57">
        <v>0.15927714</v>
      </c>
      <c r="O57" t="s">
        <v>101</v>
      </c>
      <c r="Q57" t="s">
        <v>102</v>
      </c>
      <c r="R57">
        <v>15</v>
      </c>
      <c r="S57">
        <v>19</v>
      </c>
      <c r="T57" t="s">
        <v>102</v>
      </c>
      <c r="U57">
        <v>0.30304006</v>
      </c>
    </row>
    <row r="58" spans="1:21" ht="15">
      <c r="A58">
        <v>47</v>
      </c>
      <c r="B58" t="s">
        <v>64</v>
      </c>
      <c r="C58" t="s">
        <v>176</v>
      </c>
      <c r="D58" t="s">
        <v>45</v>
      </c>
      <c r="E58" t="s">
        <v>46</v>
      </c>
      <c r="F58">
        <v>28.190626</v>
      </c>
      <c r="G58">
        <v>80.2</v>
      </c>
      <c r="H58" t="s">
        <v>47</v>
      </c>
      <c r="I58">
        <v>33.924328</v>
      </c>
      <c r="J58" s="2">
        <v>39.886543</v>
      </c>
      <c r="K58">
        <v>5.453757</v>
      </c>
      <c r="L58">
        <v>27.973097</v>
      </c>
      <c r="M58">
        <v>28.01468</v>
      </c>
      <c r="N58">
        <v>0.15927714</v>
      </c>
      <c r="O58" t="s">
        <v>101</v>
      </c>
      <c r="Q58" t="s">
        <v>102</v>
      </c>
      <c r="R58">
        <v>15</v>
      </c>
      <c r="S58">
        <v>19</v>
      </c>
      <c r="T58" t="s">
        <v>102</v>
      </c>
      <c r="U58">
        <v>0.30304006</v>
      </c>
    </row>
    <row r="59" spans="1:21" ht="15">
      <c r="A59">
        <v>71</v>
      </c>
      <c r="B59" t="s">
        <v>64</v>
      </c>
      <c r="C59" t="s">
        <v>176</v>
      </c>
      <c r="D59" t="s">
        <v>45</v>
      </c>
      <c r="E59" t="s">
        <v>46</v>
      </c>
      <c r="F59">
        <v>27.973097</v>
      </c>
      <c r="G59">
        <v>80.2</v>
      </c>
      <c r="H59" t="s">
        <v>47</v>
      </c>
      <c r="I59">
        <v>41.111954</v>
      </c>
      <c r="J59" s="2">
        <v>39.886543</v>
      </c>
      <c r="K59">
        <v>5.453757</v>
      </c>
      <c r="L59">
        <v>27.973097</v>
      </c>
      <c r="M59">
        <v>28.01468</v>
      </c>
      <c r="N59">
        <v>0.15927714</v>
      </c>
      <c r="O59" t="s">
        <v>101</v>
      </c>
      <c r="Q59" t="s">
        <v>102</v>
      </c>
      <c r="R59">
        <v>15</v>
      </c>
      <c r="S59">
        <v>19</v>
      </c>
      <c r="T59" t="s">
        <v>102</v>
      </c>
      <c r="U59">
        <v>0.30304006</v>
      </c>
    </row>
    <row r="60" spans="1:21" ht="15">
      <c r="A60">
        <v>24</v>
      </c>
      <c r="B60" t="s">
        <v>65</v>
      </c>
      <c r="C60" t="s">
        <v>176</v>
      </c>
      <c r="D60" t="s">
        <v>45</v>
      </c>
      <c r="E60" t="s">
        <v>46</v>
      </c>
      <c r="F60">
        <v>27.909992</v>
      </c>
      <c r="G60">
        <v>80.2</v>
      </c>
      <c r="H60" t="s">
        <v>47</v>
      </c>
      <c r="I60">
        <v>43.468906</v>
      </c>
      <c r="J60" s="2">
        <v>50.87055</v>
      </c>
      <c r="K60">
        <v>8.678115</v>
      </c>
      <c r="L60">
        <v>27.780863</v>
      </c>
      <c r="M60">
        <v>27.742697</v>
      </c>
      <c r="N60">
        <v>0.1892866</v>
      </c>
      <c r="O60" t="s">
        <v>101</v>
      </c>
      <c r="Q60" t="s">
        <v>102</v>
      </c>
      <c r="R60">
        <v>15</v>
      </c>
      <c r="S60">
        <v>19</v>
      </c>
      <c r="T60" t="s">
        <v>102</v>
      </c>
      <c r="U60">
        <v>0.30304006</v>
      </c>
    </row>
    <row r="61" spans="1:21" ht="15">
      <c r="A61">
        <v>48</v>
      </c>
      <c r="B61" t="s">
        <v>65</v>
      </c>
      <c r="C61" t="s">
        <v>176</v>
      </c>
      <c r="D61" t="s">
        <v>45</v>
      </c>
      <c r="E61" t="s">
        <v>46</v>
      </c>
      <c r="F61">
        <v>27.780863</v>
      </c>
      <c r="G61">
        <v>80.2</v>
      </c>
      <c r="H61" t="s">
        <v>47</v>
      </c>
      <c r="I61">
        <v>48.721462</v>
      </c>
      <c r="J61" s="2">
        <v>50.87055</v>
      </c>
      <c r="K61">
        <v>8.678115</v>
      </c>
      <c r="L61">
        <v>27.780863</v>
      </c>
      <c r="M61">
        <v>27.742697</v>
      </c>
      <c r="N61">
        <v>0.1892866</v>
      </c>
      <c r="O61" t="s">
        <v>101</v>
      </c>
      <c r="Q61" t="s">
        <v>102</v>
      </c>
      <c r="R61">
        <v>15</v>
      </c>
      <c r="S61">
        <v>19</v>
      </c>
      <c r="T61" t="s">
        <v>102</v>
      </c>
      <c r="U61">
        <v>0.30304006</v>
      </c>
    </row>
    <row r="62" spans="1:21" ht="15">
      <c r="A62">
        <v>72</v>
      </c>
      <c r="B62" t="s">
        <v>65</v>
      </c>
      <c r="C62" t="s">
        <v>176</v>
      </c>
      <c r="D62" t="s">
        <v>45</v>
      </c>
      <c r="E62" t="s">
        <v>46</v>
      </c>
      <c r="F62">
        <v>27.537235</v>
      </c>
      <c r="G62">
        <v>80.2</v>
      </c>
      <c r="H62" t="s">
        <v>47</v>
      </c>
      <c r="I62">
        <v>60.42128</v>
      </c>
      <c r="J62" s="2">
        <v>50.87055</v>
      </c>
      <c r="K62">
        <v>8.678115</v>
      </c>
      <c r="L62">
        <v>27.780863</v>
      </c>
      <c r="M62">
        <v>27.742697</v>
      </c>
      <c r="N62">
        <v>0.1892866</v>
      </c>
      <c r="O62" t="s">
        <v>101</v>
      </c>
      <c r="Q62" t="s">
        <v>102</v>
      </c>
      <c r="R62">
        <v>15</v>
      </c>
      <c r="S62">
        <v>19</v>
      </c>
      <c r="T62" t="s">
        <v>102</v>
      </c>
      <c r="U62">
        <v>0.30304006</v>
      </c>
    </row>
    <row r="63" spans="1:21" ht="15">
      <c r="A63">
        <v>73</v>
      </c>
      <c r="B63" t="s">
        <v>66</v>
      </c>
      <c r="C63" t="s">
        <v>176</v>
      </c>
      <c r="D63" t="s">
        <v>45</v>
      </c>
      <c r="E63" t="s">
        <v>46</v>
      </c>
      <c r="F63">
        <v>28.773077</v>
      </c>
      <c r="G63">
        <v>80.1</v>
      </c>
      <c r="H63" t="s">
        <v>47</v>
      </c>
      <c r="I63">
        <v>20.279133</v>
      </c>
      <c r="J63" s="2">
        <v>20.523212</v>
      </c>
      <c r="K63">
        <v>0.9759318</v>
      </c>
      <c r="L63">
        <v>28.773077</v>
      </c>
      <c r="M63">
        <v>28.760378</v>
      </c>
      <c r="N63">
        <v>0.053421743</v>
      </c>
      <c r="O63" t="s">
        <v>101</v>
      </c>
      <c r="Q63" t="s">
        <v>102</v>
      </c>
      <c r="R63">
        <v>15</v>
      </c>
      <c r="S63">
        <v>19</v>
      </c>
      <c r="T63" t="s">
        <v>102</v>
      </c>
      <c r="U63">
        <v>0.30304006</v>
      </c>
    </row>
    <row r="64" spans="1:21" ht="15">
      <c r="A64">
        <v>97</v>
      </c>
      <c r="B64" t="s">
        <v>66</v>
      </c>
      <c r="C64" t="s">
        <v>176</v>
      </c>
      <c r="D64" t="s">
        <v>45</v>
      </c>
      <c r="E64" t="s">
        <v>46</v>
      </c>
      <c r="F64">
        <v>28.701752</v>
      </c>
      <c r="G64">
        <v>80.1</v>
      </c>
      <c r="H64" t="s">
        <v>47</v>
      </c>
      <c r="I64">
        <v>21.598017</v>
      </c>
      <c r="J64" s="2">
        <v>20.523212</v>
      </c>
      <c r="K64">
        <v>0.9759318</v>
      </c>
      <c r="L64">
        <v>28.773077</v>
      </c>
      <c r="M64">
        <v>28.760378</v>
      </c>
      <c r="N64">
        <v>0.053421743</v>
      </c>
      <c r="O64" t="s">
        <v>101</v>
      </c>
      <c r="Q64" t="s">
        <v>102</v>
      </c>
      <c r="R64">
        <v>15</v>
      </c>
      <c r="S64">
        <v>19</v>
      </c>
      <c r="T64" t="s">
        <v>102</v>
      </c>
      <c r="U64">
        <v>0.30304006</v>
      </c>
    </row>
    <row r="65" spans="1:21" ht="15">
      <c r="A65">
        <v>121</v>
      </c>
      <c r="B65" t="s">
        <v>66</v>
      </c>
      <c r="C65" t="s">
        <v>176</v>
      </c>
      <c r="D65" t="s">
        <v>45</v>
      </c>
      <c r="E65" t="s">
        <v>46</v>
      </c>
      <c r="F65">
        <v>28.806307</v>
      </c>
      <c r="G65">
        <v>80.4</v>
      </c>
      <c r="H65" t="s">
        <v>47</v>
      </c>
      <c r="I65">
        <v>19.692486</v>
      </c>
      <c r="J65" s="2">
        <v>20.523212</v>
      </c>
      <c r="K65">
        <v>0.9759318</v>
      </c>
      <c r="L65">
        <v>28.773077</v>
      </c>
      <c r="M65">
        <v>28.760378</v>
      </c>
      <c r="N65">
        <v>0.053421743</v>
      </c>
      <c r="O65" t="s">
        <v>101</v>
      </c>
      <c r="Q65" t="s">
        <v>102</v>
      </c>
      <c r="R65">
        <v>15</v>
      </c>
      <c r="S65">
        <v>19</v>
      </c>
      <c r="T65" t="s">
        <v>102</v>
      </c>
      <c r="U65">
        <v>0.30304006</v>
      </c>
    </row>
    <row r="66" spans="1:21" ht="15">
      <c r="A66">
        <v>74</v>
      </c>
      <c r="B66" t="s">
        <v>67</v>
      </c>
      <c r="C66" t="s">
        <v>176</v>
      </c>
      <c r="D66" t="s">
        <v>45</v>
      </c>
      <c r="E66" t="s">
        <v>46</v>
      </c>
      <c r="F66">
        <v>28.17347</v>
      </c>
      <c r="G66">
        <v>80.3</v>
      </c>
      <c r="H66" t="s">
        <v>47</v>
      </c>
      <c r="I66">
        <v>34.442417</v>
      </c>
      <c r="J66" s="2">
        <v>34.104237</v>
      </c>
      <c r="K66">
        <v>5.4014792</v>
      </c>
      <c r="L66">
        <v>28.17347</v>
      </c>
      <c r="M66">
        <v>28.19432</v>
      </c>
      <c r="N66">
        <v>0.18234812</v>
      </c>
      <c r="O66" t="s">
        <v>101</v>
      </c>
      <c r="Q66" t="s">
        <v>102</v>
      </c>
      <c r="R66">
        <v>15</v>
      </c>
      <c r="S66">
        <v>19</v>
      </c>
      <c r="T66" t="s">
        <v>102</v>
      </c>
      <c r="U66">
        <v>0.30304006</v>
      </c>
    </row>
    <row r="67" spans="1:21" ht="15">
      <c r="A67">
        <v>98</v>
      </c>
      <c r="B67" t="s">
        <v>67</v>
      </c>
      <c r="C67" t="s">
        <v>176</v>
      </c>
      <c r="D67" t="s">
        <v>45</v>
      </c>
      <c r="E67" t="s">
        <v>46</v>
      </c>
      <c r="F67">
        <v>28.386198</v>
      </c>
      <c r="G67">
        <v>80.3</v>
      </c>
      <c r="H67" t="s">
        <v>47</v>
      </c>
      <c r="I67">
        <v>28.541615</v>
      </c>
      <c r="J67" s="2">
        <v>34.104237</v>
      </c>
      <c r="K67">
        <v>5.4014792</v>
      </c>
      <c r="L67">
        <v>28.17347</v>
      </c>
      <c r="M67">
        <v>28.19432</v>
      </c>
      <c r="N67">
        <v>0.18234812</v>
      </c>
      <c r="O67" t="s">
        <v>101</v>
      </c>
      <c r="Q67" t="s">
        <v>102</v>
      </c>
      <c r="R67">
        <v>15</v>
      </c>
      <c r="S67">
        <v>19</v>
      </c>
      <c r="T67" t="s">
        <v>102</v>
      </c>
      <c r="U67">
        <v>0.30304006</v>
      </c>
    </row>
    <row r="68" spans="1:21" ht="15">
      <c r="A68">
        <v>122</v>
      </c>
      <c r="B68" t="s">
        <v>67</v>
      </c>
      <c r="C68" t="s">
        <v>176</v>
      </c>
      <c r="D68" t="s">
        <v>45</v>
      </c>
      <c r="E68" t="s">
        <v>46</v>
      </c>
      <c r="F68">
        <v>28.023294</v>
      </c>
      <c r="G68">
        <v>80.3</v>
      </c>
      <c r="H68" t="s">
        <v>47</v>
      </c>
      <c r="I68">
        <v>39.328682</v>
      </c>
      <c r="J68" s="2">
        <v>34.104237</v>
      </c>
      <c r="K68">
        <v>5.4014792</v>
      </c>
      <c r="L68">
        <v>28.17347</v>
      </c>
      <c r="M68">
        <v>28.19432</v>
      </c>
      <c r="N68">
        <v>0.18234812</v>
      </c>
      <c r="O68" t="s">
        <v>101</v>
      </c>
      <c r="Q68" t="s">
        <v>102</v>
      </c>
      <c r="R68">
        <v>15</v>
      </c>
      <c r="S68">
        <v>19</v>
      </c>
      <c r="T68" t="s">
        <v>102</v>
      </c>
      <c r="U68">
        <v>0.30304006</v>
      </c>
    </row>
    <row r="69" spans="1:21" ht="15">
      <c r="A69">
        <v>75</v>
      </c>
      <c r="B69" t="s">
        <v>68</v>
      </c>
      <c r="C69" t="s">
        <v>176</v>
      </c>
      <c r="D69" t="s">
        <v>45</v>
      </c>
      <c r="E69" t="s">
        <v>46</v>
      </c>
      <c r="F69">
        <v>28.559763</v>
      </c>
      <c r="G69">
        <v>80.3</v>
      </c>
      <c r="H69" t="s">
        <v>47</v>
      </c>
      <c r="I69">
        <v>24.484379</v>
      </c>
      <c r="J69" s="2">
        <v>24.862747</v>
      </c>
      <c r="K69">
        <v>3.641219</v>
      </c>
      <c r="L69">
        <v>28.559763</v>
      </c>
      <c r="M69">
        <v>28.55046</v>
      </c>
      <c r="N69">
        <v>0.16521844</v>
      </c>
      <c r="O69" t="s">
        <v>101</v>
      </c>
      <c r="Q69" t="s">
        <v>102</v>
      </c>
      <c r="R69">
        <v>15</v>
      </c>
      <c r="S69">
        <v>19</v>
      </c>
      <c r="T69" t="s">
        <v>102</v>
      </c>
      <c r="U69">
        <v>0.30304006</v>
      </c>
    </row>
    <row r="70" spans="1:21" ht="15">
      <c r="A70">
        <v>99</v>
      </c>
      <c r="B70" t="s">
        <v>68</v>
      </c>
      <c r="C70" t="s">
        <v>176</v>
      </c>
      <c r="D70" t="s">
        <v>45</v>
      </c>
      <c r="E70" t="s">
        <v>46</v>
      </c>
      <c r="F70">
        <v>28.71083</v>
      </c>
      <c r="G70">
        <v>80.3</v>
      </c>
      <c r="H70" t="s">
        <v>47</v>
      </c>
      <c r="I70">
        <v>21.425488</v>
      </c>
      <c r="J70" s="2">
        <v>24.862747</v>
      </c>
      <c r="K70">
        <v>3.641219</v>
      </c>
      <c r="L70">
        <v>28.559763</v>
      </c>
      <c r="M70">
        <v>28.55046</v>
      </c>
      <c r="N70">
        <v>0.16521844</v>
      </c>
      <c r="O70" t="s">
        <v>101</v>
      </c>
      <c r="Q70" t="s">
        <v>102</v>
      </c>
      <c r="R70">
        <v>15</v>
      </c>
      <c r="S70">
        <v>19</v>
      </c>
      <c r="T70" t="s">
        <v>102</v>
      </c>
      <c r="U70">
        <v>0.30304006</v>
      </c>
    </row>
    <row r="71" spans="1:21" ht="15">
      <c r="A71">
        <v>123</v>
      </c>
      <c r="B71" t="s">
        <v>68</v>
      </c>
      <c r="C71" t="s">
        <v>176</v>
      </c>
      <c r="D71" t="s">
        <v>45</v>
      </c>
      <c r="E71" t="s">
        <v>46</v>
      </c>
      <c r="F71">
        <v>28.380787</v>
      </c>
      <c r="G71">
        <v>80.3</v>
      </c>
      <c r="H71" t="s">
        <v>47</v>
      </c>
      <c r="I71">
        <v>28.678377</v>
      </c>
      <c r="J71" s="2">
        <v>24.862747</v>
      </c>
      <c r="K71">
        <v>3.641219</v>
      </c>
      <c r="L71">
        <v>28.559763</v>
      </c>
      <c r="M71">
        <v>28.55046</v>
      </c>
      <c r="N71">
        <v>0.16521844</v>
      </c>
      <c r="O71" t="s">
        <v>101</v>
      </c>
      <c r="Q71" t="s">
        <v>102</v>
      </c>
      <c r="R71">
        <v>15</v>
      </c>
      <c r="S71">
        <v>19</v>
      </c>
      <c r="T71" t="s">
        <v>102</v>
      </c>
      <c r="U71">
        <v>0.30304006</v>
      </c>
    </row>
    <row r="72" spans="1:21" ht="15">
      <c r="A72">
        <v>76</v>
      </c>
      <c r="B72" t="s">
        <v>69</v>
      </c>
      <c r="C72" t="s">
        <v>176</v>
      </c>
      <c r="D72" t="s">
        <v>45</v>
      </c>
      <c r="E72" t="s">
        <v>46</v>
      </c>
      <c r="F72">
        <v>28.927668</v>
      </c>
      <c r="G72">
        <v>80.3</v>
      </c>
      <c r="H72" t="s">
        <v>47</v>
      </c>
      <c r="I72">
        <v>17.690472</v>
      </c>
      <c r="J72" s="2">
        <v>16.885923</v>
      </c>
      <c r="K72">
        <v>2.6262438</v>
      </c>
      <c r="L72">
        <v>28.927668</v>
      </c>
      <c r="M72">
        <v>28.99</v>
      </c>
      <c r="N72">
        <v>0.18340112</v>
      </c>
      <c r="O72" t="s">
        <v>101</v>
      </c>
      <c r="Q72" t="s">
        <v>102</v>
      </c>
      <c r="R72">
        <v>15</v>
      </c>
      <c r="S72">
        <v>19</v>
      </c>
      <c r="T72" t="s">
        <v>102</v>
      </c>
      <c r="U72">
        <v>0.30304006</v>
      </c>
    </row>
    <row r="73" spans="1:21" ht="15">
      <c r="A73">
        <v>100</v>
      </c>
      <c r="B73" t="s">
        <v>69</v>
      </c>
      <c r="C73" t="s">
        <v>176</v>
      </c>
      <c r="D73" t="s">
        <v>45</v>
      </c>
      <c r="E73" t="s">
        <v>46</v>
      </c>
      <c r="F73">
        <v>29.196444</v>
      </c>
      <c r="G73">
        <v>80.3</v>
      </c>
      <c r="H73" t="s">
        <v>47</v>
      </c>
      <c r="I73">
        <v>13.951519</v>
      </c>
      <c r="J73" s="2">
        <v>16.885923</v>
      </c>
      <c r="K73">
        <v>2.6262438</v>
      </c>
      <c r="L73">
        <v>28.927668</v>
      </c>
      <c r="M73">
        <v>28.99</v>
      </c>
      <c r="N73">
        <v>0.18340112</v>
      </c>
      <c r="O73" t="s">
        <v>101</v>
      </c>
      <c r="Q73" t="s">
        <v>102</v>
      </c>
      <c r="R73">
        <v>15</v>
      </c>
      <c r="S73">
        <v>19</v>
      </c>
      <c r="T73" t="s">
        <v>102</v>
      </c>
      <c r="U73">
        <v>0.30304006</v>
      </c>
    </row>
    <row r="74" spans="1:21" ht="15">
      <c r="A74">
        <v>124</v>
      </c>
      <c r="B74" t="s">
        <v>69</v>
      </c>
      <c r="C74" t="s">
        <v>176</v>
      </c>
      <c r="D74" t="s">
        <v>45</v>
      </c>
      <c r="E74" t="s">
        <v>46</v>
      </c>
      <c r="F74">
        <v>28.84589</v>
      </c>
      <c r="G74">
        <v>80.3</v>
      </c>
      <c r="H74" t="s">
        <v>47</v>
      </c>
      <c r="I74">
        <v>19.01578</v>
      </c>
      <c r="J74" s="2">
        <v>16.885923</v>
      </c>
      <c r="K74">
        <v>2.6262438</v>
      </c>
      <c r="L74">
        <v>28.927668</v>
      </c>
      <c r="M74">
        <v>28.99</v>
      </c>
      <c r="N74">
        <v>0.18340112</v>
      </c>
      <c r="O74" t="s">
        <v>101</v>
      </c>
      <c r="Q74" t="s">
        <v>102</v>
      </c>
      <c r="R74">
        <v>15</v>
      </c>
      <c r="S74">
        <v>19</v>
      </c>
      <c r="T74" t="s">
        <v>102</v>
      </c>
      <c r="U74">
        <v>0.30304006</v>
      </c>
    </row>
    <row r="75" spans="1:21" ht="15">
      <c r="A75">
        <v>77</v>
      </c>
      <c r="B75" t="s">
        <v>70</v>
      </c>
      <c r="C75" t="s">
        <v>176</v>
      </c>
      <c r="D75" t="s">
        <v>45</v>
      </c>
      <c r="E75" t="s">
        <v>46</v>
      </c>
      <c r="F75">
        <v>28.568218</v>
      </c>
      <c r="G75">
        <v>80.3</v>
      </c>
      <c r="H75" t="s">
        <v>47</v>
      </c>
      <c r="I75">
        <v>24.302176</v>
      </c>
      <c r="J75" s="2">
        <v>26.722359</v>
      </c>
      <c r="K75">
        <v>2.653595</v>
      </c>
      <c r="L75">
        <v>28.478573</v>
      </c>
      <c r="M75">
        <v>28.464437</v>
      </c>
      <c r="N75">
        <v>0.11152535</v>
      </c>
      <c r="O75" t="s">
        <v>101</v>
      </c>
      <c r="Q75" t="s">
        <v>102</v>
      </c>
      <c r="R75">
        <v>15</v>
      </c>
      <c r="S75">
        <v>19</v>
      </c>
      <c r="T75" t="s">
        <v>102</v>
      </c>
      <c r="U75">
        <v>0.30304006</v>
      </c>
    </row>
    <row r="76" spans="1:21" ht="15">
      <c r="A76">
        <v>101</v>
      </c>
      <c r="B76" t="s">
        <v>70</v>
      </c>
      <c r="C76" t="s">
        <v>176</v>
      </c>
      <c r="D76" t="s">
        <v>45</v>
      </c>
      <c r="E76" t="s">
        <v>46</v>
      </c>
      <c r="F76">
        <v>28.346516</v>
      </c>
      <c r="G76">
        <v>80.6</v>
      </c>
      <c r="H76" t="s">
        <v>47</v>
      </c>
      <c r="I76">
        <v>29.559902</v>
      </c>
      <c r="J76" s="2">
        <v>26.722359</v>
      </c>
      <c r="K76">
        <v>2.653595</v>
      </c>
      <c r="L76">
        <v>28.478573</v>
      </c>
      <c r="M76">
        <v>28.464437</v>
      </c>
      <c r="N76">
        <v>0.11152535</v>
      </c>
      <c r="O76" t="s">
        <v>101</v>
      </c>
      <c r="Q76" t="s">
        <v>102</v>
      </c>
      <c r="R76">
        <v>15</v>
      </c>
      <c r="S76">
        <v>19</v>
      </c>
      <c r="T76" t="s">
        <v>102</v>
      </c>
      <c r="U76">
        <v>0.30304006</v>
      </c>
    </row>
    <row r="77" spans="1:21" ht="15">
      <c r="A77">
        <v>125</v>
      </c>
      <c r="B77" t="s">
        <v>70</v>
      </c>
      <c r="C77" t="s">
        <v>176</v>
      </c>
      <c r="D77" t="s">
        <v>45</v>
      </c>
      <c r="E77" t="s">
        <v>46</v>
      </c>
      <c r="F77">
        <v>28.478573</v>
      </c>
      <c r="G77">
        <v>80.6</v>
      </c>
      <c r="H77" t="s">
        <v>47</v>
      </c>
      <c r="I77">
        <v>26.304995</v>
      </c>
      <c r="J77" s="2">
        <v>26.722359</v>
      </c>
      <c r="K77">
        <v>2.653595</v>
      </c>
      <c r="L77">
        <v>28.478573</v>
      </c>
      <c r="M77">
        <v>28.464437</v>
      </c>
      <c r="N77">
        <v>0.11152535</v>
      </c>
      <c r="O77" t="s">
        <v>101</v>
      </c>
      <c r="Q77" t="s">
        <v>102</v>
      </c>
      <c r="R77">
        <v>15</v>
      </c>
      <c r="S77">
        <v>19</v>
      </c>
      <c r="T77" t="s">
        <v>102</v>
      </c>
      <c r="U77">
        <v>0.30304006</v>
      </c>
    </row>
    <row r="78" spans="1:21" ht="15">
      <c r="A78">
        <v>3</v>
      </c>
      <c r="B78" t="s">
        <v>71</v>
      </c>
      <c r="C78" t="s">
        <v>176</v>
      </c>
      <c r="D78" t="s">
        <v>45</v>
      </c>
      <c r="E78" t="s">
        <v>46</v>
      </c>
      <c r="F78">
        <v>28.921545</v>
      </c>
      <c r="G78">
        <v>80.1</v>
      </c>
      <c r="H78" t="s">
        <v>47</v>
      </c>
      <c r="I78">
        <v>17.786417</v>
      </c>
      <c r="J78" s="2">
        <v>18.20208</v>
      </c>
      <c r="K78">
        <v>2.1844132</v>
      </c>
      <c r="L78">
        <v>28.921545</v>
      </c>
      <c r="M78">
        <v>28.90075</v>
      </c>
      <c r="N78">
        <v>0.13430129</v>
      </c>
      <c r="O78" t="s">
        <v>101</v>
      </c>
      <c r="Q78" t="s">
        <v>102</v>
      </c>
      <c r="R78">
        <v>15</v>
      </c>
      <c r="S78">
        <v>19</v>
      </c>
      <c r="T78" t="s">
        <v>102</v>
      </c>
      <c r="U78">
        <v>0.30304006</v>
      </c>
    </row>
    <row r="79" spans="1:21" ht="15">
      <c r="A79">
        <v>27</v>
      </c>
      <c r="B79" t="s">
        <v>71</v>
      </c>
      <c r="C79" t="s">
        <v>176</v>
      </c>
      <c r="D79" t="s">
        <v>45</v>
      </c>
      <c r="E79" t="s">
        <v>46</v>
      </c>
      <c r="F79">
        <v>28.757261</v>
      </c>
      <c r="G79">
        <v>80.1</v>
      </c>
      <c r="H79" t="s">
        <v>47</v>
      </c>
      <c r="I79">
        <v>20.564459</v>
      </c>
      <c r="J79" s="2">
        <v>18.20208</v>
      </c>
      <c r="K79">
        <v>2.1844132</v>
      </c>
      <c r="L79">
        <v>28.921545</v>
      </c>
      <c r="M79">
        <v>28.90075</v>
      </c>
      <c r="N79">
        <v>0.13430129</v>
      </c>
      <c r="O79" t="s">
        <v>101</v>
      </c>
      <c r="Q79" t="s">
        <v>102</v>
      </c>
      <c r="R79">
        <v>15</v>
      </c>
      <c r="S79">
        <v>19</v>
      </c>
      <c r="T79" t="s">
        <v>102</v>
      </c>
      <c r="U79">
        <v>0.30304006</v>
      </c>
    </row>
    <row r="80" spans="1:21" ht="15">
      <c r="A80">
        <v>51</v>
      </c>
      <c r="B80" t="s">
        <v>71</v>
      </c>
      <c r="C80" t="s">
        <v>176</v>
      </c>
      <c r="D80" t="s">
        <v>45</v>
      </c>
      <c r="E80" t="s">
        <v>46</v>
      </c>
      <c r="F80">
        <v>29.023438</v>
      </c>
      <c r="G80">
        <v>80.3</v>
      </c>
      <c r="H80" t="s">
        <v>47</v>
      </c>
      <c r="I80">
        <v>16.255362</v>
      </c>
      <c r="J80" s="2">
        <v>18.20208</v>
      </c>
      <c r="K80">
        <v>2.1844132</v>
      </c>
      <c r="L80">
        <v>28.921545</v>
      </c>
      <c r="M80">
        <v>28.90075</v>
      </c>
      <c r="N80">
        <v>0.13430129</v>
      </c>
      <c r="O80" t="s">
        <v>101</v>
      </c>
      <c r="Q80" t="s">
        <v>102</v>
      </c>
      <c r="R80">
        <v>15</v>
      </c>
      <c r="S80">
        <v>19</v>
      </c>
      <c r="T80" t="s">
        <v>102</v>
      </c>
      <c r="U80">
        <v>0.30304006</v>
      </c>
    </row>
    <row r="81" spans="1:21" ht="15">
      <c r="A81">
        <v>78</v>
      </c>
      <c r="B81" t="s">
        <v>72</v>
      </c>
      <c r="C81" t="s">
        <v>176</v>
      </c>
      <c r="D81" t="s">
        <v>45</v>
      </c>
      <c r="E81" t="s">
        <v>46</v>
      </c>
      <c r="F81">
        <v>28.699955</v>
      </c>
      <c r="G81">
        <v>80.3</v>
      </c>
      <c r="H81" t="s">
        <v>47</v>
      </c>
      <c r="I81">
        <v>21.632328</v>
      </c>
      <c r="J81" s="2">
        <v>16.892908</v>
      </c>
      <c r="K81">
        <v>4.3814325</v>
      </c>
      <c r="L81">
        <v>29.037386</v>
      </c>
      <c r="M81">
        <v>29.004868</v>
      </c>
      <c r="N81">
        <v>0.29002658</v>
      </c>
      <c r="O81" t="s">
        <v>101</v>
      </c>
      <c r="Q81" t="s">
        <v>102</v>
      </c>
      <c r="R81">
        <v>15</v>
      </c>
      <c r="S81">
        <v>19</v>
      </c>
      <c r="T81" t="s">
        <v>102</v>
      </c>
      <c r="U81">
        <v>0.30304006</v>
      </c>
    </row>
    <row r="82" spans="1:21" ht="15">
      <c r="A82">
        <v>102</v>
      </c>
      <c r="B82" t="s">
        <v>72</v>
      </c>
      <c r="C82" t="s">
        <v>176</v>
      </c>
      <c r="D82" t="s">
        <v>45</v>
      </c>
      <c r="E82" t="s">
        <v>46</v>
      </c>
      <c r="F82">
        <v>29.037386</v>
      </c>
      <c r="G82">
        <v>80.6</v>
      </c>
      <c r="H82" t="s">
        <v>47</v>
      </c>
      <c r="I82">
        <v>16.05629</v>
      </c>
      <c r="J82" s="2">
        <v>16.892908</v>
      </c>
      <c r="K82">
        <v>4.3814325</v>
      </c>
      <c r="L82">
        <v>29.037386</v>
      </c>
      <c r="M82">
        <v>29.004868</v>
      </c>
      <c r="N82">
        <v>0.29002658</v>
      </c>
      <c r="O82" t="s">
        <v>101</v>
      </c>
      <c r="Q82" t="s">
        <v>102</v>
      </c>
      <c r="R82">
        <v>15</v>
      </c>
      <c r="S82">
        <v>19</v>
      </c>
      <c r="T82" t="s">
        <v>102</v>
      </c>
      <c r="U82">
        <v>0.30304006</v>
      </c>
    </row>
    <row r="83" spans="1:21" ht="15">
      <c r="A83">
        <v>126</v>
      </c>
      <c r="B83" t="s">
        <v>72</v>
      </c>
      <c r="C83" t="s">
        <v>176</v>
      </c>
      <c r="D83" t="s">
        <v>45</v>
      </c>
      <c r="E83" t="s">
        <v>46</v>
      </c>
      <c r="F83">
        <v>29.277267</v>
      </c>
      <c r="G83">
        <v>80.6</v>
      </c>
      <c r="H83" t="s">
        <v>47</v>
      </c>
      <c r="I83">
        <v>12.990105</v>
      </c>
      <c r="J83" s="2">
        <v>16.892908</v>
      </c>
      <c r="K83">
        <v>4.3814325</v>
      </c>
      <c r="L83">
        <v>29.037386</v>
      </c>
      <c r="M83">
        <v>29.004868</v>
      </c>
      <c r="N83">
        <v>0.29002658</v>
      </c>
      <c r="O83" t="s">
        <v>101</v>
      </c>
      <c r="Q83" t="s">
        <v>102</v>
      </c>
      <c r="R83">
        <v>15</v>
      </c>
      <c r="S83">
        <v>19</v>
      </c>
      <c r="T83" t="s">
        <v>102</v>
      </c>
      <c r="U83">
        <v>0.30304006</v>
      </c>
    </row>
    <row r="84" spans="1:21" ht="15">
      <c r="A84">
        <v>79</v>
      </c>
      <c r="B84" t="s">
        <v>73</v>
      </c>
      <c r="C84" t="s">
        <v>176</v>
      </c>
      <c r="D84" t="s">
        <v>45</v>
      </c>
      <c r="E84" t="s">
        <v>46</v>
      </c>
      <c r="F84">
        <v>26.36649</v>
      </c>
      <c r="G84">
        <v>80.6</v>
      </c>
      <c r="H84" t="s">
        <v>47</v>
      </c>
      <c r="I84">
        <v>169.96362</v>
      </c>
      <c r="J84" s="2">
        <v>160.14485</v>
      </c>
      <c r="K84">
        <v>8.660679</v>
      </c>
      <c r="L84">
        <v>26.457172</v>
      </c>
      <c r="M84">
        <v>26.434937</v>
      </c>
      <c r="N84">
        <v>0.060474753</v>
      </c>
      <c r="O84" t="s">
        <v>101</v>
      </c>
      <c r="Q84" t="s">
        <v>102</v>
      </c>
      <c r="R84">
        <v>15</v>
      </c>
      <c r="S84">
        <v>19</v>
      </c>
      <c r="T84" t="s">
        <v>102</v>
      </c>
      <c r="U84">
        <v>0.30304006</v>
      </c>
    </row>
    <row r="85" spans="1:21" ht="15">
      <c r="A85">
        <v>103</v>
      </c>
      <c r="B85" t="s">
        <v>73</v>
      </c>
      <c r="C85" t="s">
        <v>176</v>
      </c>
      <c r="D85" t="s">
        <v>45</v>
      </c>
      <c r="E85" t="s">
        <v>46</v>
      </c>
      <c r="F85">
        <v>26.457172</v>
      </c>
      <c r="G85">
        <v>80.6</v>
      </c>
      <c r="H85" t="s">
        <v>47</v>
      </c>
      <c r="I85">
        <v>156.87898</v>
      </c>
      <c r="J85" s="2">
        <v>160.14485</v>
      </c>
      <c r="K85">
        <v>8.660679</v>
      </c>
      <c r="L85">
        <v>26.457172</v>
      </c>
      <c r="M85">
        <v>26.434937</v>
      </c>
      <c r="N85">
        <v>0.060474753</v>
      </c>
      <c r="O85" t="s">
        <v>101</v>
      </c>
      <c r="Q85" t="s">
        <v>102</v>
      </c>
      <c r="R85">
        <v>15</v>
      </c>
      <c r="S85">
        <v>19</v>
      </c>
      <c r="T85" t="s">
        <v>102</v>
      </c>
      <c r="U85">
        <v>0.30304006</v>
      </c>
    </row>
    <row r="86" spans="1:21" ht="15">
      <c r="A86">
        <v>127</v>
      </c>
      <c r="B86" t="s">
        <v>73</v>
      </c>
      <c r="C86" t="s">
        <v>176</v>
      </c>
      <c r="D86" t="s">
        <v>45</v>
      </c>
      <c r="E86" t="s">
        <v>46</v>
      </c>
      <c r="F86">
        <v>26.481142</v>
      </c>
      <c r="G86">
        <v>80.6</v>
      </c>
      <c r="H86" t="s">
        <v>47</v>
      </c>
      <c r="I86">
        <v>153.59195</v>
      </c>
      <c r="J86" s="2">
        <v>160.14485</v>
      </c>
      <c r="K86">
        <v>8.660679</v>
      </c>
      <c r="L86">
        <v>26.457172</v>
      </c>
      <c r="M86">
        <v>26.434937</v>
      </c>
      <c r="N86">
        <v>0.060474753</v>
      </c>
      <c r="O86" t="s">
        <v>101</v>
      </c>
      <c r="Q86" t="s">
        <v>102</v>
      </c>
      <c r="R86">
        <v>15</v>
      </c>
      <c r="S86">
        <v>19</v>
      </c>
      <c r="T86" t="s">
        <v>102</v>
      </c>
      <c r="U86">
        <v>0.30304006</v>
      </c>
    </row>
    <row r="87" spans="1:21" ht="15">
      <c r="A87">
        <v>80</v>
      </c>
      <c r="B87" t="s">
        <v>74</v>
      </c>
      <c r="C87" t="s">
        <v>176</v>
      </c>
      <c r="D87" t="s">
        <v>45</v>
      </c>
      <c r="E87" t="s">
        <v>46</v>
      </c>
      <c r="F87">
        <v>27.836737</v>
      </c>
      <c r="G87">
        <v>80.6</v>
      </c>
      <c r="H87" t="s">
        <v>47</v>
      </c>
      <c r="I87">
        <v>46.374992</v>
      </c>
      <c r="J87" s="2">
        <v>50.845158</v>
      </c>
      <c r="K87">
        <v>4.0614133</v>
      </c>
      <c r="L87">
        <v>27.710367</v>
      </c>
      <c r="M87">
        <v>27.735025</v>
      </c>
      <c r="N87">
        <v>0.09189613</v>
      </c>
      <c r="O87" t="s">
        <v>101</v>
      </c>
      <c r="Q87" t="s">
        <v>102</v>
      </c>
      <c r="R87">
        <v>15</v>
      </c>
      <c r="S87">
        <v>19</v>
      </c>
      <c r="T87" t="s">
        <v>102</v>
      </c>
      <c r="U87">
        <v>0.30304006</v>
      </c>
    </row>
    <row r="88" spans="1:21" ht="15">
      <c r="A88">
        <v>104</v>
      </c>
      <c r="B88" t="s">
        <v>74</v>
      </c>
      <c r="C88" t="s">
        <v>176</v>
      </c>
      <c r="D88" t="s">
        <v>45</v>
      </c>
      <c r="E88" t="s">
        <v>46</v>
      </c>
      <c r="F88">
        <v>27.710367</v>
      </c>
      <c r="G88">
        <v>80.6</v>
      </c>
      <c r="H88" t="s">
        <v>47</v>
      </c>
      <c r="I88">
        <v>51.85212</v>
      </c>
      <c r="J88" s="2">
        <v>50.845158</v>
      </c>
      <c r="K88">
        <v>4.0614133</v>
      </c>
      <c r="L88">
        <v>27.710367</v>
      </c>
      <c r="M88">
        <v>27.735025</v>
      </c>
      <c r="N88">
        <v>0.09189613</v>
      </c>
      <c r="O88" t="s">
        <v>101</v>
      </c>
      <c r="Q88" t="s">
        <v>102</v>
      </c>
      <c r="R88">
        <v>15</v>
      </c>
      <c r="S88">
        <v>19</v>
      </c>
      <c r="T88" t="s">
        <v>102</v>
      </c>
      <c r="U88">
        <v>0.30304006</v>
      </c>
    </row>
    <row r="89" spans="1:21" ht="15">
      <c r="A89">
        <v>128</v>
      </c>
      <c r="B89" t="s">
        <v>74</v>
      </c>
      <c r="C89" t="s">
        <v>176</v>
      </c>
      <c r="D89" t="s">
        <v>45</v>
      </c>
      <c r="E89" t="s">
        <v>46</v>
      </c>
      <c r="F89">
        <v>27.657976</v>
      </c>
      <c r="G89">
        <v>80.6</v>
      </c>
      <c r="H89" t="s">
        <v>47</v>
      </c>
      <c r="I89">
        <v>54.308365</v>
      </c>
      <c r="J89" s="2">
        <v>50.845158</v>
      </c>
      <c r="K89">
        <v>4.0614133</v>
      </c>
      <c r="L89">
        <v>27.710367</v>
      </c>
      <c r="M89">
        <v>27.735025</v>
      </c>
      <c r="N89">
        <v>0.09189613</v>
      </c>
      <c r="O89" t="s">
        <v>101</v>
      </c>
      <c r="Q89" t="s">
        <v>102</v>
      </c>
      <c r="R89">
        <v>15</v>
      </c>
      <c r="S89">
        <v>19</v>
      </c>
      <c r="T89" t="s">
        <v>102</v>
      </c>
      <c r="U89">
        <v>0.30304006</v>
      </c>
    </row>
    <row r="90" spans="1:21" ht="15">
      <c r="A90">
        <v>81</v>
      </c>
      <c r="B90" t="s">
        <v>75</v>
      </c>
      <c r="C90" t="s">
        <v>176</v>
      </c>
      <c r="D90" t="s">
        <v>45</v>
      </c>
      <c r="E90" t="s">
        <v>46</v>
      </c>
      <c r="F90">
        <v>28.839333</v>
      </c>
      <c r="G90">
        <v>80.6</v>
      </c>
      <c r="H90" t="s">
        <v>47</v>
      </c>
      <c r="I90">
        <v>19.126253</v>
      </c>
      <c r="J90" s="2">
        <v>19.528559</v>
      </c>
      <c r="K90">
        <v>0.4145659</v>
      </c>
      <c r="L90">
        <v>28.817133</v>
      </c>
      <c r="M90">
        <v>28.815939</v>
      </c>
      <c r="N90">
        <v>0.024012906</v>
      </c>
      <c r="O90" t="s">
        <v>101</v>
      </c>
      <c r="Q90" t="s">
        <v>102</v>
      </c>
      <c r="R90">
        <v>15</v>
      </c>
      <c r="S90">
        <v>19</v>
      </c>
      <c r="T90" t="s">
        <v>102</v>
      </c>
      <c r="U90">
        <v>0.30304006</v>
      </c>
    </row>
    <row r="91" spans="1:21" ht="15">
      <c r="A91">
        <v>105</v>
      </c>
      <c r="B91" t="s">
        <v>75</v>
      </c>
      <c r="C91" t="s">
        <v>176</v>
      </c>
      <c r="D91" t="s">
        <v>45</v>
      </c>
      <c r="E91" t="s">
        <v>46</v>
      </c>
      <c r="F91">
        <v>28.791351</v>
      </c>
      <c r="G91">
        <v>80.6</v>
      </c>
      <c r="H91" t="s">
        <v>47</v>
      </c>
      <c r="I91">
        <v>19.954384</v>
      </c>
      <c r="J91" s="2">
        <v>19.528559</v>
      </c>
      <c r="K91">
        <v>0.4145659</v>
      </c>
      <c r="L91">
        <v>28.817133</v>
      </c>
      <c r="M91">
        <v>28.815939</v>
      </c>
      <c r="N91">
        <v>0.024012906</v>
      </c>
      <c r="O91" t="s">
        <v>101</v>
      </c>
      <c r="Q91" t="s">
        <v>102</v>
      </c>
      <c r="R91">
        <v>15</v>
      </c>
      <c r="S91">
        <v>19</v>
      </c>
      <c r="T91" t="s">
        <v>102</v>
      </c>
      <c r="U91">
        <v>0.30304006</v>
      </c>
    </row>
    <row r="92" spans="1:21" ht="15">
      <c r="A92">
        <v>129</v>
      </c>
      <c r="B92" t="s">
        <v>75</v>
      </c>
      <c r="C92" t="s">
        <v>176</v>
      </c>
      <c r="D92" t="s">
        <v>45</v>
      </c>
      <c r="E92" t="s">
        <v>46</v>
      </c>
      <c r="F92">
        <v>28.817133</v>
      </c>
      <c r="G92">
        <v>80.8</v>
      </c>
      <c r="H92" t="s">
        <v>47</v>
      </c>
      <c r="I92">
        <v>19.505045</v>
      </c>
      <c r="J92" s="2">
        <v>19.528559</v>
      </c>
      <c r="K92">
        <v>0.4145659</v>
      </c>
      <c r="L92">
        <v>28.817133</v>
      </c>
      <c r="M92">
        <v>28.815939</v>
      </c>
      <c r="N92">
        <v>0.024012906</v>
      </c>
      <c r="O92" t="s">
        <v>101</v>
      </c>
      <c r="Q92" t="s">
        <v>102</v>
      </c>
      <c r="R92">
        <v>15</v>
      </c>
      <c r="S92">
        <v>19</v>
      </c>
      <c r="T92" t="s">
        <v>102</v>
      </c>
      <c r="U92">
        <v>0.30304006</v>
      </c>
    </row>
    <row r="93" spans="1:21" ht="15">
      <c r="A93">
        <v>82</v>
      </c>
      <c r="B93" t="s">
        <v>76</v>
      </c>
      <c r="C93" t="s">
        <v>176</v>
      </c>
      <c r="D93" t="s">
        <v>45</v>
      </c>
      <c r="E93" t="s">
        <v>46</v>
      </c>
      <c r="F93">
        <v>26.605188</v>
      </c>
      <c r="G93">
        <v>80.6</v>
      </c>
      <c r="H93" t="s">
        <v>47</v>
      </c>
      <c r="I93">
        <v>137.65033</v>
      </c>
      <c r="J93" s="2">
        <v>150.54388</v>
      </c>
      <c r="K93">
        <v>11.247356</v>
      </c>
      <c r="L93">
        <v>26.466137</v>
      </c>
      <c r="M93">
        <v>26.506002</v>
      </c>
      <c r="N93">
        <v>0.08644724</v>
      </c>
      <c r="O93" t="s">
        <v>101</v>
      </c>
      <c r="Q93" t="s">
        <v>102</v>
      </c>
      <c r="R93">
        <v>15</v>
      </c>
      <c r="S93">
        <v>19</v>
      </c>
      <c r="T93" t="s">
        <v>102</v>
      </c>
      <c r="U93">
        <v>0.30304006</v>
      </c>
    </row>
    <row r="94" spans="1:21" ht="15">
      <c r="A94">
        <v>106</v>
      </c>
      <c r="B94" t="s">
        <v>76</v>
      </c>
      <c r="C94" t="s">
        <v>176</v>
      </c>
      <c r="D94" t="s">
        <v>45</v>
      </c>
      <c r="E94" t="s">
        <v>46</v>
      </c>
      <c r="F94">
        <v>26.44668</v>
      </c>
      <c r="G94">
        <v>80.8</v>
      </c>
      <c r="H94" t="s">
        <v>47</v>
      </c>
      <c r="I94">
        <v>158.33984</v>
      </c>
      <c r="J94" s="2">
        <v>150.54388</v>
      </c>
      <c r="K94">
        <v>11.247356</v>
      </c>
      <c r="L94">
        <v>26.466137</v>
      </c>
      <c r="M94">
        <v>26.506002</v>
      </c>
      <c r="N94">
        <v>0.08644724</v>
      </c>
      <c r="O94" t="s">
        <v>101</v>
      </c>
      <c r="Q94" t="s">
        <v>102</v>
      </c>
      <c r="R94">
        <v>15</v>
      </c>
      <c r="S94">
        <v>19</v>
      </c>
      <c r="T94" t="s">
        <v>102</v>
      </c>
      <c r="U94">
        <v>0.30304006</v>
      </c>
    </row>
    <row r="95" spans="1:21" ht="15">
      <c r="A95">
        <v>130</v>
      </c>
      <c r="B95" t="s">
        <v>76</v>
      </c>
      <c r="C95" t="s">
        <v>176</v>
      </c>
      <c r="D95" t="s">
        <v>45</v>
      </c>
      <c r="E95" t="s">
        <v>46</v>
      </c>
      <c r="F95">
        <v>26.466137</v>
      </c>
      <c r="G95">
        <v>80.8</v>
      </c>
      <c r="H95" t="s">
        <v>47</v>
      </c>
      <c r="I95">
        <v>155.64146</v>
      </c>
      <c r="J95" s="2">
        <v>150.54388</v>
      </c>
      <c r="K95">
        <v>11.247356</v>
      </c>
      <c r="L95">
        <v>26.466137</v>
      </c>
      <c r="M95">
        <v>26.506002</v>
      </c>
      <c r="N95">
        <v>0.08644724</v>
      </c>
      <c r="O95" t="s">
        <v>101</v>
      </c>
      <c r="Q95" t="s">
        <v>102</v>
      </c>
      <c r="R95">
        <v>15</v>
      </c>
      <c r="S95">
        <v>19</v>
      </c>
      <c r="T95" t="s">
        <v>102</v>
      </c>
      <c r="U95">
        <v>0.30304006</v>
      </c>
    </row>
    <row r="96" spans="1:21" ht="15">
      <c r="A96">
        <v>83</v>
      </c>
      <c r="B96" t="s">
        <v>77</v>
      </c>
      <c r="C96" t="s">
        <v>176</v>
      </c>
      <c r="D96" t="s">
        <v>45</v>
      </c>
      <c r="E96" t="s">
        <v>46</v>
      </c>
      <c r="F96">
        <v>26.677076</v>
      </c>
      <c r="G96">
        <v>80.5</v>
      </c>
      <c r="H96" t="s">
        <v>47</v>
      </c>
      <c r="I96">
        <v>129.18044</v>
      </c>
      <c r="J96" s="2">
        <v>137.93477</v>
      </c>
      <c r="K96">
        <v>11.367952</v>
      </c>
      <c r="L96">
        <v>26.636953</v>
      </c>
      <c r="M96">
        <v>26.605356</v>
      </c>
      <c r="N96">
        <v>0.09169681</v>
      </c>
      <c r="O96" t="s">
        <v>101</v>
      </c>
      <c r="Q96" t="s">
        <v>102</v>
      </c>
      <c r="R96">
        <v>15</v>
      </c>
      <c r="S96">
        <v>19</v>
      </c>
      <c r="T96" t="s">
        <v>102</v>
      </c>
      <c r="U96">
        <v>0.30304006</v>
      </c>
    </row>
    <row r="97" spans="1:21" ht="15">
      <c r="A97">
        <v>107</v>
      </c>
      <c r="B97" t="s">
        <v>77</v>
      </c>
      <c r="C97" t="s">
        <v>176</v>
      </c>
      <c r="D97" t="s">
        <v>45</v>
      </c>
      <c r="E97" t="s">
        <v>46</v>
      </c>
      <c r="F97">
        <v>26.636953</v>
      </c>
      <c r="G97">
        <v>80.8</v>
      </c>
      <c r="H97" t="s">
        <v>47</v>
      </c>
      <c r="I97">
        <v>133.84134</v>
      </c>
      <c r="J97" s="2">
        <v>137.93477</v>
      </c>
      <c r="K97">
        <v>11.367952</v>
      </c>
      <c r="L97">
        <v>26.636953</v>
      </c>
      <c r="M97">
        <v>26.605356</v>
      </c>
      <c r="N97">
        <v>0.09169681</v>
      </c>
      <c r="O97" t="s">
        <v>101</v>
      </c>
      <c r="Q97" t="s">
        <v>102</v>
      </c>
      <c r="R97">
        <v>15</v>
      </c>
      <c r="S97">
        <v>19</v>
      </c>
      <c r="T97" t="s">
        <v>102</v>
      </c>
      <c r="U97">
        <v>0.30304006</v>
      </c>
    </row>
    <row r="98" spans="1:21" ht="15">
      <c r="A98">
        <v>131</v>
      </c>
      <c r="B98" t="s">
        <v>77</v>
      </c>
      <c r="C98" t="s">
        <v>176</v>
      </c>
      <c r="D98" t="s">
        <v>45</v>
      </c>
      <c r="E98" t="s">
        <v>46</v>
      </c>
      <c r="F98">
        <v>26.502039</v>
      </c>
      <c r="G98">
        <v>80.8</v>
      </c>
      <c r="H98" t="s">
        <v>47</v>
      </c>
      <c r="I98">
        <v>150.78258</v>
      </c>
      <c r="J98" s="2">
        <v>137.93477</v>
      </c>
      <c r="K98">
        <v>11.367952</v>
      </c>
      <c r="L98">
        <v>26.636953</v>
      </c>
      <c r="M98">
        <v>26.605356</v>
      </c>
      <c r="N98">
        <v>0.09169681</v>
      </c>
      <c r="O98" t="s">
        <v>101</v>
      </c>
      <c r="Q98" t="s">
        <v>102</v>
      </c>
      <c r="R98">
        <v>15</v>
      </c>
      <c r="S98">
        <v>19</v>
      </c>
      <c r="T98" t="s">
        <v>102</v>
      </c>
      <c r="U98">
        <v>0.30304006</v>
      </c>
    </row>
    <row r="99" spans="1:21" ht="15">
      <c r="A99">
        <v>84</v>
      </c>
      <c r="B99" t="s">
        <v>78</v>
      </c>
      <c r="C99" t="s">
        <v>176</v>
      </c>
      <c r="D99" t="s">
        <v>45</v>
      </c>
      <c r="E99" t="s">
        <v>46</v>
      </c>
      <c r="F99">
        <v>26.510666</v>
      </c>
      <c r="G99">
        <v>80.8</v>
      </c>
      <c r="H99" t="s">
        <v>47</v>
      </c>
      <c r="I99">
        <v>149.63785</v>
      </c>
      <c r="J99" s="2">
        <v>177.31953</v>
      </c>
      <c r="K99">
        <v>39.956482</v>
      </c>
      <c r="L99">
        <v>26.440586</v>
      </c>
      <c r="M99">
        <v>26.336555</v>
      </c>
      <c r="N99">
        <v>0.24341136</v>
      </c>
      <c r="O99" t="s">
        <v>101</v>
      </c>
      <c r="Q99" t="s">
        <v>102</v>
      </c>
      <c r="R99">
        <v>15</v>
      </c>
      <c r="S99">
        <v>19</v>
      </c>
      <c r="T99" t="s">
        <v>102</v>
      </c>
      <c r="U99">
        <v>0.30304006</v>
      </c>
    </row>
    <row r="100" spans="1:21" ht="15">
      <c r="A100">
        <v>108</v>
      </c>
      <c r="B100" t="s">
        <v>78</v>
      </c>
      <c r="C100" t="s">
        <v>176</v>
      </c>
      <c r="D100" t="s">
        <v>45</v>
      </c>
      <c r="E100" t="s">
        <v>46</v>
      </c>
      <c r="F100">
        <v>26.440586</v>
      </c>
      <c r="G100">
        <v>80.8</v>
      </c>
      <c r="H100" t="s">
        <v>47</v>
      </c>
      <c r="I100">
        <v>159.19453</v>
      </c>
      <c r="J100" s="2">
        <v>177.31953</v>
      </c>
      <c r="K100">
        <v>39.956482</v>
      </c>
      <c r="L100">
        <v>26.440586</v>
      </c>
      <c r="M100">
        <v>26.336555</v>
      </c>
      <c r="N100">
        <v>0.24341136</v>
      </c>
      <c r="O100" t="s">
        <v>101</v>
      </c>
      <c r="Q100" t="s">
        <v>102</v>
      </c>
      <c r="R100">
        <v>15</v>
      </c>
      <c r="S100">
        <v>19</v>
      </c>
      <c r="T100" t="s">
        <v>102</v>
      </c>
      <c r="U100">
        <v>0.30304006</v>
      </c>
    </row>
    <row r="101" spans="1:21" ht="15">
      <c r="A101">
        <v>132</v>
      </c>
      <c r="B101" t="s">
        <v>78</v>
      </c>
      <c r="C101" t="s">
        <v>176</v>
      </c>
      <c r="D101" t="s">
        <v>45</v>
      </c>
      <c r="E101" t="s">
        <v>46</v>
      </c>
      <c r="F101">
        <v>26.058416</v>
      </c>
      <c r="G101">
        <v>80.8</v>
      </c>
      <c r="H101" t="s">
        <v>47</v>
      </c>
      <c r="I101">
        <v>223.12619</v>
      </c>
      <c r="J101" s="2">
        <v>177.31953</v>
      </c>
      <c r="K101">
        <v>39.956482</v>
      </c>
      <c r="L101">
        <v>26.440586</v>
      </c>
      <c r="M101">
        <v>26.336555</v>
      </c>
      <c r="N101">
        <v>0.24341136</v>
      </c>
      <c r="O101" t="s">
        <v>101</v>
      </c>
      <c r="Q101" t="s">
        <v>102</v>
      </c>
      <c r="R101">
        <v>15</v>
      </c>
      <c r="S101">
        <v>19</v>
      </c>
      <c r="T101" t="s">
        <v>102</v>
      </c>
      <c r="U101">
        <v>0.30304006</v>
      </c>
    </row>
    <row r="102" spans="1:21" ht="15">
      <c r="A102">
        <v>85</v>
      </c>
      <c r="B102" t="s">
        <v>79</v>
      </c>
      <c r="C102" t="s">
        <v>176</v>
      </c>
      <c r="D102" t="s">
        <v>45</v>
      </c>
      <c r="E102" t="s">
        <v>46</v>
      </c>
      <c r="F102">
        <v>28.805605</v>
      </c>
      <c r="G102">
        <v>80.8</v>
      </c>
      <c r="H102" t="s">
        <v>47</v>
      </c>
      <c r="I102">
        <v>19.7047</v>
      </c>
      <c r="J102" s="2">
        <v>18.33468</v>
      </c>
      <c r="K102">
        <v>1.4468884</v>
      </c>
      <c r="L102">
        <v>28.878378</v>
      </c>
      <c r="M102">
        <v>28.889555</v>
      </c>
      <c r="N102">
        <v>0.09005926</v>
      </c>
      <c r="O102" t="s">
        <v>101</v>
      </c>
      <c r="Q102" t="s">
        <v>102</v>
      </c>
      <c r="R102">
        <v>15</v>
      </c>
      <c r="S102">
        <v>19</v>
      </c>
      <c r="T102" t="s">
        <v>102</v>
      </c>
      <c r="U102">
        <v>0.30304006</v>
      </c>
    </row>
    <row r="103" spans="1:21" ht="15">
      <c r="A103">
        <v>109</v>
      </c>
      <c r="B103" t="s">
        <v>79</v>
      </c>
      <c r="C103" t="s">
        <v>176</v>
      </c>
      <c r="D103" t="s">
        <v>45</v>
      </c>
      <c r="E103" t="s">
        <v>46</v>
      </c>
      <c r="F103">
        <v>28.98468</v>
      </c>
      <c r="G103">
        <v>80.8</v>
      </c>
      <c r="H103" t="s">
        <v>47</v>
      </c>
      <c r="I103">
        <v>16.821558</v>
      </c>
      <c r="J103" s="2">
        <v>18.33468</v>
      </c>
      <c r="K103">
        <v>1.4468884</v>
      </c>
      <c r="L103">
        <v>28.878378</v>
      </c>
      <c r="M103">
        <v>28.889555</v>
      </c>
      <c r="N103">
        <v>0.09005926</v>
      </c>
      <c r="O103" t="s">
        <v>101</v>
      </c>
      <c r="Q103" t="s">
        <v>102</v>
      </c>
      <c r="R103">
        <v>15</v>
      </c>
      <c r="S103">
        <v>19</v>
      </c>
      <c r="T103" t="s">
        <v>102</v>
      </c>
      <c r="U103">
        <v>0.30304006</v>
      </c>
    </row>
    <row r="104" spans="1:21" ht="15">
      <c r="A104">
        <v>133</v>
      </c>
      <c r="B104" t="s">
        <v>79</v>
      </c>
      <c r="C104" t="s">
        <v>176</v>
      </c>
      <c r="D104" t="s">
        <v>45</v>
      </c>
      <c r="E104" t="s">
        <v>46</v>
      </c>
      <c r="F104">
        <v>28.878378</v>
      </c>
      <c r="G104">
        <v>80.8</v>
      </c>
      <c r="H104" t="s">
        <v>47</v>
      </c>
      <c r="I104">
        <v>18.477781</v>
      </c>
      <c r="J104" s="2">
        <v>18.33468</v>
      </c>
      <c r="K104">
        <v>1.4468884</v>
      </c>
      <c r="L104">
        <v>28.878378</v>
      </c>
      <c r="M104">
        <v>28.889555</v>
      </c>
      <c r="N104">
        <v>0.09005926</v>
      </c>
      <c r="O104" t="s">
        <v>101</v>
      </c>
      <c r="Q104" t="s">
        <v>102</v>
      </c>
      <c r="R104">
        <v>15</v>
      </c>
      <c r="S104">
        <v>19</v>
      </c>
      <c r="T104" t="s">
        <v>102</v>
      </c>
      <c r="U104">
        <v>0.30304006</v>
      </c>
    </row>
    <row r="105" spans="1:21" ht="15">
      <c r="A105">
        <v>86</v>
      </c>
      <c r="B105" t="s">
        <v>80</v>
      </c>
      <c r="C105" t="s">
        <v>176</v>
      </c>
      <c r="D105" t="s">
        <v>45</v>
      </c>
      <c r="E105" t="s">
        <v>46</v>
      </c>
      <c r="F105">
        <v>29.617426</v>
      </c>
      <c r="G105">
        <v>80.8</v>
      </c>
      <c r="H105" t="s">
        <v>47</v>
      </c>
      <c r="I105">
        <v>9.61852</v>
      </c>
      <c r="J105" s="2">
        <v>9.395317</v>
      </c>
      <c r="K105">
        <v>0.31115475</v>
      </c>
      <c r="L105">
        <v>29.628183</v>
      </c>
      <c r="M105">
        <v>29.644423</v>
      </c>
      <c r="N105">
        <v>0.037827637</v>
      </c>
      <c r="O105" t="s">
        <v>101</v>
      </c>
      <c r="Q105" t="s">
        <v>102</v>
      </c>
      <c r="R105">
        <v>15</v>
      </c>
      <c r="S105">
        <v>19</v>
      </c>
      <c r="T105" t="s">
        <v>102</v>
      </c>
      <c r="U105">
        <v>0.30304006</v>
      </c>
    </row>
    <row r="106" spans="1:21" ht="15">
      <c r="A106">
        <v>110</v>
      </c>
      <c r="B106" t="s">
        <v>80</v>
      </c>
      <c r="C106" t="s">
        <v>176</v>
      </c>
      <c r="D106" t="s">
        <v>45</v>
      </c>
      <c r="E106" t="s">
        <v>46</v>
      </c>
      <c r="F106">
        <v>29.687658</v>
      </c>
      <c r="G106">
        <v>80.8</v>
      </c>
      <c r="H106" t="s">
        <v>47</v>
      </c>
      <c r="I106">
        <v>9.039886</v>
      </c>
      <c r="J106" s="2">
        <v>9.395317</v>
      </c>
      <c r="K106">
        <v>0.31115475</v>
      </c>
      <c r="L106">
        <v>29.628183</v>
      </c>
      <c r="M106">
        <v>29.644423</v>
      </c>
      <c r="N106">
        <v>0.037827637</v>
      </c>
      <c r="O106" t="s">
        <v>101</v>
      </c>
      <c r="Q106" t="s">
        <v>102</v>
      </c>
      <c r="R106">
        <v>15</v>
      </c>
      <c r="S106">
        <v>19</v>
      </c>
      <c r="T106" t="s">
        <v>102</v>
      </c>
      <c r="U106">
        <v>0.30304006</v>
      </c>
    </row>
    <row r="107" spans="1:21" ht="15">
      <c r="A107">
        <v>134</v>
      </c>
      <c r="B107" t="s">
        <v>80</v>
      </c>
      <c r="C107" t="s">
        <v>176</v>
      </c>
      <c r="D107" t="s">
        <v>45</v>
      </c>
      <c r="E107" t="s">
        <v>46</v>
      </c>
      <c r="F107">
        <v>29.628183</v>
      </c>
      <c r="G107">
        <v>80.8</v>
      </c>
      <c r="H107" t="s">
        <v>47</v>
      </c>
      <c r="I107">
        <v>9.527545</v>
      </c>
      <c r="J107" s="2">
        <v>9.395317</v>
      </c>
      <c r="K107">
        <v>0.31115475</v>
      </c>
      <c r="L107">
        <v>29.628183</v>
      </c>
      <c r="M107">
        <v>29.644423</v>
      </c>
      <c r="N107">
        <v>0.037827637</v>
      </c>
      <c r="O107" t="s">
        <v>101</v>
      </c>
      <c r="Q107" t="s">
        <v>102</v>
      </c>
      <c r="R107">
        <v>15</v>
      </c>
      <c r="S107">
        <v>19</v>
      </c>
      <c r="T107" t="s">
        <v>102</v>
      </c>
      <c r="U107">
        <v>0.30304006</v>
      </c>
    </row>
    <row r="108" spans="1:21" ht="15">
      <c r="A108">
        <v>87</v>
      </c>
      <c r="B108" t="s">
        <v>81</v>
      </c>
      <c r="C108" t="s">
        <v>176</v>
      </c>
      <c r="D108" t="s">
        <v>45</v>
      </c>
      <c r="E108" t="s">
        <v>46</v>
      </c>
      <c r="F108">
        <v>29.122536</v>
      </c>
      <c r="G108">
        <v>80.8</v>
      </c>
      <c r="H108" t="s">
        <v>47</v>
      </c>
      <c r="I108">
        <v>14.892813</v>
      </c>
      <c r="J108" s="2">
        <v>12.553905</v>
      </c>
      <c r="K108">
        <v>2.2377243</v>
      </c>
      <c r="L108">
        <v>29.335796</v>
      </c>
      <c r="M108">
        <v>29.327902</v>
      </c>
      <c r="N108">
        <v>0.20153487</v>
      </c>
      <c r="O108" t="s">
        <v>101</v>
      </c>
      <c r="Q108" t="s">
        <v>102</v>
      </c>
      <c r="R108">
        <v>15</v>
      </c>
      <c r="S108">
        <v>19</v>
      </c>
      <c r="T108" t="s">
        <v>102</v>
      </c>
      <c r="U108">
        <v>0.30304006</v>
      </c>
    </row>
    <row r="109" spans="1:21" ht="15">
      <c r="A109">
        <v>111</v>
      </c>
      <c r="B109" t="s">
        <v>81</v>
      </c>
      <c r="C109" t="s">
        <v>176</v>
      </c>
      <c r="D109" t="s">
        <v>45</v>
      </c>
      <c r="E109" t="s">
        <v>46</v>
      </c>
      <c r="F109">
        <v>29.335796</v>
      </c>
      <c r="G109">
        <v>80.8</v>
      </c>
      <c r="H109" t="s">
        <v>47</v>
      </c>
      <c r="I109">
        <v>12.335526</v>
      </c>
      <c r="J109" s="2">
        <v>12.553905</v>
      </c>
      <c r="K109">
        <v>2.2377243</v>
      </c>
      <c r="L109">
        <v>29.335796</v>
      </c>
      <c r="M109">
        <v>29.327902</v>
      </c>
      <c r="N109">
        <v>0.20153487</v>
      </c>
      <c r="O109" t="s">
        <v>101</v>
      </c>
      <c r="Q109" t="s">
        <v>102</v>
      </c>
      <c r="R109">
        <v>15</v>
      </c>
      <c r="S109">
        <v>19</v>
      </c>
      <c r="T109" t="s">
        <v>102</v>
      </c>
      <c r="U109">
        <v>0.30304006</v>
      </c>
    </row>
    <row r="110" spans="1:21" ht="15">
      <c r="A110">
        <v>135</v>
      </c>
      <c r="B110" t="s">
        <v>81</v>
      </c>
      <c r="C110" t="s">
        <v>176</v>
      </c>
      <c r="D110" t="s">
        <v>45</v>
      </c>
      <c r="E110" t="s">
        <v>46</v>
      </c>
      <c r="F110">
        <v>29.525373</v>
      </c>
      <c r="G110">
        <v>80.8</v>
      </c>
      <c r="H110" t="s">
        <v>47</v>
      </c>
      <c r="I110">
        <v>10.433376</v>
      </c>
      <c r="J110" s="2">
        <v>12.553905</v>
      </c>
      <c r="K110">
        <v>2.2377243</v>
      </c>
      <c r="L110">
        <v>29.335796</v>
      </c>
      <c r="M110">
        <v>29.327902</v>
      </c>
      <c r="N110">
        <v>0.20153487</v>
      </c>
      <c r="O110" t="s">
        <v>101</v>
      </c>
      <c r="Q110" t="s">
        <v>102</v>
      </c>
      <c r="R110">
        <v>15</v>
      </c>
      <c r="S110">
        <v>19</v>
      </c>
      <c r="T110" t="s">
        <v>102</v>
      </c>
      <c r="U110">
        <v>0.30304006</v>
      </c>
    </row>
    <row r="111" spans="1:21" ht="15">
      <c r="A111">
        <v>4</v>
      </c>
      <c r="B111" t="s">
        <v>82</v>
      </c>
      <c r="C111" t="s">
        <v>176</v>
      </c>
      <c r="D111" t="s">
        <v>45</v>
      </c>
      <c r="E111" t="s">
        <v>46</v>
      </c>
      <c r="F111">
        <v>25.99613</v>
      </c>
      <c r="G111">
        <v>80.1</v>
      </c>
      <c r="H111" t="s">
        <v>47</v>
      </c>
      <c r="I111">
        <v>235.74759</v>
      </c>
      <c r="J111" s="2">
        <v>240.3051</v>
      </c>
      <c r="K111">
        <v>12.384176</v>
      </c>
      <c r="L111">
        <v>25.99613</v>
      </c>
      <c r="M111">
        <v>25.975443</v>
      </c>
      <c r="N111">
        <v>0.05767163</v>
      </c>
      <c r="O111" t="s">
        <v>101</v>
      </c>
      <c r="Q111" t="s">
        <v>102</v>
      </c>
      <c r="R111">
        <v>15</v>
      </c>
      <c r="S111">
        <v>19</v>
      </c>
      <c r="T111" t="s">
        <v>102</v>
      </c>
      <c r="U111">
        <v>0.30304006</v>
      </c>
    </row>
    <row r="112" spans="1:21" ht="15">
      <c r="A112">
        <v>28</v>
      </c>
      <c r="B112" t="s">
        <v>82</v>
      </c>
      <c r="C112" t="s">
        <v>176</v>
      </c>
      <c r="D112" t="s">
        <v>45</v>
      </c>
      <c r="E112" t="s">
        <v>46</v>
      </c>
      <c r="F112">
        <v>25.91028</v>
      </c>
      <c r="G112">
        <v>80.3</v>
      </c>
      <c r="H112" t="s">
        <v>47</v>
      </c>
      <c r="I112">
        <v>254.32222</v>
      </c>
      <c r="J112" s="2">
        <v>240.3051</v>
      </c>
      <c r="K112">
        <v>12.384176</v>
      </c>
      <c r="L112">
        <v>25.99613</v>
      </c>
      <c r="M112">
        <v>25.975443</v>
      </c>
      <c r="N112">
        <v>0.05767163</v>
      </c>
      <c r="O112" t="s">
        <v>101</v>
      </c>
      <c r="Q112" t="s">
        <v>102</v>
      </c>
      <c r="R112">
        <v>15</v>
      </c>
      <c r="S112">
        <v>19</v>
      </c>
      <c r="T112" t="s">
        <v>102</v>
      </c>
      <c r="U112">
        <v>0.30304006</v>
      </c>
    </row>
    <row r="113" spans="1:21" ht="15">
      <c r="A113">
        <v>52</v>
      </c>
      <c r="B113" t="s">
        <v>82</v>
      </c>
      <c r="C113" t="s">
        <v>176</v>
      </c>
      <c r="D113" t="s">
        <v>45</v>
      </c>
      <c r="E113" t="s">
        <v>46</v>
      </c>
      <c r="F113">
        <v>26.019917</v>
      </c>
      <c r="G113">
        <v>80.3</v>
      </c>
      <c r="H113" t="s">
        <v>47</v>
      </c>
      <c r="I113">
        <v>230.84544</v>
      </c>
      <c r="J113" s="2">
        <v>240.3051</v>
      </c>
      <c r="K113">
        <v>12.384176</v>
      </c>
      <c r="L113">
        <v>25.99613</v>
      </c>
      <c r="M113">
        <v>25.975443</v>
      </c>
      <c r="N113">
        <v>0.05767163</v>
      </c>
      <c r="O113" t="s">
        <v>101</v>
      </c>
      <c r="Q113" t="s">
        <v>102</v>
      </c>
      <c r="R113">
        <v>15</v>
      </c>
      <c r="S113">
        <v>19</v>
      </c>
      <c r="T113" t="s">
        <v>102</v>
      </c>
      <c r="U113">
        <v>0.30304006</v>
      </c>
    </row>
    <row r="114" spans="1:21" ht="15">
      <c r="A114">
        <v>88</v>
      </c>
      <c r="B114" t="s">
        <v>83</v>
      </c>
      <c r="C114" t="s">
        <v>176</v>
      </c>
      <c r="D114" t="s">
        <v>45</v>
      </c>
      <c r="E114" t="s">
        <v>46</v>
      </c>
      <c r="F114">
        <v>27.482586</v>
      </c>
      <c r="G114">
        <v>80.5</v>
      </c>
      <c r="H114" t="s">
        <v>47</v>
      </c>
      <c r="I114">
        <v>63.40983</v>
      </c>
      <c r="J114" s="2">
        <v>67.47877</v>
      </c>
      <c r="K114">
        <v>3.5305433</v>
      </c>
      <c r="L114">
        <v>27.382113</v>
      </c>
      <c r="M114">
        <v>27.413239</v>
      </c>
      <c r="N114">
        <v>0.060161892</v>
      </c>
      <c r="O114" t="s">
        <v>101</v>
      </c>
      <c r="Q114" t="s">
        <v>102</v>
      </c>
      <c r="R114">
        <v>15</v>
      </c>
      <c r="S114">
        <v>19</v>
      </c>
      <c r="T114" t="s">
        <v>102</v>
      </c>
      <c r="U114">
        <v>0.30304006</v>
      </c>
    </row>
    <row r="115" spans="1:21" ht="15">
      <c r="A115">
        <v>112</v>
      </c>
      <c r="B115" t="s">
        <v>83</v>
      </c>
      <c r="C115" t="s">
        <v>176</v>
      </c>
      <c r="D115" t="s">
        <v>45</v>
      </c>
      <c r="E115" t="s">
        <v>46</v>
      </c>
      <c r="F115">
        <v>27.382113</v>
      </c>
      <c r="G115">
        <v>80.8</v>
      </c>
      <c r="H115" t="s">
        <v>47</v>
      </c>
      <c r="I115">
        <v>69.29533</v>
      </c>
      <c r="J115" s="2">
        <v>67.47877</v>
      </c>
      <c r="K115">
        <v>3.5305433</v>
      </c>
      <c r="L115">
        <v>27.382113</v>
      </c>
      <c r="M115">
        <v>27.413239</v>
      </c>
      <c r="N115">
        <v>0.060161892</v>
      </c>
      <c r="O115" t="s">
        <v>101</v>
      </c>
      <c r="Q115" t="s">
        <v>102</v>
      </c>
      <c r="R115">
        <v>15</v>
      </c>
      <c r="S115">
        <v>19</v>
      </c>
      <c r="T115" t="s">
        <v>102</v>
      </c>
      <c r="U115">
        <v>0.30304006</v>
      </c>
    </row>
    <row r="116" spans="1:21" ht="15">
      <c r="A116">
        <v>136</v>
      </c>
      <c r="B116" t="s">
        <v>83</v>
      </c>
      <c r="C116" t="s">
        <v>176</v>
      </c>
      <c r="D116" t="s">
        <v>45</v>
      </c>
      <c r="E116" t="s">
        <v>46</v>
      </c>
      <c r="F116">
        <v>27.375015</v>
      </c>
      <c r="G116">
        <v>80.8</v>
      </c>
      <c r="H116" t="s">
        <v>47</v>
      </c>
      <c r="I116">
        <v>69.73117</v>
      </c>
      <c r="J116" s="2">
        <v>67.47877</v>
      </c>
      <c r="K116">
        <v>3.5305433</v>
      </c>
      <c r="L116">
        <v>27.382113</v>
      </c>
      <c r="M116">
        <v>27.413239</v>
      </c>
      <c r="N116">
        <v>0.060161892</v>
      </c>
      <c r="O116" t="s">
        <v>101</v>
      </c>
      <c r="Q116" t="s">
        <v>102</v>
      </c>
      <c r="R116">
        <v>15</v>
      </c>
      <c r="S116">
        <v>19</v>
      </c>
      <c r="T116" t="s">
        <v>102</v>
      </c>
      <c r="U116">
        <v>0.30304006</v>
      </c>
    </row>
    <row r="117" spans="1:21" ht="15">
      <c r="A117">
        <v>5</v>
      </c>
      <c r="B117" t="s">
        <v>84</v>
      </c>
      <c r="C117" t="s">
        <v>176</v>
      </c>
      <c r="D117" t="s">
        <v>45</v>
      </c>
      <c r="E117" t="s">
        <v>46</v>
      </c>
      <c r="F117">
        <v>29.628887</v>
      </c>
      <c r="G117">
        <v>80.3</v>
      </c>
      <c r="H117" t="s">
        <v>47</v>
      </c>
      <c r="I117">
        <v>9.521624</v>
      </c>
      <c r="J117" s="2">
        <v>9.994227</v>
      </c>
      <c r="K117">
        <v>0.66836274</v>
      </c>
      <c r="L117">
        <v>29.575317</v>
      </c>
      <c r="M117">
        <v>29.575317</v>
      </c>
      <c r="N117">
        <v>0.07575778</v>
      </c>
      <c r="O117" t="s">
        <v>101</v>
      </c>
      <c r="Q117" t="s">
        <v>102</v>
      </c>
      <c r="R117">
        <v>15</v>
      </c>
      <c r="S117">
        <v>19</v>
      </c>
      <c r="T117" t="s">
        <v>102</v>
      </c>
      <c r="U117">
        <v>0.30304006</v>
      </c>
    </row>
    <row r="118" spans="1:21" ht="15">
      <c r="A118">
        <v>53</v>
      </c>
      <c r="B118" t="s">
        <v>84</v>
      </c>
      <c r="C118" t="s">
        <v>176</v>
      </c>
      <c r="D118" t="s">
        <v>45</v>
      </c>
      <c r="E118" t="s">
        <v>46</v>
      </c>
      <c r="F118">
        <v>29.52175</v>
      </c>
      <c r="G118">
        <v>80.3</v>
      </c>
      <c r="H118" t="s">
        <v>47</v>
      </c>
      <c r="I118">
        <v>10.466831</v>
      </c>
      <c r="J118" s="2">
        <v>9.994227</v>
      </c>
      <c r="K118">
        <v>0.66836274</v>
      </c>
      <c r="L118">
        <v>29.575317</v>
      </c>
      <c r="M118">
        <v>29.575317</v>
      </c>
      <c r="N118">
        <v>0.07575778</v>
      </c>
      <c r="O118" t="s">
        <v>101</v>
      </c>
      <c r="Q118" t="s">
        <v>102</v>
      </c>
      <c r="R118">
        <v>15</v>
      </c>
      <c r="S118">
        <v>19</v>
      </c>
      <c r="T118" t="s">
        <v>102</v>
      </c>
      <c r="U118">
        <v>0.30304006</v>
      </c>
    </row>
    <row r="119" spans="1:21" ht="15">
      <c r="A119">
        <v>53</v>
      </c>
      <c r="B119" t="s">
        <v>84</v>
      </c>
      <c r="C119" t="s">
        <v>176</v>
      </c>
      <c r="D119" t="s">
        <v>45</v>
      </c>
      <c r="E119" t="s">
        <v>46</v>
      </c>
      <c r="F119">
        <v>29.52175</v>
      </c>
      <c r="G119">
        <v>80.3</v>
      </c>
      <c r="H119" t="s">
        <v>47</v>
      </c>
      <c r="I119">
        <v>10.466831</v>
      </c>
      <c r="J119" s="2">
        <v>9.994227</v>
      </c>
      <c r="K119">
        <v>0.66836274</v>
      </c>
      <c r="L119">
        <v>29.575317</v>
      </c>
      <c r="M119">
        <v>29.575317</v>
      </c>
      <c r="N119">
        <v>0.07575778</v>
      </c>
      <c r="O119" t="s">
        <v>101</v>
      </c>
      <c r="Q119" t="s">
        <v>102</v>
      </c>
      <c r="R119">
        <v>15</v>
      </c>
      <c r="S119">
        <v>19</v>
      </c>
      <c r="T119" t="s">
        <v>102</v>
      </c>
      <c r="U119">
        <v>0.30304006</v>
      </c>
    </row>
    <row r="120" spans="1:21" ht="15">
      <c r="A120">
        <v>6</v>
      </c>
      <c r="B120" t="s">
        <v>85</v>
      </c>
      <c r="C120" t="s">
        <v>176</v>
      </c>
      <c r="D120" t="s">
        <v>45</v>
      </c>
      <c r="E120" t="s">
        <v>46</v>
      </c>
      <c r="F120">
        <v>28.427124</v>
      </c>
      <c r="G120">
        <v>80.3</v>
      </c>
      <c r="H120" t="s">
        <v>47</v>
      </c>
      <c r="I120">
        <v>27.528149</v>
      </c>
      <c r="J120" s="2">
        <v>30.47825</v>
      </c>
      <c r="K120">
        <v>2.651468</v>
      </c>
      <c r="L120">
        <v>28.28379</v>
      </c>
      <c r="M120">
        <v>28.314817</v>
      </c>
      <c r="N120">
        <v>0.100455105</v>
      </c>
      <c r="O120" t="s">
        <v>101</v>
      </c>
      <c r="Q120" t="s">
        <v>102</v>
      </c>
      <c r="R120">
        <v>15</v>
      </c>
      <c r="S120">
        <v>19</v>
      </c>
      <c r="T120" t="s">
        <v>102</v>
      </c>
      <c r="U120">
        <v>0.30304006</v>
      </c>
    </row>
    <row r="121" spans="1:21" ht="15">
      <c r="A121">
        <v>30</v>
      </c>
      <c r="B121" t="s">
        <v>85</v>
      </c>
      <c r="C121" t="s">
        <v>176</v>
      </c>
      <c r="D121" t="s">
        <v>45</v>
      </c>
      <c r="E121" t="s">
        <v>46</v>
      </c>
      <c r="F121">
        <v>28.28379</v>
      </c>
      <c r="G121">
        <v>80.3</v>
      </c>
      <c r="H121" t="s">
        <v>47</v>
      </c>
      <c r="I121">
        <v>31.2441</v>
      </c>
      <c r="J121" s="2">
        <v>30.47825</v>
      </c>
      <c r="K121">
        <v>2.651468</v>
      </c>
      <c r="L121">
        <v>28.28379</v>
      </c>
      <c r="M121">
        <v>28.314817</v>
      </c>
      <c r="N121">
        <v>0.100455105</v>
      </c>
      <c r="O121" t="s">
        <v>101</v>
      </c>
      <c r="Q121" t="s">
        <v>102</v>
      </c>
      <c r="R121">
        <v>15</v>
      </c>
      <c r="S121">
        <v>19</v>
      </c>
      <c r="T121" t="s">
        <v>102</v>
      </c>
      <c r="U121">
        <v>0.30304006</v>
      </c>
    </row>
    <row r="122" spans="1:21" ht="15">
      <c r="A122">
        <v>54</v>
      </c>
      <c r="B122" t="s">
        <v>85</v>
      </c>
      <c r="C122" t="s">
        <v>176</v>
      </c>
      <c r="D122" t="s">
        <v>45</v>
      </c>
      <c r="E122" t="s">
        <v>46</v>
      </c>
      <c r="F122">
        <v>28.233534</v>
      </c>
      <c r="G122">
        <v>80.3</v>
      </c>
      <c r="H122" t="s">
        <v>47</v>
      </c>
      <c r="I122">
        <v>32.6625</v>
      </c>
      <c r="J122" s="2">
        <v>30.47825</v>
      </c>
      <c r="K122">
        <v>2.651468</v>
      </c>
      <c r="L122">
        <v>28.28379</v>
      </c>
      <c r="M122">
        <v>28.314817</v>
      </c>
      <c r="N122">
        <v>0.100455105</v>
      </c>
      <c r="O122" t="s">
        <v>101</v>
      </c>
      <c r="Q122" t="s">
        <v>102</v>
      </c>
      <c r="R122">
        <v>15</v>
      </c>
      <c r="S122">
        <v>19</v>
      </c>
      <c r="T122" t="s">
        <v>102</v>
      </c>
      <c r="U122">
        <v>0.30304006</v>
      </c>
    </row>
    <row r="123" spans="1:21" ht="15">
      <c r="A123">
        <v>7</v>
      </c>
      <c r="B123" t="s">
        <v>86</v>
      </c>
      <c r="C123" t="s">
        <v>176</v>
      </c>
      <c r="D123" t="s">
        <v>45</v>
      </c>
      <c r="E123" t="s">
        <v>46</v>
      </c>
      <c r="F123">
        <v>25.582047</v>
      </c>
      <c r="G123">
        <v>80.6</v>
      </c>
      <c r="H123" t="s">
        <v>47</v>
      </c>
      <c r="I123">
        <v>339.87064</v>
      </c>
      <c r="J123" s="2">
        <v>336.35684</v>
      </c>
      <c r="K123">
        <v>3.0430481</v>
      </c>
      <c r="L123">
        <v>25.599709</v>
      </c>
      <c r="M123">
        <v>25.593842</v>
      </c>
      <c r="N123">
        <v>0.010214853</v>
      </c>
      <c r="O123" t="s">
        <v>101</v>
      </c>
      <c r="Q123" t="s">
        <v>102</v>
      </c>
      <c r="R123">
        <v>15</v>
      </c>
      <c r="S123">
        <v>19</v>
      </c>
      <c r="T123" t="s">
        <v>102</v>
      </c>
      <c r="U123">
        <v>0.30304006</v>
      </c>
    </row>
    <row r="124" spans="1:21" ht="15">
      <c r="A124">
        <v>31</v>
      </c>
      <c r="B124" t="s">
        <v>86</v>
      </c>
      <c r="C124" t="s">
        <v>176</v>
      </c>
      <c r="D124" t="s">
        <v>45</v>
      </c>
      <c r="E124" t="s">
        <v>46</v>
      </c>
      <c r="F124">
        <v>25.59977</v>
      </c>
      <c r="G124">
        <v>80.6</v>
      </c>
      <c r="H124" t="s">
        <v>47</v>
      </c>
      <c r="I124">
        <v>334.59094</v>
      </c>
      <c r="J124" s="2">
        <v>336.35684</v>
      </c>
      <c r="K124">
        <v>3.0430481</v>
      </c>
      <c r="L124">
        <v>25.599709</v>
      </c>
      <c r="M124">
        <v>25.593842</v>
      </c>
      <c r="N124">
        <v>0.010214853</v>
      </c>
      <c r="O124" t="s">
        <v>101</v>
      </c>
      <c r="Q124" t="s">
        <v>102</v>
      </c>
      <c r="R124">
        <v>15</v>
      </c>
      <c r="S124">
        <v>19</v>
      </c>
      <c r="T124" t="s">
        <v>102</v>
      </c>
      <c r="U124">
        <v>0.30304006</v>
      </c>
    </row>
    <row r="125" spans="1:21" ht="15">
      <c r="A125">
        <v>55</v>
      </c>
      <c r="B125" t="s">
        <v>86</v>
      </c>
      <c r="C125" t="s">
        <v>176</v>
      </c>
      <c r="D125" t="s">
        <v>45</v>
      </c>
      <c r="E125" t="s">
        <v>46</v>
      </c>
      <c r="F125">
        <v>25.599709</v>
      </c>
      <c r="G125">
        <v>80.6</v>
      </c>
      <c r="H125" t="s">
        <v>47</v>
      </c>
      <c r="I125">
        <v>334.60895</v>
      </c>
      <c r="J125" s="2">
        <v>336.35684</v>
      </c>
      <c r="K125">
        <v>3.0430481</v>
      </c>
      <c r="L125">
        <v>25.599709</v>
      </c>
      <c r="M125">
        <v>25.593842</v>
      </c>
      <c r="N125">
        <v>0.010214853</v>
      </c>
      <c r="O125" t="s">
        <v>101</v>
      </c>
      <c r="Q125" t="s">
        <v>102</v>
      </c>
      <c r="R125">
        <v>15</v>
      </c>
      <c r="S125">
        <v>19</v>
      </c>
      <c r="T125" t="s">
        <v>102</v>
      </c>
      <c r="U125">
        <v>0.30304006</v>
      </c>
    </row>
    <row r="126" spans="1:21" ht="15">
      <c r="A126">
        <v>8</v>
      </c>
      <c r="B126" t="s">
        <v>87</v>
      </c>
      <c r="C126" t="s">
        <v>176</v>
      </c>
      <c r="D126" t="s">
        <v>45</v>
      </c>
      <c r="E126" t="s">
        <v>46</v>
      </c>
      <c r="F126">
        <v>27.349867</v>
      </c>
      <c r="G126">
        <v>80.3</v>
      </c>
      <c r="H126" t="s">
        <v>47</v>
      </c>
      <c r="I126">
        <v>71.29766</v>
      </c>
      <c r="J126" s="2">
        <v>72.11703</v>
      </c>
      <c r="K126">
        <v>3.2387948</v>
      </c>
      <c r="L126">
        <v>27.349867</v>
      </c>
      <c r="M126">
        <v>27.337687</v>
      </c>
      <c r="N126">
        <v>0.050468404</v>
      </c>
      <c r="O126" t="s">
        <v>101</v>
      </c>
      <c r="Q126" t="s">
        <v>102</v>
      </c>
      <c r="R126">
        <v>15</v>
      </c>
      <c r="S126">
        <v>19</v>
      </c>
      <c r="T126" t="s">
        <v>102</v>
      </c>
      <c r="U126">
        <v>0.30304006</v>
      </c>
    </row>
    <row r="127" spans="1:21" ht="15">
      <c r="A127">
        <v>32</v>
      </c>
      <c r="B127" t="s">
        <v>87</v>
      </c>
      <c r="C127" t="s">
        <v>176</v>
      </c>
      <c r="D127" t="s">
        <v>45</v>
      </c>
      <c r="E127" t="s">
        <v>46</v>
      </c>
      <c r="F127">
        <v>27.282242</v>
      </c>
      <c r="G127">
        <v>80.6</v>
      </c>
      <c r="H127" t="s">
        <v>47</v>
      </c>
      <c r="I127">
        <v>75.68681</v>
      </c>
      <c r="J127" s="2">
        <v>72.11703</v>
      </c>
      <c r="K127">
        <v>3.2387948</v>
      </c>
      <c r="L127">
        <v>27.349867</v>
      </c>
      <c r="M127">
        <v>27.337687</v>
      </c>
      <c r="N127">
        <v>0.050468404</v>
      </c>
      <c r="O127" t="s">
        <v>101</v>
      </c>
      <c r="Q127" t="s">
        <v>102</v>
      </c>
      <c r="R127">
        <v>15</v>
      </c>
      <c r="S127">
        <v>19</v>
      </c>
      <c r="T127" t="s">
        <v>102</v>
      </c>
      <c r="U127">
        <v>0.30304006</v>
      </c>
    </row>
    <row r="128" spans="1:21" ht="15">
      <c r="A128">
        <v>56</v>
      </c>
      <c r="B128" t="s">
        <v>87</v>
      </c>
      <c r="C128" t="s">
        <v>176</v>
      </c>
      <c r="D128" t="s">
        <v>45</v>
      </c>
      <c r="E128" t="s">
        <v>46</v>
      </c>
      <c r="F128">
        <v>27.380949</v>
      </c>
      <c r="G128">
        <v>80.6</v>
      </c>
      <c r="H128" t="s">
        <v>47</v>
      </c>
      <c r="I128">
        <v>69.3666</v>
      </c>
      <c r="J128" s="2">
        <v>72.11703</v>
      </c>
      <c r="K128">
        <v>3.2387948</v>
      </c>
      <c r="L128">
        <v>27.349867</v>
      </c>
      <c r="M128">
        <v>27.337687</v>
      </c>
      <c r="N128">
        <v>0.050468404</v>
      </c>
      <c r="O128" t="s">
        <v>101</v>
      </c>
      <c r="Q128" t="s">
        <v>102</v>
      </c>
      <c r="R128">
        <v>15</v>
      </c>
      <c r="S128">
        <v>19</v>
      </c>
      <c r="T128" t="s">
        <v>102</v>
      </c>
      <c r="U128">
        <v>0.30304006</v>
      </c>
    </row>
    <row r="129" spans="1:21" ht="15">
      <c r="A129">
        <v>9</v>
      </c>
      <c r="B129" t="s">
        <v>88</v>
      </c>
      <c r="C129" t="s">
        <v>176</v>
      </c>
      <c r="D129" t="s">
        <v>45</v>
      </c>
      <c r="E129" t="s">
        <v>46</v>
      </c>
      <c r="F129">
        <v>29.523067</v>
      </c>
      <c r="G129">
        <v>80.6</v>
      </c>
      <c r="H129" t="s">
        <v>47</v>
      </c>
      <c r="I129">
        <v>10.454651</v>
      </c>
      <c r="J129" s="2">
        <v>11.107762</v>
      </c>
      <c r="K129">
        <v>1.6778123</v>
      </c>
      <c r="L129">
        <v>29.523067</v>
      </c>
      <c r="M129">
        <v>29.462744</v>
      </c>
      <c r="N129">
        <v>0.16582939</v>
      </c>
      <c r="O129" t="s">
        <v>101</v>
      </c>
      <c r="Q129" t="s">
        <v>102</v>
      </c>
      <c r="R129">
        <v>15</v>
      </c>
      <c r="S129">
        <v>19</v>
      </c>
      <c r="T129" t="s">
        <v>102</v>
      </c>
      <c r="U129">
        <v>0.30304006</v>
      </c>
    </row>
    <row r="130" spans="1:21" ht="15">
      <c r="A130">
        <v>33</v>
      </c>
      <c r="B130" t="s">
        <v>88</v>
      </c>
      <c r="C130" t="s">
        <v>176</v>
      </c>
      <c r="D130" t="s">
        <v>45</v>
      </c>
      <c r="E130" t="s">
        <v>46</v>
      </c>
      <c r="F130">
        <v>29.589964</v>
      </c>
      <c r="G130">
        <v>80.6</v>
      </c>
      <c r="H130" t="s">
        <v>47</v>
      </c>
      <c r="I130">
        <v>9.854719</v>
      </c>
      <c r="J130" s="2">
        <v>11.107762</v>
      </c>
      <c r="K130">
        <v>1.6778123</v>
      </c>
      <c r="L130">
        <v>29.523067</v>
      </c>
      <c r="M130">
        <v>29.462744</v>
      </c>
      <c r="N130">
        <v>0.16582939</v>
      </c>
      <c r="O130" t="s">
        <v>101</v>
      </c>
      <c r="Q130" t="s">
        <v>102</v>
      </c>
      <c r="R130">
        <v>15</v>
      </c>
      <c r="S130">
        <v>19</v>
      </c>
      <c r="T130" t="s">
        <v>102</v>
      </c>
      <c r="U130">
        <v>0.30304006</v>
      </c>
    </row>
    <row r="131" spans="1:21" ht="15">
      <c r="A131">
        <v>57</v>
      </c>
      <c r="B131" t="s">
        <v>88</v>
      </c>
      <c r="C131" t="s">
        <v>176</v>
      </c>
      <c r="D131" t="s">
        <v>45</v>
      </c>
      <c r="E131" t="s">
        <v>46</v>
      </c>
      <c r="F131">
        <v>29.275194</v>
      </c>
      <c r="G131">
        <v>80.6</v>
      </c>
      <c r="H131" t="s">
        <v>47</v>
      </c>
      <c r="I131">
        <v>13.01392</v>
      </c>
      <c r="J131" s="2">
        <v>11.107762</v>
      </c>
      <c r="K131">
        <v>1.6778123</v>
      </c>
      <c r="L131">
        <v>29.523067</v>
      </c>
      <c r="M131">
        <v>29.462744</v>
      </c>
      <c r="N131">
        <v>0.16582939</v>
      </c>
      <c r="O131" t="s">
        <v>101</v>
      </c>
      <c r="Q131" t="s">
        <v>102</v>
      </c>
      <c r="R131">
        <v>15</v>
      </c>
      <c r="S131">
        <v>19</v>
      </c>
      <c r="T131" t="s">
        <v>102</v>
      </c>
      <c r="U131">
        <v>0.30304006</v>
      </c>
    </row>
    <row r="132" spans="1:21" ht="15">
      <c r="A132">
        <v>365</v>
      </c>
      <c r="B132" t="s">
        <v>89</v>
      </c>
      <c r="C132" t="s">
        <v>176</v>
      </c>
      <c r="D132" t="s">
        <v>45</v>
      </c>
      <c r="E132" t="s">
        <v>90</v>
      </c>
      <c r="F132">
        <v>32.146095</v>
      </c>
      <c r="G132">
        <v>79.8</v>
      </c>
      <c r="H132" t="s">
        <v>47</v>
      </c>
      <c r="I132">
        <v>1</v>
      </c>
      <c r="O132" t="s">
        <v>101</v>
      </c>
      <c r="Q132" t="s">
        <v>102</v>
      </c>
      <c r="R132">
        <v>15</v>
      </c>
      <c r="S132">
        <v>19</v>
      </c>
      <c r="T132" t="s">
        <v>102</v>
      </c>
      <c r="U132">
        <v>0.30304006</v>
      </c>
    </row>
    <row r="133" spans="1:21" ht="15">
      <c r="A133">
        <v>363</v>
      </c>
      <c r="B133" t="s">
        <v>91</v>
      </c>
      <c r="C133" t="s">
        <v>176</v>
      </c>
      <c r="D133" t="s">
        <v>45</v>
      </c>
      <c r="E133" t="s">
        <v>90</v>
      </c>
      <c r="F133">
        <v>29.640978</v>
      </c>
      <c r="G133">
        <v>79.8</v>
      </c>
      <c r="H133" t="s">
        <v>47</v>
      </c>
      <c r="I133">
        <v>10</v>
      </c>
      <c r="O133" t="s">
        <v>101</v>
      </c>
      <c r="Q133" t="s">
        <v>102</v>
      </c>
      <c r="R133">
        <v>15</v>
      </c>
      <c r="S133">
        <v>19</v>
      </c>
      <c r="T133" t="s">
        <v>102</v>
      </c>
      <c r="U133">
        <v>0.30304006</v>
      </c>
    </row>
    <row r="134" spans="1:21" ht="15">
      <c r="A134">
        <v>361</v>
      </c>
      <c r="B134" t="s">
        <v>92</v>
      </c>
      <c r="C134" t="s">
        <v>176</v>
      </c>
      <c r="D134" t="s">
        <v>45</v>
      </c>
      <c r="E134" t="s">
        <v>90</v>
      </c>
      <c r="F134">
        <v>26.933119</v>
      </c>
      <c r="G134">
        <v>80.6</v>
      </c>
      <c r="H134" t="s">
        <v>47</v>
      </c>
      <c r="I134">
        <v>100</v>
      </c>
      <c r="O134" t="s">
        <v>101</v>
      </c>
      <c r="Q134" t="s">
        <v>102</v>
      </c>
      <c r="R134">
        <v>15</v>
      </c>
      <c r="S134">
        <v>19</v>
      </c>
      <c r="T134" t="s">
        <v>102</v>
      </c>
      <c r="U134">
        <v>0.30304006</v>
      </c>
    </row>
    <row r="135" spans="1:21" ht="15">
      <c r="A135">
        <v>379</v>
      </c>
      <c r="B135" t="s">
        <v>93</v>
      </c>
      <c r="C135" t="s">
        <v>176</v>
      </c>
      <c r="D135" t="s">
        <v>45</v>
      </c>
      <c r="E135" t="s">
        <v>94</v>
      </c>
      <c r="F135">
        <v>34.078903</v>
      </c>
      <c r="G135">
        <v>74.9</v>
      </c>
      <c r="H135" t="s">
        <v>47</v>
      </c>
      <c r="I135">
        <v>0.1868215</v>
      </c>
      <c r="O135" t="s">
        <v>101</v>
      </c>
      <c r="Q135" t="s">
        <v>102</v>
      </c>
      <c r="R135">
        <v>15</v>
      </c>
      <c r="S135">
        <v>19</v>
      </c>
      <c r="T135" t="s">
        <v>102</v>
      </c>
      <c r="U135">
        <v>0.30304006</v>
      </c>
    </row>
    <row r="136" spans="1:27" ht="15">
      <c r="A136">
        <v>382</v>
      </c>
      <c r="B136" t="s">
        <v>96</v>
      </c>
      <c r="C136" t="s">
        <v>176</v>
      </c>
      <c r="D136" t="s">
        <v>45</v>
      </c>
      <c r="E136" t="s">
        <v>94</v>
      </c>
      <c r="F136" t="s">
        <v>95</v>
      </c>
      <c r="G136">
        <v>61.8</v>
      </c>
      <c r="H136" t="s">
        <v>47</v>
      </c>
      <c r="I136">
        <v>0</v>
      </c>
      <c r="O136" t="s">
        <v>101</v>
      </c>
      <c r="Q136" t="s">
        <v>102</v>
      </c>
      <c r="R136">
        <v>15</v>
      </c>
      <c r="S136">
        <v>19</v>
      </c>
      <c r="T136" t="s">
        <v>102</v>
      </c>
      <c r="U136">
        <v>0.30304006</v>
      </c>
      <c r="AA136" t="b">
        <v>1</v>
      </c>
    </row>
    <row r="137" spans="1:3" ht="15">
      <c r="A137" t="s">
        <v>97</v>
      </c>
      <c r="B137">
        <v>-2.6064882</v>
      </c>
      <c r="C137" t="s">
        <v>98</v>
      </c>
    </row>
    <row r="138" spans="1:3" ht="15">
      <c r="A138" t="s">
        <v>99</v>
      </c>
      <c r="C138">
        <v>32.179886</v>
      </c>
    </row>
    <row r="139" spans="1:3" ht="15">
      <c r="A139" t="s">
        <v>100</v>
      </c>
      <c r="C139">
        <v>0.99949604</v>
      </c>
    </row>
    <row r="142" spans="1:33" ht="15">
      <c r="A142" t="s">
        <v>10</v>
      </c>
      <c r="B142" t="s">
        <v>11</v>
      </c>
      <c r="C142" t="s">
        <v>12</v>
      </c>
      <c r="D142" t="s">
        <v>13</v>
      </c>
      <c r="E142" t="s">
        <v>14</v>
      </c>
      <c r="F142" t="s">
        <v>15</v>
      </c>
      <c r="G142" t="s">
        <v>16</v>
      </c>
      <c r="H142" t="s">
        <v>17</v>
      </c>
      <c r="I142" t="s">
        <v>18</v>
      </c>
      <c r="J142" s="2" t="s">
        <v>19</v>
      </c>
      <c r="K142" t="s">
        <v>20</v>
      </c>
      <c r="L142" t="s">
        <v>21</v>
      </c>
      <c r="M142" t="s">
        <v>22</v>
      </c>
      <c r="N142" t="s">
        <v>23</v>
      </c>
      <c r="O142" t="s">
        <v>24</v>
      </c>
      <c r="P142" t="s">
        <v>25</v>
      </c>
      <c r="Q142" t="s">
        <v>26</v>
      </c>
      <c r="R142" t="s">
        <v>27</v>
      </c>
      <c r="S142" t="s">
        <v>28</v>
      </c>
      <c r="T142" t="s">
        <v>29</v>
      </c>
      <c r="U142" t="s">
        <v>30</v>
      </c>
      <c r="V142" t="s">
        <v>31</v>
      </c>
      <c r="W142" t="s">
        <v>32</v>
      </c>
      <c r="X142" t="s">
        <v>33</v>
      </c>
      <c r="Y142" t="s">
        <v>34</v>
      </c>
      <c r="Z142" t="s">
        <v>35</v>
      </c>
      <c r="AA142" t="s">
        <v>36</v>
      </c>
      <c r="AB142" t="s">
        <v>37</v>
      </c>
      <c r="AC142" t="s">
        <v>38</v>
      </c>
      <c r="AD142" t="s">
        <v>39</v>
      </c>
      <c r="AE142" t="s">
        <v>40</v>
      </c>
      <c r="AF142" t="s">
        <v>41</v>
      </c>
      <c r="AG142" t="s">
        <v>42</v>
      </c>
    </row>
    <row r="143" spans="1:21" ht="15">
      <c r="A143">
        <v>89</v>
      </c>
      <c r="B143" t="s">
        <v>43</v>
      </c>
      <c r="C143" t="s">
        <v>177</v>
      </c>
      <c r="D143" t="s">
        <v>45</v>
      </c>
      <c r="E143" t="s">
        <v>46</v>
      </c>
      <c r="F143">
        <v>29.65222</v>
      </c>
      <c r="G143">
        <v>85.8</v>
      </c>
      <c r="H143" t="s">
        <v>47</v>
      </c>
      <c r="I143">
        <v>60.26186</v>
      </c>
      <c r="J143" s="2">
        <v>56.89436</v>
      </c>
      <c r="K143">
        <v>8.586096</v>
      </c>
      <c r="L143">
        <v>29.65222</v>
      </c>
      <c r="M143">
        <v>29.747183</v>
      </c>
      <c r="N143">
        <v>0.22866072</v>
      </c>
      <c r="O143" t="s">
        <v>101</v>
      </c>
      <c r="Q143" t="s">
        <v>102</v>
      </c>
      <c r="R143">
        <v>15</v>
      </c>
      <c r="S143">
        <v>21</v>
      </c>
      <c r="T143" t="s">
        <v>102</v>
      </c>
      <c r="U143">
        <v>0.29433972</v>
      </c>
    </row>
    <row r="144" spans="1:21" ht="15">
      <c r="A144">
        <v>113</v>
      </c>
      <c r="B144" t="s">
        <v>43</v>
      </c>
      <c r="C144" t="s">
        <v>177</v>
      </c>
      <c r="D144" t="s">
        <v>45</v>
      </c>
      <c r="E144" t="s">
        <v>46</v>
      </c>
      <c r="F144">
        <v>29.581303</v>
      </c>
      <c r="G144">
        <v>85.8</v>
      </c>
      <c r="H144" t="s">
        <v>47</v>
      </c>
      <c r="I144">
        <v>63.286247</v>
      </c>
      <c r="J144" s="2">
        <v>56.89436</v>
      </c>
      <c r="K144">
        <v>8.586096</v>
      </c>
      <c r="L144">
        <v>29.65222</v>
      </c>
      <c r="M144">
        <v>29.747183</v>
      </c>
      <c r="N144">
        <v>0.22866072</v>
      </c>
      <c r="O144" t="s">
        <v>101</v>
      </c>
      <c r="Q144" t="s">
        <v>102</v>
      </c>
      <c r="R144">
        <v>15</v>
      </c>
      <c r="S144">
        <v>21</v>
      </c>
      <c r="T144" t="s">
        <v>102</v>
      </c>
      <c r="U144">
        <v>0.29433972</v>
      </c>
    </row>
    <row r="145" spans="1:21" ht="15">
      <c r="A145">
        <v>137</v>
      </c>
      <c r="B145" t="s">
        <v>43</v>
      </c>
      <c r="C145" t="s">
        <v>177</v>
      </c>
      <c r="D145" t="s">
        <v>45</v>
      </c>
      <c r="E145" t="s">
        <v>46</v>
      </c>
      <c r="F145">
        <v>30.008022</v>
      </c>
      <c r="G145">
        <v>85.8</v>
      </c>
      <c r="H145" t="s">
        <v>47</v>
      </c>
      <c r="I145">
        <v>47.134964</v>
      </c>
      <c r="J145" s="2">
        <v>56.89436</v>
      </c>
      <c r="K145">
        <v>8.586096</v>
      </c>
      <c r="L145">
        <v>29.65222</v>
      </c>
      <c r="M145">
        <v>29.747183</v>
      </c>
      <c r="N145">
        <v>0.22866072</v>
      </c>
      <c r="O145" t="s">
        <v>101</v>
      </c>
      <c r="Q145" t="s">
        <v>102</v>
      </c>
      <c r="R145">
        <v>15</v>
      </c>
      <c r="S145">
        <v>21</v>
      </c>
      <c r="T145" t="s">
        <v>102</v>
      </c>
      <c r="U145">
        <v>0.29433972</v>
      </c>
    </row>
    <row r="146" spans="1:21" ht="15">
      <c r="A146">
        <v>146</v>
      </c>
      <c r="B146" t="s">
        <v>50</v>
      </c>
      <c r="C146" t="s">
        <v>177</v>
      </c>
      <c r="D146" t="s">
        <v>45</v>
      </c>
      <c r="E146" t="s">
        <v>46</v>
      </c>
      <c r="F146">
        <v>27.77371</v>
      </c>
      <c r="G146">
        <v>85.7</v>
      </c>
      <c r="H146" t="s">
        <v>47</v>
      </c>
      <c r="I146">
        <v>220.48366</v>
      </c>
      <c r="J146" s="2">
        <v>222.2711</v>
      </c>
      <c r="K146">
        <v>2.5521638</v>
      </c>
      <c r="L146">
        <v>27.769434</v>
      </c>
      <c r="M146">
        <v>27.76208</v>
      </c>
      <c r="N146">
        <v>0.016578395</v>
      </c>
      <c r="O146" t="s">
        <v>101</v>
      </c>
      <c r="Q146" t="s">
        <v>102</v>
      </c>
      <c r="R146">
        <v>15</v>
      </c>
      <c r="S146">
        <v>21</v>
      </c>
      <c r="T146" t="s">
        <v>102</v>
      </c>
      <c r="U146">
        <v>0.29433972</v>
      </c>
    </row>
    <row r="147" spans="1:21" ht="15">
      <c r="A147">
        <v>170</v>
      </c>
      <c r="B147" t="s">
        <v>50</v>
      </c>
      <c r="C147" t="s">
        <v>177</v>
      </c>
      <c r="D147" t="s">
        <v>45</v>
      </c>
      <c r="E147" t="s">
        <v>46</v>
      </c>
      <c r="F147">
        <v>27.769434</v>
      </c>
      <c r="G147">
        <v>85.7</v>
      </c>
      <c r="H147" t="s">
        <v>47</v>
      </c>
      <c r="I147">
        <v>221.1357</v>
      </c>
      <c r="J147" s="2">
        <v>222.2711</v>
      </c>
      <c r="K147">
        <v>2.5521638</v>
      </c>
      <c r="L147">
        <v>27.769434</v>
      </c>
      <c r="M147">
        <v>27.76208</v>
      </c>
      <c r="N147">
        <v>0.016578395</v>
      </c>
      <c r="O147" t="s">
        <v>101</v>
      </c>
      <c r="Q147" t="s">
        <v>102</v>
      </c>
      <c r="R147">
        <v>15</v>
      </c>
      <c r="S147">
        <v>21</v>
      </c>
      <c r="T147" t="s">
        <v>102</v>
      </c>
      <c r="U147">
        <v>0.29433972</v>
      </c>
    </row>
    <row r="148" spans="1:21" ht="15">
      <c r="A148">
        <v>194</v>
      </c>
      <c r="B148" t="s">
        <v>50</v>
      </c>
      <c r="C148" t="s">
        <v>177</v>
      </c>
      <c r="D148" t="s">
        <v>45</v>
      </c>
      <c r="E148" t="s">
        <v>46</v>
      </c>
      <c r="F148">
        <v>27.743097</v>
      </c>
      <c r="G148">
        <v>85.7</v>
      </c>
      <c r="H148" t="s">
        <v>47</v>
      </c>
      <c r="I148">
        <v>225.19394</v>
      </c>
      <c r="J148" s="2">
        <v>222.2711</v>
      </c>
      <c r="K148">
        <v>2.5521638</v>
      </c>
      <c r="L148">
        <v>27.769434</v>
      </c>
      <c r="M148">
        <v>27.76208</v>
      </c>
      <c r="N148">
        <v>0.016578395</v>
      </c>
      <c r="O148" t="s">
        <v>101</v>
      </c>
      <c r="Q148" t="s">
        <v>102</v>
      </c>
      <c r="R148">
        <v>15</v>
      </c>
      <c r="S148">
        <v>21</v>
      </c>
      <c r="T148" t="s">
        <v>102</v>
      </c>
      <c r="U148">
        <v>0.29433972</v>
      </c>
    </row>
    <row r="149" spans="1:21" ht="15">
      <c r="A149">
        <v>147</v>
      </c>
      <c r="B149" t="s">
        <v>51</v>
      </c>
      <c r="C149" t="s">
        <v>177</v>
      </c>
      <c r="D149" t="s">
        <v>45</v>
      </c>
      <c r="E149" t="s">
        <v>46</v>
      </c>
      <c r="F149">
        <v>25.448378</v>
      </c>
      <c r="G149">
        <v>85.7</v>
      </c>
      <c r="H149" t="s">
        <v>47</v>
      </c>
      <c r="I149">
        <v>1098.2601</v>
      </c>
      <c r="J149" s="2">
        <v>1037.9713</v>
      </c>
      <c r="K149">
        <v>60.96887</v>
      </c>
      <c r="L149">
        <v>25.528276</v>
      </c>
      <c r="M149">
        <v>25.531813</v>
      </c>
      <c r="N149">
        <v>0.085258186</v>
      </c>
      <c r="O149" t="s">
        <v>101</v>
      </c>
      <c r="Q149" t="s">
        <v>102</v>
      </c>
      <c r="R149">
        <v>15</v>
      </c>
      <c r="S149">
        <v>21</v>
      </c>
      <c r="T149" t="s">
        <v>102</v>
      </c>
      <c r="U149">
        <v>0.29433972</v>
      </c>
    </row>
    <row r="150" spans="1:21" ht="15">
      <c r="A150">
        <v>171</v>
      </c>
      <c r="B150" t="s">
        <v>51</v>
      </c>
      <c r="C150" t="s">
        <v>177</v>
      </c>
      <c r="D150" t="s">
        <v>45</v>
      </c>
      <c r="E150" t="s">
        <v>46</v>
      </c>
      <c r="F150">
        <v>25.528276</v>
      </c>
      <c r="G150">
        <v>85.7</v>
      </c>
      <c r="H150" t="s">
        <v>47</v>
      </c>
      <c r="I150">
        <v>1039.3094</v>
      </c>
      <c r="J150" s="2">
        <v>1037.9713</v>
      </c>
      <c r="K150">
        <v>60.96887</v>
      </c>
      <c r="L150">
        <v>25.528276</v>
      </c>
      <c r="M150">
        <v>25.531813</v>
      </c>
      <c r="N150">
        <v>0.085258186</v>
      </c>
      <c r="O150" t="s">
        <v>101</v>
      </c>
      <c r="Q150" t="s">
        <v>102</v>
      </c>
      <c r="R150">
        <v>15</v>
      </c>
      <c r="S150">
        <v>21</v>
      </c>
      <c r="T150" t="s">
        <v>102</v>
      </c>
      <c r="U150">
        <v>0.29433972</v>
      </c>
    </row>
    <row r="151" spans="1:21" ht="15">
      <c r="A151">
        <v>195</v>
      </c>
      <c r="B151" t="s">
        <v>51</v>
      </c>
      <c r="C151" t="s">
        <v>177</v>
      </c>
      <c r="D151" t="s">
        <v>45</v>
      </c>
      <c r="E151" t="s">
        <v>46</v>
      </c>
      <c r="F151">
        <v>25.618784</v>
      </c>
      <c r="G151">
        <v>85.7</v>
      </c>
      <c r="H151" t="s">
        <v>47</v>
      </c>
      <c r="I151">
        <v>976.3444</v>
      </c>
      <c r="J151" s="2">
        <v>1037.9713</v>
      </c>
      <c r="K151">
        <v>60.96887</v>
      </c>
      <c r="L151">
        <v>25.528276</v>
      </c>
      <c r="M151">
        <v>25.531813</v>
      </c>
      <c r="N151">
        <v>0.085258186</v>
      </c>
      <c r="O151" t="s">
        <v>101</v>
      </c>
      <c r="Q151" t="s">
        <v>102</v>
      </c>
      <c r="R151">
        <v>15</v>
      </c>
      <c r="S151">
        <v>21</v>
      </c>
      <c r="T151" t="s">
        <v>102</v>
      </c>
      <c r="U151">
        <v>0.29433972</v>
      </c>
    </row>
    <row r="152" spans="1:21" ht="15">
      <c r="A152">
        <v>148</v>
      </c>
      <c r="B152" t="s">
        <v>52</v>
      </c>
      <c r="C152" t="s">
        <v>177</v>
      </c>
      <c r="D152" t="s">
        <v>45</v>
      </c>
      <c r="E152" t="s">
        <v>46</v>
      </c>
      <c r="F152">
        <v>30.189226</v>
      </c>
      <c r="G152">
        <v>85.7</v>
      </c>
      <c r="H152" t="s">
        <v>47</v>
      </c>
      <c r="I152">
        <v>41.591366</v>
      </c>
      <c r="J152" s="2">
        <v>46.48076</v>
      </c>
      <c r="K152">
        <v>4.503648</v>
      </c>
      <c r="L152">
        <v>30.000164</v>
      </c>
      <c r="M152">
        <v>30.032904</v>
      </c>
      <c r="N152">
        <v>0.1427967</v>
      </c>
      <c r="O152" t="s">
        <v>101</v>
      </c>
      <c r="Q152" t="s">
        <v>102</v>
      </c>
      <c r="R152">
        <v>15</v>
      </c>
      <c r="S152">
        <v>21</v>
      </c>
      <c r="T152" t="s">
        <v>102</v>
      </c>
      <c r="U152">
        <v>0.29433972</v>
      </c>
    </row>
    <row r="153" spans="1:21" ht="15">
      <c r="A153">
        <v>172</v>
      </c>
      <c r="B153" t="s">
        <v>52</v>
      </c>
      <c r="C153" t="s">
        <v>177</v>
      </c>
      <c r="D153" t="s">
        <v>45</v>
      </c>
      <c r="E153" t="s">
        <v>46</v>
      </c>
      <c r="F153">
        <v>29.909319</v>
      </c>
      <c r="G153">
        <v>85.7</v>
      </c>
      <c r="H153" t="s">
        <v>47</v>
      </c>
      <c r="I153">
        <v>50.459476</v>
      </c>
      <c r="J153" s="2">
        <v>46.48076</v>
      </c>
      <c r="K153">
        <v>4.503648</v>
      </c>
      <c r="L153">
        <v>30.000164</v>
      </c>
      <c r="M153">
        <v>30.032904</v>
      </c>
      <c r="N153">
        <v>0.1427967</v>
      </c>
      <c r="O153" t="s">
        <v>101</v>
      </c>
      <c r="Q153" t="s">
        <v>102</v>
      </c>
      <c r="R153">
        <v>15</v>
      </c>
      <c r="S153">
        <v>21</v>
      </c>
      <c r="T153" t="s">
        <v>102</v>
      </c>
      <c r="U153">
        <v>0.29433972</v>
      </c>
    </row>
    <row r="154" spans="1:21" ht="15">
      <c r="A154">
        <v>196</v>
      </c>
      <c r="B154" t="s">
        <v>52</v>
      </c>
      <c r="C154" t="s">
        <v>177</v>
      </c>
      <c r="D154" t="s">
        <v>45</v>
      </c>
      <c r="E154" t="s">
        <v>46</v>
      </c>
      <c r="F154">
        <v>30.000164</v>
      </c>
      <c r="G154">
        <v>85.7</v>
      </c>
      <c r="H154" t="s">
        <v>47</v>
      </c>
      <c r="I154">
        <v>47.391434</v>
      </c>
      <c r="J154" s="2">
        <v>46.48076</v>
      </c>
      <c r="K154">
        <v>4.503648</v>
      </c>
      <c r="L154">
        <v>30.000164</v>
      </c>
      <c r="M154">
        <v>30.032904</v>
      </c>
      <c r="N154">
        <v>0.1427967</v>
      </c>
      <c r="O154" t="s">
        <v>101</v>
      </c>
      <c r="Q154" t="s">
        <v>102</v>
      </c>
      <c r="R154">
        <v>15</v>
      </c>
      <c r="S154">
        <v>21</v>
      </c>
      <c r="T154" t="s">
        <v>102</v>
      </c>
      <c r="U154">
        <v>0.29433972</v>
      </c>
    </row>
    <row r="155" spans="1:21" ht="15">
      <c r="A155">
        <v>149</v>
      </c>
      <c r="B155" t="s">
        <v>53</v>
      </c>
      <c r="C155" t="s">
        <v>177</v>
      </c>
      <c r="D155" t="s">
        <v>45</v>
      </c>
      <c r="E155" t="s">
        <v>46</v>
      </c>
      <c r="F155">
        <v>28.353367</v>
      </c>
      <c r="G155">
        <v>85.7</v>
      </c>
      <c r="H155" t="s">
        <v>47</v>
      </c>
      <c r="I155">
        <v>147.75667</v>
      </c>
      <c r="J155" s="2">
        <v>144.83467</v>
      </c>
      <c r="K155">
        <v>8.182564</v>
      </c>
      <c r="L155">
        <v>28.353367</v>
      </c>
      <c r="M155">
        <v>28.383865</v>
      </c>
      <c r="N155">
        <v>0.08299174</v>
      </c>
      <c r="O155" t="s">
        <v>101</v>
      </c>
      <c r="Q155" t="s">
        <v>102</v>
      </c>
      <c r="R155">
        <v>15</v>
      </c>
      <c r="S155">
        <v>21</v>
      </c>
      <c r="T155" t="s">
        <v>102</v>
      </c>
      <c r="U155">
        <v>0.29433972</v>
      </c>
    </row>
    <row r="156" spans="1:21" ht="15">
      <c r="A156">
        <v>173</v>
      </c>
      <c r="B156" t="s">
        <v>53</v>
      </c>
      <c r="C156" t="s">
        <v>177</v>
      </c>
      <c r="D156" t="s">
        <v>45</v>
      </c>
      <c r="E156" t="s">
        <v>46</v>
      </c>
      <c r="F156">
        <v>28.477789</v>
      </c>
      <c r="G156">
        <v>85.7</v>
      </c>
      <c r="H156" t="s">
        <v>47</v>
      </c>
      <c r="I156">
        <v>135.59224</v>
      </c>
      <c r="J156" s="2">
        <v>144.83467</v>
      </c>
      <c r="K156">
        <v>8.182564</v>
      </c>
      <c r="L156">
        <v>28.353367</v>
      </c>
      <c r="M156">
        <v>28.383865</v>
      </c>
      <c r="N156">
        <v>0.08299174</v>
      </c>
      <c r="O156" t="s">
        <v>101</v>
      </c>
      <c r="Q156" t="s">
        <v>102</v>
      </c>
      <c r="R156">
        <v>15</v>
      </c>
      <c r="S156">
        <v>21</v>
      </c>
      <c r="T156" t="s">
        <v>102</v>
      </c>
      <c r="U156">
        <v>0.29433972</v>
      </c>
    </row>
    <row r="157" spans="1:21" ht="15">
      <c r="A157">
        <v>197</v>
      </c>
      <c r="B157" t="s">
        <v>53</v>
      </c>
      <c r="C157" t="s">
        <v>177</v>
      </c>
      <c r="D157" t="s">
        <v>45</v>
      </c>
      <c r="E157" t="s">
        <v>46</v>
      </c>
      <c r="F157">
        <v>28.320435</v>
      </c>
      <c r="G157">
        <v>85.7</v>
      </c>
      <c r="H157" t="s">
        <v>47</v>
      </c>
      <c r="I157">
        <v>151.15512</v>
      </c>
      <c r="J157" s="2">
        <v>144.83467</v>
      </c>
      <c r="K157">
        <v>8.182564</v>
      </c>
      <c r="L157">
        <v>28.353367</v>
      </c>
      <c r="M157">
        <v>28.383865</v>
      </c>
      <c r="N157">
        <v>0.08299174</v>
      </c>
      <c r="O157" t="s">
        <v>101</v>
      </c>
      <c r="Q157" t="s">
        <v>102</v>
      </c>
      <c r="R157">
        <v>15</v>
      </c>
      <c r="S157">
        <v>21</v>
      </c>
      <c r="T157" t="s">
        <v>102</v>
      </c>
      <c r="U157">
        <v>0.29433972</v>
      </c>
    </row>
    <row r="158" spans="1:21" ht="15">
      <c r="A158">
        <v>150</v>
      </c>
      <c r="B158" t="s">
        <v>54</v>
      </c>
      <c r="C158" t="s">
        <v>177</v>
      </c>
      <c r="D158" t="s">
        <v>45</v>
      </c>
      <c r="E158" t="s">
        <v>46</v>
      </c>
      <c r="F158">
        <v>29.622683</v>
      </c>
      <c r="G158">
        <v>85.7</v>
      </c>
      <c r="H158" t="s">
        <v>47</v>
      </c>
      <c r="I158">
        <v>61.50356</v>
      </c>
      <c r="J158" s="2">
        <v>52.086254</v>
      </c>
      <c r="K158">
        <v>10.36497</v>
      </c>
      <c r="L158">
        <v>29.817175</v>
      </c>
      <c r="M158">
        <v>29.8835</v>
      </c>
      <c r="N158">
        <v>0.29953843</v>
      </c>
      <c r="O158" t="s">
        <v>101</v>
      </c>
      <c r="Q158" t="s">
        <v>102</v>
      </c>
      <c r="R158">
        <v>15</v>
      </c>
      <c r="S158">
        <v>21</v>
      </c>
      <c r="T158" t="s">
        <v>102</v>
      </c>
      <c r="U158">
        <v>0.29433972</v>
      </c>
    </row>
    <row r="159" spans="1:21" ht="15">
      <c r="A159">
        <v>174</v>
      </c>
      <c r="B159" t="s">
        <v>54</v>
      </c>
      <c r="C159" t="s">
        <v>177</v>
      </c>
      <c r="D159" t="s">
        <v>45</v>
      </c>
      <c r="E159" t="s">
        <v>46</v>
      </c>
      <c r="F159">
        <v>30.210642</v>
      </c>
      <c r="G159">
        <v>85.7</v>
      </c>
      <c r="H159" t="s">
        <v>47</v>
      </c>
      <c r="I159">
        <v>40.980854</v>
      </c>
      <c r="J159" s="2">
        <v>52.086254</v>
      </c>
      <c r="K159">
        <v>10.36497</v>
      </c>
      <c r="L159">
        <v>29.817175</v>
      </c>
      <c r="M159">
        <v>29.8835</v>
      </c>
      <c r="N159">
        <v>0.29953843</v>
      </c>
      <c r="O159" t="s">
        <v>101</v>
      </c>
      <c r="Q159" t="s">
        <v>102</v>
      </c>
      <c r="R159">
        <v>15</v>
      </c>
      <c r="S159">
        <v>21</v>
      </c>
      <c r="T159" t="s">
        <v>102</v>
      </c>
      <c r="U159">
        <v>0.29433972</v>
      </c>
    </row>
    <row r="160" spans="1:21" ht="15">
      <c r="A160">
        <v>198</v>
      </c>
      <c r="B160" t="s">
        <v>54</v>
      </c>
      <c r="C160" t="s">
        <v>177</v>
      </c>
      <c r="D160" t="s">
        <v>45</v>
      </c>
      <c r="E160" t="s">
        <v>46</v>
      </c>
      <c r="F160">
        <v>29.817175</v>
      </c>
      <c r="G160">
        <v>85.7</v>
      </c>
      <c r="H160" t="s">
        <v>47</v>
      </c>
      <c r="I160">
        <v>53.774353</v>
      </c>
      <c r="J160" s="2">
        <v>52.086254</v>
      </c>
      <c r="K160">
        <v>10.36497</v>
      </c>
      <c r="L160">
        <v>29.817175</v>
      </c>
      <c r="M160">
        <v>29.8835</v>
      </c>
      <c r="N160">
        <v>0.29953843</v>
      </c>
      <c r="O160" t="s">
        <v>101</v>
      </c>
      <c r="Q160" t="s">
        <v>102</v>
      </c>
      <c r="R160">
        <v>15</v>
      </c>
      <c r="S160">
        <v>21</v>
      </c>
      <c r="T160" t="s">
        <v>102</v>
      </c>
      <c r="U160">
        <v>0.29433972</v>
      </c>
    </row>
    <row r="161" spans="1:21" ht="15">
      <c r="A161">
        <v>151</v>
      </c>
      <c r="B161" t="s">
        <v>55</v>
      </c>
      <c r="C161" t="s">
        <v>177</v>
      </c>
      <c r="D161" t="s">
        <v>45</v>
      </c>
      <c r="E161" t="s">
        <v>46</v>
      </c>
      <c r="F161">
        <v>29.098192</v>
      </c>
      <c r="G161">
        <v>85.7</v>
      </c>
      <c r="H161" t="s">
        <v>47</v>
      </c>
      <c r="I161">
        <v>88.345856</v>
      </c>
      <c r="J161" s="2">
        <v>72.20043</v>
      </c>
      <c r="K161">
        <v>20.52094</v>
      </c>
      <c r="L161">
        <v>29.257412</v>
      </c>
      <c r="M161">
        <v>29.434752</v>
      </c>
      <c r="N161">
        <v>0.45211148</v>
      </c>
      <c r="O161" t="s">
        <v>101</v>
      </c>
      <c r="Q161" t="s">
        <v>102</v>
      </c>
      <c r="R161">
        <v>15</v>
      </c>
      <c r="S161">
        <v>21</v>
      </c>
      <c r="T161" t="s">
        <v>102</v>
      </c>
      <c r="U161">
        <v>0.29433972</v>
      </c>
    </row>
    <row r="162" spans="1:21" ht="15">
      <c r="A162">
        <v>175</v>
      </c>
      <c r="B162" t="s">
        <v>55</v>
      </c>
      <c r="C162" t="s">
        <v>177</v>
      </c>
      <c r="D162" t="s">
        <v>45</v>
      </c>
      <c r="E162" t="s">
        <v>46</v>
      </c>
      <c r="F162">
        <v>29.257412</v>
      </c>
      <c r="G162">
        <v>85.7</v>
      </c>
      <c r="H162" t="s">
        <v>47</v>
      </c>
      <c r="I162">
        <v>79.1478</v>
      </c>
      <c r="J162" s="2">
        <v>72.20043</v>
      </c>
      <c r="K162">
        <v>20.52094</v>
      </c>
      <c r="L162">
        <v>29.257412</v>
      </c>
      <c r="M162">
        <v>29.434752</v>
      </c>
      <c r="N162">
        <v>0.45211148</v>
      </c>
      <c r="O162" t="s">
        <v>101</v>
      </c>
      <c r="Q162" t="s">
        <v>102</v>
      </c>
      <c r="R162">
        <v>15</v>
      </c>
      <c r="S162">
        <v>21</v>
      </c>
      <c r="T162" t="s">
        <v>102</v>
      </c>
      <c r="U162">
        <v>0.29433972</v>
      </c>
    </row>
    <row r="163" spans="1:21" ht="15">
      <c r="A163">
        <v>199</v>
      </c>
      <c r="B163" t="s">
        <v>55</v>
      </c>
      <c r="C163" t="s">
        <v>177</v>
      </c>
      <c r="D163" t="s">
        <v>45</v>
      </c>
      <c r="E163" t="s">
        <v>46</v>
      </c>
      <c r="F163">
        <v>29.948647</v>
      </c>
      <c r="G163">
        <v>86</v>
      </c>
      <c r="H163" t="s">
        <v>47</v>
      </c>
      <c r="I163">
        <v>49.10763</v>
      </c>
      <c r="J163" s="2">
        <v>72.20043</v>
      </c>
      <c r="K163">
        <v>20.52094</v>
      </c>
      <c r="L163">
        <v>29.257412</v>
      </c>
      <c r="M163">
        <v>29.434752</v>
      </c>
      <c r="N163">
        <v>0.45211148</v>
      </c>
      <c r="O163" t="s">
        <v>101</v>
      </c>
      <c r="Q163" t="s">
        <v>102</v>
      </c>
      <c r="R163">
        <v>15</v>
      </c>
      <c r="S163">
        <v>21</v>
      </c>
      <c r="T163" t="s">
        <v>102</v>
      </c>
      <c r="U163">
        <v>0.29433972</v>
      </c>
    </row>
    <row r="164" spans="1:21" ht="15">
      <c r="A164">
        <v>152</v>
      </c>
      <c r="B164" t="s">
        <v>56</v>
      </c>
      <c r="C164" t="s">
        <v>177</v>
      </c>
      <c r="D164" t="s">
        <v>45</v>
      </c>
      <c r="E164" t="s">
        <v>46</v>
      </c>
      <c r="F164">
        <v>28.871645</v>
      </c>
      <c r="G164">
        <v>86</v>
      </c>
      <c r="H164" t="s">
        <v>47</v>
      </c>
      <c r="I164">
        <v>103.30561</v>
      </c>
      <c r="J164" s="2">
        <v>96.54572</v>
      </c>
      <c r="K164">
        <v>5.9374185</v>
      </c>
      <c r="L164">
        <v>29.005947</v>
      </c>
      <c r="M164">
        <v>28.971443</v>
      </c>
      <c r="N164">
        <v>0.08778893</v>
      </c>
      <c r="O164" t="s">
        <v>101</v>
      </c>
      <c r="Q164" t="s">
        <v>102</v>
      </c>
      <c r="R164">
        <v>15</v>
      </c>
      <c r="S164">
        <v>21</v>
      </c>
      <c r="T164" t="s">
        <v>102</v>
      </c>
      <c r="U164">
        <v>0.29433972</v>
      </c>
    </row>
    <row r="165" spans="1:21" ht="15">
      <c r="A165">
        <v>176</v>
      </c>
      <c r="B165" t="s">
        <v>56</v>
      </c>
      <c r="C165" t="s">
        <v>177</v>
      </c>
      <c r="D165" t="s">
        <v>45</v>
      </c>
      <c r="E165" t="s">
        <v>46</v>
      </c>
      <c r="F165">
        <v>29.03674</v>
      </c>
      <c r="G165">
        <v>86</v>
      </c>
      <c r="H165" t="s">
        <v>47</v>
      </c>
      <c r="I165">
        <v>92.17537</v>
      </c>
      <c r="J165" s="2">
        <v>96.54572</v>
      </c>
      <c r="K165">
        <v>5.9374185</v>
      </c>
      <c r="L165">
        <v>29.005947</v>
      </c>
      <c r="M165">
        <v>28.971443</v>
      </c>
      <c r="N165">
        <v>0.08778893</v>
      </c>
      <c r="O165" t="s">
        <v>101</v>
      </c>
      <c r="Q165" t="s">
        <v>102</v>
      </c>
      <c r="R165">
        <v>15</v>
      </c>
      <c r="S165">
        <v>21</v>
      </c>
      <c r="T165" t="s">
        <v>102</v>
      </c>
      <c r="U165">
        <v>0.29433972</v>
      </c>
    </row>
    <row r="166" spans="1:21" ht="15">
      <c r="A166">
        <v>200</v>
      </c>
      <c r="B166" t="s">
        <v>56</v>
      </c>
      <c r="C166" t="s">
        <v>177</v>
      </c>
      <c r="D166" t="s">
        <v>45</v>
      </c>
      <c r="E166" t="s">
        <v>46</v>
      </c>
      <c r="F166">
        <v>29.005947</v>
      </c>
      <c r="G166">
        <v>86</v>
      </c>
      <c r="H166" t="s">
        <v>47</v>
      </c>
      <c r="I166">
        <v>94.156204</v>
      </c>
      <c r="J166" s="2">
        <v>96.54572</v>
      </c>
      <c r="K166">
        <v>5.9374185</v>
      </c>
      <c r="L166">
        <v>29.005947</v>
      </c>
      <c r="M166">
        <v>28.971443</v>
      </c>
      <c r="N166">
        <v>0.08778893</v>
      </c>
      <c r="O166" t="s">
        <v>101</v>
      </c>
      <c r="Q166" t="s">
        <v>102</v>
      </c>
      <c r="R166">
        <v>15</v>
      </c>
      <c r="S166">
        <v>21</v>
      </c>
      <c r="T166" t="s">
        <v>102</v>
      </c>
      <c r="U166">
        <v>0.29433972</v>
      </c>
    </row>
    <row r="167" spans="1:21" ht="15">
      <c r="A167">
        <v>153</v>
      </c>
      <c r="B167" t="s">
        <v>57</v>
      </c>
      <c r="C167" t="s">
        <v>177</v>
      </c>
      <c r="D167" t="s">
        <v>45</v>
      </c>
      <c r="E167" t="s">
        <v>46</v>
      </c>
      <c r="F167">
        <v>30.802341</v>
      </c>
      <c r="G167">
        <v>85.9</v>
      </c>
      <c r="H167" t="s">
        <v>47</v>
      </c>
      <c r="I167">
        <v>27.235792</v>
      </c>
      <c r="J167" s="2">
        <v>25.101805</v>
      </c>
      <c r="K167">
        <v>2.929994</v>
      </c>
      <c r="L167">
        <v>30.85251</v>
      </c>
      <c r="M167">
        <v>30.927393</v>
      </c>
      <c r="N167">
        <v>0.17495553</v>
      </c>
      <c r="O167" t="s">
        <v>101</v>
      </c>
      <c r="Q167" t="s">
        <v>102</v>
      </c>
      <c r="R167">
        <v>15</v>
      </c>
      <c r="S167">
        <v>21</v>
      </c>
      <c r="T167" t="s">
        <v>102</v>
      </c>
      <c r="U167">
        <v>0.29433972</v>
      </c>
    </row>
    <row r="168" spans="1:21" ht="15">
      <c r="A168">
        <v>177</v>
      </c>
      <c r="B168" t="s">
        <v>57</v>
      </c>
      <c r="C168" t="s">
        <v>177</v>
      </c>
      <c r="D168" t="s">
        <v>45</v>
      </c>
      <c r="E168" t="s">
        <v>46</v>
      </c>
      <c r="F168">
        <v>30.85251</v>
      </c>
      <c r="G168">
        <v>85.9</v>
      </c>
      <c r="H168" t="s">
        <v>47</v>
      </c>
      <c r="I168">
        <v>26.308447</v>
      </c>
      <c r="J168" s="2">
        <v>25.101805</v>
      </c>
      <c r="K168">
        <v>2.929994</v>
      </c>
      <c r="L168">
        <v>30.85251</v>
      </c>
      <c r="M168">
        <v>30.927393</v>
      </c>
      <c r="N168">
        <v>0.17495553</v>
      </c>
      <c r="O168" t="s">
        <v>101</v>
      </c>
      <c r="Q168" t="s">
        <v>102</v>
      </c>
      <c r="R168">
        <v>15</v>
      </c>
      <c r="S168">
        <v>21</v>
      </c>
      <c r="T168" t="s">
        <v>102</v>
      </c>
      <c r="U168">
        <v>0.29433972</v>
      </c>
    </row>
    <row r="169" spans="1:21" ht="15">
      <c r="A169">
        <v>201</v>
      </c>
      <c r="B169" t="s">
        <v>57</v>
      </c>
      <c r="C169" t="s">
        <v>177</v>
      </c>
      <c r="D169" t="s">
        <v>45</v>
      </c>
      <c r="E169" t="s">
        <v>46</v>
      </c>
      <c r="F169">
        <v>31.127327</v>
      </c>
      <c r="G169">
        <v>85.9</v>
      </c>
      <c r="H169" t="s">
        <v>47</v>
      </c>
      <c r="I169">
        <v>21.76117</v>
      </c>
      <c r="J169" s="2">
        <v>25.101805</v>
      </c>
      <c r="K169">
        <v>2.929994</v>
      </c>
      <c r="L169">
        <v>30.85251</v>
      </c>
      <c r="M169">
        <v>30.927393</v>
      </c>
      <c r="N169">
        <v>0.17495553</v>
      </c>
      <c r="O169" t="s">
        <v>101</v>
      </c>
      <c r="Q169" t="s">
        <v>102</v>
      </c>
      <c r="R169">
        <v>15</v>
      </c>
      <c r="S169">
        <v>21</v>
      </c>
      <c r="T169" t="s">
        <v>102</v>
      </c>
      <c r="U169">
        <v>0.29433972</v>
      </c>
    </row>
    <row r="170" spans="1:21" ht="15">
      <c r="A170">
        <v>154</v>
      </c>
      <c r="B170" t="s">
        <v>58</v>
      </c>
      <c r="C170" t="s">
        <v>177</v>
      </c>
      <c r="D170" t="s">
        <v>45</v>
      </c>
      <c r="E170" t="s">
        <v>46</v>
      </c>
      <c r="F170">
        <v>30.790638</v>
      </c>
      <c r="G170">
        <v>85.9</v>
      </c>
      <c r="H170" t="s">
        <v>47</v>
      </c>
      <c r="I170">
        <v>27.45679</v>
      </c>
      <c r="J170" s="2">
        <v>27.70379</v>
      </c>
      <c r="K170">
        <v>4.6783385</v>
      </c>
      <c r="L170">
        <v>30.790638</v>
      </c>
      <c r="M170">
        <v>30.79151</v>
      </c>
      <c r="N170">
        <v>0.24554655</v>
      </c>
      <c r="O170" t="s">
        <v>101</v>
      </c>
      <c r="Q170" t="s">
        <v>102</v>
      </c>
      <c r="R170">
        <v>15</v>
      </c>
      <c r="S170">
        <v>21</v>
      </c>
      <c r="T170" t="s">
        <v>102</v>
      </c>
      <c r="U170">
        <v>0.29433972</v>
      </c>
    </row>
    <row r="171" spans="1:21" ht="15">
      <c r="A171">
        <v>178</v>
      </c>
      <c r="B171" t="s">
        <v>58</v>
      </c>
      <c r="C171" t="s">
        <v>177</v>
      </c>
      <c r="D171" t="s">
        <v>45</v>
      </c>
      <c r="E171" t="s">
        <v>46</v>
      </c>
      <c r="F171">
        <v>31.037489</v>
      </c>
      <c r="G171">
        <v>85.9</v>
      </c>
      <c r="H171" t="s">
        <v>47</v>
      </c>
      <c r="I171">
        <v>23.153849</v>
      </c>
      <c r="J171" s="2">
        <v>27.70379</v>
      </c>
      <c r="K171">
        <v>4.6783385</v>
      </c>
      <c r="L171">
        <v>30.790638</v>
      </c>
      <c r="M171">
        <v>30.79151</v>
      </c>
      <c r="N171">
        <v>0.24554655</v>
      </c>
      <c r="O171" t="s">
        <v>101</v>
      </c>
      <c r="Q171" t="s">
        <v>102</v>
      </c>
      <c r="R171">
        <v>15</v>
      </c>
      <c r="S171">
        <v>21</v>
      </c>
      <c r="T171" t="s">
        <v>102</v>
      </c>
      <c r="U171">
        <v>0.29433972</v>
      </c>
    </row>
    <row r="172" spans="1:21" ht="15">
      <c r="A172">
        <v>202</v>
      </c>
      <c r="B172" t="s">
        <v>58</v>
      </c>
      <c r="C172" t="s">
        <v>177</v>
      </c>
      <c r="D172" t="s">
        <v>45</v>
      </c>
      <c r="E172" t="s">
        <v>46</v>
      </c>
      <c r="F172">
        <v>30.546398</v>
      </c>
      <c r="G172">
        <v>85.9</v>
      </c>
      <c r="H172" t="s">
        <v>47</v>
      </c>
      <c r="I172">
        <v>32.50074</v>
      </c>
      <c r="J172" s="2">
        <v>27.70379</v>
      </c>
      <c r="K172">
        <v>4.6783385</v>
      </c>
      <c r="L172">
        <v>30.790638</v>
      </c>
      <c r="M172">
        <v>30.79151</v>
      </c>
      <c r="N172">
        <v>0.24554655</v>
      </c>
      <c r="O172" t="s">
        <v>101</v>
      </c>
      <c r="Q172" t="s">
        <v>102</v>
      </c>
      <c r="R172">
        <v>15</v>
      </c>
      <c r="S172">
        <v>21</v>
      </c>
      <c r="T172" t="s">
        <v>102</v>
      </c>
      <c r="U172">
        <v>0.29433972</v>
      </c>
    </row>
    <row r="173" spans="1:21" ht="15">
      <c r="A173">
        <v>155</v>
      </c>
      <c r="B173" t="s">
        <v>59</v>
      </c>
      <c r="C173" t="s">
        <v>177</v>
      </c>
      <c r="D173" t="s">
        <v>45</v>
      </c>
      <c r="E173" t="s">
        <v>46</v>
      </c>
      <c r="F173">
        <v>28.897518</v>
      </c>
      <c r="G173">
        <v>85.9</v>
      </c>
      <c r="H173" t="s">
        <v>47</v>
      </c>
      <c r="I173">
        <v>101.4764</v>
      </c>
      <c r="J173" s="2">
        <v>89.35331</v>
      </c>
      <c r="K173">
        <v>10.498934</v>
      </c>
      <c r="L173">
        <v>29.183086</v>
      </c>
      <c r="M173">
        <v>29.088175</v>
      </c>
      <c r="N173">
        <v>0.1651157</v>
      </c>
      <c r="O173" t="s">
        <v>101</v>
      </c>
      <c r="Q173" t="s">
        <v>102</v>
      </c>
      <c r="R173">
        <v>15</v>
      </c>
      <c r="S173">
        <v>21</v>
      </c>
      <c r="T173" t="s">
        <v>102</v>
      </c>
      <c r="U173">
        <v>0.29433972</v>
      </c>
    </row>
    <row r="174" spans="1:21" ht="15">
      <c r="A174">
        <v>179</v>
      </c>
      <c r="B174" t="s">
        <v>59</v>
      </c>
      <c r="C174" t="s">
        <v>177</v>
      </c>
      <c r="D174" t="s">
        <v>45</v>
      </c>
      <c r="E174" t="s">
        <v>46</v>
      </c>
      <c r="F174">
        <v>29.183086</v>
      </c>
      <c r="G174">
        <v>85.9</v>
      </c>
      <c r="H174" t="s">
        <v>47</v>
      </c>
      <c r="I174">
        <v>83.315895</v>
      </c>
      <c r="J174" s="2">
        <v>89.35331</v>
      </c>
      <c r="K174">
        <v>10.498934</v>
      </c>
      <c r="L174">
        <v>29.183086</v>
      </c>
      <c r="M174">
        <v>29.088175</v>
      </c>
      <c r="N174">
        <v>0.1651157</v>
      </c>
      <c r="O174" t="s">
        <v>101</v>
      </c>
      <c r="Q174" t="s">
        <v>102</v>
      </c>
      <c r="R174">
        <v>15</v>
      </c>
      <c r="S174">
        <v>21</v>
      </c>
      <c r="T174" t="s">
        <v>102</v>
      </c>
      <c r="U174">
        <v>0.29433972</v>
      </c>
    </row>
    <row r="175" spans="1:21" ht="15">
      <c r="A175">
        <v>203</v>
      </c>
      <c r="B175" t="s">
        <v>59</v>
      </c>
      <c r="C175" t="s">
        <v>177</v>
      </c>
      <c r="D175" t="s">
        <v>45</v>
      </c>
      <c r="E175" t="s">
        <v>46</v>
      </c>
      <c r="F175">
        <v>29.183926</v>
      </c>
      <c r="G175">
        <v>85.9</v>
      </c>
      <c r="H175" t="s">
        <v>47</v>
      </c>
      <c r="I175">
        <v>83.26763</v>
      </c>
      <c r="J175" s="2">
        <v>89.35331</v>
      </c>
      <c r="K175">
        <v>10.498934</v>
      </c>
      <c r="L175">
        <v>29.183086</v>
      </c>
      <c r="M175">
        <v>29.088175</v>
      </c>
      <c r="N175">
        <v>0.1651157</v>
      </c>
      <c r="O175" t="s">
        <v>101</v>
      </c>
      <c r="Q175" t="s">
        <v>102</v>
      </c>
      <c r="R175">
        <v>15</v>
      </c>
      <c r="S175">
        <v>21</v>
      </c>
      <c r="T175" t="s">
        <v>102</v>
      </c>
      <c r="U175">
        <v>0.29433972</v>
      </c>
    </row>
    <row r="176" spans="1:21" ht="15">
      <c r="A176">
        <v>90</v>
      </c>
      <c r="B176" t="s">
        <v>60</v>
      </c>
      <c r="C176" t="s">
        <v>177</v>
      </c>
      <c r="D176" t="s">
        <v>45</v>
      </c>
      <c r="E176" t="s">
        <v>46</v>
      </c>
      <c r="F176">
        <v>27.755816</v>
      </c>
      <c r="G176">
        <v>85.8</v>
      </c>
      <c r="H176" t="s">
        <v>47</v>
      </c>
      <c r="I176">
        <v>223.22495</v>
      </c>
      <c r="J176" s="2">
        <v>233.4591</v>
      </c>
      <c r="K176">
        <v>9.44262</v>
      </c>
      <c r="L176">
        <v>27.679405</v>
      </c>
      <c r="M176">
        <v>27.691694</v>
      </c>
      <c r="N176">
        <v>0.058947124</v>
      </c>
      <c r="O176" t="s">
        <v>101</v>
      </c>
      <c r="Q176" t="s">
        <v>102</v>
      </c>
      <c r="R176">
        <v>15</v>
      </c>
      <c r="S176">
        <v>21</v>
      </c>
      <c r="T176" t="s">
        <v>102</v>
      </c>
      <c r="U176">
        <v>0.29433972</v>
      </c>
    </row>
    <row r="177" spans="1:21" ht="15">
      <c r="A177">
        <v>114</v>
      </c>
      <c r="B177" t="s">
        <v>60</v>
      </c>
      <c r="C177" t="s">
        <v>177</v>
      </c>
      <c r="D177" t="s">
        <v>45</v>
      </c>
      <c r="E177" t="s">
        <v>46</v>
      </c>
      <c r="F177">
        <v>27.679405</v>
      </c>
      <c r="G177">
        <v>85.8</v>
      </c>
      <c r="H177" t="s">
        <v>47</v>
      </c>
      <c r="I177">
        <v>235.31894</v>
      </c>
      <c r="J177" s="2">
        <v>233.4591</v>
      </c>
      <c r="K177">
        <v>9.44262</v>
      </c>
      <c r="L177">
        <v>27.679405</v>
      </c>
      <c r="M177">
        <v>27.691694</v>
      </c>
      <c r="N177">
        <v>0.058947124</v>
      </c>
      <c r="O177" t="s">
        <v>101</v>
      </c>
      <c r="Q177" t="s">
        <v>102</v>
      </c>
      <c r="R177">
        <v>15</v>
      </c>
      <c r="S177">
        <v>21</v>
      </c>
      <c r="T177" t="s">
        <v>102</v>
      </c>
      <c r="U177">
        <v>0.29433972</v>
      </c>
    </row>
    <row r="178" spans="1:21" ht="15">
      <c r="A178">
        <v>138</v>
      </c>
      <c r="B178" t="s">
        <v>60</v>
      </c>
      <c r="C178" t="s">
        <v>177</v>
      </c>
      <c r="D178" t="s">
        <v>45</v>
      </c>
      <c r="E178" t="s">
        <v>46</v>
      </c>
      <c r="F178">
        <v>27.639858</v>
      </c>
      <c r="G178">
        <v>85.8</v>
      </c>
      <c r="H178" t="s">
        <v>47</v>
      </c>
      <c r="I178">
        <v>241.83342</v>
      </c>
      <c r="J178" s="2">
        <v>233.4591</v>
      </c>
      <c r="K178">
        <v>9.44262</v>
      </c>
      <c r="L178">
        <v>27.679405</v>
      </c>
      <c r="M178">
        <v>27.691694</v>
      </c>
      <c r="N178">
        <v>0.058947124</v>
      </c>
      <c r="O178" t="s">
        <v>101</v>
      </c>
      <c r="Q178" t="s">
        <v>102</v>
      </c>
      <c r="R178">
        <v>15</v>
      </c>
      <c r="S178">
        <v>21</v>
      </c>
      <c r="T178" t="s">
        <v>102</v>
      </c>
      <c r="U178">
        <v>0.29433972</v>
      </c>
    </row>
    <row r="179" spans="1:21" ht="15">
      <c r="A179">
        <v>156</v>
      </c>
      <c r="B179" t="s">
        <v>61</v>
      </c>
      <c r="C179" t="s">
        <v>177</v>
      </c>
      <c r="D179" t="s">
        <v>45</v>
      </c>
      <c r="E179" t="s">
        <v>46</v>
      </c>
      <c r="F179">
        <v>31.232416</v>
      </c>
      <c r="G179">
        <v>85.9</v>
      </c>
      <c r="H179" t="s">
        <v>47</v>
      </c>
      <c r="I179">
        <v>20.238012</v>
      </c>
      <c r="J179" s="2">
        <v>21.560303</v>
      </c>
      <c r="K179">
        <v>5.4357734</v>
      </c>
      <c r="L179">
        <v>31.232416</v>
      </c>
      <c r="M179">
        <v>31.170572</v>
      </c>
      <c r="N179">
        <v>0.3571837</v>
      </c>
      <c r="O179" t="s">
        <v>101</v>
      </c>
      <c r="Q179" t="s">
        <v>102</v>
      </c>
      <c r="R179">
        <v>15</v>
      </c>
      <c r="S179">
        <v>21</v>
      </c>
      <c r="T179" t="s">
        <v>102</v>
      </c>
      <c r="U179">
        <v>0.29433972</v>
      </c>
    </row>
    <row r="180" spans="1:21" ht="15">
      <c r="A180">
        <v>180</v>
      </c>
      <c r="B180" t="s">
        <v>61</v>
      </c>
      <c r="C180" t="s">
        <v>177</v>
      </c>
      <c r="D180" t="s">
        <v>45</v>
      </c>
      <c r="E180" t="s">
        <v>46</v>
      </c>
      <c r="F180">
        <v>30.786507</v>
      </c>
      <c r="G180">
        <v>85.9</v>
      </c>
      <c r="H180" t="s">
        <v>47</v>
      </c>
      <c r="I180">
        <v>27.53523</v>
      </c>
      <c r="J180" s="2">
        <v>21.560303</v>
      </c>
      <c r="K180">
        <v>5.4357734</v>
      </c>
      <c r="L180">
        <v>31.232416</v>
      </c>
      <c r="M180">
        <v>31.170572</v>
      </c>
      <c r="N180">
        <v>0.3571837</v>
      </c>
      <c r="O180" t="s">
        <v>101</v>
      </c>
      <c r="Q180" t="s">
        <v>102</v>
      </c>
      <c r="R180">
        <v>15</v>
      </c>
      <c r="S180">
        <v>21</v>
      </c>
      <c r="T180" t="s">
        <v>102</v>
      </c>
      <c r="U180">
        <v>0.29433972</v>
      </c>
    </row>
    <row r="181" spans="1:21" ht="15">
      <c r="A181">
        <v>204</v>
      </c>
      <c r="B181" t="s">
        <v>61</v>
      </c>
      <c r="C181" t="s">
        <v>177</v>
      </c>
      <c r="D181" t="s">
        <v>45</v>
      </c>
      <c r="E181" t="s">
        <v>46</v>
      </c>
      <c r="F181">
        <v>31.492798</v>
      </c>
      <c r="G181">
        <v>85.9</v>
      </c>
      <c r="H181" t="s">
        <v>47</v>
      </c>
      <c r="I181">
        <v>16.907663</v>
      </c>
      <c r="J181" s="2">
        <v>21.560303</v>
      </c>
      <c r="K181">
        <v>5.4357734</v>
      </c>
      <c r="L181">
        <v>31.232416</v>
      </c>
      <c r="M181">
        <v>31.170572</v>
      </c>
      <c r="N181">
        <v>0.3571837</v>
      </c>
      <c r="O181" t="s">
        <v>101</v>
      </c>
      <c r="Q181" t="s">
        <v>102</v>
      </c>
      <c r="R181">
        <v>15</v>
      </c>
      <c r="S181">
        <v>21</v>
      </c>
      <c r="T181" t="s">
        <v>102</v>
      </c>
      <c r="U181">
        <v>0.29433972</v>
      </c>
    </row>
    <row r="182" spans="1:21" ht="15">
      <c r="A182">
        <v>157</v>
      </c>
      <c r="B182" t="s">
        <v>62</v>
      </c>
      <c r="C182" t="s">
        <v>177</v>
      </c>
      <c r="D182" t="s">
        <v>45</v>
      </c>
      <c r="E182" t="s">
        <v>46</v>
      </c>
      <c r="F182">
        <v>29.499868</v>
      </c>
      <c r="G182">
        <v>85.9</v>
      </c>
      <c r="H182" t="s">
        <v>47</v>
      </c>
      <c r="I182">
        <v>66.94686</v>
      </c>
      <c r="J182" s="2">
        <v>80.17999</v>
      </c>
      <c r="K182">
        <v>18.079298</v>
      </c>
      <c r="L182">
        <v>29.378214</v>
      </c>
      <c r="M182">
        <v>29.261862</v>
      </c>
      <c r="N182">
        <v>0.31285706</v>
      </c>
      <c r="O182" t="s">
        <v>101</v>
      </c>
      <c r="Q182" t="s">
        <v>102</v>
      </c>
      <c r="R182">
        <v>15</v>
      </c>
      <c r="S182">
        <v>21</v>
      </c>
      <c r="T182" t="s">
        <v>102</v>
      </c>
      <c r="U182">
        <v>0.29433972</v>
      </c>
    </row>
    <row r="183" spans="1:21" ht="15">
      <c r="A183">
        <v>181</v>
      </c>
      <c r="B183" t="s">
        <v>62</v>
      </c>
      <c r="C183" t="s">
        <v>177</v>
      </c>
      <c r="D183" t="s">
        <v>45</v>
      </c>
      <c r="E183" t="s">
        <v>46</v>
      </c>
      <c r="F183">
        <v>29.378214</v>
      </c>
      <c r="G183">
        <v>85.9</v>
      </c>
      <c r="H183" t="s">
        <v>47</v>
      </c>
      <c r="I183">
        <v>72.81357</v>
      </c>
      <c r="J183" s="2">
        <v>80.17999</v>
      </c>
      <c r="K183">
        <v>18.079298</v>
      </c>
      <c r="L183">
        <v>29.378214</v>
      </c>
      <c r="M183">
        <v>29.261862</v>
      </c>
      <c r="N183">
        <v>0.31285706</v>
      </c>
      <c r="O183" t="s">
        <v>101</v>
      </c>
      <c r="Q183" t="s">
        <v>102</v>
      </c>
      <c r="R183">
        <v>15</v>
      </c>
      <c r="S183">
        <v>21</v>
      </c>
      <c r="T183" t="s">
        <v>102</v>
      </c>
      <c r="U183">
        <v>0.29433972</v>
      </c>
    </row>
    <row r="184" spans="1:21" ht="15">
      <c r="A184">
        <v>205</v>
      </c>
      <c r="B184" t="s">
        <v>62</v>
      </c>
      <c r="C184" t="s">
        <v>177</v>
      </c>
      <c r="D184" t="s">
        <v>45</v>
      </c>
      <c r="E184" t="s">
        <v>46</v>
      </c>
      <c r="F184">
        <v>28.907497</v>
      </c>
      <c r="G184">
        <v>85.9</v>
      </c>
      <c r="H184" t="s">
        <v>47</v>
      </c>
      <c r="I184">
        <v>100.77956</v>
      </c>
      <c r="J184" s="2">
        <v>80.17999</v>
      </c>
      <c r="K184">
        <v>18.079298</v>
      </c>
      <c r="L184">
        <v>29.378214</v>
      </c>
      <c r="M184">
        <v>29.261862</v>
      </c>
      <c r="N184">
        <v>0.31285706</v>
      </c>
      <c r="O184" t="s">
        <v>101</v>
      </c>
      <c r="Q184" t="s">
        <v>102</v>
      </c>
      <c r="R184">
        <v>15</v>
      </c>
      <c r="S184">
        <v>21</v>
      </c>
      <c r="T184" t="s">
        <v>102</v>
      </c>
      <c r="U184">
        <v>0.29433972</v>
      </c>
    </row>
    <row r="185" spans="1:21" ht="15">
      <c r="A185">
        <v>158</v>
      </c>
      <c r="B185" t="s">
        <v>63</v>
      </c>
      <c r="C185" t="s">
        <v>177</v>
      </c>
      <c r="D185" t="s">
        <v>45</v>
      </c>
      <c r="E185" t="s">
        <v>46</v>
      </c>
      <c r="F185">
        <v>27.973671</v>
      </c>
      <c r="G185">
        <v>85.9</v>
      </c>
      <c r="H185" t="s">
        <v>47</v>
      </c>
      <c r="I185">
        <v>192.04875</v>
      </c>
      <c r="J185" s="2">
        <v>173.76945</v>
      </c>
      <c r="K185">
        <v>17.771341</v>
      </c>
      <c r="L185">
        <v>28.127413</v>
      </c>
      <c r="M185">
        <v>28.123566</v>
      </c>
      <c r="N185">
        <v>0.14800772</v>
      </c>
      <c r="O185" t="s">
        <v>101</v>
      </c>
      <c r="Q185" t="s">
        <v>102</v>
      </c>
      <c r="R185">
        <v>15</v>
      </c>
      <c r="S185">
        <v>21</v>
      </c>
      <c r="T185" t="s">
        <v>102</v>
      </c>
      <c r="U185">
        <v>0.29433972</v>
      </c>
    </row>
    <row r="186" spans="1:21" ht="15">
      <c r="A186">
        <v>182</v>
      </c>
      <c r="B186" t="s">
        <v>63</v>
      </c>
      <c r="C186" t="s">
        <v>177</v>
      </c>
      <c r="D186" t="s">
        <v>45</v>
      </c>
      <c r="E186" t="s">
        <v>46</v>
      </c>
      <c r="F186">
        <v>28.269611</v>
      </c>
      <c r="G186">
        <v>85.9</v>
      </c>
      <c r="H186" t="s">
        <v>47</v>
      </c>
      <c r="I186">
        <v>156.55385</v>
      </c>
      <c r="J186" s="2">
        <v>173.76945</v>
      </c>
      <c r="K186">
        <v>17.771341</v>
      </c>
      <c r="L186">
        <v>28.127413</v>
      </c>
      <c r="M186">
        <v>28.123566</v>
      </c>
      <c r="N186">
        <v>0.14800772</v>
      </c>
      <c r="O186" t="s">
        <v>101</v>
      </c>
      <c r="Q186" t="s">
        <v>102</v>
      </c>
      <c r="R186">
        <v>15</v>
      </c>
      <c r="S186">
        <v>21</v>
      </c>
      <c r="T186" t="s">
        <v>102</v>
      </c>
      <c r="U186">
        <v>0.29433972</v>
      </c>
    </row>
    <row r="187" spans="1:21" ht="15">
      <c r="A187">
        <v>206</v>
      </c>
      <c r="B187" t="s">
        <v>63</v>
      </c>
      <c r="C187" t="s">
        <v>177</v>
      </c>
      <c r="D187" t="s">
        <v>45</v>
      </c>
      <c r="E187" t="s">
        <v>46</v>
      </c>
      <c r="F187">
        <v>28.127413</v>
      </c>
      <c r="G187">
        <v>85.9</v>
      </c>
      <c r="H187" t="s">
        <v>47</v>
      </c>
      <c r="I187">
        <v>172.70576</v>
      </c>
      <c r="J187" s="2">
        <v>173.76945</v>
      </c>
      <c r="K187">
        <v>17.771341</v>
      </c>
      <c r="L187">
        <v>28.127413</v>
      </c>
      <c r="M187">
        <v>28.123566</v>
      </c>
      <c r="N187">
        <v>0.14800772</v>
      </c>
      <c r="O187" t="s">
        <v>101</v>
      </c>
      <c r="Q187" t="s">
        <v>102</v>
      </c>
      <c r="R187">
        <v>15</v>
      </c>
      <c r="S187">
        <v>21</v>
      </c>
      <c r="T187" t="s">
        <v>102</v>
      </c>
      <c r="U187">
        <v>0.29433972</v>
      </c>
    </row>
    <row r="188" spans="1:21" ht="15">
      <c r="A188">
        <v>159</v>
      </c>
      <c r="B188" t="s">
        <v>64</v>
      </c>
      <c r="C188" t="s">
        <v>177</v>
      </c>
      <c r="D188" t="s">
        <v>45</v>
      </c>
      <c r="E188" t="s">
        <v>46</v>
      </c>
      <c r="F188">
        <v>30.647776</v>
      </c>
      <c r="G188">
        <v>85.9</v>
      </c>
      <c r="H188" t="s">
        <v>47</v>
      </c>
      <c r="I188">
        <v>30.30343</v>
      </c>
      <c r="J188" s="2">
        <v>38.46174</v>
      </c>
      <c r="K188">
        <v>7.7386613</v>
      </c>
      <c r="L188">
        <v>30.268215</v>
      </c>
      <c r="M188">
        <v>30.322947</v>
      </c>
      <c r="N188">
        <v>0.3012135</v>
      </c>
      <c r="O188" t="s">
        <v>101</v>
      </c>
      <c r="Q188" t="s">
        <v>102</v>
      </c>
      <c r="R188">
        <v>15</v>
      </c>
      <c r="S188">
        <v>21</v>
      </c>
      <c r="T188" t="s">
        <v>102</v>
      </c>
      <c r="U188">
        <v>0.29433972</v>
      </c>
    </row>
    <row r="189" spans="1:21" ht="15">
      <c r="A189">
        <v>183</v>
      </c>
      <c r="B189" t="s">
        <v>64</v>
      </c>
      <c r="C189" t="s">
        <v>177</v>
      </c>
      <c r="D189" t="s">
        <v>45</v>
      </c>
      <c r="E189" t="s">
        <v>46</v>
      </c>
      <c r="F189">
        <v>30.052855</v>
      </c>
      <c r="G189">
        <v>85.9</v>
      </c>
      <c r="H189" t="s">
        <v>47</v>
      </c>
      <c r="I189">
        <v>45.698166</v>
      </c>
      <c r="J189" s="2">
        <v>38.46174</v>
      </c>
      <c r="K189">
        <v>7.7386613</v>
      </c>
      <c r="L189">
        <v>30.268215</v>
      </c>
      <c r="M189">
        <v>30.322947</v>
      </c>
      <c r="N189">
        <v>0.3012135</v>
      </c>
      <c r="O189" t="s">
        <v>101</v>
      </c>
      <c r="Q189" t="s">
        <v>102</v>
      </c>
      <c r="R189">
        <v>15</v>
      </c>
      <c r="S189">
        <v>21</v>
      </c>
      <c r="T189" t="s">
        <v>102</v>
      </c>
      <c r="U189">
        <v>0.29433972</v>
      </c>
    </row>
    <row r="190" spans="1:21" ht="15">
      <c r="A190">
        <v>207</v>
      </c>
      <c r="B190" t="s">
        <v>64</v>
      </c>
      <c r="C190" t="s">
        <v>177</v>
      </c>
      <c r="D190" t="s">
        <v>45</v>
      </c>
      <c r="E190" t="s">
        <v>46</v>
      </c>
      <c r="F190">
        <v>30.268215</v>
      </c>
      <c r="G190">
        <v>85.9</v>
      </c>
      <c r="H190" t="s">
        <v>47</v>
      </c>
      <c r="I190">
        <v>39.383625</v>
      </c>
      <c r="J190" s="2">
        <v>38.46174</v>
      </c>
      <c r="K190">
        <v>7.7386613</v>
      </c>
      <c r="L190">
        <v>30.268215</v>
      </c>
      <c r="M190">
        <v>30.322947</v>
      </c>
      <c r="N190">
        <v>0.3012135</v>
      </c>
      <c r="O190" t="s">
        <v>101</v>
      </c>
      <c r="Q190" t="s">
        <v>102</v>
      </c>
      <c r="R190">
        <v>15</v>
      </c>
      <c r="S190">
        <v>21</v>
      </c>
      <c r="T190" t="s">
        <v>102</v>
      </c>
      <c r="U190">
        <v>0.29433972</v>
      </c>
    </row>
    <row r="191" spans="1:21" ht="15">
      <c r="A191">
        <v>160</v>
      </c>
      <c r="B191" t="s">
        <v>65</v>
      </c>
      <c r="C191" t="s">
        <v>177</v>
      </c>
      <c r="D191" t="s">
        <v>45</v>
      </c>
      <c r="E191" t="s">
        <v>46</v>
      </c>
      <c r="F191">
        <v>31.444456</v>
      </c>
      <c r="G191">
        <v>85.8</v>
      </c>
      <c r="H191" t="s">
        <v>47</v>
      </c>
      <c r="I191">
        <v>17.481573</v>
      </c>
      <c r="J191" s="2">
        <v>15.20932</v>
      </c>
      <c r="K191">
        <v>1.9902555</v>
      </c>
      <c r="L191">
        <v>31.728199</v>
      </c>
      <c r="M191">
        <v>31.65406</v>
      </c>
      <c r="N191">
        <v>0.1840943</v>
      </c>
      <c r="O191" t="s">
        <v>101</v>
      </c>
      <c r="Q191" t="s">
        <v>102</v>
      </c>
      <c r="R191">
        <v>15</v>
      </c>
      <c r="S191">
        <v>21</v>
      </c>
      <c r="T191" t="s">
        <v>102</v>
      </c>
      <c r="U191">
        <v>0.29433972</v>
      </c>
    </row>
    <row r="192" spans="1:21" ht="15">
      <c r="A192">
        <v>184</v>
      </c>
      <c r="B192" t="s">
        <v>65</v>
      </c>
      <c r="C192" t="s">
        <v>177</v>
      </c>
      <c r="D192" t="s">
        <v>45</v>
      </c>
      <c r="E192" t="s">
        <v>46</v>
      </c>
      <c r="F192">
        <v>31.728199</v>
      </c>
      <c r="G192">
        <v>85.8</v>
      </c>
      <c r="H192" t="s">
        <v>47</v>
      </c>
      <c r="I192">
        <v>14.371123</v>
      </c>
      <c r="J192" s="2">
        <v>15.20932</v>
      </c>
      <c r="K192">
        <v>1.9902555</v>
      </c>
      <c r="L192">
        <v>31.728199</v>
      </c>
      <c r="M192">
        <v>31.65406</v>
      </c>
      <c r="N192">
        <v>0.1840943</v>
      </c>
      <c r="O192" t="s">
        <v>101</v>
      </c>
      <c r="Q192" t="s">
        <v>102</v>
      </c>
      <c r="R192">
        <v>15</v>
      </c>
      <c r="S192">
        <v>21</v>
      </c>
      <c r="T192" t="s">
        <v>102</v>
      </c>
      <c r="U192">
        <v>0.29433972</v>
      </c>
    </row>
    <row r="193" spans="1:21" ht="15">
      <c r="A193">
        <v>208</v>
      </c>
      <c r="B193" t="s">
        <v>65</v>
      </c>
      <c r="C193" t="s">
        <v>177</v>
      </c>
      <c r="D193" t="s">
        <v>45</v>
      </c>
      <c r="E193" t="s">
        <v>46</v>
      </c>
      <c r="F193">
        <v>31.789526</v>
      </c>
      <c r="G193">
        <v>85.8</v>
      </c>
      <c r="H193" t="s">
        <v>47</v>
      </c>
      <c r="I193">
        <v>13.775261</v>
      </c>
      <c r="J193" s="2">
        <v>15.20932</v>
      </c>
      <c r="K193">
        <v>1.9902555</v>
      </c>
      <c r="L193">
        <v>31.728199</v>
      </c>
      <c r="M193">
        <v>31.65406</v>
      </c>
      <c r="N193">
        <v>0.1840943</v>
      </c>
      <c r="O193" t="s">
        <v>101</v>
      </c>
      <c r="Q193" t="s">
        <v>102</v>
      </c>
      <c r="R193">
        <v>15</v>
      </c>
      <c r="S193">
        <v>21</v>
      </c>
      <c r="T193" t="s">
        <v>102</v>
      </c>
      <c r="U193">
        <v>0.29433972</v>
      </c>
    </row>
    <row r="194" spans="1:21" ht="15">
      <c r="A194">
        <v>161</v>
      </c>
      <c r="B194" t="s">
        <v>66</v>
      </c>
      <c r="C194" t="s">
        <v>177</v>
      </c>
      <c r="D194" t="s">
        <v>45</v>
      </c>
      <c r="E194" t="s">
        <v>46</v>
      </c>
      <c r="F194">
        <v>30.665617</v>
      </c>
      <c r="G194">
        <v>85.8</v>
      </c>
      <c r="H194" t="s">
        <v>47</v>
      </c>
      <c r="I194">
        <v>29.932394</v>
      </c>
      <c r="J194" s="2">
        <v>28.309206</v>
      </c>
      <c r="K194">
        <v>3.7266989</v>
      </c>
      <c r="L194">
        <v>30.665617</v>
      </c>
      <c r="M194">
        <v>30.755196</v>
      </c>
      <c r="N194">
        <v>0.19852339</v>
      </c>
      <c r="O194" t="s">
        <v>101</v>
      </c>
      <c r="Q194" t="s">
        <v>102</v>
      </c>
      <c r="R194">
        <v>15</v>
      </c>
      <c r="S194">
        <v>21</v>
      </c>
      <c r="T194" t="s">
        <v>102</v>
      </c>
      <c r="U194">
        <v>0.29433972</v>
      </c>
    </row>
    <row r="195" spans="1:21" ht="15">
      <c r="A195">
        <v>185</v>
      </c>
      <c r="B195" t="s">
        <v>66</v>
      </c>
      <c r="C195" t="s">
        <v>177</v>
      </c>
      <c r="D195" t="s">
        <v>45</v>
      </c>
      <c r="E195" t="s">
        <v>46</v>
      </c>
      <c r="F195">
        <v>30.982723</v>
      </c>
      <c r="G195">
        <v>85.8</v>
      </c>
      <c r="H195" t="s">
        <v>47</v>
      </c>
      <c r="I195">
        <v>24.046204</v>
      </c>
      <c r="J195" s="2">
        <v>28.309206</v>
      </c>
      <c r="K195">
        <v>3.7266989</v>
      </c>
      <c r="L195">
        <v>30.665617</v>
      </c>
      <c r="M195">
        <v>30.755196</v>
      </c>
      <c r="N195">
        <v>0.19852339</v>
      </c>
      <c r="O195" t="s">
        <v>101</v>
      </c>
      <c r="Q195" t="s">
        <v>102</v>
      </c>
      <c r="R195">
        <v>15</v>
      </c>
      <c r="S195">
        <v>21</v>
      </c>
      <c r="T195" t="s">
        <v>102</v>
      </c>
      <c r="U195">
        <v>0.29433972</v>
      </c>
    </row>
    <row r="196" spans="1:21" ht="15">
      <c r="A196">
        <v>209</v>
      </c>
      <c r="B196" t="s">
        <v>66</v>
      </c>
      <c r="C196" t="s">
        <v>177</v>
      </c>
      <c r="D196" t="s">
        <v>45</v>
      </c>
      <c r="E196" t="s">
        <v>46</v>
      </c>
      <c r="F196">
        <v>30.617247</v>
      </c>
      <c r="G196">
        <v>85.8</v>
      </c>
      <c r="H196" t="s">
        <v>47</v>
      </c>
      <c r="I196">
        <v>30.949024</v>
      </c>
      <c r="J196" s="2">
        <v>28.309206</v>
      </c>
      <c r="K196">
        <v>3.7266989</v>
      </c>
      <c r="L196">
        <v>30.665617</v>
      </c>
      <c r="M196">
        <v>30.755196</v>
      </c>
      <c r="N196">
        <v>0.19852339</v>
      </c>
      <c r="O196" t="s">
        <v>101</v>
      </c>
      <c r="Q196" t="s">
        <v>102</v>
      </c>
      <c r="R196">
        <v>15</v>
      </c>
      <c r="S196">
        <v>21</v>
      </c>
      <c r="T196" t="s">
        <v>102</v>
      </c>
      <c r="U196">
        <v>0.29433972</v>
      </c>
    </row>
    <row r="197" spans="1:21" ht="15">
      <c r="A197">
        <v>162</v>
      </c>
      <c r="B197" t="s">
        <v>67</v>
      </c>
      <c r="C197" t="s">
        <v>177</v>
      </c>
      <c r="D197" t="s">
        <v>45</v>
      </c>
      <c r="E197" t="s">
        <v>46</v>
      </c>
      <c r="F197">
        <v>30.387493</v>
      </c>
      <c r="G197">
        <v>85.8</v>
      </c>
      <c r="H197" t="s">
        <v>47</v>
      </c>
      <c r="I197">
        <v>36.26989</v>
      </c>
      <c r="J197" s="2">
        <v>35.704464</v>
      </c>
      <c r="K197">
        <v>3.2488718</v>
      </c>
      <c r="L197">
        <v>30.387493</v>
      </c>
      <c r="M197">
        <v>30.414322</v>
      </c>
      <c r="N197">
        <v>0.1337082</v>
      </c>
      <c r="O197" t="s">
        <v>101</v>
      </c>
      <c r="Q197" t="s">
        <v>102</v>
      </c>
      <c r="R197">
        <v>15</v>
      </c>
      <c r="S197">
        <v>21</v>
      </c>
      <c r="T197" t="s">
        <v>102</v>
      </c>
      <c r="U197">
        <v>0.29433972</v>
      </c>
    </row>
    <row r="198" spans="1:21" ht="15">
      <c r="A198">
        <v>186</v>
      </c>
      <c r="B198" t="s">
        <v>67</v>
      </c>
      <c r="C198" t="s">
        <v>177</v>
      </c>
      <c r="D198" t="s">
        <v>45</v>
      </c>
      <c r="E198" t="s">
        <v>46</v>
      </c>
      <c r="F198">
        <v>30.559412</v>
      </c>
      <c r="G198">
        <v>85.8</v>
      </c>
      <c r="H198" t="s">
        <v>47</v>
      </c>
      <c r="I198">
        <v>32.20999</v>
      </c>
      <c r="J198" s="2">
        <v>35.704464</v>
      </c>
      <c r="K198">
        <v>3.2488718</v>
      </c>
      <c r="L198">
        <v>30.387493</v>
      </c>
      <c r="M198">
        <v>30.414322</v>
      </c>
      <c r="N198">
        <v>0.1337082</v>
      </c>
      <c r="O198" t="s">
        <v>101</v>
      </c>
      <c r="Q198" t="s">
        <v>102</v>
      </c>
      <c r="R198">
        <v>15</v>
      </c>
      <c r="S198">
        <v>21</v>
      </c>
      <c r="T198" t="s">
        <v>102</v>
      </c>
      <c r="U198">
        <v>0.29433972</v>
      </c>
    </row>
    <row r="199" spans="1:21" ht="15">
      <c r="A199">
        <v>210</v>
      </c>
      <c r="B199" t="s">
        <v>67</v>
      </c>
      <c r="C199" t="s">
        <v>177</v>
      </c>
      <c r="D199" t="s">
        <v>45</v>
      </c>
      <c r="E199" t="s">
        <v>46</v>
      </c>
      <c r="F199">
        <v>30.296064</v>
      </c>
      <c r="G199">
        <v>85.8</v>
      </c>
      <c r="H199" t="s">
        <v>47</v>
      </c>
      <c r="I199">
        <v>38.633507</v>
      </c>
      <c r="J199" s="2">
        <v>35.704464</v>
      </c>
      <c r="K199">
        <v>3.2488718</v>
      </c>
      <c r="L199">
        <v>30.387493</v>
      </c>
      <c r="M199">
        <v>30.414322</v>
      </c>
      <c r="N199">
        <v>0.1337082</v>
      </c>
      <c r="O199" t="s">
        <v>101</v>
      </c>
      <c r="Q199" t="s">
        <v>102</v>
      </c>
      <c r="R199">
        <v>15</v>
      </c>
      <c r="S199">
        <v>21</v>
      </c>
      <c r="T199" t="s">
        <v>102</v>
      </c>
      <c r="U199">
        <v>0.29433972</v>
      </c>
    </row>
    <row r="200" spans="1:21" ht="15">
      <c r="A200">
        <v>163</v>
      </c>
      <c r="B200" t="s">
        <v>68</v>
      </c>
      <c r="C200" t="s">
        <v>177</v>
      </c>
      <c r="D200" t="s">
        <v>45</v>
      </c>
      <c r="E200" t="s">
        <v>46</v>
      </c>
      <c r="F200">
        <v>30.65328</v>
      </c>
      <c r="G200">
        <v>85.8</v>
      </c>
      <c r="H200" t="s">
        <v>47</v>
      </c>
      <c r="I200">
        <v>30.18847</v>
      </c>
      <c r="J200" s="2">
        <v>24.430954</v>
      </c>
      <c r="K200">
        <v>5.3180113</v>
      </c>
      <c r="L200">
        <v>31.022089</v>
      </c>
      <c r="M200">
        <v>30.982195</v>
      </c>
      <c r="N200">
        <v>0.31089327</v>
      </c>
      <c r="O200" t="s">
        <v>101</v>
      </c>
      <c r="Q200" t="s">
        <v>102</v>
      </c>
      <c r="R200">
        <v>15</v>
      </c>
      <c r="S200">
        <v>21</v>
      </c>
      <c r="T200" t="s">
        <v>102</v>
      </c>
      <c r="U200">
        <v>0.29433972</v>
      </c>
    </row>
    <row r="201" spans="1:21" ht="15">
      <c r="A201">
        <v>187</v>
      </c>
      <c r="B201" t="s">
        <v>68</v>
      </c>
      <c r="C201" t="s">
        <v>177</v>
      </c>
      <c r="D201" t="s">
        <v>45</v>
      </c>
      <c r="E201" t="s">
        <v>46</v>
      </c>
      <c r="F201">
        <v>31.271215</v>
      </c>
      <c r="G201">
        <v>85.8</v>
      </c>
      <c r="H201" t="s">
        <v>47</v>
      </c>
      <c r="I201">
        <v>19.703009</v>
      </c>
      <c r="J201" s="2">
        <v>24.430954</v>
      </c>
      <c r="K201">
        <v>5.3180113</v>
      </c>
      <c r="L201">
        <v>31.022089</v>
      </c>
      <c r="M201">
        <v>30.982195</v>
      </c>
      <c r="N201">
        <v>0.31089327</v>
      </c>
      <c r="O201" t="s">
        <v>101</v>
      </c>
      <c r="Q201" t="s">
        <v>102</v>
      </c>
      <c r="R201">
        <v>15</v>
      </c>
      <c r="S201">
        <v>21</v>
      </c>
      <c r="T201" t="s">
        <v>102</v>
      </c>
      <c r="U201">
        <v>0.29433972</v>
      </c>
    </row>
    <row r="202" spans="1:21" ht="15">
      <c r="A202">
        <v>211</v>
      </c>
      <c r="B202" t="s">
        <v>68</v>
      </c>
      <c r="C202" t="s">
        <v>177</v>
      </c>
      <c r="D202" t="s">
        <v>45</v>
      </c>
      <c r="E202" t="s">
        <v>46</v>
      </c>
      <c r="F202">
        <v>31.022089</v>
      </c>
      <c r="G202">
        <v>85.8</v>
      </c>
      <c r="H202" t="s">
        <v>47</v>
      </c>
      <c r="I202">
        <v>23.40138</v>
      </c>
      <c r="J202" s="2">
        <v>24.430954</v>
      </c>
      <c r="K202">
        <v>5.3180113</v>
      </c>
      <c r="L202">
        <v>31.022089</v>
      </c>
      <c r="M202">
        <v>30.982195</v>
      </c>
      <c r="N202">
        <v>0.31089327</v>
      </c>
      <c r="O202" t="s">
        <v>101</v>
      </c>
      <c r="Q202" t="s">
        <v>102</v>
      </c>
      <c r="R202">
        <v>15</v>
      </c>
      <c r="S202">
        <v>21</v>
      </c>
      <c r="T202" t="s">
        <v>102</v>
      </c>
      <c r="U202">
        <v>0.29433972</v>
      </c>
    </row>
    <row r="203" spans="1:21" ht="15">
      <c r="A203">
        <v>164</v>
      </c>
      <c r="B203" t="s">
        <v>69</v>
      </c>
      <c r="C203" t="s">
        <v>177</v>
      </c>
      <c r="D203" t="s">
        <v>45</v>
      </c>
      <c r="E203" t="s">
        <v>46</v>
      </c>
      <c r="F203">
        <v>30.813614</v>
      </c>
      <c r="G203">
        <v>85.8</v>
      </c>
      <c r="H203" t="s">
        <v>47</v>
      </c>
      <c r="I203">
        <v>27.024628</v>
      </c>
      <c r="J203" s="2">
        <v>25.785265</v>
      </c>
      <c r="K203">
        <v>3.2976224</v>
      </c>
      <c r="L203">
        <v>30.813614</v>
      </c>
      <c r="M203">
        <v>30.889893</v>
      </c>
      <c r="N203">
        <v>0.1920795</v>
      </c>
      <c r="O203" t="s">
        <v>101</v>
      </c>
      <c r="Q203" t="s">
        <v>102</v>
      </c>
      <c r="R203">
        <v>15</v>
      </c>
      <c r="S203">
        <v>21</v>
      </c>
      <c r="T203" t="s">
        <v>102</v>
      </c>
      <c r="U203">
        <v>0.29433972</v>
      </c>
    </row>
    <row r="204" spans="1:21" ht="15">
      <c r="A204">
        <v>188</v>
      </c>
      <c r="B204" t="s">
        <v>69</v>
      </c>
      <c r="C204" t="s">
        <v>177</v>
      </c>
      <c r="D204" t="s">
        <v>45</v>
      </c>
      <c r="E204" t="s">
        <v>46</v>
      </c>
      <c r="F204">
        <v>30.74767</v>
      </c>
      <c r="G204">
        <v>85.8</v>
      </c>
      <c r="H204" t="s">
        <v>47</v>
      </c>
      <c r="I204">
        <v>28.283644</v>
      </c>
      <c r="J204" s="2">
        <v>25.785265</v>
      </c>
      <c r="K204">
        <v>3.2976224</v>
      </c>
      <c r="L204">
        <v>30.813614</v>
      </c>
      <c r="M204">
        <v>30.889893</v>
      </c>
      <c r="N204">
        <v>0.1920795</v>
      </c>
      <c r="O204" t="s">
        <v>101</v>
      </c>
      <c r="Q204" t="s">
        <v>102</v>
      </c>
      <c r="R204">
        <v>15</v>
      </c>
      <c r="S204">
        <v>21</v>
      </c>
      <c r="T204" t="s">
        <v>102</v>
      </c>
      <c r="U204">
        <v>0.29433972</v>
      </c>
    </row>
    <row r="205" spans="1:21" ht="15">
      <c r="A205">
        <v>212</v>
      </c>
      <c r="B205" t="s">
        <v>69</v>
      </c>
      <c r="C205" t="s">
        <v>177</v>
      </c>
      <c r="D205" t="s">
        <v>45</v>
      </c>
      <c r="E205" t="s">
        <v>46</v>
      </c>
      <c r="F205">
        <v>31.108395</v>
      </c>
      <c r="G205">
        <v>85.8</v>
      </c>
      <c r="H205" t="s">
        <v>47</v>
      </c>
      <c r="I205">
        <v>22.047523</v>
      </c>
      <c r="J205" s="2">
        <v>25.785265</v>
      </c>
      <c r="K205">
        <v>3.2976224</v>
      </c>
      <c r="L205">
        <v>30.813614</v>
      </c>
      <c r="M205">
        <v>30.889893</v>
      </c>
      <c r="N205">
        <v>0.1920795</v>
      </c>
      <c r="O205" t="s">
        <v>101</v>
      </c>
      <c r="Q205" t="s">
        <v>102</v>
      </c>
      <c r="R205">
        <v>15</v>
      </c>
      <c r="S205">
        <v>21</v>
      </c>
      <c r="T205" t="s">
        <v>102</v>
      </c>
      <c r="U205">
        <v>0.29433972</v>
      </c>
    </row>
    <row r="206" spans="1:21" ht="15">
      <c r="A206">
        <v>165</v>
      </c>
      <c r="B206" t="s">
        <v>70</v>
      </c>
      <c r="C206" t="s">
        <v>177</v>
      </c>
      <c r="D206" t="s">
        <v>45</v>
      </c>
      <c r="E206" t="s">
        <v>46</v>
      </c>
      <c r="F206">
        <v>31.097143</v>
      </c>
      <c r="G206">
        <v>85.6</v>
      </c>
      <c r="H206" t="s">
        <v>47</v>
      </c>
      <c r="I206">
        <v>22.219482</v>
      </c>
      <c r="J206" s="2">
        <v>23.513796</v>
      </c>
      <c r="K206">
        <v>3.1795454</v>
      </c>
      <c r="L206">
        <v>31.097143</v>
      </c>
      <c r="M206">
        <v>31.023643</v>
      </c>
      <c r="N206">
        <v>0.19022211</v>
      </c>
      <c r="O206" t="s">
        <v>101</v>
      </c>
      <c r="Q206" t="s">
        <v>102</v>
      </c>
      <c r="R206">
        <v>15</v>
      </c>
      <c r="S206">
        <v>21</v>
      </c>
      <c r="T206" t="s">
        <v>102</v>
      </c>
      <c r="U206">
        <v>0.29433972</v>
      </c>
    </row>
    <row r="207" spans="1:21" ht="15">
      <c r="A207">
        <v>189</v>
      </c>
      <c r="B207" t="s">
        <v>70</v>
      </c>
      <c r="C207" t="s">
        <v>177</v>
      </c>
      <c r="D207" t="s">
        <v>45</v>
      </c>
      <c r="E207" t="s">
        <v>46</v>
      </c>
      <c r="F207">
        <v>30.807638</v>
      </c>
      <c r="G207">
        <v>85.6</v>
      </c>
      <c r="H207" t="s">
        <v>47</v>
      </c>
      <c r="I207">
        <v>27.136364</v>
      </c>
      <c r="J207" s="2">
        <v>23.513796</v>
      </c>
      <c r="K207">
        <v>3.1795454</v>
      </c>
      <c r="L207">
        <v>31.097143</v>
      </c>
      <c r="M207">
        <v>31.023643</v>
      </c>
      <c r="N207">
        <v>0.19022211</v>
      </c>
      <c r="O207" t="s">
        <v>101</v>
      </c>
      <c r="Q207" t="s">
        <v>102</v>
      </c>
      <c r="R207">
        <v>15</v>
      </c>
      <c r="S207">
        <v>21</v>
      </c>
      <c r="T207" t="s">
        <v>102</v>
      </c>
      <c r="U207">
        <v>0.29433972</v>
      </c>
    </row>
    <row r="208" spans="1:21" ht="15">
      <c r="A208">
        <v>213</v>
      </c>
      <c r="B208" t="s">
        <v>70</v>
      </c>
      <c r="C208" t="s">
        <v>177</v>
      </c>
      <c r="D208" t="s">
        <v>45</v>
      </c>
      <c r="E208" t="s">
        <v>46</v>
      </c>
      <c r="F208">
        <v>31.166151</v>
      </c>
      <c r="G208">
        <v>85.6</v>
      </c>
      <c r="H208" t="s">
        <v>47</v>
      </c>
      <c r="I208">
        <v>21.185541</v>
      </c>
      <c r="J208" s="2">
        <v>23.513796</v>
      </c>
      <c r="K208">
        <v>3.1795454</v>
      </c>
      <c r="L208">
        <v>31.097143</v>
      </c>
      <c r="M208">
        <v>31.023643</v>
      </c>
      <c r="N208">
        <v>0.19022211</v>
      </c>
      <c r="O208" t="s">
        <v>101</v>
      </c>
      <c r="Q208" t="s">
        <v>102</v>
      </c>
      <c r="R208">
        <v>15</v>
      </c>
      <c r="S208">
        <v>21</v>
      </c>
      <c r="T208" t="s">
        <v>102</v>
      </c>
      <c r="U208">
        <v>0.29433972</v>
      </c>
    </row>
    <row r="209" spans="1:21" ht="15">
      <c r="A209">
        <v>91</v>
      </c>
      <c r="B209" t="s">
        <v>71</v>
      </c>
      <c r="C209" t="s">
        <v>177</v>
      </c>
      <c r="D209" t="s">
        <v>45</v>
      </c>
      <c r="E209" t="s">
        <v>46</v>
      </c>
      <c r="F209">
        <v>30.418165</v>
      </c>
      <c r="G209">
        <v>85.6</v>
      </c>
      <c r="H209" t="s">
        <v>47</v>
      </c>
      <c r="I209">
        <v>35.509796</v>
      </c>
      <c r="J209" s="2">
        <v>39.186237</v>
      </c>
      <c r="K209">
        <v>5.2760396</v>
      </c>
      <c r="L209">
        <v>30.365795</v>
      </c>
      <c r="M209">
        <v>30.283892</v>
      </c>
      <c r="N209">
        <v>0.18903491</v>
      </c>
      <c r="O209" t="s">
        <v>101</v>
      </c>
      <c r="Q209" t="s">
        <v>102</v>
      </c>
      <c r="R209">
        <v>15</v>
      </c>
      <c r="S209">
        <v>21</v>
      </c>
      <c r="T209" t="s">
        <v>102</v>
      </c>
      <c r="U209">
        <v>0.29433972</v>
      </c>
    </row>
    <row r="210" spans="1:21" ht="15">
      <c r="A210">
        <v>115</v>
      </c>
      <c r="B210" t="s">
        <v>71</v>
      </c>
      <c r="C210" t="s">
        <v>177</v>
      </c>
      <c r="D210" t="s">
        <v>45</v>
      </c>
      <c r="E210" t="s">
        <v>46</v>
      </c>
      <c r="F210">
        <v>30.067719</v>
      </c>
      <c r="G210">
        <v>85.8</v>
      </c>
      <c r="H210" t="s">
        <v>47</v>
      </c>
      <c r="I210">
        <v>45.23153</v>
      </c>
      <c r="J210" s="2">
        <v>39.186237</v>
      </c>
      <c r="K210">
        <v>5.2760396</v>
      </c>
      <c r="L210">
        <v>30.365795</v>
      </c>
      <c r="M210">
        <v>30.283892</v>
      </c>
      <c r="N210">
        <v>0.18903491</v>
      </c>
      <c r="O210" t="s">
        <v>101</v>
      </c>
      <c r="Q210" t="s">
        <v>102</v>
      </c>
      <c r="R210">
        <v>15</v>
      </c>
      <c r="S210">
        <v>21</v>
      </c>
      <c r="T210" t="s">
        <v>102</v>
      </c>
      <c r="U210">
        <v>0.29433972</v>
      </c>
    </row>
    <row r="211" spans="1:21" ht="15">
      <c r="A211">
        <v>139</v>
      </c>
      <c r="B211" t="s">
        <v>71</v>
      </c>
      <c r="C211" t="s">
        <v>177</v>
      </c>
      <c r="D211" t="s">
        <v>45</v>
      </c>
      <c r="E211" t="s">
        <v>46</v>
      </c>
      <c r="F211">
        <v>30.365795</v>
      </c>
      <c r="G211">
        <v>85.8</v>
      </c>
      <c r="H211" t="s">
        <v>47</v>
      </c>
      <c r="I211">
        <v>36.817394</v>
      </c>
      <c r="J211" s="2">
        <v>39.186237</v>
      </c>
      <c r="K211">
        <v>5.2760396</v>
      </c>
      <c r="L211">
        <v>30.365795</v>
      </c>
      <c r="M211">
        <v>30.283892</v>
      </c>
      <c r="N211">
        <v>0.18903491</v>
      </c>
      <c r="O211" t="s">
        <v>101</v>
      </c>
      <c r="Q211" t="s">
        <v>102</v>
      </c>
      <c r="R211">
        <v>15</v>
      </c>
      <c r="S211">
        <v>21</v>
      </c>
      <c r="T211" t="s">
        <v>102</v>
      </c>
      <c r="U211">
        <v>0.29433972</v>
      </c>
    </row>
    <row r="212" spans="1:21" ht="15">
      <c r="A212">
        <v>166</v>
      </c>
      <c r="B212" t="s">
        <v>72</v>
      </c>
      <c r="C212" t="s">
        <v>177</v>
      </c>
      <c r="D212" t="s">
        <v>45</v>
      </c>
      <c r="E212" t="s">
        <v>46</v>
      </c>
      <c r="F212">
        <v>30.903446</v>
      </c>
      <c r="G212">
        <v>85.5</v>
      </c>
      <c r="H212" t="s">
        <v>47</v>
      </c>
      <c r="I212">
        <v>25.399223</v>
      </c>
      <c r="J212" s="2">
        <v>22.910238</v>
      </c>
      <c r="K212">
        <v>2.1847672</v>
      </c>
      <c r="L212">
        <v>31.110071</v>
      </c>
      <c r="M212">
        <v>31.057074</v>
      </c>
      <c r="N212">
        <v>0.13516006</v>
      </c>
      <c r="O212" t="s">
        <v>101</v>
      </c>
      <c r="Q212" t="s">
        <v>102</v>
      </c>
      <c r="R212">
        <v>15</v>
      </c>
      <c r="S212">
        <v>21</v>
      </c>
      <c r="T212" t="s">
        <v>102</v>
      </c>
      <c r="U212">
        <v>0.29433972</v>
      </c>
    </row>
    <row r="213" spans="1:21" ht="15">
      <c r="A213">
        <v>190</v>
      </c>
      <c r="B213" t="s">
        <v>72</v>
      </c>
      <c r="C213" t="s">
        <v>177</v>
      </c>
      <c r="D213" t="s">
        <v>45</v>
      </c>
      <c r="E213" t="s">
        <v>46</v>
      </c>
      <c r="F213">
        <v>31.157703</v>
      </c>
      <c r="G213">
        <v>85.5</v>
      </c>
      <c r="H213" t="s">
        <v>47</v>
      </c>
      <c r="I213">
        <v>21.30948</v>
      </c>
      <c r="J213" s="2">
        <v>22.910238</v>
      </c>
      <c r="K213">
        <v>2.1847672</v>
      </c>
      <c r="L213">
        <v>31.110071</v>
      </c>
      <c r="M213">
        <v>31.057074</v>
      </c>
      <c r="N213">
        <v>0.13516006</v>
      </c>
      <c r="O213" t="s">
        <v>101</v>
      </c>
      <c r="Q213" t="s">
        <v>102</v>
      </c>
      <c r="R213">
        <v>15</v>
      </c>
      <c r="S213">
        <v>21</v>
      </c>
      <c r="T213" t="s">
        <v>102</v>
      </c>
      <c r="U213">
        <v>0.29433972</v>
      </c>
    </row>
    <row r="214" spans="1:21" ht="15">
      <c r="A214">
        <v>214</v>
      </c>
      <c r="B214" t="s">
        <v>72</v>
      </c>
      <c r="C214" t="s">
        <v>177</v>
      </c>
      <c r="D214" t="s">
        <v>45</v>
      </c>
      <c r="E214" t="s">
        <v>46</v>
      </c>
      <c r="F214">
        <v>31.110071</v>
      </c>
      <c r="G214">
        <v>85.5</v>
      </c>
      <c r="H214" t="s">
        <v>47</v>
      </c>
      <c r="I214">
        <v>22.022013</v>
      </c>
      <c r="J214" s="2">
        <v>22.910238</v>
      </c>
      <c r="K214">
        <v>2.1847672</v>
      </c>
      <c r="L214">
        <v>31.110071</v>
      </c>
      <c r="M214">
        <v>31.057074</v>
      </c>
      <c r="N214">
        <v>0.13516006</v>
      </c>
      <c r="O214" t="s">
        <v>101</v>
      </c>
      <c r="Q214" t="s">
        <v>102</v>
      </c>
      <c r="R214">
        <v>15</v>
      </c>
      <c r="S214">
        <v>21</v>
      </c>
      <c r="T214" t="s">
        <v>102</v>
      </c>
      <c r="U214">
        <v>0.29433972</v>
      </c>
    </row>
    <row r="215" spans="1:21" ht="15">
      <c r="A215">
        <v>167</v>
      </c>
      <c r="B215" t="s">
        <v>73</v>
      </c>
      <c r="C215" t="s">
        <v>177</v>
      </c>
      <c r="D215" t="s">
        <v>45</v>
      </c>
      <c r="E215" t="s">
        <v>46</v>
      </c>
      <c r="F215">
        <v>26.81919</v>
      </c>
      <c r="G215">
        <v>85.5</v>
      </c>
      <c r="H215" t="s">
        <v>47</v>
      </c>
      <c r="I215">
        <v>426.20792</v>
      </c>
      <c r="J215" s="2">
        <v>418.67642</v>
      </c>
      <c r="K215">
        <v>38.464787</v>
      </c>
      <c r="L215">
        <v>26.81919</v>
      </c>
      <c r="M215">
        <v>26.849173</v>
      </c>
      <c r="N215">
        <v>0.13520062</v>
      </c>
      <c r="O215" t="s">
        <v>101</v>
      </c>
      <c r="Q215" t="s">
        <v>102</v>
      </c>
      <c r="R215">
        <v>15</v>
      </c>
      <c r="S215">
        <v>21</v>
      </c>
      <c r="T215" t="s">
        <v>102</v>
      </c>
      <c r="U215">
        <v>0.29433972</v>
      </c>
    </row>
    <row r="216" spans="1:21" ht="15">
      <c r="A216">
        <v>191</v>
      </c>
      <c r="B216" t="s">
        <v>73</v>
      </c>
      <c r="C216" t="s">
        <v>177</v>
      </c>
      <c r="D216" t="s">
        <v>45</v>
      </c>
      <c r="E216" t="s">
        <v>46</v>
      </c>
      <c r="F216">
        <v>26.996847</v>
      </c>
      <c r="G216">
        <v>85.5</v>
      </c>
      <c r="H216" t="s">
        <v>47</v>
      </c>
      <c r="I216">
        <v>377.00293</v>
      </c>
      <c r="J216" s="2">
        <v>418.67642</v>
      </c>
      <c r="K216">
        <v>38.464787</v>
      </c>
      <c r="L216">
        <v>26.81919</v>
      </c>
      <c r="M216">
        <v>26.849173</v>
      </c>
      <c r="N216">
        <v>0.13520062</v>
      </c>
      <c r="O216" t="s">
        <v>101</v>
      </c>
      <c r="Q216" t="s">
        <v>102</v>
      </c>
      <c r="R216">
        <v>15</v>
      </c>
      <c r="S216">
        <v>21</v>
      </c>
      <c r="T216" t="s">
        <v>102</v>
      </c>
      <c r="U216">
        <v>0.29433972</v>
      </c>
    </row>
    <row r="217" spans="1:21" ht="15">
      <c r="A217">
        <v>215</v>
      </c>
      <c r="B217" t="s">
        <v>73</v>
      </c>
      <c r="C217" t="s">
        <v>177</v>
      </c>
      <c r="D217" t="s">
        <v>45</v>
      </c>
      <c r="E217" t="s">
        <v>46</v>
      </c>
      <c r="F217">
        <v>26.73148</v>
      </c>
      <c r="G217">
        <v>85.5</v>
      </c>
      <c r="H217" t="s">
        <v>47</v>
      </c>
      <c r="I217">
        <v>452.81842</v>
      </c>
      <c r="J217" s="2">
        <v>418.67642</v>
      </c>
      <c r="K217">
        <v>38.464787</v>
      </c>
      <c r="L217">
        <v>26.81919</v>
      </c>
      <c r="M217">
        <v>26.849173</v>
      </c>
      <c r="N217">
        <v>0.13520062</v>
      </c>
      <c r="O217" t="s">
        <v>101</v>
      </c>
      <c r="Q217" t="s">
        <v>102</v>
      </c>
      <c r="R217">
        <v>15</v>
      </c>
      <c r="S217">
        <v>21</v>
      </c>
      <c r="T217" t="s">
        <v>102</v>
      </c>
      <c r="U217">
        <v>0.29433972</v>
      </c>
    </row>
    <row r="218" spans="1:21" ht="15">
      <c r="A218">
        <v>168</v>
      </c>
      <c r="B218" t="s">
        <v>74</v>
      </c>
      <c r="C218" t="s">
        <v>177</v>
      </c>
      <c r="D218" t="s">
        <v>45</v>
      </c>
      <c r="E218" t="s">
        <v>46</v>
      </c>
      <c r="F218">
        <v>28.25214</v>
      </c>
      <c r="G218">
        <v>85.5</v>
      </c>
      <c r="H218" t="s">
        <v>47</v>
      </c>
      <c r="I218">
        <v>158.45401</v>
      </c>
      <c r="J218" s="2">
        <v>138.53032</v>
      </c>
      <c r="K218">
        <v>20.484772</v>
      </c>
      <c r="L218">
        <v>28.435503</v>
      </c>
      <c r="M218">
        <v>28.457499</v>
      </c>
      <c r="N218">
        <v>0.21719621</v>
      </c>
      <c r="O218" t="s">
        <v>101</v>
      </c>
      <c r="Q218" t="s">
        <v>102</v>
      </c>
      <c r="R218">
        <v>15</v>
      </c>
      <c r="S218">
        <v>21</v>
      </c>
      <c r="T218" t="s">
        <v>102</v>
      </c>
      <c r="U218">
        <v>0.29433972</v>
      </c>
    </row>
    <row r="219" spans="1:21" ht="15">
      <c r="A219">
        <v>192</v>
      </c>
      <c r="B219" t="s">
        <v>74</v>
      </c>
      <c r="C219" t="s">
        <v>177</v>
      </c>
      <c r="D219" t="s">
        <v>45</v>
      </c>
      <c r="E219" t="s">
        <v>46</v>
      </c>
      <c r="F219">
        <v>28.435503</v>
      </c>
      <c r="G219">
        <v>85.5</v>
      </c>
      <c r="H219" t="s">
        <v>47</v>
      </c>
      <c r="I219">
        <v>139.60977</v>
      </c>
      <c r="J219" s="2">
        <v>138.53032</v>
      </c>
      <c r="K219">
        <v>20.484772</v>
      </c>
      <c r="L219">
        <v>28.435503</v>
      </c>
      <c r="M219">
        <v>28.457499</v>
      </c>
      <c r="N219">
        <v>0.21719621</v>
      </c>
      <c r="O219" t="s">
        <v>101</v>
      </c>
      <c r="Q219" t="s">
        <v>102</v>
      </c>
      <c r="R219">
        <v>15</v>
      </c>
      <c r="S219">
        <v>21</v>
      </c>
      <c r="T219" t="s">
        <v>102</v>
      </c>
      <c r="U219">
        <v>0.29433972</v>
      </c>
    </row>
    <row r="220" spans="1:21" ht="15">
      <c r="A220">
        <v>216</v>
      </c>
      <c r="B220" t="s">
        <v>74</v>
      </c>
      <c r="C220" t="s">
        <v>177</v>
      </c>
      <c r="D220" t="s">
        <v>45</v>
      </c>
      <c r="E220" t="s">
        <v>46</v>
      </c>
      <c r="F220">
        <v>28.684858</v>
      </c>
      <c r="G220">
        <v>85.5</v>
      </c>
      <c r="H220" t="s">
        <v>47</v>
      </c>
      <c r="I220">
        <v>117.52715</v>
      </c>
      <c r="J220" s="2">
        <v>138.53032</v>
      </c>
      <c r="K220">
        <v>20.484772</v>
      </c>
      <c r="L220">
        <v>28.435503</v>
      </c>
      <c r="M220">
        <v>28.457499</v>
      </c>
      <c r="N220">
        <v>0.21719621</v>
      </c>
      <c r="O220" t="s">
        <v>101</v>
      </c>
      <c r="Q220" t="s">
        <v>102</v>
      </c>
      <c r="R220">
        <v>15</v>
      </c>
      <c r="S220">
        <v>21</v>
      </c>
      <c r="T220" t="s">
        <v>102</v>
      </c>
      <c r="U220">
        <v>0.29433972</v>
      </c>
    </row>
    <row r="221" spans="1:21" ht="15">
      <c r="A221">
        <v>217</v>
      </c>
      <c r="B221" t="s">
        <v>75</v>
      </c>
      <c r="C221" t="s">
        <v>177</v>
      </c>
      <c r="D221" t="s">
        <v>45</v>
      </c>
      <c r="E221" t="s">
        <v>46</v>
      </c>
      <c r="F221">
        <v>30.15034</v>
      </c>
      <c r="G221">
        <v>85.5</v>
      </c>
      <c r="H221" t="s">
        <v>47</v>
      </c>
      <c r="I221">
        <v>42.723305</v>
      </c>
      <c r="J221" s="2">
        <v>42.314514</v>
      </c>
      <c r="K221">
        <v>11.028373</v>
      </c>
      <c r="L221">
        <v>30.15034</v>
      </c>
      <c r="M221">
        <v>30.19856</v>
      </c>
      <c r="N221">
        <v>0.39035422</v>
      </c>
      <c r="O221" t="s">
        <v>101</v>
      </c>
      <c r="Q221" t="s">
        <v>102</v>
      </c>
      <c r="R221">
        <v>15</v>
      </c>
      <c r="S221">
        <v>21</v>
      </c>
      <c r="T221" t="s">
        <v>102</v>
      </c>
      <c r="U221">
        <v>0.29433972</v>
      </c>
    </row>
    <row r="222" spans="1:21" ht="15">
      <c r="A222">
        <v>241</v>
      </c>
      <c r="B222" t="s">
        <v>75</v>
      </c>
      <c r="C222" t="s">
        <v>177</v>
      </c>
      <c r="D222" t="s">
        <v>45</v>
      </c>
      <c r="E222" t="s">
        <v>46</v>
      </c>
      <c r="F222">
        <v>29.834557</v>
      </c>
      <c r="G222">
        <v>85.5</v>
      </c>
      <c r="H222" t="s">
        <v>47</v>
      </c>
      <c r="I222">
        <v>53.13281</v>
      </c>
      <c r="J222" s="2">
        <v>42.314514</v>
      </c>
      <c r="K222">
        <v>11.028373</v>
      </c>
      <c r="L222">
        <v>30.15034</v>
      </c>
      <c r="M222">
        <v>30.19856</v>
      </c>
      <c r="N222">
        <v>0.39035422</v>
      </c>
      <c r="O222" t="s">
        <v>101</v>
      </c>
      <c r="Q222" t="s">
        <v>102</v>
      </c>
      <c r="R222">
        <v>15</v>
      </c>
      <c r="S222">
        <v>21</v>
      </c>
      <c r="T222" t="s">
        <v>102</v>
      </c>
      <c r="U222">
        <v>0.29433972</v>
      </c>
    </row>
    <row r="223" spans="1:21" ht="15">
      <c r="A223">
        <v>265</v>
      </c>
      <c r="B223" t="s">
        <v>75</v>
      </c>
      <c r="C223" t="s">
        <v>177</v>
      </c>
      <c r="D223" t="s">
        <v>45</v>
      </c>
      <c r="E223" t="s">
        <v>46</v>
      </c>
      <c r="F223">
        <v>30.610785</v>
      </c>
      <c r="G223">
        <v>85.5</v>
      </c>
      <c r="H223" t="s">
        <v>47</v>
      </c>
      <c r="I223">
        <v>31.087431</v>
      </c>
      <c r="J223" s="2">
        <v>42.314514</v>
      </c>
      <c r="K223">
        <v>11.028373</v>
      </c>
      <c r="L223">
        <v>30.15034</v>
      </c>
      <c r="M223">
        <v>30.19856</v>
      </c>
      <c r="N223">
        <v>0.39035422</v>
      </c>
      <c r="O223" t="s">
        <v>101</v>
      </c>
      <c r="Q223" t="s">
        <v>102</v>
      </c>
      <c r="R223">
        <v>15</v>
      </c>
      <c r="S223">
        <v>21</v>
      </c>
      <c r="T223" t="s">
        <v>102</v>
      </c>
      <c r="U223">
        <v>0.29433972</v>
      </c>
    </row>
    <row r="224" spans="1:21" ht="15">
      <c r="A224">
        <v>218</v>
      </c>
      <c r="B224" t="s">
        <v>76</v>
      </c>
      <c r="C224" t="s">
        <v>177</v>
      </c>
      <c r="D224" t="s">
        <v>45</v>
      </c>
      <c r="E224" t="s">
        <v>46</v>
      </c>
      <c r="F224">
        <v>26.81768</v>
      </c>
      <c r="G224">
        <v>85.7</v>
      </c>
      <c r="H224" t="s">
        <v>47</v>
      </c>
      <c r="I224">
        <v>426.65222</v>
      </c>
      <c r="J224" s="2">
        <v>421.89877</v>
      </c>
      <c r="K224">
        <v>34.84537</v>
      </c>
      <c r="L224">
        <v>26.81768</v>
      </c>
      <c r="M224">
        <v>26.837248</v>
      </c>
      <c r="N224">
        <v>0.12091084</v>
      </c>
      <c r="O224" t="s">
        <v>101</v>
      </c>
      <c r="Q224" t="s">
        <v>102</v>
      </c>
      <c r="R224">
        <v>15</v>
      </c>
      <c r="S224">
        <v>21</v>
      </c>
      <c r="T224" t="s">
        <v>102</v>
      </c>
      <c r="U224">
        <v>0.29433972</v>
      </c>
    </row>
    <row r="225" spans="1:21" ht="15">
      <c r="A225">
        <v>242</v>
      </c>
      <c r="B225" t="s">
        <v>76</v>
      </c>
      <c r="C225" t="s">
        <v>177</v>
      </c>
      <c r="D225" t="s">
        <v>45</v>
      </c>
      <c r="E225" t="s">
        <v>46</v>
      </c>
      <c r="F225">
        <v>26.966747</v>
      </c>
      <c r="G225">
        <v>85.4</v>
      </c>
      <c r="H225" t="s">
        <v>47</v>
      </c>
      <c r="I225">
        <v>384.9207</v>
      </c>
      <c r="J225" s="2">
        <v>421.89877</v>
      </c>
      <c r="K225">
        <v>34.84537</v>
      </c>
      <c r="L225">
        <v>26.81768</v>
      </c>
      <c r="M225">
        <v>26.837248</v>
      </c>
      <c r="N225">
        <v>0.12091084</v>
      </c>
      <c r="O225" t="s">
        <v>101</v>
      </c>
      <c r="Q225" t="s">
        <v>102</v>
      </c>
      <c r="R225">
        <v>15</v>
      </c>
      <c r="S225">
        <v>21</v>
      </c>
      <c r="T225" t="s">
        <v>102</v>
      </c>
      <c r="U225">
        <v>0.29433972</v>
      </c>
    </row>
    <row r="226" spans="1:21" ht="15">
      <c r="A226">
        <v>266</v>
      </c>
      <c r="B226" t="s">
        <v>76</v>
      </c>
      <c r="C226" t="s">
        <v>177</v>
      </c>
      <c r="D226" t="s">
        <v>45</v>
      </c>
      <c r="E226" t="s">
        <v>46</v>
      </c>
      <c r="F226">
        <v>26.727312</v>
      </c>
      <c r="G226">
        <v>85.4</v>
      </c>
      <c r="H226" t="s">
        <v>47</v>
      </c>
      <c r="I226">
        <v>454.12338</v>
      </c>
      <c r="J226" s="2">
        <v>421.89877</v>
      </c>
      <c r="K226">
        <v>34.84537</v>
      </c>
      <c r="L226">
        <v>26.81768</v>
      </c>
      <c r="M226">
        <v>26.837248</v>
      </c>
      <c r="N226">
        <v>0.12091084</v>
      </c>
      <c r="O226" t="s">
        <v>101</v>
      </c>
      <c r="Q226" t="s">
        <v>102</v>
      </c>
      <c r="R226">
        <v>15</v>
      </c>
      <c r="S226">
        <v>21</v>
      </c>
      <c r="T226" t="s">
        <v>102</v>
      </c>
      <c r="U226">
        <v>0.29433972</v>
      </c>
    </row>
    <row r="227" spans="1:21" ht="15">
      <c r="A227">
        <v>219</v>
      </c>
      <c r="B227" t="s">
        <v>77</v>
      </c>
      <c r="C227" t="s">
        <v>177</v>
      </c>
      <c r="D227" t="s">
        <v>45</v>
      </c>
      <c r="E227" t="s">
        <v>46</v>
      </c>
      <c r="F227">
        <v>28.190475</v>
      </c>
      <c r="G227">
        <v>85.7</v>
      </c>
      <c r="H227" t="s">
        <v>47</v>
      </c>
      <c r="I227">
        <v>165.34668</v>
      </c>
      <c r="J227" s="2">
        <v>181.58955</v>
      </c>
      <c r="K227">
        <v>14.7527485</v>
      </c>
      <c r="L227">
        <v>28.025755</v>
      </c>
      <c r="M227">
        <v>28.05803</v>
      </c>
      <c r="N227">
        <v>0.119620405</v>
      </c>
      <c r="O227" t="s">
        <v>101</v>
      </c>
      <c r="Q227" t="s">
        <v>102</v>
      </c>
      <c r="R227">
        <v>15</v>
      </c>
      <c r="S227">
        <v>21</v>
      </c>
      <c r="T227" t="s">
        <v>102</v>
      </c>
      <c r="U227">
        <v>0.29433972</v>
      </c>
    </row>
    <row r="228" spans="1:21" ht="15">
      <c r="A228">
        <v>243</v>
      </c>
      <c r="B228" t="s">
        <v>77</v>
      </c>
      <c r="C228" t="s">
        <v>177</v>
      </c>
      <c r="D228" t="s">
        <v>45</v>
      </c>
      <c r="E228" t="s">
        <v>46</v>
      </c>
      <c r="F228">
        <v>27.957857</v>
      </c>
      <c r="G228">
        <v>85.7</v>
      </c>
      <c r="H228" t="s">
        <v>47</v>
      </c>
      <c r="I228">
        <v>194.15738</v>
      </c>
      <c r="J228" s="2">
        <v>181.58955</v>
      </c>
      <c r="K228">
        <v>14.7527485</v>
      </c>
      <c r="L228">
        <v>28.025755</v>
      </c>
      <c r="M228">
        <v>28.05803</v>
      </c>
      <c r="N228">
        <v>0.119620405</v>
      </c>
      <c r="O228" t="s">
        <v>101</v>
      </c>
      <c r="Q228" t="s">
        <v>102</v>
      </c>
      <c r="R228">
        <v>15</v>
      </c>
      <c r="S228">
        <v>21</v>
      </c>
      <c r="T228" t="s">
        <v>102</v>
      </c>
      <c r="U228">
        <v>0.29433972</v>
      </c>
    </row>
    <row r="229" spans="1:21" ht="15">
      <c r="A229">
        <v>267</v>
      </c>
      <c r="B229" t="s">
        <v>77</v>
      </c>
      <c r="C229" t="s">
        <v>177</v>
      </c>
      <c r="D229" t="s">
        <v>45</v>
      </c>
      <c r="E229" t="s">
        <v>46</v>
      </c>
      <c r="F229">
        <v>28.025755</v>
      </c>
      <c r="G229">
        <v>85.7</v>
      </c>
      <c r="H229" t="s">
        <v>47</v>
      </c>
      <c r="I229">
        <v>185.2646</v>
      </c>
      <c r="J229" s="2">
        <v>181.58955</v>
      </c>
      <c r="K229">
        <v>14.7527485</v>
      </c>
      <c r="L229">
        <v>28.025755</v>
      </c>
      <c r="M229">
        <v>28.05803</v>
      </c>
      <c r="N229">
        <v>0.119620405</v>
      </c>
      <c r="O229" t="s">
        <v>101</v>
      </c>
      <c r="Q229" t="s">
        <v>102</v>
      </c>
      <c r="R229">
        <v>15</v>
      </c>
      <c r="S229">
        <v>21</v>
      </c>
      <c r="T229" t="s">
        <v>102</v>
      </c>
      <c r="U229">
        <v>0.29433972</v>
      </c>
    </row>
    <row r="230" spans="1:21" ht="15">
      <c r="A230">
        <v>220</v>
      </c>
      <c r="B230" t="s">
        <v>78</v>
      </c>
      <c r="C230" t="s">
        <v>177</v>
      </c>
      <c r="D230" t="s">
        <v>45</v>
      </c>
      <c r="E230" t="s">
        <v>46</v>
      </c>
      <c r="F230">
        <v>28.807987</v>
      </c>
      <c r="G230">
        <v>85.7</v>
      </c>
      <c r="H230" t="s">
        <v>47</v>
      </c>
      <c r="I230">
        <v>107.947815</v>
      </c>
      <c r="J230" s="2">
        <v>120.21249</v>
      </c>
      <c r="K230">
        <v>12.593164</v>
      </c>
      <c r="L230">
        <v>28.659788</v>
      </c>
      <c r="M230">
        <v>28.65744</v>
      </c>
      <c r="N230">
        <v>0.15173559</v>
      </c>
      <c r="O230" t="s">
        <v>101</v>
      </c>
      <c r="Q230" t="s">
        <v>102</v>
      </c>
      <c r="R230">
        <v>15</v>
      </c>
      <c r="S230">
        <v>21</v>
      </c>
      <c r="T230" t="s">
        <v>102</v>
      </c>
      <c r="U230">
        <v>0.29433972</v>
      </c>
    </row>
    <row r="231" spans="1:21" ht="15">
      <c r="A231">
        <v>244</v>
      </c>
      <c r="B231" t="s">
        <v>78</v>
      </c>
      <c r="C231" t="s">
        <v>177</v>
      </c>
      <c r="D231" t="s">
        <v>45</v>
      </c>
      <c r="E231" t="s">
        <v>46</v>
      </c>
      <c r="F231">
        <v>28.659788</v>
      </c>
      <c r="G231">
        <v>85.7</v>
      </c>
      <c r="H231" t="s">
        <v>47</v>
      </c>
      <c r="I231">
        <v>119.57937</v>
      </c>
      <c r="J231" s="2">
        <v>120.21249</v>
      </c>
      <c r="K231">
        <v>12.593164</v>
      </c>
      <c r="L231">
        <v>28.659788</v>
      </c>
      <c r="M231">
        <v>28.65744</v>
      </c>
      <c r="N231">
        <v>0.15173559</v>
      </c>
      <c r="O231" t="s">
        <v>101</v>
      </c>
      <c r="Q231" t="s">
        <v>102</v>
      </c>
      <c r="R231">
        <v>15</v>
      </c>
      <c r="S231">
        <v>21</v>
      </c>
      <c r="T231" t="s">
        <v>102</v>
      </c>
      <c r="U231">
        <v>0.29433972</v>
      </c>
    </row>
    <row r="232" spans="1:21" ht="15">
      <c r="A232">
        <v>268</v>
      </c>
      <c r="B232" t="s">
        <v>78</v>
      </c>
      <c r="C232" t="s">
        <v>177</v>
      </c>
      <c r="D232" t="s">
        <v>45</v>
      </c>
      <c r="E232" t="s">
        <v>46</v>
      </c>
      <c r="F232">
        <v>28.504543</v>
      </c>
      <c r="G232">
        <v>85.7</v>
      </c>
      <c r="H232" t="s">
        <v>47</v>
      </c>
      <c r="I232">
        <v>133.11026</v>
      </c>
      <c r="J232" s="2">
        <v>120.21249</v>
      </c>
      <c r="K232">
        <v>12.593164</v>
      </c>
      <c r="L232">
        <v>28.659788</v>
      </c>
      <c r="M232">
        <v>28.65744</v>
      </c>
      <c r="N232">
        <v>0.15173559</v>
      </c>
      <c r="O232" t="s">
        <v>101</v>
      </c>
      <c r="Q232" t="s">
        <v>102</v>
      </c>
      <c r="R232">
        <v>15</v>
      </c>
      <c r="S232">
        <v>21</v>
      </c>
      <c r="T232" t="s">
        <v>102</v>
      </c>
      <c r="U232">
        <v>0.29433972</v>
      </c>
    </row>
    <row r="233" spans="1:21" ht="15">
      <c r="A233">
        <v>221</v>
      </c>
      <c r="B233" t="s">
        <v>79</v>
      </c>
      <c r="C233" t="s">
        <v>177</v>
      </c>
      <c r="D233" t="s">
        <v>45</v>
      </c>
      <c r="E233" t="s">
        <v>46</v>
      </c>
      <c r="F233">
        <v>31.33052</v>
      </c>
      <c r="G233">
        <v>85.7</v>
      </c>
      <c r="H233" t="s">
        <v>47</v>
      </c>
      <c r="I233">
        <v>18.912457</v>
      </c>
      <c r="J233" s="2">
        <v>18.64284</v>
      </c>
      <c r="K233">
        <v>1.3913846</v>
      </c>
      <c r="L233">
        <v>31.33052</v>
      </c>
      <c r="M233">
        <v>31.35405</v>
      </c>
      <c r="N233">
        <v>0.10943945</v>
      </c>
      <c r="O233" t="s">
        <v>101</v>
      </c>
      <c r="Q233" t="s">
        <v>102</v>
      </c>
      <c r="R233">
        <v>15</v>
      </c>
      <c r="S233">
        <v>21</v>
      </c>
      <c r="T233" t="s">
        <v>102</v>
      </c>
      <c r="U233">
        <v>0.29433972</v>
      </c>
    </row>
    <row r="234" spans="1:21" ht="15">
      <c r="A234">
        <v>245</v>
      </c>
      <c r="B234" t="s">
        <v>79</v>
      </c>
      <c r="C234" t="s">
        <v>177</v>
      </c>
      <c r="D234" t="s">
        <v>45</v>
      </c>
      <c r="E234" t="s">
        <v>46</v>
      </c>
      <c r="F234">
        <v>31.258287</v>
      </c>
      <c r="G234">
        <v>85.7</v>
      </c>
      <c r="H234" t="s">
        <v>47</v>
      </c>
      <c r="I234">
        <v>19.879683</v>
      </c>
      <c r="J234" s="2">
        <v>18.64284</v>
      </c>
      <c r="K234">
        <v>1.3913846</v>
      </c>
      <c r="L234">
        <v>31.33052</v>
      </c>
      <c r="M234">
        <v>31.35405</v>
      </c>
      <c r="N234">
        <v>0.10943945</v>
      </c>
      <c r="O234" t="s">
        <v>101</v>
      </c>
      <c r="Q234" t="s">
        <v>102</v>
      </c>
      <c r="R234">
        <v>15</v>
      </c>
      <c r="S234">
        <v>21</v>
      </c>
      <c r="T234" t="s">
        <v>102</v>
      </c>
      <c r="U234">
        <v>0.29433972</v>
      </c>
    </row>
    <row r="235" spans="1:21" ht="15">
      <c r="A235">
        <v>269</v>
      </c>
      <c r="B235" t="s">
        <v>79</v>
      </c>
      <c r="C235" t="s">
        <v>177</v>
      </c>
      <c r="D235" t="s">
        <v>45</v>
      </c>
      <c r="E235" t="s">
        <v>46</v>
      </c>
      <c r="F235">
        <v>31.47334</v>
      </c>
      <c r="G235">
        <v>85.7</v>
      </c>
      <c r="H235" t="s">
        <v>47</v>
      </c>
      <c r="I235">
        <v>17.136377</v>
      </c>
      <c r="J235" s="2">
        <v>18.64284</v>
      </c>
      <c r="K235">
        <v>1.3913846</v>
      </c>
      <c r="L235">
        <v>31.33052</v>
      </c>
      <c r="M235">
        <v>31.35405</v>
      </c>
      <c r="N235">
        <v>0.10943945</v>
      </c>
      <c r="O235" t="s">
        <v>101</v>
      </c>
      <c r="Q235" t="s">
        <v>102</v>
      </c>
      <c r="R235">
        <v>15</v>
      </c>
      <c r="S235">
        <v>21</v>
      </c>
      <c r="T235" t="s">
        <v>102</v>
      </c>
      <c r="U235">
        <v>0.29433972</v>
      </c>
    </row>
    <row r="236" spans="1:21" ht="15">
      <c r="A236">
        <v>222</v>
      </c>
      <c r="B236" t="s">
        <v>80</v>
      </c>
      <c r="C236" t="s">
        <v>177</v>
      </c>
      <c r="D236" t="s">
        <v>45</v>
      </c>
      <c r="E236" t="s">
        <v>46</v>
      </c>
      <c r="F236">
        <v>31.103376</v>
      </c>
      <c r="G236">
        <v>85.7</v>
      </c>
      <c r="H236" t="s">
        <v>47</v>
      </c>
      <c r="I236">
        <v>22.124054</v>
      </c>
      <c r="J236" s="2">
        <v>19.552217</v>
      </c>
      <c r="K236">
        <v>4.096151</v>
      </c>
      <c r="L236">
        <v>31.131138</v>
      </c>
      <c r="M236">
        <v>31.305777</v>
      </c>
      <c r="N236">
        <v>0.32682022</v>
      </c>
      <c r="O236" t="s">
        <v>101</v>
      </c>
      <c r="Q236" t="s">
        <v>102</v>
      </c>
      <c r="R236">
        <v>15</v>
      </c>
      <c r="S236">
        <v>21</v>
      </c>
      <c r="T236" t="s">
        <v>102</v>
      </c>
      <c r="U236">
        <v>0.29433972</v>
      </c>
    </row>
    <row r="237" spans="1:21" ht="15">
      <c r="A237">
        <v>246</v>
      </c>
      <c r="B237" t="s">
        <v>80</v>
      </c>
      <c r="C237" t="s">
        <v>177</v>
      </c>
      <c r="D237" t="s">
        <v>45</v>
      </c>
      <c r="E237" t="s">
        <v>46</v>
      </c>
      <c r="F237">
        <v>31.131138</v>
      </c>
      <c r="G237">
        <v>85.7</v>
      </c>
      <c r="H237" t="s">
        <v>47</v>
      </c>
      <c r="I237">
        <v>21.703987</v>
      </c>
      <c r="J237" s="2">
        <v>19.552217</v>
      </c>
      <c r="K237">
        <v>4.096151</v>
      </c>
      <c r="L237">
        <v>31.131138</v>
      </c>
      <c r="M237">
        <v>31.305777</v>
      </c>
      <c r="N237">
        <v>0.32682022</v>
      </c>
      <c r="O237" t="s">
        <v>101</v>
      </c>
      <c r="Q237" t="s">
        <v>102</v>
      </c>
      <c r="R237">
        <v>15</v>
      </c>
      <c r="S237">
        <v>21</v>
      </c>
      <c r="T237" t="s">
        <v>102</v>
      </c>
      <c r="U237">
        <v>0.29433972</v>
      </c>
    </row>
    <row r="238" spans="1:21" ht="15">
      <c r="A238">
        <v>270</v>
      </c>
      <c r="B238" t="s">
        <v>80</v>
      </c>
      <c r="C238" t="s">
        <v>177</v>
      </c>
      <c r="D238" t="s">
        <v>45</v>
      </c>
      <c r="E238" t="s">
        <v>46</v>
      </c>
      <c r="F238">
        <v>31.682816</v>
      </c>
      <c r="G238">
        <v>85.7</v>
      </c>
      <c r="H238" t="s">
        <v>47</v>
      </c>
      <c r="I238">
        <v>14.828611</v>
      </c>
      <c r="J238" s="2">
        <v>19.552217</v>
      </c>
      <c r="K238">
        <v>4.096151</v>
      </c>
      <c r="L238">
        <v>31.131138</v>
      </c>
      <c r="M238">
        <v>31.305777</v>
      </c>
      <c r="N238">
        <v>0.32682022</v>
      </c>
      <c r="O238" t="s">
        <v>101</v>
      </c>
      <c r="Q238" t="s">
        <v>102</v>
      </c>
      <c r="R238">
        <v>15</v>
      </c>
      <c r="S238">
        <v>21</v>
      </c>
      <c r="T238" t="s">
        <v>102</v>
      </c>
      <c r="U238">
        <v>0.29433972</v>
      </c>
    </row>
    <row r="239" spans="1:21" ht="15">
      <c r="A239">
        <v>223</v>
      </c>
      <c r="B239" t="s">
        <v>81</v>
      </c>
      <c r="C239" t="s">
        <v>177</v>
      </c>
      <c r="D239" t="s">
        <v>45</v>
      </c>
      <c r="E239" t="s">
        <v>46</v>
      </c>
      <c r="F239">
        <v>30.394367</v>
      </c>
      <c r="G239">
        <v>85.7</v>
      </c>
      <c r="H239" t="s">
        <v>47</v>
      </c>
      <c r="I239">
        <v>36.098133</v>
      </c>
      <c r="J239" s="2">
        <v>40.486156</v>
      </c>
      <c r="K239">
        <v>4.0048013</v>
      </c>
      <c r="L239">
        <v>30.195335</v>
      </c>
      <c r="M239">
        <v>30.23308</v>
      </c>
      <c r="N239">
        <v>0.1461174</v>
      </c>
      <c r="O239" t="s">
        <v>101</v>
      </c>
      <c r="Q239" t="s">
        <v>102</v>
      </c>
      <c r="R239">
        <v>15</v>
      </c>
      <c r="S239">
        <v>21</v>
      </c>
      <c r="T239" t="s">
        <v>102</v>
      </c>
      <c r="U239">
        <v>0.29433972</v>
      </c>
    </row>
    <row r="240" spans="1:21" ht="15">
      <c r="A240">
        <v>247</v>
      </c>
      <c r="B240" t="s">
        <v>81</v>
      </c>
      <c r="C240" t="s">
        <v>177</v>
      </c>
      <c r="D240" t="s">
        <v>45</v>
      </c>
      <c r="E240" t="s">
        <v>46</v>
      </c>
      <c r="F240">
        <v>30.109539</v>
      </c>
      <c r="G240">
        <v>85.7</v>
      </c>
      <c r="H240" t="s">
        <v>47</v>
      </c>
      <c r="I240">
        <v>43.944042</v>
      </c>
      <c r="J240" s="2">
        <v>40.486156</v>
      </c>
      <c r="K240">
        <v>4.0048013</v>
      </c>
      <c r="L240">
        <v>30.195335</v>
      </c>
      <c r="M240">
        <v>30.23308</v>
      </c>
      <c r="N240">
        <v>0.1461174</v>
      </c>
      <c r="O240" t="s">
        <v>101</v>
      </c>
      <c r="Q240" t="s">
        <v>102</v>
      </c>
      <c r="R240">
        <v>15</v>
      </c>
      <c r="S240">
        <v>21</v>
      </c>
      <c r="T240" t="s">
        <v>102</v>
      </c>
      <c r="U240">
        <v>0.29433972</v>
      </c>
    </row>
    <row r="241" spans="1:21" ht="15">
      <c r="A241">
        <v>271</v>
      </c>
      <c r="B241" t="s">
        <v>81</v>
      </c>
      <c r="C241" t="s">
        <v>177</v>
      </c>
      <c r="D241" t="s">
        <v>45</v>
      </c>
      <c r="E241" t="s">
        <v>46</v>
      </c>
      <c r="F241">
        <v>30.195335</v>
      </c>
      <c r="G241">
        <v>85.7</v>
      </c>
      <c r="H241" t="s">
        <v>47</v>
      </c>
      <c r="I241">
        <v>41.416286</v>
      </c>
      <c r="J241" s="2">
        <v>40.486156</v>
      </c>
      <c r="K241">
        <v>4.0048013</v>
      </c>
      <c r="L241">
        <v>30.195335</v>
      </c>
      <c r="M241">
        <v>30.23308</v>
      </c>
      <c r="N241">
        <v>0.1461174</v>
      </c>
      <c r="O241" t="s">
        <v>101</v>
      </c>
      <c r="Q241" t="s">
        <v>102</v>
      </c>
      <c r="R241">
        <v>15</v>
      </c>
      <c r="S241">
        <v>21</v>
      </c>
      <c r="T241" t="s">
        <v>102</v>
      </c>
      <c r="U241">
        <v>0.29433972</v>
      </c>
    </row>
    <row r="242" spans="1:21" ht="15">
      <c r="A242">
        <v>92</v>
      </c>
      <c r="B242" t="s">
        <v>82</v>
      </c>
      <c r="C242" t="s">
        <v>177</v>
      </c>
      <c r="D242" t="s">
        <v>45</v>
      </c>
      <c r="E242" t="s">
        <v>46</v>
      </c>
      <c r="F242">
        <v>29.211254</v>
      </c>
      <c r="G242">
        <v>85.6</v>
      </c>
      <c r="H242" t="s">
        <v>47</v>
      </c>
      <c r="I242">
        <v>81.71105</v>
      </c>
      <c r="J242" s="2">
        <v>87.02343</v>
      </c>
      <c r="K242">
        <v>9.458382</v>
      </c>
      <c r="L242">
        <v>29.211254</v>
      </c>
      <c r="M242">
        <v>29.125528</v>
      </c>
      <c r="N242">
        <v>0.15304583</v>
      </c>
      <c r="O242" t="s">
        <v>101</v>
      </c>
      <c r="Q242" t="s">
        <v>102</v>
      </c>
      <c r="R242">
        <v>15</v>
      </c>
      <c r="S242">
        <v>21</v>
      </c>
      <c r="T242" t="s">
        <v>102</v>
      </c>
      <c r="U242">
        <v>0.29433972</v>
      </c>
    </row>
    <row r="243" spans="1:21" ht="15">
      <c r="A243">
        <v>116</v>
      </c>
      <c r="B243" t="s">
        <v>82</v>
      </c>
      <c r="C243" t="s">
        <v>177</v>
      </c>
      <c r="D243" t="s">
        <v>45</v>
      </c>
      <c r="E243" t="s">
        <v>46</v>
      </c>
      <c r="F243">
        <v>28.948833</v>
      </c>
      <c r="G243">
        <v>85.6</v>
      </c>
      <c r="H243" t="s">
        <v>47</v>
      </c>
      <c r="I243">
        <v>97.94369</v>
      </c>
      <c r="J243" s="2">
        <v>87.02343</v>
      </c>
      <c r="K243">
        <v>9.458382</v>
      </c>
      <c r="L243">
        <v>29.211254</v>
      </c>
      <c r="M243">
        <v>29.125528</v>
      </c>
      <c r="N243">
        <v>0.15304583</v>
      </c>
      <c r="O243" t="s">
        <v>101</v>
      </c>
      <c r="Q243" t="s">
        <v>102</v>
      </c>
      <c r="R243">
        <v>15</v>
      </c>
      <c r="S243">
        <v>21</v>
      </c>
      <c r="T243" t="s">
        <v>102</v>
      </c>
      <c r="U243">
        <v>0.29433972</v>
      </c>
    </row>
    <row r="244" spans="1:21" ht="15">
      <c r="A244">
        <v>140</v>
      </c>
      <c r="B244" t="s">
        <v>82</v>
      </c>
      <c r="C244" t="s">
        <v>177</v>
      </c>
      <c r="D244" t="s">
        <v>45</v>
      </c>
      <c r="E244" t="s">
        <v>46</v>
      </c>
      <c r="F244">
        <v>29.216501</v>
      </c>
      <c r="G244">
        <v>85.6</v>
      </c>
      <c r="H244" t="s">
        <v>47</v>
      </c>
      <c r="I244">
        <v>81.41553</v>
      </c>
      <c r="J244" s="2">
        <v>87.02343</v>
      </c>
      <c r="K244">
        <v>9.458382</v>
      </c>
      <c r="L244">
        <v>29.211254</v>
      </c>
      <c r="M244">
        <v>29.125528</v>
      </c>
      <c r="N244">
        <v>0.15304583</v>
      </c>
      <c r="O244" t="s">
        <v>101</v>
      </c>
      <c r="Q244" t="s">
        <v>102</v>
      </c>
      <c r="R244">
        <v>15</v>
      </c>
      <c r="S244">
        <v>21</v>
      </c>
      <c r="T244" t="s">
        <v>102</v>
      </c>
      <c r="U244">
        <v>0.29433972</v>
      </c>
    </row>
    <row r="245" spans="1:21" ht="15">
      <c r="A245">
        <v>224</v>
      </c>
      <c r="B245" t="s">
        <v>83</v>
      </c>
      <c r="C245" t="s">
        <v>177</v>
      </c>
      <c r="D245" t="s">
        <v>45</v>
      </c>
      <c r="E245" t="s">
        <v>46</v>
      </c>
      <c r="F245">
        <v>29.980614</v>
      </c>
      <c r="G245">
        <v>86</v>
      </c>
      <c r="H245" t="s">
        <v>47</v>
      </c>
      <c r="I245">
        <v>48.035538</v>
      </c>
      <c r="J245" s="2">
        <v>41.402946</v>
      </c>
      <c r="K245">
        <v>9.144529</v>
      </c>
      <c r="L245">
        <v>30.068663</v>
      </c>
      <c r="M245">
        <v>30.221827</v>
      </c>
      <c r="N245">
        <v>0.34436816</v>
      </c>
      <c r="O245" t="s">
        <v>101</v>
      </c>
      <c r="Q245" t="s">
        <v>102</v>
      </c>
      <c r="R245">
        <v>15</v>
      </c>
      <c r="S245">
        <v>21</v>
      </c>
      <c r="T245" t="s">
        <v>102</v>
      </c>
      <c r="U245">
        <v>0.29433972</v>
      </c>
    </row>
    <row r="246" spans="1:21" ht="15">
      <c r="A246">
        <v>248</v>
      </c>
      <c r="B246" t="s">
        <v>83</v>
      </c>
      <c r="C246" t="s">
        <v>177</v>
      </c>
      <c r="D246" t="s">
        <v>45</v>
      </c>
      <c r="E246" t="s">
        <v>46</v>
      </c>
      <c r="F246">
        <v>30.068663</v>
      </c>
      <c r="G246">
        <v>85.7</v>
      </c>
      <c r="H246" t="s">
        <v>47</v>
      </c>
      <c r="I246">
        <v>45.202053</v>
      </c>
      <c r="J246" s="2">
        <v>41.402946</v>
      </c>
      <c r="K246">
        <v>9.144529</v>
      </c>
      <c r="L246">
        <v>30.068663</v>
      </c>
      <c r="M246">
        <v>30.221827</v>
      </c>
      <c r="N246">
        <v>0.34436816</v>
      </c>
      <c r="O246" t="s">
        <v>101</v>
      </c>
      <c r="Q246" t="s">
        <v>102</v>
      </c>
      <c r="R246">
        <v>15</v>
      </c>
      <c r="S246">
        <v>21</v>
      </c>
      <c r="T246" t="s">
        <v>102</v>
      </c>
      <c r="U246">
        <v>0.29433972</v>
      </c>
    </row>
    <row r="247" spans="1:21" ht="15">
      <c r="A247">
        <v>272</v>
      </c>
      <c r="B247" t="s">
        <v>83</v>
      </c>
      <c r="C247" t="s">
        <v>177</v>
      </c>
      <c r="D247" t="s">
        <v>45</v>
      </c>
      <c r="E247" t="s">
        <v>46</v>
      </c>
      <c r="F247">
        <v>30.616207</v>
      </c>
      <c r="G247">
        <v>85.7</v>
      </c>
      <c r="H247" t="s">
        <v>47</v>
      </c>
      <c r="I247">
        <v>30.971247</v>
      </c>
      <c r="J247" s="2">
        <v>41.402946</v>
      </c>
      <c r="K247">
        <v>9.144529</v>
      </c>
      <c r="L247">
        <v>30.068663</v>
      </c>
      <c r="M247">
        <v>30.221827</v>
      </c>
      <c r="N247">
        <v>0.34436816</v>
      </c>
      <c r="O247" t="s">
        <v>101</v>
      </c>
      <c r="Q247" t="s">
        <v>102</v>
      </c>
      <c r="R247">
        <v>15</v>
      </c>
      <c r="S247">
        <v>21</v>
      </c>
      <c r="T247" t="s">
        <v>102</v>
      </c>
      <c r="U247">
        <v>0.29433972</v>
      </c>
    </row>
    <row r="248" spans="1:21" ht="15">
      <c r="A248">
        <v>93</v>
      </c>
      <c r="B248" t="s">
        <v>84</v>
      </c>
      <c r="C248" t="s">
        <v>177</v>
      </c>
      <c r="D248" t="s">
        <v>45</v>
      </c>
      <c r="E248" t="s">
        <v>46</v>
      </c>
      <c r="F248">
        <v>30.908041</v>
      </c>
      <c r="G248">
        <v>85.6</v>
      </c>
      <c r="H248" t="s">
        <v>47</v>
      </c>
      <c r="I248">
        <v>25.318764</v>
      </c>
      <c r="J248" s="2">
        <v>23.442884</v>
      </c>
      <c r="K248">
        <v>6.388566</v>
      </c>
      <c r="L248">
        <v>30.908041</v>
      </c>
      <c r="M248">
        <v>31.059614</v>
      </c>
      <c r="N248">
        <v>0.42865533</v>
      </c>
      <c r="O248" t="s">
        <v>101</v>
      </c>
      <c r="Q248" t="s">
        <v>102</v>
      </c>
      <c r="R248">
        <v>15</v>
      </c>
      <c r="S248">
        <v>21</v>
      </c>
      <c r="T248" t="s">
        <v>102</v>
      </c>
      <c r="U248">
        <v>0.29433972</v>
      </c>
    </row>
    <row r="249" spans="1:21" ht="15">
      <c r="A249">
        <v>117</v>
      </c>
      <c r="B249" t="s">
        <v>84</v>
      </c>
      <c r="C249" t="s">
        <v>177</v>
      </c>
      <c r="D249" t="s">
        <v>45</v>
      </c>
      <c r="E249" t="s">
        <v>46</v>
      </c>
      <c r="F249">
        <v>31.543463</v>
      </c>
      <c r="G249">
        <v>85.6</v>
      </c>
      <c r="H249" t="s">
        <v>47</v>
      </c>
      <c r="I249">
        <v>16.326385</v>
      </c>
      <c r="J249" s="2">
        <v>23.442884</v>
      </c>
      <c r="K249">
        <v>6.388566</v>
      </c>
      <c r="L249">
        <v>30.908041</v>
      </c>
      <c r="M249">
        <v>31.059614</v>
      </c>
      <c r="N249">
        <v>0.42865533</v>
      </c>
      <c r="O249" t="s">
        <v>101</v>
      </c>
      <c r="Q249" t="s">
        <v>102</v>
      </c>
      <c r="R249">
        <v>15</v>
      </c>
      <c r="S249">
        <v>21</v>
      </c>
      <c r="T249" t="s">
        <v>102</v>
      </c>
      <c r="U249">
        <v>0.29433972</v>
      </c>
    </row>
    <row r="250" spans="1:21" ht="15">
      <c r="A250">
        <v>141</v>
      </c>
      <c r="B250" t="s">
        <v>84</v>
      </c>
      <c r="C250" t="s">
        <v>177</v>
      </c>
      <c r="D250" t="s">
        <v>45</v>
      </c>
      <c r="E250" t="s">
        <v>46</v>
      </c>
      <c r="F250">
        <v>30.727339</v>
      </c>
      <c r="G250">
        <v>85.6</v>
      </c>
      <c r="H250" t="s">
        <v>47</v>
      </c>
      <c r="I250">
        <v>28.683502</v>
      </c>
      <c r="J250" s="2">
        <v>23.442884</v>
      </c>
      <c r="K250">
        <v>6.388566</v>
      </c>
      <c r="L250">
        <v>30.908041</v>
      </c>
      <c r="M250">
        <v>31.059614</v>
      </c>
      <c r="N250">
        <v>0.42865533</v>
      </c>
      <c r="O250" t="s">
        <v>101</v>
      </c>
      <c r="Q250" t="s">
        <v>102</v>
      </c>
      <c r="R250">
        <v>15</v>
      </c>
      <c r="S250">
        <v>21</v>
      </c>
      <c r="T250" t="s">
        <v>102</v>
      </c>
      <c r="U250">
        <v>0.29433972</v>
      </c>
    </row>
    <row r="251" spans="1:21" ht="15">
      <c r="A251">
        <v>94</v>
      </c>
      <c r="B251" t="s">
        <v>85</v>
      </c>
      <c r="C251" t="s">
        <v>177</v>
      </c>
      <c r="D251" t="s">
        <v>45</v>
      </c>
      <c r="E251" t="s">
        <v>46</v>
      </c>
      <c r="F251">
        <v>30.91522</v>
      </c>
      <c r="G251">
        <v>85.5</v>
      </c>
      <c r="H251" t="s">
        <v>47</v>
      </c>
      <c r="I251">
        <v>25.193562</v>
      </c>
      <c r="J251" s="2">
        <v>30.521921</v>
      </c>
      <c r="K251">
        <v>4.657339</v>
      </c>
      <c r="L251">
        <v>30.543945</v>
      </c>
      <c r="M251">
        <v>30.649366</v>
      </c>
      <c r="N251">
        <v>0.23187475</v>
      </c>
      <c r="O251" t="s">
        <v>101</v>
      </c>
      <c r="Q251" t="s">
        <v>102</v>
      </c>
      <c r="R251">
        <v>15</v>
      </c>
      <c r="S251">
        <v>21</v>
      </c>
      <c r="T251" t="s">
        <v>102</v>
      </c>
      <c r="U251">
        <v>0.29433972</v>
      </c>
    </row>
    <row r="252" spans="1:21" ht="15">
      <c r="A252">
        <v>118</v>
      </c>
      <c r="B252" t="s">
        <v>85</v>
      </c>
      <c r="C252" t="s">
        <v>177</v>
      </c>
      <c r="D252" t="s">
        <v>45</v>
      </c>
      <c r="E252" t="s">
        <v>46</v>
      </c>
      <c r="F252">
        <v>30.543945</v>
      </c>
      <c r="G252">
        <v>85.5</v>
      </c>
      <c r="H252" t="s">
        <v>47</v>
      </c>
      <c r="I252">
        <v>32.555832</v>
      </c>
      <c r="J252" s="2">
        <v>30.521921</v>
      </c>
      <c r="K252">
        <v>4.657339</v>
      </c>
      <c r="L252">
        <v>30.543945</v>
      </c>
      <c r="M252">
        <v>30.649366</v>
      </c>
      <c r="N252">
        <v>0.23187475</v>
      </c>
      <c r="O252" t="s">
        <v>101</v>
      </c>
      <c r="Q252" t="s">
        <v>102</v>
      </c>
      <c r="R252">
        <v>15</v>
      </c>
      <c r="S252">
        <v>21</v>
      </c>
      <c r="T252" t="s">
        <v>102</v>
      </c>
      <c r="U252">
        <v>0.29433972</v>
      </c>
    </row>
    <row r="253" spans="1:21" ht="15">
      <c r="A253">
        <v>142</v>
      </c>
      <c r="B253" t="s">
        <v>85</v>
      </c>
      <c r="C253" t="s">
        <v>177</v>
      </c>
      <c r="D253" t="s">
        <v>45</v>
      </c>
      <c r="E253" t="s">
        <v>46</v>
      </c>
      <c r="F253">
        <v>30.48893</v>
      </c>
      <c r="G253">
        <v>85.5</v>
      </c>
      <c r="H253" t="s">
        <v>47</v>
      </c>
      <c r="I253">
        <v>33.816372</v>
      </c>
      <c r="J253" s="2">
        <v>30.521921</v>
      </c>
      <c r="K253">
        <v>4.657339</v>
      </c>
      <c r="L253">
        <v>30.543945</v>
      </c>
      <c r="M253">
        <v>30.649366</v>
      </c>
      <c r="N253">
        <v>0.23187475</v>
      </c>
      <c r="O253" t="s">
        <v>101</v>
      </c>
      <c r="Q253" t="s">
        <v>102</v>
      </c>
      <c r="R253">
        <v>15</v>
      </c>
      <c r="S253">
        <v>21</v>
      </c>
      <c r="T253" t="s">
        <v>102</v>
      </c>
      <c r="U253">
        <v>0.29433972</v>
      </c>
    </row>
    <row r="254" spans="1:21" ht="15">
      <c r="A254">
        <v>95</v>
      </c>
      <c r="B254" t="s">
        <v>86</v>
      </c>
      <c r="C254" t="s">
        <v>177</v>
      </c>
      <c r="D254" t="s">
        <v>45</v>
      </c>
      <c r="E254" t="s">
        <v>46</v>
      </c>
      <c r="F254">
        <v>28.540941</v>
      </c>
      <c r="G254">
        <v>85.5</v>
      </c>
      <c r="H254" t="s">
        <v>47</v>
      </c>
      <c r="I254">
        <v>129.80652</v>
      </c>
      <c r="J254" s="2">
        <v>117.17379</v>
      </c>
      <c r="K254">
        <v>10.976568</v>
      </c>
      <c r="L254">
        <v>28.757864</v>
      </c>
      <c r="M254">
        <v>28.693323</v>
      </c>
      <c r="N254">
        <v>0.1324811</v>
      </c>
      <c r="O254" t="s">
        <v>101</v>
      </c>
      <c r="Q254" t="s">
        <v>102</v>
      </c>
      <c r="R254">
        <v>15</v>
      </c>
      <c r="S254">
        <v>21</v>
      </c>
      <c r="T254" t="s">
        <v>102</v>
      </c>
      <c r="U254">
        <v>0.29433972</v>
      </c>
    </row>
    <row r="255" spans="1:21" ht="15">
      <c r="A255">
        <v>119</v>
      </c>
      <c r="B255" t="s">
        <v>86</v>
      </c>
      <c r="C255" t="s">
        <v>177</v>
      </c>
      <c r="D255" t="s">
        <v>45</v>
      </c>
      <c r="E255" t="s">
        <v>46</v>
      </c>
      <c r="F255">
        <v>28.757864</v>
      </c>
      <c r="G255">
        <v>85.5</v>
      </c>
      <c r="H255" t="s">
        <v>47</v>
      </c>
      <c r="I255">
        <v>111.74934</v>
      </c>
      <c r="J255" s="2">
        <v>117.17379</v>
      </c>
      <c r="K255">
        <v>10.976568</v>
      </c>
      <c r="L255">
        <v>28.757864</v>
      </c>
      <c r="M255">
        <v>28.693323</v>
      </c>
      <c r="N255">
        <v>0.1324811</v>
      </c>
      <c r="O255" t="s">
        <v>101</v>
      </c>
      <c r="Q255" t="s">
        <v>102</v>
      </c>
      <c r="R255">
        <v>15</v>
      </c>
      <c r="S255">
        <v>21</v>
      </c>
      <c r="T255" t="s">
        <v>102</v>
      </c>
      <c r="U255">
        <v>0.29433972</v>
      </c>
    </row>
    <row r="256" spans="1:21" ht="15">
      <c r="A256">
        <v>143</v>
      </c>
      <c r="B256" t="s">
        <v>86</v>
      </c>
      <c r="C256" t="s">
        <v>177</v>
      </c>
      <c r="D256" t="s">
        <v>45</v>
      </c>
      <c r="E256" t="s">
        <v>46</v>
      </c>
      <c r="F256">
        <v>28.781168</v>
      </c>
      <c r="G256">
        <v>85.5</v>
      </c>
      <c r="H256" t="s">
        <v>47</v>
      </c>
      <c r="I256">
        <v>109.96549</v>
      </c>
      <c r="J256" s="2">
        <v>117.17379</v>
      </c>
      <c r="K256">
        <v>10.976568</v>
      </c>
      <c r="L256">
        <v>28.757864</v>
      </c>
      <c r="M256">
        <v>28.693323</v>
      </c>
      <c r="N256">
        <v>0.1324811</v>
      </c>
      <c r="O256" t="s">
        <v>101</v>
      </c>
      <c r="Q256" t="s">
        <v>102</v>
      </c>
      <c r="R256">
        <v>15</v>
      </c>
      <c r="S256">
        <v>21</v>
      </c>
      <c r="T256" t="s">
        <v>102</v>
      </c>
      <c r="U256">
        <v>0.29433972</v>
      </c>
    </row>
    <row r="257" spans="1:21" ht="15">
      <c r="A257">
        <v>96</v>
      </c>
      <c r="B257" t="s">
        <v>87</v>
      </c>
      <c r="C257" t="s">
        <v>177</v>
      </c>
      <c r="D257" t="s">
        <v>45</v>
      </c>
      <c r="E257" t="s">
        <v>46</v>
      </c>
      <c r="F257">
        <v>28.849735</v>
      </c>
      <c r="G257">
        <v>85.5</v>
      </c>
      <c r="H257" t="s">
        <v>47</v>
      </c>
      <c r="I257">
        <v>104.88038</v>
      </c>
      <c r="J257" s="2">
        <v>111.51934</v>
      </c>
      <c r="K257">
        <v>15.75827</v>
      </c>
      <c r="L257">
        <v>28.849735</v>
      </c>
      <c r="M257">
        <v>28.770102</v>
      </c>
      <c r="N257">
        <v>0.1984126</v>
      </c>
      <c r="O257" t="s">
        <v>101</v>
      </c>
      <c r="Q257" t="s">
        <v>102</v>
      </c>
      <c r="R257">
        <v>15</v>
      </c>
      <c r="S257">
        <v>21</v>
      </c>
      <c r="T257" t="s">
        <v>102</v>
      </c>
      <c r="U257">
        <v>0.29433972</v>
      </c>
    </row>
    <row r="258" spans="1:21" ht="15">
      <c r="A258">
        <v>120</v>
      </c>
      <c r="B258" t="s">
        <v>87</v>
      </c>
      <c r="C258" t="s">
        <v>177</v>
      </c>
      <c r="D258" t="s">
        <v>45</v>
      </c>
      <c r="E258" t="s">
        <v>46</v>
      </c>
      <c r="F258">
        <v>28.916328</v>
      </c>
      <c r="G258">
        <v>85.5</v>
      </c>
      <c r="H258" t="s">
        <v>47</v>
      </c>
      <c r="I258">
        <v>100.16686</v>
      </c>
      <c r="J258" s="2">
        <v>111.51934</v>
      </c>
      <c r="K258">
        <v>15.75827</v>
      </c>
      <c r="L258">
        <v>28.849735</v>
      </c>
      <c r="M258">
        <v>28.770102</v>
      </c>
      <c r="N258">
        <v>0.1984126</v>
      </c>
      <c r="O258" t="s">
        <v>101</v>
      </c>
      <c r="Q258" t="s">
        <v>102</v>
      </c>
      <c r="R258">
        <v>15</v>
      </c>
      <c r="S258">
        <v>21</v>
      </c>
      <c r="T258" t="s">
        <v>102</v>
      </c>
      <c r="U258">
        <v>0.29433972</v>
      </c>
    </row>
    <row r="259" spans="1:21" ht="15">
      <c r="A259">
        <v>144</v>
      </c>
      <c r="B259" t="s">
        <v>87</v>
      </c>
      <c r="C259" t="s">
        <v>177</v>
      </c>
      <c r="D259" t="s">
        <v>45</v>
      </c>
      <c r="E259" t="s">
        <v>46</v>
      </c>
      <c r="F259">
        <v>28.544245</v>
      </c>
      <c r="G259">
        <v>85.5</v>
      </c>
      <c r="H259" t="s">
        <v>47</v>
      </c>
      <c r="I259">
        <v>129.51077</v>
      </c>
      <c r="J259" s="2">
        <v>111.51934</v>
      </c>
      <c r="K259">
        <v>15.75827</v>
      </c>
      <c r="L259">
        <v>28.849735</v>
      </c>
      <c r="M259">
        <v>28.770102</v>
      </c>
      <c r="N259">
        <v>0.1984126</v>
      </c>
      <c r="O259" t="s">
        <v>101</v>
      </c>
      <c r="Q259" t="s">
        <v>102</v>
      </c>
      <c r="R259">
        <v>15</v>
      </c>
      <c r="S259">
        <v>21</v>
      </c>
      <c r="T259" t="s">
        <v>102</v>
      </c>
      <c r="U259">
        <v>0.29433972</v>
      </c>
    </row>
    <row r="260" spans="1:21" ht="15">
      <c r="A260">
        <v>145</v>
      </c>
      <c r="B260" t="s">
        <v>88</v>
      </c>
      <c r="C260" t="s">
        <v>177</v>
      </c>
      <c r="D260" t="s">
        <v>45</v>
      </c>
      <c r="E260" t="s">
        <v>46</v>
      </c>
      <c r="F260">
        <v>30.647734</v>
      </c>
      <c r="G260">
        <v>85.5</v>
      </c>
      <c r="H260" t="s">
        <v>47</v>
      </c>
      <c r="I260">
        <v>30.304314</v>
      </c>
      <c r="J260" s="2">
        <v>31.837227</v>
      </c>
      <c r="K260">
        <v>2.3350644</v>
      </c>
      <c r="L260">
        <v>30.629763</v>
      </c>
      <c r="M260">
        <v>30.578802</v>
      </c>
      <c r="N260">
        <v>0.1042177</v>
      </c>
      <c r="O260" t="s">
        <v>101</v>
      </c>
      <c r="Q260" t="s">
        <v>102</v>
      </c>
      <c r="R260">
        <v>15</v>
      </c>
      <c r="S260">
        <v>21</v>
      </c>
      <c r="T260" t="s">
        <v>102</v>
      </c>
      <c r="U260">
        <v>0.29433972</v>
      </c>
    </row>
    <row r="261" spans="1:21" ht="15">
      <c r="A261">
        <v>169</v>
      </c>
      <c r="B261" t="s">
        <v>88</v>
      </c>
      <c r="C261" t="s">
        <v>177</v>
      </c>
      <c r="D261" t="s">
        <v>45</v>
      </c>
      <c r="E261" t="s">
        <v>46</v>
      </c>
      <c r="F261">
        <v>30.629763</v>
      </c>
      <c r="G261">
        <v>85.5</v>
      </c>
      <c r="H261" t="s">
        <v>47</v>
      </c>
      <c r="I261">
        <v>30.682705</v>
      </c>
      <c r="J261" s="2">
        <v>31.837227</v>
      </c>
      <c r="K261">
        <v>2.3350644</v>
      </c>
      <c r="L261">
        <v>30.629763</v>
      </c>
      <c r="M261">
        <v>30.578802</v>
      </c>
      <c r="N261">
        <v>0.1042177</v>
      </c>
      <c r="O261" t="s">
        <v>101</v>
      </c>
      <c r="Q261" t="s">
        <v>102</v>
      </c>
      <c r="R261">
        <v>15</v>
      </c>
      <c r="S261">
        <v>21</v>
      </c>
      <c r="T261" t="s">
        <v>102</v>
      </c>
      <c r="U261">
        <v>0.29433972</v>
      </c>
    </row>
    <row r="262" spans="1:21" ht="15">
      <c r="A262">
        <v>193</v>
      </c>
      <c r="B262" t="s">
        <v>88</v>
      </c>
      <c r="C262" t="s">
        <v>177</v>
      </c>
      <c r="D262" t="s">
        <v>45</v>
      </c>
      <c r="E262" t="s">
        <v>46</v>
      </c>
      <c r="F262">
        <v>30.45891</v>
      </c>
      <c r="G262">
        <v>85.5</v>
      </c>
      <c r="H262" t="s">
        <v>47</v>
      </c>
      <c r="I262">
        <v>34.524662</v>
      </c>
      <c r="J262" s="2">
        <v>31.837227</v>
      </c>
      <c r="K262">
        <v>2.3350644</v>
      </c>
      <c r="L262">
        <v>30.629763</v>
      </c>
      <c r="M262">
        <v>30.578802</v>
      </c>
      <c r="N262">
        <v>0.1042177</v>
      </c>
      <c r="O262" t="s">
        <v>101</v>
      </c>
      <c r="Q262" t="s">
        <v>102</v>
      </c>
      <c r="R262">
        <v>15</v>
      </c>
      <c r="S262">
        <v>21</v>
      </c>
      <c r="T262" t="s">
        <v>102</v>
      </c>
      <c r="U262">
        <v>0.29433972</v>
      </c>
    </row>
    <row r="263" spans="1:21" ht="15">
      <c r="A263">
        <v>371</v>
      </c>
      <c r="B263" t="s">
        <v>103</v>
      </c>
      <c r="C263" t="s">
        <v>177</v>
      </c>
      <c r="D263" t="s">
        <v>45</v>
      </c>
      <c r="E263" t="s">
        <v>90</v>
      </c>
      <c r="F263">
        <v>35.714</v>
      </c>
      <c r="G263">
        <v>85.6</v>
      </c>
      <c r="H263" t="s">
        <v>47</v>
      </c>
      <c r="I263">
        <v>1</v>
      </c>
      <c r="O263" t="s">
        <v>101</v>
      </c>
      <c r="Q263" t="s">
        <v>102</v>
      </c>
      <c r="R263">
        <v>15</v>
      </c>
      <c r="S263">
        <v>21</v>
      </c>
      <c r="T263" t="s">
        <v>102</v>
      </c>
      <c r="U263">
        <v>0.29433972</v>
      </c>
    </row>
    <row r="264" spans="1:21" ht="15">
      <c r="A264">
        <v>369</v>
      </c>
      <c r="B264" t="s">
        <v>104</v>
      </c>
      <c r="C264" t="s">
        <v>177</v>
      </c>
      <c r="D264" t="s">
        <v>45</v>
      </c>
      <c r="E264" t="s">
        <v>90</v>
      </c>
      <c r="F264">
        <v>32.001377</v>
      </c>
      <c r="G264">
        <v>85.7</v>
      </c>
      <c r="H264" t="s">
        <v>47</v>
      </c>
      <c r="I264">
        <v>10</v>
      </c>
      <c r="O264" t="s">
        <v>101</v>
      </c>
      <c r="Q264" t="s">
        <v>102</v>
      </c>
      <c r="R264">
        <v>15</v>
      </c>
      <c r="S264">
        <v>21</v>
      </c>
      <c r="T264" t="s">
        <v>102</v>
      </c>
      <c r="U264">
        <v>0.29433972</v>
      </c>
    </row>
    <row r="265" spans="1:21" ht="15">
      <c r="A265">
        <v>367</v>
      </c>
      <c r="B265" t="s">
        <v>105</v>
      </c>
      <c r="C265" t="s">
        <v>177</v>
      </c>
      <c r="D265" t="s">
        <v>45</v>
      </c>
      <c r="E265" t="s">
        <v>90</v>
      </c>
      <c r="F265">
        <v>29.044743</v>
      </c>
      <c r="G265">
        <v>86</v>
      </c>
      <c r="H265" t="s">
        <v>47</v>
      </c>
      <c r="I265">
        <v>100</v>
      </c>
      <c r="O265" t="s">
        <v>101</v>
      </c>
      <c r="Q265" t="s">
        <v>102</v>
      </c>
      <c r="R265">
        <v>15</v>
      </c>
      <c r="S265">
        <v>21</v>
      </c>
      <c r="T265" t="s">
        <v>102</v>
      </c>
      <c r="U265">
        <v>0.29433972</v>
      </c>
    </row>
    <row r="266" spans="1:27" ht="15">
      <c r="A266">
        <v>380</v>
      </c>
      <c r="B266" t="s">
        <v>106</v>
      </c>
      <c r="C266" t="s">
        <v>177</v>
      </c>
      <c r="D266" t="s">
        <v>45</v>
      </c>
      <c r="E266" t="s">
        <v>94</v>
      </c>
      <c r="F266" t="s">
        <v>95</v>
      </c>
      <c r="G266">
        <v>61.8</v>
      </c>
      <c r="H266" t="s">
        <v>47</v>
      </c>
      <c r="I266">
        <v>0</v>
      </c>
      <c r="O266" t="s">
        <v>101</v>
      </c>
      <c r="Q266" t="s">
        <v>102</v>
      </c>
      <c r="R266">
        <v>15</v>
      </c>
      <c r="S266">
        <v>21</v>
      </c>
      <c r="T266" t="s">
        <v>102</v>
      </c>
      <c r="U266">
        <v>0.29433972</v>
      </c>
      <c r="AA266" t="b">
        <v>1</v>
      </c>
    </row>
    <row r="267" spans="1:27" ht="15">
      <c r="A267">
        <v>383</v>
      </c>
      <c r="B267" t="s">
        <v>107</v>
      </c>
      <c r="C267" t="s">
        <v>177</v>
      </c>
      <c r="D267" t="s">
        <v>45</v>
      </c>
      <c r="E267" t="s">
        <v>94</v>
      </c>
      <c r="F267" t="s">
        <v>95</v>
      </c>
      <c r="G267">
        <v>61.7</v>
      </c>
      <c r="H267" t="s">
        <v>47</v>
      </c>
      <c r="I267">
        <v>0</v>
      </c>
      <c r="O267" t="s">
        <v>101</v>
      </c>
      <c r="Q267" t="s">
        <v>102</v>
      </c>
      <c r="R267">
        <v>15</v>
      </c>
      <c r="S267">
        <v>21</v>
      </c>
      <c r="T267" t="s">
        <v>102</v>
      </c>
      <c r="U267">
        <v>0.29433972</v>
      </c>
      <c r="AA267" t="b">
        <v>1</v>
      </c>
    </row>
    <row r="268" spans="1:3" ht="15">
      <c r="A268" t="s">
        <v>97</v>
      </c>
      <c r="B268">
        <v>-3.334629</v>
      </c>
      <c r="C268" t="s">
        <v>98</v>
      </c>
    </row>
    <row r="269" spans="1:3" ht="15">
      <c r="A269" t="s">
        <v>99</v>
      </c>
      <c r="C269">
        <v>35.588</v>
      </c>
    </row>
    <row r="270" spans="1:3" ht="15">
      <c r="A270" t="s">
        <v>100</v>
      </c>
      <c r="C270">
        <v>0.99573517</v>
      </c>
    </row>
    <row r="273" spans="1:33" ht="15">
      <c r="A273" t="s">
        <v>10</v>
      </c>
      <c r="B273" t="s">
        <v>11</v>
      </c>
      <c r="C273" t="s">
        <v>12</v>
      </c>
      <c r="D273" t="s">
        <v>13</v>
      </c>
      <c r="E273" t="s">
        <v>14</v>
      </c>
      <c r="F273" t="s">
        <v>15</v>
      </c>
      <c r="G273" t="s">
        <v>16</v>
      </c>
      <c r="H273" t="s">
        <v>17</v>
      </c>
      <c r="I273" t="s">
        <v>18</v>
      </c>
      <c r="J273" s="2" t="s">
        <v>19</v>
      </c>
      <c r="K273" t="s">
        <v>20</v>
      </c>
      <c r="L273" t="s">
        <v>21</v>
      </c>
      <c r="M273" t="s">
        <v>22</v>
      </c>
      <c r="N273" t="s">
        <v>23</v>
      </c>
      <c r="O273" t="s">
        <v>24</v>
      </c>
      <c r="P273" t="s">
        <v>25</v>
      </c>
      <c r="Q273" t="s">
        <v>26</v>
      </c>
      <c r="R273" t="s">
        <v>27</v>
      </c>
      <c r="S273" t="s">
        <v>28</v>
      </c>
      <c r="T273" t="s">
        <v>29</v>
      </c>
      <c r="U273" t="s">
        <v>30</v>
      </c>
      <c r="V273" t="s">
        <v>31</v>
      </c>
      <c r="W273" t="s">
        <v>32</v>
      </c>
      <c r="X273" t="s">
        <v>33</v>
      </c>
      <c r="Y273" t="s">
        <v>34</v>
      </c>
      <c r="Z273" t="s">
        <v>35</v>
      </c>
      <c r="AA273" t="s">
        <v>36</v>
      </c>
      <c r="AB273" t="s">
        <v>37</v>
      </c>
      <c r="AC273" t="s">
        <v>38</v>
      </c>
      <c r="AD273" t="s">
        <v>39</v>
      </c>
      <c r="AE273" t="s">
        <v>40</v>
      </c>
      <c r="AF273" t="s">
        <v>41</v>
      </c>
      <c r="AG273" t="s">
        <v>42</v>
      </c>
    </row>
    <row r="274" spans="1:21" ht="15">
      <c r="A274">
        <v>225</v>
      </c>
      <c r="B274" t="s">
        <v>43</v>
      </c>
      <c r="C274" t="s">
        <v>178</v>
      </c>
      <c r="D274" t="s">
        <v>45</v>
      </c>
      <c r="E274" t="s">
        <v>46</v>
      </c>
      <c r="F274">
        <v>28.751997</v>
      </c>
      <c r="G274">
        <v>83</v>
      </c>
      <c r="H274" t="s">
        <v>47</v>
      </c>
      <c r="I274">
        <v>81.39455</v>
      </c>
      <c r="J274" s="2">
        <v>67.901146</v>
      </c>
      <c r="K274">
        <v>11.855244</v>
      </c>
      <c r="L274">
        <v>29.040255</v>
      </c>
      <c r="M274">
        <v>28.968924</v>
      </c>
      <c r="N274">
        <v>0.19149774</v>
      </c>
      <c r="O274" t="s">
        <v>101</v>
      </c>
      <c r="Q274" t="s">
        <v>102</v>
      </c>
      <c r="R274">
        <v>17</v>
      </c>
      <c r="S274">
        <v>22</v>
      </c>
      <c r="T274" t="s">
        <v>102</v>
      </c>
      <c r="U274">
        <v>0.4015977</v>
      </c>
    </row>
    <row r="275" spans="1:21" ht="15">
      <c r="A275">
        <v>249</v>
      </c>
      <c r="B275" t="s">
        <v>43</v>
      </c>
      <c r="C275" t="s">
        <v>178</v>
      </c>
      <c r="D275" t="s">
        <v>45</v>
      </c>
      <c r="E275" t="s">
        <v>46</v>
      </c>
      <c r="F275">
        <v>29.040255</v>
      </c>
      <c r="G275">
        <v>83.2</v>
      </c>
      <c r="H275" t="s">
        <v>47</v>
      </c>
      <c r="I275">
        <v>63.152664</v>
      </c>
      <c r="J275" s="2">
        <v>67.901146</v>
      </c>
      <c r="K275">
        <v>11.855244</v>
      </c>
      <c r="L275">
        <v>29.040255</v>
      </c>
      <c r="M275">
        <v>28.968924</v>
      </c>
      <c r="N275">
        <v>0.19149774</v>
      </c>
      <c r="O275" t="s">
        <v>101</v>
      </c>
      <c r="Q275" t="s">
        <v>102</v>
      </c>
      <c r="R275">
        <v>17</v>
      </c>
      <c r="S275">
        <v>22</v>
      </c>
      <c r="T275" t="s">
        <v>102</v>
      </c>
      <c r="U275">
        <v>0.4015977</v>
      </c>
    </row>
    <row r="276" spans="1:21" ht="15">
      <c r="A276">
        <v>273</v>
      </c>
      <c r="B276" t="s">
        <v>43</v>
      </c>
      <c r="C276" t="s">
        <v>178</v>
      </c>
      <c r="D276" t="s">
        <v>45</v>
      </c>
      <c r="E276" t="s">
        <v>46</v>
      </c>
      <c r="F276">
        <v>29.114517</v>
      </c>
      <c r="G276">
        <v>83</v>
      </c>
      <c r="H276" t="s">
        <v>47</v>
      </c>
      <c r="I276">
        <v>59.156223</v>
      </c>
      <c r="J276" s="2">
        <v>67.901146</v>
      </c>
      <c r="K276">
        <v>11.855244</v>
      </c>
      <c r="L276">
        <v>29.040255</v>
      </c>
      <c r="M276">
        <v>28.968924</v>
      </c>
      <c r="N276">
        <v>0.19149774</v>
      </c>
      <c r="O276" t="s">
        <v>101</v>
      </c>
      <c r="Q276" t="s">
        <v>102</v>
      </c>
      <c r="R276">
        <v>17</v>
      </c>
      <c r="S276">
        <v>22</v>
      </c>
      <c r="T276" t="s">
        <v>102</v>
      </c>
      <c r="U276">
        <v>0.4015977</v>
      </c>
    </row>
    <row r="277" spans="1:21" ht="15">
      <c r="A277">
        <v>234</v>
      </c>
      <c r="B277" t="s">
        <v>50</v>
      </c>
      <c r="C277" t="s">
        <v>178</v>
      </c>
      <c r="D277" t="s">
        <v>45</v>
      </c>
      <c r="E277" t="s">
        <v>46</v>
      </c>
      <c r="F277">
        <v>27.718813</v>
      </c>
      <c r="G277">
        <v>82.9</v>
      </c>
      <c r="H277" t="s">
        <v>47</v>
      </c>
      <c r="I277">
        <v>202.11165</v>
      </c>
      <c r="J277" s="2">
        <v>179.61555</v>
      </c>
      <c r="K277">
        <v>20.641317</v>
      </c>
      <c r="L277">
        <v>27.881218</v>
      </c>
      <c r="M277">
        <v>27.857775</v>
      </c>
      <c r="N277">
        <v>0.12884973</v>
      </c>
      <c r="O277" t="s">
        <v>101</v>
      </c>
      <c r="Q277" t="s">
        <v>102</v>
      </c>
      <c r="R277">
        <v>17</v>
      </c>
      <c r="S277">
        <v>22</v>
      </c>
      <c r="T277" t="s">
        <v>102</v>
      </c>
      <c r="U277">
        <v>0.4015977</v>
      </c>
    </row>
    <row r="278" spans="1:26" ht="15">
      <c r="A278">
        <v>258</v>
      </c>
      <c r="B278" t="s">
        <v>50</v>
      </c>
      <c r="C278" t="s">
        <v>178</v>
      </c>
      <c r="D278" t="s">
        <v>45</v>
      </c>
      <c r="E278" t="s">
        <v>46</v>
      </c>
      <c r="F278">
        <v>27.973293</v>
      </c>
      <c r="G278">
        <v>82.9</v>
      </c>
      <c r="H278" t="s">
        <v>47</v>
      </c>
      <c r="I278">
        <v>161.5478</v>
      </c>
      <c r="J278" s="2">
        <v>179.61555</v>
      </c>
      <c r="K278">
        <v>20.641317</v>
      </c>
      <c r="L278">
        <v>27.881218</v>
      </c>
      <c r="M278">
        <v>27.857775</v>
      </c>
      <c r="N278">
        <v>0.12884973</v>
      </c>
      <c r="O278" t="s">
        <v>101</v>
      </c>
      <c r="Q278" t="s">
        <v>102</v>
      </c>
      <c r="R278">
        <v>17</v>
      </c>
      <c r="S278">
        <v>22</v>
      </c>
      <c r="T278" t="s">
        <v>102</v>
      </c>
      <c r="U278">
        <v>0.4015977</v>
      </c>
      <c r="Z278" t="b">
        <v>1</v>
      </c>
    </row>
    <row r="279" spans="1:21" ht="15">
      <c r="A279">
        <v>282</v>
      </c>
      <c r="B279" t="s">
        <v>50</v>
      </c>
      <c r="C279" t="s">
        <v>178</v>
      </c>
      <c r="D279" t="s">
        <v>45</v>
      </c>
      <c r="E279" t="s">
        <v>46</v>
      </c>
      <c r="F279">
        <v>27.881218</v>
      </c>
      <c r="G279">
        <v>82.9</v>
      </c>
      <c r="H279" t="s">
        <v>47</v>
      </c>
      <c r="I279">
        <v>175.18721</v>
      </c>
      <c r="J279" s="2">
        <v>179.61555</v>
      </c>
      <c r="K279">
        <v>20.641317</v>
      </c>
      <c r="L279">
        <v>27.881218</v>
      </c>
      <c r="M279">
        <v>27.857775</v>
      </c>
      <c r="N279">
        <v>0.12884973</v>
      </c>
      <c r="O279" t="s">
        <v>101</v>
      </c>
      <c r="Q279" t="s">
        <v>102</v>
      </c>
      <c r="R279">
        <v>17</v>
      </c>
      <c r="S279">
        <v>22</v>
      </c>
      <c r="T279" t="s">
        <v>102</v>
      </c>
      <c r="U279">
        <v>0.4015977</v>
      </c>
    </row>
    <row r="280" spans="1:21" ht="15">
      <c r="A280">
        <v>235</v>
      </c>
      <c r="B280" t="s">
        <v>51</v>
      </c>
      <c r="C280" t="s">
        <v>178</v>
      </c>
      <c r="D280" t="s">
        <v>45</v>
      </c>
      <c r="E280" t="s">
        <v>46</v>
      </c>
      <c r="F280">
        <v>27.233812</v>
      </c>
      <c r="G280">
        <v>82.9</v>
      </c>
      <c r="H280" t="s">
        <v>47</v>
      </c>
      <c r="I280">
        <v>309.7502</v>
      </c>
      <c r="J280" s="2">
        <v>300.4255</v>
      </c>
      <c r="K280">
        <v>8.475467</v>
      </c>
      <c r="L280">
        <v>27.276463</v>
      </c>
      <c r="M280">
        <v>27.268835</v>
      </c>
      <c r="N280">
        <v>0.031899575</v>
      </c>
      <c r="O280" t="s">
        <v>101</v>
      </c>
      <c r="Q280" t="s">
        <v>102</v>
      </c>
      <c r="R280">
        <v>17</v>
      </c>
      <c r="S280">
        <v>22</v>
      </c>
      <c r="T280" t="s">
        <v>102</v>
      </c>
      <c r="U280">
        <v>0.4015977</v>
      </c>
    </row>
    <row r="281" spans="1:21" ht="15">
      <c r="A281">
        <v>259</v>
      </c>
      <c r="B281" t="s">
        <v>51</v>
      </c>
      <c r="C281" t="s">
        <v>178</v>
      </c>
      <c r="D281" t="s">
        <v>45</v>
      </c>
      <c r="E281" t="s">
        <v>46</v>
      </c>
      <c r="F281">
        <v>27.296228</v>
      </c>
      <c r="G281">
        <v>82.9</v>
      </c>
      <c r="H281" t="s">
        <v>47</v>
      </c>
      <c r="I281">
        <v>293.19006</v>
      </c>
      <c r="J281" s="2">
        <v>300.4255</v>
      </c>
      <c r="K281">
        <v>8.475467</v>
      </c>
      <c r="L281">
        <v>27.276463</v>
      </c>
      <c r="M281">
        <v>27.268835</v>
      </c>
      <c r="N281">
        <v>0.031899575</v>
      </c>
      <c r="O281" t="s">
        <v>101</v>
      </c>
      <c r="Q281" t="s">
        <v>102</v>
      </c>
      <c r="R281">
        <v>17</v>
      </c>
      <c r="S281">
        <v>22</v>
      </c>
      <c r="T281" t="s">
        <v>102</v>
      </c>
      <c r="U281">
        <v>0.4015977</v>
      </c>
    </row>
    <row r="282" spans="1:21" ht="15">
      <c r="A282">
        <v>283</v>
      </c>
      <c r="B282" t="s">
        <v>51</v>
      </c>
      <c r="C282" t="s">
        <v>178</v>
      </c>
      <c r="D282" t="s">
        <v>45</v>
      </c>
      <c r="E282" t="s">
        <v>46</v>
      </c>
      <c r="F282">
        <v>27.276463</v>
      </c>
      <c r="G282">
        <v>82.9</v>
      </c>
      <c r="H282" t="s">
        <v>47</v>
      </c>
      <c r="I282">
        <v>298.33618</v>
      </c>
      <c r="J282" s="2">
        <v>300.4255</v>
      </c>
      <c r="K282">
        <v>8.475467</v>
      </c>
      <c r="L282">
        <v>27.276463</v>
      </c>
      <c r="M282">
        <v>27.268835</v>
      </c>
      <c r="N282">
        <v>0.031899575</v>
      </c>
      <c r="O282" t="s">
        <v>101</v>
      </c>
      <c r="Q282" t="s">
        <v>102</v>
      </c>
      <c r="R282">
        <v>17</v>
      </c>
      <c r="S282">
        <v>22</v>
      </c>
      <c r="T282" t="s">
        <v>102</v>
      </c>
      <c r="U282">
        <v>0.4015977</v>
      </c>
    </row>
    <row r="283" spans="1:21" ht="15">
      <c r="A283">
        <v>236</v>
      </c>
      <c r="B283" t="s">
        <v>52</v>
      </c>
      <c r="C283" t="s">
        <v>178</v>
      </c>
      <c r="D283" t="s">
        <v>45</v>
      </c>
      <c r="E283" t="s">
        <v>46</v>
      </c>
      <c r="F283">
        <v>29.343483</v>
      </c>
      <c r="G283">
        <v>83.1</v>
      </c>
      <c r="H283" t="s">
        <v>47</v>
      </c>
      <c r="I283">
        <v>48.357594</v>
      </c>
      <c r="J283" s="2">
        <v>58.422237</v>
      </c>
      <c r="K283">
        <v>9.574106</v>
      </c>
      <c r="L283">
        <v>29.10806</v>
      </c>
      <c r="M283">
        <v>29.139198</v>
      </c>
      <c r="N283">
        <v>0.19063365</v>
      </c>
      <c r="O283" t="s">
        <v>101</v>
      </c>
      <c r="Q283" t="s">
        <v>102</v>
      </c>
      <c r="R283">
        <v>17</v>
      </c>
      <c r="S283">
        <v>22</v>
      </c>
      <c r="T283" t="s">
        <v>102</v>
      </c>
      <c r="U283">
        <v>0.4015977</v>
      </c>
    </row>
    <row r="284" spans="1:21" ht="15">
      <c r="A284">
        <v>260</v>
      </c>
      <c r="B284" t="s">
        <v>52</v>
      </c>
      <c r="C284" t="s">
        <v>178</v>
      </c>
      <c r="D284" t="s">
        <v>45</v>
      </c>
      <c r="E284" t="s">
        <v>46</v>
      </c>
      <c r="F284">
        <v>29.10806</v>
      </c>
      <c r="G284">
        <v>82.9</v>
      </c>
      <c r="H284" t="s">
        <v>47</v>
      </c>
      <c r="I284">
        <v>59.4934</v>
      </c>
      <c r="J284" s="2">
        <v>58.422237</v>
      </c>
      <c r="K284">
        <v>9.574106</v>
      </c>
      <c r="L284">
        <v>29.10806</v>
      </c>
      <c r="M284">
        <v>29.139198</v>
      </c>
      <c r="N284">
        <v>0.19063365</v>
      </c>
      <c r="O284" t="s">
        <v>101</v>
      </c>
      <c r="Q284" t="s">
        <v>102</v>
      </c>
      <c r="R284">
        <v>17</v>
      </c>
      <c r="S284">
        <v>22</v>
      </c>
      <c r="T284" t="s">
        <v>102</v>
      </c>
      <c r="U284">
        <v>0.4015977</v>
      </c>
    </row>
    <row r="285" spans="1:21" ht="15">
      <c r="A285">
        <v>284</v>
      </c>
      <c r="B285" t="s">
        <v>52</v>
      </c>
      <c r="C285" t="s">
        <v>178</v>
      </c>
      <c r="D285" t="s">
        <v>45</v>
      </c>
      <c r="E285" t="s">
        <v>46</v>
      </c>
      <c r="F285">
        <v>28.96605</v>
      </c>
      <c r="G285">
        <v>82.9</v>
      </c>
      <c r="H285" t="s">
        <v>47</v>
      </c>
      <c r="I285">
        <v>67.41571</v>
      </c>
      <c r="J285" s="2">
        <v>58.422237</v>
      </c>
      <c r="K285">
        <v>9.574106</v>
      </c>
      <c r="L285">
        <v>29.10806</v>
      </c>
      <c r="M285">
        <v>29.139198</v>
      </c>
      <c r="N285">
        <v>0.19063365</v>
      </c>
      <c r="O285" t="s">
        <v>101</v>
      </c>
      <c r="Q285" t="s">
        <v>102</v>
      </c>
      <c r="R285">
        <v>17</v>
      </c>
      <c r="S285">
        <v>22</v>
      </c>
      <c r="T285" t="s">
        <v>102</v>
      </c>
      <c r="U285">
        <v>0.4015977</v>
      </c>
    </row>
    <row r="286" spans="1:21" ht="15">
      <c r="A286">
        <v>237</v>
      </c>
      <c r="B286" t="s">
        <v>53</v>
      </c>
      <c r="C286" t="s">
        <v>178</v>
      </c>
      <c r="D286" t="s">
        <v>45</v>
      </c>
      <c r="E286" t="s">
        <v>46</v>
      </c>
      <c r="F286">
        <v>27.920843</v>
      </c>
      <c r="G286">
        <v>82.9</v>
      </c>
      <c r="H286" t="s">
        <v>47</v>
      </c>
      <c r="I286">
        <v>169.18166</v>
      </c>
      <c r="J286" s="2">
        <v>168.1143</v>
      </c>
      <c r="K286">
        <v>8.129657</v>
      </c>
      <c r="L286">
        <v>27.920843</v>
      </c>
      <c r="M286">
        <v>27.928925</v>
      </c>
      <c r="N286">
        <v>0.055238523</v>
      </c>
      <c r="O286" t="s">
        <v>101</v>
      </c>
      <c r="Q286" t="s">
        <v>102</v>
      </c>
      <c r="R286">
        <v>17</v>
      </c>
      <c r="S286">
        <v>22</v>
      </c>
      <c r="T286" t="s">
        <v>102</v>
      </c>
      <c r="U286">
        <v>0.4015977</v>
      </c>
    </row>
    <row r="287" spans="1:21" ht="15">
      <c r="A287">
        <v>261</v>
      </c>
      <c r="B287" t="s">
        <v>53</v>
      </c>
      <c r="C287" t="s">
        <v>178</v>
      </c>
      <c r="D287" t="s">
        <v>45</v>
      </c>
      <c r="E287" t="s">
        <v>46</v>
      </c>
      <c r="F287">
        <v>27.987759</v>
      </c>
      <c r="G287">
        <v>82.9</v>
      </c>
      <c r="H287" t="s">
        <v>47</v>
      </c>
      <c r="I287">
        <v>159.50368</v>
      </c>
      <c r="J287" s="2">
        <v>168.1143</v>
      </c>
      <c r="K287">
        <v>8.129657</v>
      </c>
      <c r="L287">
        <v>27.920843</v>
      </c>
      <c r="M287">
        <v>27.928925</v>
      </c>
      <c r="N287">
        <v>0.055238523</v>
      </c>
      <c r="O287" t="s">
        <v>101</v>
      </c>
      <c r="Q287" t="s">
        <v>102</v>
      </c>
      <c r="R287">
        <v>17</v>
      </c>
      <c r="S287">
        <v>22</v>
      </c>
      <c r="T287" t="s">
        <v>102</v>
      </c>
      <c r="U287">
        <v>0.4015977</v>
      </c>
    </row>
    <row r="288" spans="1:21" ht="15">
      <c r="A288">
        <v>285</v>
      </c>
      <c r="B288" t="s">
        <v>53</v>
      </c>
      <c r="C288" t="s">
        <v>178</v>
      </c>
      <c r="D288" t="s">
        <v>45</v>
      </c>
      <c r="E288" t="s">
        <v>46</v>
      </c>
      <c r="F288">
        <v>27.878172</v>
      </c>
      <c r="G288">
        <v>82.9</v>
      </c>
      <c r="H288" t="s">
        <v>47</v>
      </c>
      <c r="I288">
        <v>175.65755</v>
      </c>
      <c r="J288" s="2">
        <v>168.1143</v>
      </c>
      <c r="K288">
        <v>8.129657</v>
      </c>
      <c r="L288">
        <v>27.920843</v>
      </c>
      <c r="M288">
        <v>27.928925</v>
      </c>
      <c r="N288">
        <v>0.055238523</v>
      </c>
      <c r="O288" t="s">
        <v>101</v>
      </c>
      <c r="Q288" t="s">
        <v>102</v>
      </c>
      <c r="R288">
        <v>17</v>
      </c>
      <c r="S288">
        <v>22</v>
      </c>
      <c r="T288" t="s">
        <v>102</v>
      </c>
      <c r="U288">
        <v>0.4015977</v>
      </c>
    </row>
    <row r="289" spans="1:21" ht="15">
      <c r="A289">
        <v>238</v>
      </c>
      <c r="B289" t="s">
        <v>54</v>
      </c>
      <c r="C289" t="s">
        <v>178</v>
      </c>
      <c r="D289" t="s">
        <v>45</v>
      </c>
      <c r="E289" t="s">
        <v>46</v>
      </c>
      <c r="F289">
        <v>28.508226</v>
      </c>
      <c r="G289">
        <v>82.9</v>
      </c>
      <c r="H289" t="s">
        <v>47</v>
      </c>
      <c r="I289">
        <v>100.876755</v>
      </c>
      <c r="J289" s="2">
        <v>115.94326</v>
      </c>
      <c r="K289">
        <v>15.189727</v>
      </c>
      <c r="L289">
        <v>28.352486</v>
      </c>
      <c r="M289">
        <v>28.356638</v>
      </c>
      <c r="N289">
        <v>0.14955458</v>
      </c>
      <c r="O289" t="s">
        <v>101</v>
      </c>
      <c r="Q289" t="s">
        <v>102</v>
      </c>
      <c r="R289">
        <v>17</v>
      </c>
      <c r="S289">
        <v>22</v>
      </c>
      <c r="T289" t="s">
        <v>102</v>
      </c>
      <c r="U289">
        <v>0.4015977</v>
      </c>
    </row>
    <row r="290" spans="1:21" ht="15">
      <c r="A290">
        <v>262</v>
      </c>
      <c r="B290" t="s">
        <v>54</v>
      </c>
      <c r="C290" t="s">
        <v>178</v>
      </c>
      <c r="D290" t="s">
        <v>45</v>
      </c>
      <c r="E290" t="s">
        <v>46</v>
      </c>
      <c r="F290">
        <v>28.209204</v>
      </c>
      <c r="G290">
        <v>82.9</v>
      </c>
      <c r="H290" t="s">
        <v>47</v>
      </c>
      <c r="I290">
        <v>131.25328</v>
      </c>
      <c r="J290" s="2">
        <v>115.94326</v>
      </c>
      <c r="K290">
        <v>15.189727</v>
      </c>
      <c r="L290">
        <v>28.352486</v>
      </c>
      <c r="M290">
        <v>28.356638</v>
      </c>
      <c r="N290">
        <v>0.14955458</v>
      </c>
      <c r="O290" t="s">
        <v>101</v>
      </c>
      <c r="Q290" t="s">
        <v>102</v>
      </c>
      <c r="R290">
        <v>17</v>
      </c>
      <c r="S290">
        <v>22</v>
      </c>
      <c r="T290" t="s">
        <v>102</v>
      </c>
      <c r="U290">
        <v>0.4015977</v>
      </c>
    </row>
    <row r="291" spans="1:21" ht="15">
      <c r="A291">
        <v>286</v>
      </c>
      <c r="B291" t="s">
        <v>54</v>
      </c>
      <c r="C291" t="s">
        <v>178</v>
      </c>
      <c r="D291" t="s">
        <v>45</v>
      </c>
      <c r="E291" t="s">
        <v>46</v>
      </c>
      <c r="F291">
        <v>28.352486</v>
      </c>
      <c r="G291">
        <v>82.9</v>
      </c>
      <c r="H291" t="s">
        <v>47</v>
      </c>
      <c r="I291">
        <v>115.69972</v>
      </c>
      <c r="J291" s="2">
        <v>115.94326</v>
      </c>
      <c r="K291">
        <v>15.189727</v>
      </c>
      <c r="L291">
        <v>28.352486</v>
      </c>
      <c r="M291">
        <v>28.356638</v>
      </c>
      <c r="N291">
        <v>0.14955458</v>
      </c>
      <c r="O291" t="s">
        <v>101</v>
      </c>
      <c r="Q291" t="s">
        <v>102</v>
      </c>
      <c r="R291">
        <v>17</v>
      </c>
      <c r="S291">
        <v>22</v>
      </c>
      <c r="T291" t="s">
        <v>102</v>
      </c>
      <c r="U291">
        <v>0.4015977</v>
      </c>
    </row>
    <row r="292" spans="1:21" ht="15">
      <c r="A292">
        <v>239</v>
      </c>
      <c r="B292" t="s">
        <v>55</v>
      </c>
      <c r="C292" t="s">
        <v>178</v>
      </c>
      <c r="D292" t="s">
        <v>45</v>
      </c>
      <c r="E292" t="s">
        <v>46</v>
      </c>
      <c r="F292">
        <v>29.24632</v>
      </c>
      <c r="G292">
        <v>82.9</v>
      </c>
      <c r="H292" t="s">
        <v>47</v>
      </c>
      <c r="I292">
        <v>52.675743</v>
      </c>
      <c r="J292" s="2">
        <v>63.56784</v>
      </c>
      <c r="K292">
        <v>10.327743</v>
      </c>
      <c r="L292">
        <v>29.01085</v>
      </c>
      <c r="M292">
        <v>29.043139</v>
      </c>
      <c r="N292">
        <v>0.18911786</v>
      </c>
      <c r="O292" t="s">
        <v>101</v>
      </c>
      <c r="Q292" t="s">
        <v>102</v>
      </c>
      <c r="R292">
        <v>17</v>
      </c>
      <c r="S292">
        <v>22</v>
      </c>
      <c r="T292" t="s">
        <v>102</v>
      </c>
      <c r="U292">
        <v>0.4015977</v>
      </c>
    </row>
    <row r="293" spans="1:21" ht="15">
      <c r="A293">
        <v>263</v>
      </c>
      <c r="B293" t="s">
        <v>55</v>
      </c>
      <c r="C293" t="s">
        <v>178</v>
      </c>
      <c r="D293" t="s">
        <v>45</v>
      </c>
      <c r="E293" t="s">
        <v>46</v>
      </c>
      <c r="F293">
        <v>29.01085</v>
      </c>
      <c r="G293">
        <v>82.9</v>
      </c>
      <c r="H293" t="s">
        <v>47</v>
      </c>
      <c r="I293">
        <v>64.808655</v>
      </c>
      <c r="J293" s="2">
        <v>63.56784</v>
      </c>
      <c r="K293">
        <v>10.327743</v>
      </c>
      <c r="L293">
        <v>29.01085</v>
      </c>
      <c r="M293">
        <v>29.043139</v>
      </c>
      <c r="N293">
        <v>0.18911786</v>
      </c>
      <c r="O293" t="s">
        <v>101</v>
      </c>
      <c r="Q293" t="s">
        <v>102</v>
      </c>
      <c r="R293">
        <v>17</v>
      </c>
      <c r="S293">
        <v>22</v>
      </c>
      <c r="T293" t="s">
        <v>102</v>
      </c>
      <c r="U293">
        <v>0.4015977</v>
      </c>
    </row>
    <row r="294" spans="1:21" ht="15">
      <c r="A294">
        <v>287</v>
      </c>
      <c r="B294" t="s">
        <v>55</v>
      </c>
      <c r="C294" t="s">
        <v>178</v>
      </c>
      <c r="D294" t="s">
        <v>45</v>
      </c>
      <c r="E294" t="s">
        <v>46</v>
      </c>
      <c r="F294">
        <v>28.872242</v>
      </c>
      <c r="G294">
        <v>82.9</v>
      </c>
      <c r="H294" t="s">
        <v>47</v>
      </c>
      <c r="I294">
        <v>73.21912</v>
      </c>
      <c r="J294" s="2">
        <v>63.56784</v>
      </c>
      <c r="K294">
        <v>10.327743</v>
      </c>
      <c r="L294">
        <v>29.01085</v>
      </c>
      <c r="M294">
        <v>29.043139</v>
      </c>
      <c r="N294">
        <v>0.18911786</v>
      </c>
      <c r="O294" t="s">
        <v>101</v>
      </c>
      <c r="Q294" t="s">
        <v>102</v>
      </c>
      <c r="R294">
        <v>17</v>
      </c>
      <c r="S294">
        <v>22</v>
      </c>
      <c r="T294" t="s">
        <v>102</v>
      </c>
      <c r="U294">
        <v>0.4015977</v>
      </c>
    </row>
    <row r="295" spans="1:21" ht="15">
      <c r="A295">
        <v>240</v>
      </c>
      <c r="B295" t="s">
        <v>56</v>
      </c>
      <c r="C295" t="s">
        <v>178</v>
      </c>
      <c r="D295" t="s">
        <v>45</v>
      </c>
      <c r="E295" t="s">
        <v>46</v>
      </c>
      <c r="F295">
        <v>28.62959</v>
      </c>
      <c r="G295">
        <v>82.9</v>
      </c>
      <c r="H295" t="s">
        <v>47</v>
      </c>
      <c r="I295">
        <v>90.655266</v>
      </c>
      <c r="J295" s="2">
        <v>74.06024</v>
      </c>
      <c r="K295">
        <v>14.371865</v>
      </c>
      <c r="L295">
        <v>28.993122</v>
      </c>
      <c r="M295">
        <v>28.872696</v>
      </c>
      <c r="N295">
        <v>0.21054028</v>
      </c>
      <c r="O295" t="s">
        <v>101</v>
      </c>
      <c r="Q295" t="s">
        <v>102</v>
      </c>
      <c r="R295">
        <v>17</v>
      </c>
      <c r="S295">
        <v>22</v>
      </c>
      <c r="T295" t="s">
        <v>102</v>
      </c>
      <c r="U295">
        <v>0.4015977</v>
      </c>
    </row>
    <row r="296" spans="1:21" ht="15">
      <c r="A296">
        <v>264</v>
      </c>
      <c r="B296" t="s">
        <v>56</v>
      </c>
      <c r="C296" t="s">
        <v>178</v>
      </c>
      <c r="D296" t="s">
        <v>45</v>
      </c>
      <c r="E296" t="s">
        <v>46</v>
      </c>
      <c r="F296">
        <v>28.995378</v>
      </c>
      <c r="G296">
        <v>82.6</v>
      </c>
      <c r="H296" t="s">
        <v>47</v>
      </c>
      <c r="I296">
        <v>65.69741</v>
      </c>
      <c r="J296" s="2">
        <v>74.06024</v>
      </c>
      <c r="K296">
        <v>14.371865</v>
      </c>
      <c r="L296">
        <v>28.993122</v>
      </c>
      <c r="M296">
        <v>28.872696</v>
      </c>
      <c r="N296">
        <v>0.21054028</v>
      </c>
      <c r="O296" t="s">
        <v>101</v>
      </c>
      <c r="Q296" t="s">
        <v>102</v>
      </c>
      <c r="R296">
        <v>17</v>
      </c>
      <c r="S296">
        <v>22</v>
      </c>
      <c r="T296" t="s">
        <v>102</v>
      </c>
      <c r="U296">
        <v>0.4015977</v>
      </c>
    </row>
    <row r="297" spans="1:21" ht="15">
      <c r="A297">
        <v>288</v>
      </c>
      <c r="B297" t="s">
        <v>56</v>
      </c>
      <c r="C297" t="s">
        <v>178</v>
      </c>
      <c r="D297" t="s">
        <v>45</v>
      </c>
      <c r="E297" t="s">
        <v>46</v>
      </c>
      <c r="F297">
        <v>28.993122</v>
      </c>
      <c r="G297">
        <v>82.6</v>
      </c>
      <c r="H297" t="s">
        <v>47</v>
      </c>
      <c r="I297">
        <v>65.82803</v>
      </c>
      <c r="J297" s="2">
        <v>74.06024</v>
      </c>
      <c r="K297">
        <v>14.371865</v>
      </c>
      <c r="L297">
        <v>28.993122</v>
      </c>
      <c r="M297">
        <v>28.872696</v>
      </c>
      <c r="N297">
        <v>0.21054028</v>
      </c>
      <c r="O297" t="s">
        <v>101</v>
      </c>
      <c r="Q297" t="s">
        <v>102</v>
      </c>
      <c r="R297">
        <v>17</v>
      </c>
      <c r="S297">
        <v>22</v>
      </c>
      <c r="T297" t="s">
        <v>102</v>
      </c>
      <c r="U297">
        <v>0.4015977</v>
      </c>
    </row>
    <row r="298" spans="1:21" ht="15">
      <c r="A298">
        <v>289</v>
      </c>
      <c r="B298" t="s">
        <v>57</v>
      </c>
      <c r="C298" t="s">
        <v>178</v>
      </c>
      <c r="D298" t="s">
        <v>45</v>
      </c>
      <c r="E298" t="s">
        <v>46</v>
      </c>
      <c r="F298">
        <v>30.583067</v>
      </c>
      <c r="G298">
        <v>82.5</v>
      </c>
      <c r="H298" t="s">
        <v>47</v>
      </c>
      <c r="I298">
        <v>16.23903</v>
      </c>
      <c r="J298" s="2">
        <v>27.514801</v>
      </c>
      <c r="K298">
        <v>12.2698</v>
      </c>
      <c r="L298">
        <v>30.060526</v>
      </c>
      <c r="M298">
        <v>30.062073</v>
      </c>
      <c r="N298">
        <v>0.5202225</v>
      </c>
      <c r="O298" t="s">
        <v>101</v>
      </c>
      <c r="Q298" t="s">
        <v>102</v>
      </c>
      <c r="R298">
        <v>17</v>
      </c>
      <c r="S298">
        <v>22</v>
      </c>
      <c r="T298" t="s">
        <v>102</v>
      </c>
      <c r="U298">
        <v>0.4015977</v>
      </c>
    </row>
    <row r="299" spans="1:21" ht="15">
      <c r="A299">
        <v>313</v>
      </c>
      <c r="B299" t="s">
        <v>57</v>
      </c>
      <c r="C299" t="s">
        <v>178</v>
      </c>
      <c r="D299" t="s">
        <v>45</v>
      </c>
      <c r="E299" t="s">
        <v>46</v>
      </c>
      <c r="F299">
        <v>30.060526</v>
      </c>
      <c r="G299">
        <v>82.5</v>
      </c>
      <c r="H299" t="s">
        <v>47</v>
      </c>
      <c r="I299">
        <v>25.72364</v>
      </c>
      <c r="J299" s="2">
        <v>27.514801</v>
      </c>
      <c r="K299">
        <v>12.2698</v>
      </c>
      <c r="L299">
        <v>30.060526</v>
      </c>
      <c r="M299">
        <v>30.062073</v>
      </c>
      <c r="N299">
        <v>0.5202225</v>
      </c>
      <c r="O299" t="s">
        <v>101</v>
      </c>
      <c r="Q299" t="s">
        <v>102</v>
      </c>
      <c r="R299">
        <v>17</v>
      </c>
      <c r="S299">
        <v>22</v>
      </c>
      <c r="T299" t="s">
        <v>102</v>
      </c>
      <c r="U299">
        <v>0.4015977</v>
      </c>
    </row>
    <row r="300" spans="1:21" ht="15">
      <c r="A300">
        <v>337</v>
      </c>
      <c r="B300" t="s">
        <v>57</v>
      </c>
      <c r="C300" t="s">
        <v>178</v>
      </c>
      <c r="D300" t="s">
        <v>45</v>
      </c>
      <c r="E300" t="s">
        <v>46</v>
      </c>
      <c r="F300">
        <v>29.542625</v>
      </c>
      <c r="G300">
        <v>82.5</v>
      </c>
      <c r="H300" t="s">
        <v>47</v>
      </c>
      <c r="I300">
        <v>40.581734</v>
      </c>
      <c r="J300" s="2">
        <v>27.514801</v>
      </c>
      <c r="K300">
        <v>12.2698</v>
      </c>
      <c r="L300">
        <v>30.060526</v>
      </c>
      <c r="M300">
        <v>30.062073</v>
      </c>
      <c r="N300">
        <v>0.5202225</v>
      </c>
      <c r="O300" t="s">
        <v>101</v>
      </c>
      <c r="Q300" t="s">
        <v>102</v>
      </c>
      <c r="R300">
        <v>17</v>
      </c>
      <c r="S300">
        <v>22</v>
      </c>
      <c r="T300" t="s">
        <v>102</v>
      </c>
      <c r="U300">
        <v>0.4015977</v>
      </c>
    </row>
    <row r="301" spans="1:21" ht="15">
      <c r="A301">
        <v>290</v>
      </c>
      <c r="B301" t="s">
        <v>58</v>
      </c>
      <c r="C301" t="s">
        <v>178</v>
      </c>
      <c r="D301" t="s">
        <v>45</v>
      </c>
      <c r="E301" t="s">
        <v>46</v>
      </c>
      <c r="F301">
        <v>29.898159</v>
      </c>
      <c r="G301">
        <v>82.8</v>
      </c>
      <c r="H301" t="s">
        <v>47</v>
      </c>
      <c r="I301">
        <v>29.676102</v>
      </c>
      <c r="J301" s="2">
        <v>28.295425</v>
      </c>
      <c r="K301">
        <v>7.34447</v>
      </c>
      <c r="L301">
        <v>29.898159</v>
      </c>
      <c r="M301">
        <v>29.97998</v>
      </c>
      <c r="N301">
        <v>0.3134615</v>
      </c>
      <c r="O301" t="s">
        <v>101</v>
      </c>
      <c r="Q301" t="s">
        <v>102</v>
      </c>
      <c r="R301">
        <v>17</v>
      </c>
      <c r="S301">
        <v>22</v>
      </c>
      <c r="T301" t="s">
        <v>102</v>
      </c>
      <c r="U301">
        <v>0.4015977</v>
      </c>
    </row>
    <row r="302" spans="1:21" ht="15">
      <c r="A302">
        <v>314</v>
      </c>
      <c r="B302" t="s">
        <v>58</v>
      </c>
      <c r="C302" t="s">
        <v>178</v>
      </c>
      <c r="D302" t="s">
        <v>45</v>
      </c>
      <c r="E302" t="s">
        <v>46</v>
      </c>
      <c r="F302">
        <v>30.326239</v>
      </c>
      <c r="G302">
        <v>82.5</v>
      </c>
      <c r="H302" t="s">
        <v>47</v>
      </c>
      <c r="I302">
        <v>20.358604</v>
      </c>
      <c r="J302" s="2">
        <v>28.295425</v>
      </c>
      <c r="K302">
        <v>7.34447</v>
      </c>
      <c r="L302">
        <v>29.898159</v>
      </c>
      <c r="M302">
        <v>29.97998</v>
      </c>
      <c r="N302">
        <v>0.3134615</v>
      </c>
      <c r="O302" t="s">
        <v>101</v>
      </c>
      <c r="Q302" t="s">
        <v>102</v>
      </c>
      <c r="R302">
        <v>17</v>
      </c>
      <c r="S302">
        <v>22</v>
      </c>
      <c r="T302" t="s">
        <v>102</v>
      </c>
      <c r="U302">
        <v>0.4015977</v>
      </c>
    </row>
    <row r="303" spans="1:21" ht="15">
      <c r="A303">
        <v>338</v>
      </c>
      <c r="B303" t="s">
        <v>58</v>
      </c>
      <c r="C303" t="s">
        <v>178</v>
      </c>
      <c r="D303" t="s">
        <v>45</v>
      </c>
      <c r="E303" t="s">
        <v>46</v>
      </c>
      <c r="F303">
        <v>29.715544</v>
      </c>
      <c r="G303">
        <v>82.5</v>
      </c>
      <c r="H303" t="s">
        <v>47</v>
      </c>
      <c r="I303">
        <v>34.851574</v>
      </c>
      <c r="J303" s="2">
        <v>28.295425</v>
      </c>
      <c r="K303">
        <v>7.34447</v>
      </c>
      <c r="L303">
        <v>29.898159</v>
      </c>
      <c r="M303">
        <v>29.97998</v>
      </c>
      <c r="N303">
        <v>0.3134615</v>
      </c>
      <c r="O303" t="s">
        <v>101</v>
      </c>
      <c r="Q303" t="s">
        <v>102</v>
      </c>
      <c r="R303">
        <v>17</v>
      </c>
      <c r="S303">
        <v>22</v>
      </c>
      <c r="T303" t="s">
        <v>102</v>
      </c>
      <c r="U303">
        <v>0.4015977</v>
      </c>
    </row>
    <row r="304" spans="1:21" ht="15">
      <c r="A304">
        <v>291</v>
      </c>
      <c r="B304" t="s">
        <v>59</v>
      </c>
      <c r="C304" t="s">
        <v>178</v>
      </c>
      <c r="D304" t="s">
        <v>45</v>
      </c>
      <c r="E304" t="s">
        <v>46</v>
      </c>
      <c r="F304">
        <v>29.522253</v>
      </c>
      <c r="G304">
        <v>82.8</v>
      </c>
      <c r="H304" t="s">
        <v>47</v>
      </c>
      <c r="I304">
        <v>41.316082</v>
      </c>
      <c r="J304" s="2">
        <v>48.961987</v>
      </c>
      <c r="K304">
        <v>7.6038723</v>
      </c>
      <c r="L304">
        <v>29.327408</v>
      </c>
      <c r="M304">
        <v>29.338633</v>
      </c>
      <c r="N304">
        <v>0.17827147</v>
      </c>
      <c r="O304" t="s">
        <v>101</v>
      </c>
      <c r="Q304" t="s">
        <v>102</v>
      </c>
      <c r="R304">
        <v>17</v>
      </c>
      <c r="S304">
        <v>22</v>
      </c>
      <c r="T304" t="s">
        <v>102</v>
      </c>
      <c r="U304">
        <v>0.4015977</v>
      </c>
    </row>
    <row r="305" spans="1:21" ht="15">
      <c r="A305">
        <v>315</v>
      </c>
      <c r="B305" t="s">
        <v>59</v>
      </c>
      <c r="C305" t="s">
        <v>178</v>
      </c>
      <c r="D305" t="s">
        <v>45</v>
      </c>
      <c r="E305" t="s">
        <v>46</v>
      </c>
      <c r="F305">
        <v>29.16624</v>
      </c>
      <c r="G305">
        <v>82.5</v>
      </c>
      <c r="H305" t="s">
        <v>47</v>
      </c>
      <c r="I305">
        <v>56.523117</v>
      </c>
      <c r="J305" s="2">
        <v>48.961987</v>
      </c>
      <c r="K305">
        <v>7.6038723</v>
      </c>
      <c r="L305">
        <v>29.327408</v>
      </c>
      <c r="M305">
        <v>29.338633</v>
      </c>
      <c r="N305">
        <v>0.17827147</v>
      </c>
      <c r="O305" t="s">
        <v>101</v>
      </c>
      <c r="Q305" t="s">
        <v>102</v>
      </c>
      <c r="R305">
        <v>17</v>
      </c>
      <c r="S305">
        <v>22</v>
      </c>
      <c r="T305" t="s">
        <v>102</v>
      </c>
      <c r="U305">
        <v>0.4015977</v>
      </c>
    </row>
    <row r="306" spans="1:21" ht="15">
      <c r="A306">
        <v>339</v>
      </c>
      <c r="B306" t="s">
        <v>59</v>
      </c>
      <c r="C306" t="s">
        <v>178</v>
      </c>
      <c r="D306" t="s">
        <v>45</v>
      </c>
      <c r="E306" t="s">
        <v>46</v>
      </c>
      <c r="F306">
        <v>29.327408</v>
      </c>
      <c r="G306">
        <v>82.5</v>
      </c>
      <c r="H306" t="s">
        <v>47</v>
      </c>
      <c r="I306">
        <v>49.046757</v>
      </c>
      <c r="J306" s="2">
        <v>48.961987</v>
      </c>
      <c r="K306">
        <v>7.6038723</v>
      </c>
      <c r="L306">
        <v>29.327408</v>
      </c>
      <c r="M306">
        <v>29.338633</v>
      </c>
      <c r="N306">
        <v>0.17827147</v>
      </c>
      <c r="O306" t="s">
        <v>101</v>
      </c>
      <c r="Q306" t="s">
        <v>102</v>
      </c>
      <c r="R306">
        <v>17</v>
      </c>
      <c r="S306">
        <v>22</v>
      </c>
      <c r="T306" t="s">
        <v>102</v>
      </c>
      <c r="U306">
        <v>0.4015977</v>
      </c>
    </row>
    <row r="307" spans="1:21" ht="15">
      <c r="A307">
        <v>226</v>
      </c>
      <c r="B307" t="s">
        <v>60</v>
      </c>
      <c r="C307" t="s">
        <v>178</v>
      </c>
      <c r="D307" t="s">
        <v>45</v>
      </c>
      <c r="E307" t="s">
        <v>46</v>
      </c>
      <c r="F307">
        <v>28.090176</v>
      </c>
      <c r="G307">
        <v>83.2</v>
      </c>
      <c r="H307" t="s">
        <v>47</v>
      </c>
      <c r="I307">
        <v>145.75247</v>
      </c>
      <c r="J307" s="2">
        <v>147.44313</v>
      </c>
      <c r="K307">
        <v>10.528166</v>
      </c>
      <c r="L307">
        <v>28.090176</v>
      </c>
      <c r="M307">
        <v>28.078989</v>
      </c>
      <c r="N307">
        <v>0.08058445</v>
      </c>
      <c r="O307" t="s">
        <v>101</v>
      </c>
      <c r="Q307" t="s">
        <v>102</v>
      </c>
      <c r="R307">
        <v>17</v>
      </c>
      <c r="S307">
        <v>22</v>
      </c>
      <c r="T307" t="s">
        <v>102</v>
      </c>
      <c r="U307">
        <v>0.4015977</v>
      </c>
    </row>
    <row r="308" spans="1:21" ht="15">
      <c r="A308">
        <v>250</v>
      </c>
      <c r="B308" t="s">
        <v>60</v>
      </c>
      <c r="C308" t="s">
        <v>178</v>
      </c>
      <c r="D308" t="s">
        <v>45</v>
      </c>
      <c r="E308" t="s">
        <v>46</v>
      </c>
      <c r="F308">
        <v>28.153395</v>
      </c>
      <c r="G308">
        <v>83.2</v>
      </c>
      <c r="H308" t="s">
        <v>47</v>
      </c>
      <c r="I308">
        <v>137.86261</v>
      </c>
      <c r="J308" s="2">
        <v>147.44313</v>
      </c>
      <c r="K308">
        <v>10.528166</v>
      </c>
      <c r="L308">
        <v>28.090176</v>
      </c>
      <c r="M308">
        <v>28.078989</v>
      </c>
      <c r="N308">
        <v>0.08058445</v>
      </c>
      <c r="O308" t="s">
        <v>101</v>
      </c>
      <c r="Q308" t="s">
        <v>102</v>
      </c>
      <c r="R308">
        <v>17</v>
      </c>
      <c r="S308">
        <v>22</v>
      </c>
      <c r="T308" t="s">
        <v>102</v>
      </c>
      <c r="U308">
        <v>0.4015977</v>
      </c>
    </row>
    <row r="309" spans="1:21" ht="15">
      <c r="A309">
        <v>274</v>
      </c>
      <c r="B309" t="s">
        <v>60</v>
      </c>
      <c r="C309" t="s">
        <v>178</v>
      </c>
      <c r="D309" t="s">
        <v>45</v>
      </c>
      <c r="E309" t="s">
        <v>46</v>
      </c>
      <c r="F309">
        <v>27.993395</v>
      </c>
      <c r="G309">
        <v>83.2</v>
      </c>
      <c r="H309" t="s">
        <v>47</v>
      </c>
      <c r="I309">
        <v>158.71432</v>
      </c>
      <c r="J309" s="2">
        <v>147.44313</v>
      </c>
      <c r="K309">
        <v>10.528166</v>
      </c>
      <c r="L309">
        <v>28.090176</v>
      </c>
      <c r="M309">
        <v>28.078989</v>
      </c>
      <c r="N309">
        <v>0.08058445</v>
      </c>
      <c r="O309" t="s">
        <v>101</v>
      </c>
      <c r="Q309" t="s">
        <v>102</v>
      </c>
      <c r="R309">
        <v>17</v>
      </c>
      <c r="S309">
        <v>22</v>
      </c>
      <c r="T309" t="s">
        <v>102</v>
      </c>
      <c r="U309">
        <v>0.4015977</v>
      </c>
    </row>
    <row r="310" spans="1:21" ht="15">
      <c r="A310">
        <v>292</v>
      </c>
      <c r="B310" t="s">
        <v>61</v>
      </c>
      <c r="C310" t="s">
        <v>178</v>
      </c>
      <c r="D310" t="s">
        <v>45</v>
      </c>
      <c r="E310" t="s">
        <v>46</v>
      </c>
      <c r="F310">
        <v>29.762857</v>
      </c>
      <c r="G310">
        <v>82.8</v>
      </c>
      <c r="H310" t="s">
        <v>47</v>
      </c>
      <c r="I310">
        <v>33.42981</v>
      </c>
      <c r="J310" s="2">
        <v>29.337404</v>
      </c>
      <c r="K310">
        <v>3.5565789</v>
      </c>
      <c r="L310">
        <v>29.981018</v>
      </c>
      <c r="M310">
        <v>29.91655</v>
      </c>
      <c r="N310">
        <v>0.13367568</v>
      </c>
      <c r="O310" t="s">
        <v>101</v>
      </c>
      <c r="Q310" t="s">
        <v>102</v>
      </c>
      <c r="R310">
        <v>17</v>
      </c>
      <c r="S310">
        <v>22</v>
      </c>
      <c r="T310" t="s">
        <v>102</v>
      </c>
      <c r="U310">
        <v>0.4015977</v>
      </c>
    </row>
    <row r="311" spans="1:21" ht="15">
      <c r="A311">
        <v>316</v>
      </c>
      <c r="B311" t="s">
        <v>61</v>
      </c>
      <c r="C311" t="s">
        <v>178</v>
      </c>
      <c r="D311" t="s">
        <v>45</v>
      </c>
      <c r="E311" t="s">
        <v>46</v>
      </c>
      <c r="F311">
        <v>30.005774</v>
      </c>
      <c r="G311">
        <v>82.8</v>
      </c>
      <c r="H311" t="s">
        <v>47</v>
      </c>
      <c r="I311">
        <v>26.993845</v>
      </c>
      <c r="J311" s="2">
        <v>29.337404</v>
      </c>
      <c r="K311">
        <v>3.5565789</v>
      </c>
      <c r="L311">
        <v>29.981018</v>
      </c>
      <c r="M311">
        <v>29.91655</v>
      </c>
      <c r="N311">
        <v>0.13367568</v>
      </c>
      <c r="O311" t="s">
        <v>101</v>
      </c>
      <c r="Q311" t="s">
        <v>102</v>
      </c>
      <c r="R311">
        <v>17</v>
      </c>
      <c r="S311">
        <v>22</v>
      </c>
      <c r="T311" t="s">
        <v>102</v>
      </c>
      <c r="U311">
        <v>0.4015977</v>
      </c>
    </row>
    <row r="312" spans="1:21" ht="15">
      <c r="A312">
        <v>340</v>
      </c>
      <c r="B312" t="s">
        <v>61</v>
      </c>
      <c r="C312" t="s">
        <v>178</v>
      </c>
      <c r="D312" t="s">
        <v>45</v>
      </c>
      <c r="E312" t="s">
        <v>46</v>
      </c>
      <c r="F312">
        <v>29.981018</v>
      </c>
      <c r="G312">
        <v>82.5</v>
      </c>
      <c r="H312" t="s">
        <v>47</v>
      </c>
      <c r="I312">
        <v>27.58856</v>
      </c>
      <c r="J312" s="2">
        <v>29.337404</v>
      </c>
      <c r="K312">
        <v>3.5565789</v>
      </c>
      <c r="L312">
        <v>29.981018</v>
      </c>
      <c r="M312">
        <v>29.91655</v>
      </c>
      <c r="N312">
        <v>0.13367568</v>
      </c>
      <c r="O312" t="s">
        <v>101</v>
      </c>
      <c r="Q312" t="s">
        <v>102</v>
      </c>
      <c r="R312">
        <v>17</v>
      </c>
      <c r="S312">
        <v>22</v>
      </c>
      <c r="T312" t="s">
        <v>102</v>
      </c>
      <c r="U312">
        <v>0.4015977</v>
      </c>
    </row>
    <row r="313" spans="1:21" ht="15">
      <c r="A313">
        <v>293</v>
      </c>
      <c r="B313" t="s">
        <v>62</v>
      </c>
      <c r="C313" t="s">
        <v>178</v>
      </c>
      <c r="D313" t="s">
        <v>45</v>
      </c>
      <c r="E313" t="s">
        <v>46</v>
      </c>
      <c r="F313">
        <v>29.000957</v>
      </c>
      <c r="G313">
        <v>82.7</v>
      </c>
      <c r="H313" t="s">
        <v>47</v>
      </c>
      <c r="I313">
        <v>65.37556</v>
      </c>
      <c r="J313" s="2">
        <v>71.72993</v>
      </c>
      <c r="K313">
        <v>12.048685</v>
      </c>
      <c r="L313">
        <v>29.000957</v>
      </c>
      <c r="M313">
        <v>28.905722</v>
      </c>
      <c r="N313">
        <v>0.18327855</v>
      </c>
      <c r="O313" t="s">
        <v>101</v>
      </c>
      <c r="Q313" t="s">
        <v>102</v>
      </c>
      <c r="R313">
        <v>17</v>
      </c>
      <c r="S313">
        <v>22</v>
      </c>
      <c r="T313" t="s">
        <v>102</v>
      </c>
      <c r="U313">
        <v>0.4015977</v>
      </c>
    </row>
    <row r="314" spans="1:21" ht="15">
      <c r="A314">
        <v>317</v>
      </c>
      <c r="B314" t="s">
        <v>62</v>
      </c>
      <c r="C314" t="s">
        <v>178</v>
      </c>
      <c r="D314" t="s">
        <v>45</v>
      </c>
      <c r="E314" t="s">
        <v>46</v>
      </c>
      <c r="F314">
        <v>28.69443</v>
      </c>
      <c r="G314">
        <v>82.7</v>
      </c>
      <c r="H314" t="s">
        <v>47</v>
      </c>
      <c r="I314">
        <v>85.62566</v>
      </c>
      <c r="J314" s="2">
        <v>71.72993</v>
      </c>
      <c r="K314">
        <v>12.048685</v>
      </c>
      <c r="L314">
        <v>29.000957</v>
      </c>
      <c r="M314">
        <v>28.905722</v>
      </c>
      <c r="N314">
        <v>0.18327855</v>
      </c>
      <c r="O314" t="s">
        <v>101</v>
      </c>
      <c r="Q314" t="s">
        <v>102</v>
      </c>
      <c r="R314">
        <v>17</v>
      </c>
      <c r="S314">
        <v>22</v>
      </c>
      <c r="T314" t="s">
        <v>102</v>
      </c>
      <c r="U314">
        <v>0.4015977</v>
      </c>
    </row>
    <row r="315" spans="1:21" ht="15">
      <c r="A315">
        <v>341</v>
      </c>
      <c r="B315" t="s">
        <v>62</v>
      </c>
      <c r="C315" t="s">
        <v>178</v>
      </c>
      <c r="D315" t="s">
        <v>45</v>
      </c>
      <c r="E315" t="s">
        <v>46</v>
      </c>
      <c r="F315">
        <v>29.021772</v>
      </c>
      <c r="G315">
        <v>82.7</v>
      </c>
      <c r="H315" t="s">
        <v>47</v>
      </c>
      <c r="I315">
        <v>64.18857</v>
      </c>
      <c r="J315" s="2">
        <v>71.72993</v>
      </c>
      <c r="K315">
        <v>12.048685</v>
      </c>
      <c r="L315">
        <v>29.000957</v>
      </c>
      <c r="M315">
        <v>28.905722</v>
      </c>
      <c r="N315">
        <v>0.18327855</v>
      </c>
      <c r="O315" t="s">
        <v>101</v>
      </c>
      <c r="Q315" t="s">
        <v>102</v>
      </c>
      <c r="R315">
        <v>17</v>
      </c>
      <c r="S315">
        <v>22</v>
      </c>
      <c r="T315" t="s">
        <v>102</v>
      </c>
      <c r="U315">
        <v>0.4015977</v>
      </c>
    </row>
    <row r="316" spans="1:21" ht="15">
      <c r="A316">
        <v>294</v>
      </c>
      <c r="B316" t="s">
        <v>63</v>
      </c>
      <c r="C316" t="s">
        <v>178</v>
      </c>
      <c r="D316" t="s">
        <v>45</v>
      </c>
      <c r="E316" t="s">
        <v>46</v>
      </c>
      <c r="F316">
        <v>29.15942</v>
      </c>
      <c r="G316">
        <v>83</v>
      </c>
      <c r="H316" t="s">
        <v>47</v>
      </c>
      <c r="I316">
        <v>56.863514</v>
      </c>
      <c r="J316" s="2">
        <v>63.924496</v>
      </c>
      <c r="K316">
        <v>12.64564</v>
      </c>
      <c r="L316">
        <v>29.15942</v>
      </c>
      <c r="M316">
        <v>29.0404</v>
      </c>
      <c r="N316">
        <v>0.2144945</v>
      </c>
      <c r="O316" t="s">
        <v>101</v>
      </c>
      <c r="Q316" t="s">
        <v>102</v>
      </c>
      <c r="R316">
        <v>17</v>
      </c>
      <c r="S316">
        <v>22</v>
      </c>
      <c r="T316" t="s">
        <v>102</v>
      </c>
      <c r="U316">
        <v>0.4015977</v>
      </c>
    </row>
    <row r="317" spans="1:21" ht="15">
      <c r="A317">
        <v>318</v>
      </c>
      <c r="B317" t="s">
        <v>63</v>
      </c>
      <c r="C317" t="s">
        <v>178</v>
      </c>
      <c r="D317" t="s">
        <v>45</v>
      </c>
      <c r="E317" t="s">
        <v>46</v>
      </c>
      <c r="F317">
        <v>28.792786</v>
      </c>
      <c r="G317">
        <v>83</v>
      </c>
      <c r="H317" t="s">
        <v>47</v>
      </c>
      <c r="I317">
        <v>78.52382</v>
      </c>
      <c r="J317" s="2">
        <v>63.924496</v>
      </c>
      <c r="K317">
        <v>12.64564</v>
      </c>
      <c r="L317">
        <v>29.15942</v>
      </c>
      <c r="M317">
        <v>29.0404</v>
      </c>
      <c r="N317">
        <v>0.2144945</v>
      </c>
      <c r="O317" t="s">
        <v>101</v>
      </c>
      <c r="Q317" t="s">
        <v>102</v>
      </c>
      <c r="R317">
        <v>17</v>
      </c>
      <c r="S317">
        <v>22</v>
      </c>
      <c r="T317" t="s">
        <v>102</v>
      </c>
      <c r="U317">
        <v>0.4015977</v>
      </c>
    </row>
    <row r="318" spans="1:21" ht="15">
      <c r="A318">
        <v>342</v>
      </c>
      <c r="B318" t="s">
        <v>63</v>
      </c>
      <c r="C318" t="s">
        <v>178</v>
      </c>
      <c r="D318" t="s">
        <v>45</v>
      </c>
      <c r="E318" t="s">
        <v>46</v>
      </c>
      <c r="F318">
        <v>29.168997</v>
      </c>
      <c r="G318">
        <v>82.7</v>
      </c>
      <c r="H318" t="s">
        <v>47</v>
      </c>
      <c r="I318">
        <v>56.386147</v>
      </c>
      <c r="J318" s="2">
        <v>63.924496</v>
      </c>
      <c r="K318">
        <v>12.64564</v>
      </c>
      <c r="L318">
        <v>29.15942</v>
      </c>
      <c r="M318">
        <v>29.0404</v>
      </c>
      <c r="N318">
        <v>0.2144945</v>
      </c>
      <c r="O318" t="s">
        <v>101</v>
      </c>
      <c r="Q318" t="s">
        <v>102</v>
      </c>
      <c r="R318">
        <v>17</v>
      </c>
      <c r="S318">
        <v>22</v>
      </c>
      <c r="T318" t="s">
        <v>102</v>
      </c>
      <c r="U318">
        <v>0.4015977</v>
      </c>
    </row>
    <row r="319" spans="1:21" ht="15">
      <c r="A319">
        <v>295</v>
      </c>
      <c r="B319" t="s">
        <v>64</v>
      </c>
      <c r="C319" t="s">
        <v>178</v>
      </c>
      <c r="D319" t="s">
        <v>45</v>
      </c>
      <c r="E319" t="s">
        <v>46</v>
      </c>
      <c r="F319">
        <v>29.508062</v>
      </c>
      <c r="G319">
        <v>83</v>
      </c>
      <c r="H319" t="s">
        <v>47</v>
      </c>
      <c r="I319">
        <v>41.835453</v>
      </c>
      <c r="J319" s="2">
        <v>48.5224</v>
      </c>
      <c r="K319">
        <v>8.358023</v>
      </c>
      <c r="L319">
        <v>29.404238</v>
      </c>
      <c r="M319">
        <v>29.350449</v>
      </c>
      <c r="N319">
        <v>0.1902968</v>
      </c>
      <c r="O319" t="s">
        <v>101</v>
      </c>
      <c r="Q319" t="s">
        <v>102</v>
      </c>
      <c r="R319">
        <v>17</v>
      </c>
      <c r="S319">
        <v>22</v>
      </c>
      <c r="T319" t="s">
        <v>102</v>
      </c>
      <c r="U319">
        <v>0.4015977</v>
      </c>
    </row>
    <row r="320" spans="1:21" ht="15">
      <c r="A320">
        <v>319</v>
      </c>
      <c r="B320" t="s">
        <v>64</v>
      </c>
      <c r="C320" t="s">
        <v>178</v>
      </c>
      <c r="D320" t="s">
        <v>45</v>
      </c>
      <c r="E320" t="s">
        <v>46</v>
      </c>
      <c r="F320">
        <v>29.139048</v>
      </c>
      <c r="G320">
        <v>83</v>
      </c>
      <c r="H320" t="s">
        <v>47</v>
      </c>
      <c r="I320">
        <v>57.89249</v>
      </c>
      <c r="J320" s="2">
        <v>48.5224</v>
      </c>
      <c r="K320">
        <v>8.358023</v>
      </c>
      <c r="L320">
        <v>29.404238</v>
      </c>
      <c r="M320">
        <v>29.350449</v>
      </c>
      <c r="N320">
        <v>0.1902968</v>
      </c>
      <c r="O320" t="s">
        <v>101</v>
      </c>
      <c r="Q320" t="s">
        <v>102</v>
      </c>
      <c r="R320">
        <v>17</v>
      </c>
      <c r="S320">
        <v>22</v>
      </c>
      <c r="T320" t="s">
        <v>102</v>
      </c>
      <c r="U320">
        <v>0.4015977</v>
      </c>
    </row>
    <row r="321" spans="1:21" ht="15">
      <c r="A321">
        <v>343</v>
      </c>
      <c r="B321" t="s">
        <v>64</v>
      </c>
      <c r="C321" t="s">
        <v>178</v>
      </c>
      <c r="D321" t="s">
        <v>45</v>
      </c>
      <c r="E321" t="s">
        <v>46</v>
      </c>
      <c r="F321">
        <v>29.404238</v>
      </c>
      <c r="G321">
        <v>83</v>
      </c>
      <c r="H321" t="s">
        <v>47</v>
      </c>
      <c r="I321">
        <v>45.83926</v>
      </c>
      <c r="J321" s="2">
        <v>48.5224</v>
      </c>
      <c r="K321">
        <v>8.358023</v>
      </c>
      <c r="L321">
        <v>29.404238</v>
      </c>
      <c r="M321">
        <v>29.350449</v>
      </c>
      <c r="N321">
        <v>0.1902968</v>
      </c>
      <c r="O321" t="s">
        <v>101</v>
      </c>
      <c r="Q321" t="s">
        <v>102</v>
      </c>
      <c r="R321">
        <v>17</v>
      </c>
      <c r="S321">
        <v>22</v>
      </c>
      <c r="T321" t="s">
        <v>102</v>
      </c>
      <c r="U321">
        <v>0.4015977</v>
      </c>
    </row>
    <row r="322" spans="1:21" ht="15">
      <c r="A322">
        <v>296</v>
      </c>
      <c r="B322" t="s">
        <v>65</v>
      </c>
      <c r="C322" t="s">
        <v>178</v>
      </c>
      <c r="D322" t="s">
        <v>45</v>
      </c>
      <c r="E322" t="s">
        <v>46</v>
      </c>
      <c r="F322">
        <v>30.043905</v>
      </c>
      <c r="G322">
        <v>82.7</v>
      </c>
      <c r="H322" t="s">
        <v>47</v>
      </c>
      <c r="I322">
        <v>26.102774</v>
      </c>
      <c r="J322" s="2">
        <v>24.279531</v>
      </c>
      <c r="K322">
        <v>2.652645</v>
      </c>
      <c r="L322">
        <v>30.07047</v>
      </c>
      <c r="M322">
        <v>30.130888</v>
      </c>
      <c r="N322">
        <v>0.12834017</v>
      </c>
      <c r="O322" t="s">
        <v>101</v>
      </c>
      <c r="Q322" t="s">
        <v>102</v>
      </c>
      <c r="R322">
        <v>17</v>
      </c>
      <c r="S322">
        <v>22</v>
      </c>
      <c r="T322" t="s">
        <v>102</v>
      </c>
      <c r="U322">
        <v>0.4015977</v>
      </c>
    </row>
    <row r="323" spans="1:21" ht="15">
      <c r="A323">
        <v>320</v>
      </c>
      <c r="B323" t="s">
        <v>65</v>
      </c>
      <c r="C323" t="s">
        <v>178</v>
      </c>
      <c r="D323" t="s">
        <v>45</v>
      </c>
      <c r="E323" t="s">
        <v>46</v>
      </c>
      <c r="F323">
        <v>30.278286</v>
      </c>
      <c r="G323">
        <v>83</v>
      </c>
      <c r="H323" t="s">
        <v>47</v>
      </c>
      <c r="I323">
        <v>21.236391</v>
      </c>
      <c r="J323" s="2">
        <v>24.279531</v>
      </c>
      <c r="K323">
        <v>2.652645</v>
      </c>
      <c r="L323">
        <v>30.07047</v>
      </c>
      <c r="M323">
        <v>30.130888</v>
      </c>
      <c r="N323">
        <v>0.12834017</v>
      </c>
      <c r="O323" t="s">
        <v>101</v>
      </c>
      <c r="Q323" t="s">
        <v>102</v>
      </c>
      <c r="R323">
        <v>17</v>
      </c>
      <c r="S323">
        <v>22</v>
      </c>
      <c r="T323" t="s">
        <v>102</v>
      </c>
      <c r="U323">
        <v>0.4015977</v>
      </c>
    </row>
    <row r="324" spans="1:21" ht="15">
      <c r="A324">
        <v>344</v>
      </c>
      <c r="B324" t="s">
        <v>65</v>
      </c>
      <c r="C324" t="s">
        <v>178</v>
      </c>
      <c r="D324" t="s">
        <v>45</v>
      </c>
      <c r="E324" t="s">
        <v>46</v>
      </c>
      <c r="F324">
        <v>30.07047</v>
      </c>
      <c r="G324">
        <v>82.7</v>
      </c>
      <c r="H324" t="s">
        <v>47</v>
      </c>
      <c r="I324">
        <v>25.499424</v>
      </c>
      <c r="J324" s="2">
        <v>24.279531</v>
      </c>
      <c r="K324">
        <v>2.652645</v>
      </c>
      <c r="L324">
        <v>30.07047</v>
      </c>
      <c r="M324">
        <v>30.130888</v>
      </c>
      <c r="N324">
        <v>0.12834017</v>
      </c>
      <c r="O324" t="s">
        <v>101</v>
      </c>
      <c r="Q324" t="s">
        <v>102</v>
      </c>
      <c r="R324">
        <v>17</v>
      </c>
      <c r="S324">
        <v>22</v>
      </c>
      <c r="T324" t="s">
        <v>102</v>
      </c>
      <c r="U324">
        <v>0.4015977</v>
      </c>
    </row>
    <row r="325" spans="1:21" ht="15">
      <c r="A325">
        <v>297</v>
      </c>
      <c r="B325" t="s">
        <v>66</v>
      </c>
      <c r="C325" t="s">
        <v>178</v>
      </c>
      <c r="D325" t="s">
        <v>45</v>
      </c>
      <c r="E325" t="s">
        <v>46</v>
      </c>
      <c r="F325">
        <v>28.825264</v>
      </c>
      <c r="G325">
        <v>83.2</v>
      </c>
      <c r="H325" t="s">
        <v>47</v>
      </c>
      <c r="I325">
        <v>76.31057</v>
      </c>
      <c r="J325" s="2">
        <v>68.44544</v>
      </c>
      <c r="K325">
        <v>12.225887</v>
      </c>
      <c r="L325">
        <v>28.85002</v>
      </c>
      <c r="M325">
        <v>28.96195</v>
      </c>
      <c r="N325">
        <v>0.21566208</v>
      </c>
      <c r="O325" t="s">
        <v>101</v>
      </c>
      <c r="Q325" t="s">
        <v>102</v>
      </c>
      <c r="R325">
        <v>17</v>
      </c>
      <c r="S325">
        <v>22</v>
      </c>
      <c r="T325" t="s">
        <v>102</v>
      </c>
      <c r="U325">
        <v>0.4015977</v>
      </c>
    </row>
    <row r="326" spans="1:21" ht="15">
      <c r="A326">
        <v>321</v>
      </c>
      <c r="B326" t="s">
        <v>66</v>
      </c>
      <c r="C326" t="s">
        <v>178</v>
      </c>
      <c r="D326" t="s">
        <v>45</v>
      </c>
      <c r="E326" t="s">
        <v>46</v>
      </c>
      <c r="F326">
        <v>29.210564</v>
      </c>
      <c r="G326">
        <v>83</v>
      </c>
      <c r="H326" t="s">
        <v>47</v>
      </c>
      <c r="I326">
        <v>54.36019</v>
      </c>
      <c r="J326" s="2">
        <v>68.44544</v>
      </c>
      <c r="K326">
        <v>12.225887</v>
      </c>
      <c r="L326">
        <v>28.85002</v>
      </c>
      <c r="M326">
        <v>28.96195</v>
      </c>
      <c r="N326">
        <v>0.21566208</v>
      </c>
      <c r="O326" t="s">
        <v>101</v>
      </c>
      <c r="Q326" t="s">
        <v>102</v>
      </c>
      <c r="R326">
        <v>17</v>
      </c>
      <c r="S326">
        <v>22</v>
      </c>
      <c r="T326" t="s">
        <v>102</v>
      </c>
      <c r="U326">
        <v>0.4015977</v>
      </c>
    </row>
    <row r="327" spans="1:21" ht="15">
      <c r="A327">
        <v>345</v>
      </c>
      <c r="B327" t="s">
        <v>66</v>
      </c>
      <c r="C327" t="s">
        <v>178</v>
      </c>
      <c r="D327" t="s">
        <v>45</v>
      </c>
      <c r="E327" t="s">
        <v>46</v>
      </c>
      <c r="F327">
        <v>28.85002</v>
      </c>
      <c r="G327">
        <v>83</v>
      </c>
      <c r="H327" t="s">
        <v>47</v>
      </c>
      <c r="I327">
        <v>74.66558</v>
      </c>
      <c r="J327" s="2">
        <v>68.44544</v>
      </c>
      <c r="K327">
        <v>12.225887</v>
      </c>
      <c r="L327">
        <v>28.85002</v>
      </c>
      <c r="M327">
        <v>28.96195</v>
      </c>
      <c r="N327">
        <v>0.21566208</v>
      </c>
      <c r="O327" t="s">
        <v>101</v>
      </c>
      <c r="Q327" t="s">
        <v>102</v>
      </c>
      <c r="R327">
        <v>17</v>
      </c>
      <c r="S327">
        <v>22</v>
      </c>
      <c r="T327" t="s">
        <v>102</v>
      </c>
      <c r="U327">
        <v>0.4015977</v>
      </c>
    </row>
    <row r="328" spans="1:21" ht="15">
      <c r="A328">
        <v>298</v>
      </c>
      <c r="B328" t="s">
        <v>67</v>
      </c>
      <c r="C328" t="s">
        <v>178</v>
      </c>
      <c r="D328" t="s">
        <v>45</v>
      </c>
      <c r="E328" t="s">
        <v>46</v>
      </c>
      <c r="F328">
        <v>28.680824</v>
      </c>
      <c r="G328">
        <v>83.2</v>
      </c>
      <c r="H328" t="s">
        <v>47</v>
      </c>
      <c r="I328">
        <v>86.657326</v>
      </c>
      <c r="J328" s="2">
        <v>76.40912</v>
      </c>
      <c r="K328">
        <v>11.344333</v>
      </c>
      <c r="L328">
        <v>28.795292</v>
      </c>
      <c r="M328">
        <v>28.832449</v>
      </c>
      <c r="N328">
        <v>0.17321737</v>
      </c>
      <c r="O328" t="s">
        <v>101</v>
      </c>
      <c r="Q328" t="s">
        <v>102</v>
      </c>
      <c r="R328">
        <v>17</v>
      </c>
      <c r="S328">
        <v>22</v>
      </c>
      <c r="T328" t="s">
        <v>102</v>
      </c>
      <c r="U328">
        <v>0.4015977</v>
      </c>
    </row>
    <row r="329" spans="1:21" ht="15">
      <c r="A329">
        <v>322</v>
      </c>
      <c r="B329" t="s">
        <v>67</v>
      </c>
      <c r="C329" t="s">
        <v>178</v>
      </c>
      <c r="D329" t="s">
        <v>45</v>
      </c>
      <c r="E329" t="s">
        <v>46</v>
      </c>
      <c r="F329">
        <v>28.795292</v>
      </c>
      <c r="G329">
        <v>83.2</v>
      </c>
      <c r="H329" t="s">
        <v>47</v>
      </c>
      <c r="I329">
        <v>78.35076</v>
      </c>
      <c r="J329" s="2">
        <v>76.40912</v>
      </c>
      <c r="K329">
        <v>11.344333</v>
      </c>
      <c r="L329">
        <v>28.795292</v>
      </c>
      <c r="M329">
        <v>28.832449</v>
      </c>
      <c r="N329">
        <v>0.17321737</v>
      </c>
      <c r="O329" t="s">
        <v>101</v>
      </c>
      <c r="Q329" t="s">
        <v>102</v>
      </c>
      <c r="R329">
        <v>17</v>
      </c>
      <c r="S329">
        <v>22</v>
      </c>
      <c r="T329" t="s">
        <v>102</v>
      </c>
      <c r="U329">
        <v>0.4015977</v>
      </c>
    </row>
    <row r="330" spans="1:21" ht="15">
      <c r="A330">
        <v>346</v>
      </c>
      <c r="B330" t="s">
        <v>67</v>
      </c>
      <c r="C330" t="s">
        <v>178</v>
      </c>
      <c r="D330" t="s">
        <v>45</v>
      </c>
      <c r="E330" t="s">
        <v>46</v>
      </c>
      <c r="F330">
        <v>29.021229</v>
      </c>
      <c r="G330">
        <v>83.2</v>
      </c>
      <c r="H330" t="s">
        <v>47</v>
      </c>
      <c r="I330">
        <v>64.219284</v>
      </c>
      <c r="J330" s="2">
        <v>76.40912</v>
      </c>
      <c r="K330">
        <v>11.344333</v>
      </c>
      <c r="L330">
        <v>28.795292</v>
      </c>
      <c r="M330">
        <v>28.832449</v>
      </c>
      <c r="N330">
        <v>0.17321737</v>
      </c>
      <c r="O330" t="s">
        <v>101</v>
      </c>
      <c r="Q330" t="s">
        <v>102</v>
      </c>
      <c r="R330">
        <v>17</v>
      </c>
      <c r="S330">
        <v>22</v>
      </c>
      <c r="T330" t="s">
        <v>102</v>
      </c>
      <c r="U330">
        <v>0.4015977</v>
      </c>
    </row>
    <row r="331" spans="1:21" ht="15">
      <c r="A331">
        <v>299</v>
      </c>
      <c r="B331" t="s">
        <v>68</v>
      </c>
      <c r="C331" t="s">
        <v>178</v>
      </c>
      <c r="D331" t="s">
        <v>45</v>
      </c>
      <c r="E331" t="s">
        <v>46</v>
      </c>
      <c r="F331">
        <v>29.04853</v>
      </c>
      <c r="G331">
        <v>83.2</v>
      </c>
      <c r="H331" t="s">
        <v>47</v>
      </c>
      <c r="I331">
        <v>62.694256</v>
      </c>
      <c r="J331" s="2">
        <v>58.025692</v>
      </c>
      <c r="K331">
        <v>7.5031724</v>
      </c>
      <c r="L331">
        <v>29.060959</v>
      </c>
      <c r="M331">
        <v>29.14314</v>
      </c>
      <c r="N331">
        <v>0.15323034</v>
      </c>
      <c r="O331" t="s">
        <v>101</v>
      </c>
      <c r="Q331" t="s">
        <v>102</v>
      </c>
      <c r="R331">
        <v>17</v>
      </c>
      <c r="S331">
        <v>22</v>
      </c>
      <c r="T331" t="s">
        <v>102</v>
      </c>
      <c r="U331">
        <v>0.4015977</v>
      </c>
    </row>
    <row r="332" spans="1:21" ht="15">
      <c r="A332">
        <v>323</v>
      </c>
      <c r="B332" t="s">
        <v>68</v>
      </c>
      <c r="C332" t="s">
        <v>178</v>
      </c>
      <c r="D332" t="s">
        <v>45</v>
      </c>
      <c r="E332" t="s">
        <v>46</v>
      </c>
      <c r="F332">
        <v>29.31993</v>
      </c>
      <c r="G332">
        <v>83.2</v>
      </c>
      <c r="H332" t="s">
        <v>47</v>
      </c>
      <c r="I332">
        <v>49.370728</v>
      </c>
      <c r="J332" s="2">
        <v>58.025692</v>
      </c>
      <c r="K332">
        <v>7.5031724</v>
      </c>
      <c r="L332">
        <v>29.060959</v>
      </c>
      <c r="M332">
        <v>29.14314</v>
      </c>
      <c r="N332">
        <v>0.15323034</v>
      </c>
      <c r="O332" t="s">
        <v>101</v>
      </c>
      <c r="Q332" t="s">
        <v>102</v>
      </c>
      <c r="R332">
        <v>17</v>
      </c>
      <c r="S332">
        <v>22</v>
      </c>
      <c r="T332" t="s">
        <v>102</v>
      </c>
      <c r="U332">
        <v>0.4015977</v>
      </c>
    </row>
    <row r="333" spans="1:21" ht="15">
      <c r="A333">
        <v>347</v>
      </c>
      <c r="B333" t="s">
        <v>68</v>
      </c>
      <c r="C333" t="s">
        <v>178</v>
      </c>
      <c r="D333" t="s">
        <v>45</v>
      </c>
      <c r="E333" t="s">
        <v>46</v>
      </c>
      <c r="F333">
        <v>29.060959</v>
      </c>
      <c r="G333">
        <v>83.2</v>
      </c>
      <c r="H333" t="s">
        <v>47</v>
      </c>
      <c r="I333">
        <v>62.01208</v>
      </c>
      <c r="J333" s="2">
        <v>58.025692</v>
      </c>
      <c r="K333">
        <v>7.5031724</v>
      </c>
      <c r="L333">
        <v>29.060959</v>
      </c>
      <c r="M333">
        <v>29.14314</v>
      </c>
      <c r="N333">
        <v>0.15323034</v>
      </c>
      <c r="O333" t="s">
        <v>101</v>
      </c>
      <c r="Q333" t="s">
        <v>102</v>
      </c>
      <c r="R333">
        <v>17</v>
      </c>
      <c r="S333">
        <v>22</v>
      </c>
      <c r="T333" t="s">
        <v>102</v>
      </c>
      <c r="U333">
        <v>0.4015977</v>
      </c>
    </row>
    <row r="334" spans="1:21" ht="15">
      <c r="A334">
        <v>300</v>
      </c>
      <c r="B334" t="s">
        <v>69</v>
      </c>
      <c r="C334" t="s">
        <v>178</v>
      </c>
      <c r="D334" t="s">
        <v>45</v>
      </c>
      <c r="E334" t="s">
        <v>46</v>
      </c>
      <c r="F334">
        <v>29.8574</v>
      </c>
      <c r="G334">
        <v>83.2</v>
      </c>
      <c r="H334" t="s">
        <v>47</v>
      </c>
      <c r="I334">
        <v>30.760195</v>
      </c>
      <c r="J334" s="2">
        <v>28.918386</v>
      </c>
      <c r="K334">
        <v>1.8617808</v>
      </c>
      <c r="L334">
        <v>29.925997</v>
      </c>
      <c r="M334">
        <v>29.929115</v>
      </c>
      <c r="N334">
        <v>0.073323414</v>
      </c>
      <c r="O334" t="s">
        <v>101</v>
      </c>
      <c r="Q334" t="s">
        <v>102</v>
      </c>
      <c r="R334">
        <v>17</v>
      </c>
      <c r="S334">
        <v>22</v>
      </c>
      <c r="T334" t="s">
        <v>102</v>
      </c>
      <c r="U334">
        <v>0.4015977</v>
      </c>
    </row>
    <row r="335" spans="1:21" ht="15">
      <c r="A335">
        <v>324</v>
      </c>
      <c r="B335" t="s">
        <v>69</v>
      </c>
      <c r="C335" t="s">
        <v>178</v>
      </c>
      <c r="D335" t="s">
        <v>45</v>
      </c>
      <c r="E335" t="s">
        <v>46</v>
      </c>
      <c r="F335">
        <v>29.925997</v>
      </c>
      <c r="G335">
        <v>83</v>
      </c>
      <c r="H335" t="s">
        <v>47</v>
      </c>
      <c r="I335">
        <v>28.95771</v>
      </c>
      <c r="J335" s="2">
        <v>28.918386</v>
      </c>
      <c r="K335">
        <v>1.8617808</v>
      </c>
      <c r="L335">
        <v>29.925997</v>
      </c>
      <c r="M335">
        <v>29.929115</v>
      </c>
      <c r="N335">
        <v>0.073323414</v>
      </c>
      <c r="O335" t="s">
        <v>101</v>
      </c>
      <c r="Q335" t="s">
        <v>102</v>
      </c>
      <c r="R335">
        <v>17</v>
      </c>
      <c r="S335">
        <v>22</v>
      </c>
      <c r="T335" t="s">
        <v>102</v>
      </c>
      <c r="U335">
        <v>0.4015977</v>
      </c>
    </row>
    <row r="336" spans="1:21" ht="15">
      <c r="A336">
        <v>348</v>
      </c>
      <c r="B336" t="s">
        <v>69</v>
      </c>
      <c r="C336" t="s">
        <v>178</v>
      </c>
      <c r="D336" t="s">
        <v>45</v>
      </c>
      <c r="E336" t="s">
        <v>46</v>
      </c>
      <c r="F336">
        <v>30.003948</v>
      </c>
      <c r="G336">
        <v>83</v>
      </c>
      <c r="H336" t="s">
        <v>47</v>
      </c>
      <c r="I336">
        <v>27.037256</v>
      </c>
      <c r="J336" s="2">
        <v>28.918386</v>
      </c>
      <c r="K336">
        <v>1.8617808</v>
      </c>
      <c r="L336">
        <v>29.925997</v>
      </c>
      <c r="M336">
        <v>29.929115</v>
      </c>
      <c r="N336">
        <v>0.073323414</v>
      </c>
      <c r="O336" t="s">
        <v>101</v>
      </c>
      <c r="Q336" t="s">
        <v>102</v>
      </c>
      <c r="R336">
        <v>17</v>
      </c>
      <c r="S336">
        <v>22</v>
      </c>
      <c r="T336" t="s">
        <v>102</v>
      </c>
      <c r="U336">
        <v>0.4015977</v>
      </c>
    </row>
    <row r="337" spans="1:21" ht="15">
      <c r="A337">
        <v>301</v>
      </c>
      <c r="B337" t="s">
        <v>70</v>
      </c>
      <c r="C337" t="s">
        <v>178</v>
      </c>
      <c r="D337" t="s">
        <v>45</v>
      </c>
      <c r="E337" t="s">
        <v>46</v>
      </c>
      <c r="F337">
        <v>29.053654</v>
      </c>
      <c r="G337">
        <v>83.2</v>
      </c>
      <c r="H337" t="s">
        <v>47</v>
      </c>
      <c r="I337">
        <v>62.412148</v>
      </c>
      <c r="J337" s="2">
        <v>61.02856</v>
      </c>
      <c r="K337">
        <v>4.915102</v>
      </c>
      <c r="L337">
        <v>29.053654</v>
      </c>
      <c r="M337">
        <v>29.081635</v>
      </c>
      <c r="N337">
        <v>0.093141094</v>
      </c>
      <c r="O337" t="s">
        <v>101</v>
      </c>
      <c r="Q337" t="s">
        <v>102</v>
      </c>
      <c r="R337">
        <v>17</v>
      </c>
      <c r="S337">
        <v>22</v>
      </c>
      <c r="T337" t="s">
        <v>102</v>
      </c>
      <c r="U337">
        <v>0.4015977</v>
      </c>
    </row>
    <row r="338" spans="1:21" ht="15">
      <c r="A338">
        <v>325</v>
      </c>
      <c r="B338" t="s">
        <v>70</v>
      </c>
      <c r="C338" t="s">
        <v>178</v>
      </c>
      <c r="D338" t="s">
        <v>45</v>
      </c>
      <c r="E338" t="s">
        <v>46</v>
      </c>
      <c r="F338">
        <v>29.005693</v>
      </c>
      <c r="G338">
        <v>83.2</v>
      </c>
      <c r="H338" t="s">
        <v>47</v>
      </c>
      <c r="I338">
        <v>65.10358</v>
      </c>
      <c r="J338" s="2">
        <v>61.02856</v>
      </c>
      <c r="K338">
        <v>4.915102</v>
      </c>
      <c r="L338">
        <v>29.053654</v>
      </c>
      <c r="M338">
        <v>29.081635</v>
      </c>
      <c r="N338">
        <v>0.093141094</v>
      </c>
      <c r="O338" t="s">
        <v>101</v>
      </c>
      <c r="Q338" t="s">
        <v>102</v>
      </c>
      <c r="R338">
        <v>17</v>
      </c>
      <c r="S338">
        <v>22</v>
      </c>
      <c r="T338" t="s">
        <v>102</v>
      </c>
      <c r="U338">
        <v>0.4015977</v>
      </c>
    </row>
    <row r="339" spans="1:21" ht="15">
      <c r="A339">
        <v>349</v>
      </c>
      <c r="B339" t="s">
        <v>70</v>
      </c>
      <c r="C339" t="s">
        <v>178</v>
      </c>
      <c r="D339" t="s">
        <v>45</v>
      </c>
      <c r="E339" t="s">
        <v>46</v>
      </c>
      <c r="F339">
        <v>29.18556</v>
      </c>
      <c r="G339">
        <v>82.9</v>
      </c>
      <c r="H339" t="s">
        <v>47</v>
      </c>
      <c r="I339">
        <v>55.569954</v>
      </c>
      <c r="J339" s="2">
        <v>61.02856</v>
      </c>
      <c r="K339">
        <v>4.915102</v>
      </c>
      <c r="L339">
        <v>29.053654</v>
      </c>
      <c r="M339">
        <v>29.081635</v>
      </c>
      <c r="N339">
        <v>0.093141094</v>
      </c>
      <c r="O339" t="s">
        <v>101</v>
      </c>
      <c r="Q339" t="s">
        <v>102</v>
      </c>
      <c r="R339">
        <v>17</v>
      </c>
      <c r="S339">
        <v>22</v>
      </c>
      <c r="T339" t="s">
        <v>102</v>
      </c>
      <c r="U339">
        <v>0.4015977</v>
      </c>
    </row>
    <row r="340" spans="1:21" ht="15">
      <c r="A340">
        <v>227</v>
      </c>
      <c r="B340" t="s">
        <v>71</v>
      </c>
      <c r="C340" t="s">
        <v>178</v>
      </c>
      <c r="D340" t="s">
        <v>45</v>
      </c>
      <c r="E340" t="s">
        <v>46</v>
      </c>
      <c r="F340">
        <v>29.55579</v>
      </c>
      <c r="G340">
        <v>83.2</v>
      </c>
      <c r="H340" t="s">
        <v>47</v>
      </c>
      <c r="I340">
        <v>40.114162</v>
      </c>
      <c r="J340" s="2">
        <v>46.91637</v>
      </c>
      <c r="K340">
        <v>6.35643</v>
      </c>
      <c r="L340">
        <v>29.35358</v>
      </c>
      <c r="M340">
        <v>29.38502</v>
      </c>
      <c r="N340">
        <v>0.15742527</v>
      </c>
      <c r="O340" t="s">
        <v>101</v>
      </c>
      <c r="Q340" t="s">
        <v>102</v>
      </c>
      <c r="R340">
        <v>17</v>
      </c>
      <c r="S340">
        <v>22</v>
      </c>
      <c r="T340" t="s">
        <v>102</v>
      </c>
      <c r="U340">
        <v>0.4015977</v>
      </c>
    </row>
    <row r="341" spans="1:21" ht="15">
      <c r="A341">
        <v>251</v>
      </c>
      <c r="B341" t="s">
        <v>71</v>
      </c>
      <c r="C341" t="s">
        <v>178</v>
      </c>
      <c r="D341" t="s">
        <v>45</v>
      </c>
      <c r="E341" t="s">
        <v>46</v>
      </c>
      <c r="F341">
        <v>29.245684</v>
      </c>
      <c r="G341">
        <v>83.2</v>
      </c>
      <c r="H341" t="s">
        <v>47</v>
      </c>
      <c r="I341">
        <v>52.70529</v>
      </c>
      <c r="J341" s="2">
        <v>46.91637</v>
      </c>
      <c r="K341">
        <v>6.35643</v>
      </c>
      <c r="L341">
        <v>29.35358</v>
      </c>
      <c r="M341">
        <v>29.38502</v>
      </c>
      <c r="N341">
        <v>0.15742527</v>
      </c>
      <c r="O341" t="s">
        <v>101</v>
      </c>
      <c r="Q341" t="s">
        <v>102</v>
      </c>
      <c r="R341">
        <v>17</v>
      </c>
      <c r="S341">
        <v>22</v>
      </c>
      <c r="T341" t="s">
        <v>102</v>
      </c>
      <c r="U341">
        <v>0.4015977</v>
      </c>
    </row>
    <row r="342" spans="1:21" ht="15">
      <c r="A342">
        <v>275</v>
      </c>
      <c r="B342" t="s">
        <v>71</v>
      </c>
      <c r="C342" t="s">
        <v>178</v>
      </c>
      <c r="D342" t="s">
        <v>45</v>
      </c>
      <c r="E342" t="s">
        <v>46</v>
      </c>
      <c r="F342">
        <v>29.35358</v>
      </c>
      <c r="G342">
        <v>83.2</v>
      </c>
      <c r="H342" t="s">
        <v>47</v>
      </c>
      <c r="I342">
        <v>47.92966</v>
      </c>
      <c r="J342" s="2">
        <v>46.91637</v>
      </c>
      <c r="K342">
        <v>6.35643</v>
      </c>
      <c r="L342">
        <v>29.35358</v>
      </c>
      <c r="M342">
        <v>29.38502</v>
      </c>
      <c r="N342">
        <v>0.15742527</v>
      </c>
      <c r="O342" t="s">
        <v>101</v>
      </c>
      <c r="Q342" t="s">
        <v>102</v>
      </c>
      <c r="R342">
        <v>17</v>
      </c>
      <c r="S342">
        <v>22</v>
      </c>
      <c r="T342" t="s">
        <v>102</v>
      </c>
      <c r="U342">
        <v>0.4015977</v>
      </c>
    </row>
    <row r="343" spans="1:21" ht="15">
      <c r="A343">
        <v>302</v>
      </c>
      <c r="B343" t="s">
        <v>72</v>
      </c>
      <c r="C343" t="s">
        <v>178</v>
      </c>
      <c r="D343" t="s">
        <v>45</v>
      </c>
      <c r="E343" t="s">
        <v>46</v>
      </c>
      <c r="F343">
        <v>28.461508</v>
      </c>
      <c r="G343">
        <v>83.2</v>
      </c>
      <c r="H343" t="s">
        <v>47</v>
      </c>
      <c r="I343">
        <v>105.11192</v>
      </c>
      <c r="J343" s="2">
        <v>78.46011</v>
      </c>
      <c r="K343">
        <v>27.155107</v>
      </c>
      <c r="L343">
        <v>28.779606</v>
      </c>
      <c r="M343">
        <v>28.842665</v>
      </c>
      <c r="N343">
        <v>0.41628292</v>
      </c>
      <c r="O343" t="s">
        <v>101</v>
      </c>
      <c r="Q343" t="s">
        <v>102</v>
      </c>
      <c r="R343">
        <v>17</v>
      </c>
      <c r="S343">
        <v>22</v>
      </c>
      <c r="T343" t="s">
        <v>102</v>
      </c>
      <c r="U343">
        <v>0.4015977</v>
      </c>
    </row>
    <row r="344" spans="1:21" ht="15">
      <c r="A344">
        <v>326</v>
      </c>
      <c r="B344" t="s">
        <v>72</v>
      </c>
      <c r="C344" t="s">
        <v>178</v>
      </c>
      <c r="D344" t="s">
        <v>45</v>
      </c>
      <c r="E344" t="s">
        <v>46</v>
      </c>
      <c r="F344">
        <v>29.286879</v>
      </c>
      <c r="G344">
        <v>83.2</v>
      </c>
      <c r="H344" t="s">
        <v>47</v>
      </c>
      <c r="I344">
        <v>50.828243</v>
      </c>
      <c r="J344" s="2">
        <v>78.46011</v>
      </c>
      <c r="K344">
        <v>27.155107</v>
      </c>
      <c r="L344">
        <v>28.779606</v>
      </c>
      <c r="M344">
        <v>28.842665</v>
      </c>
      <c r="N344">
        <v>0.41628292</v>
      </c>
      <c r="O344" t="s">
        <v>101</v>
      </c>
      <c r="Q344" t="s">
        <v>102</v>
      </c>
      <c r="R344">
        <v>17</v>
      </c>
      <c r="S344">
        <v>22</v>
      </c>
      <c r="T344" t="s">
        <v>102</v>
      </c>
      <c r="U344">
        <v>0.4015977</v>
      </c>
    </row>
    <row r="345" spans="1:21" ht="15">
      <c r="A345">
        <v>350</v>
      </c>
      <c r="B345" t="s">
        <v>72</v>
      </c>
      <c r="C345" t="s">
        <v>178</v>
      </c>
      <c r="D345" t="s">
        <v>45</v>
      </c>
      <c r="E345" t="s">
        <v>46</v>
      </c>
      <c r="F345">
        <v>28.779606</v>
      </c>
      <c r="G345">
        <v>83.2</v>
      </c>
      <c r="H345" t="s">
        <v>47</v>
      </c>
      <c r="I345">
        <v>79.44017</v>
      </c>
      <c r="J345" s="2">
        <v>78.46011</v>
      </c>
      <c r="K345">
        <v>27.155107</v>
      </c>
      <c r="L345">
        <v>28.779606</v>
      </c>
      <c r="M345">
        <v>28.842665</v>
      </c>
      <c r="N345">
        <v>0.41628292</v>
      </c>
      <c r="O345" t="s">
        <v>101</v>
      </c>
      <c r="Q345" t="s">
        <v>102</v>
      </c>
      <c r="R345">
        <v>17</v>
      </c>
      <c r="S345">
        <v>22</v>
      </c>
      <c r="T345" t="s">
        <v>102</v>
      </c>
      <c r="U345">
        <v>0.4015977</v>
      </c>
    </row>
    <row r="346" spans="1:21" ht="15">
      <c r="A346">
        <v>303</v>
      </c>
      <c r="B346" t="s">
        <v>73</v>
      </c>
      <c r="C346" t="s">
        <v>178</v>
      </c>
      <c r="D346" t="s">
        <v>45</v>
      </c>
      <c r="E346" t="s">
        <v>46</v>
      </c>
      <c r="F346">
        <v>27.530416</v>
      </c>
      <c r="G346">
        <v>83.2</v>
      </c>
      <c r="H346" t="s">
        <v>47</v>
      </c>
      <c r="I346">
        <v>238.57057</v>
      </c>
      <c r="J346" s="2">
        <v>260.35242</v>
      </c>
      <c r="K346">
        <v>33.50273</v>
      </c>
      <c r="L346">
        <v>27.506924</v>
      </c>
      <c r="M346">
        <v>27.43718</v>
      </c>
      <c r="N346">
        <v>0.14163256</v>
      </c>
      <c r="O346" t="s">
        <v>101</v>
      </c>
      <c r="Q346" t="s">
        <v>102</v>
      </c>
      <c r="R346">
        <v>17</v>
      </c>
      <c r="S346">
        <v>22</v>
      </c>
      <c r="T346" t="s">
        <v>102</v>
      </c>
      <c r="U346">
        <v>0.4015977</v>
      </c>
    </row>
    <row r="347" spans="1:21" ht="15">
      <c r="A347">
        <v>327</v>
      </c>
      <c r="B347" t="s">
        <v>73</v>
      </c>
      <c r="C347" t="s">
        <v>178</v>
      </c>
      <c r="D347" t="s">
        <v>45</v>
      </c>
      <c r="E347" t="s">
        <v>46</v>
      </c>
      <c r="F347">
        <v>27.506924</v>
      </c>
      <c r="G347">
        <v>82.9</v>
      </c>
      <c r="H347" t="s">
        <v>47</v>
      </c>
      <c r="I347">
        <v>243.55586</v>
      </c>
      <c r="J347" s="2">
        <v>260.35242</v>
      </c>
      <c r="K347">
        <v>33.50273</v>
      </c>
      <c r="L347">
        <v>27.506924</v>
      </c>
      <c r="M347">
        <v>27.43718</v>
      </c>
      <c r="N347">
        <v>0.14163256</v>
      </c>
      <c r="O347" t="s">
        <v>101</v>
      </c>
      <c r="Q347" t="s">
        <v>102</v>
      </c>
      <c r="R347">
        <v>17</v>
      </c>
      <c r="S347">
        <v>22</v>
      </c>
      <c r="T347" t="s">
        <v>102</v>
      </c>
      <c r="U347">
        <v>0.4015977</v>
      </c>
    </row>
    <row r="348" spans="1:21" ht="15">
      <c r="A348">
        <v>351</v>
      </c>
      <c r="B348" t="s">
        <v>73</v>
      </c>
      <c r="C348" t="s">
        <v>178</v>
      </c>
      <c r="D348" t="s">
        <v>45</v>
      </c>
      <c r="E348" t="s">
        <v>46</v>
      </c>
      <c r="F348">
        <v>27.2742</v>
      </c>
      <c r="G348">
        <v>82.9</v>
      </c>
      <c r="H348" t="s">
        <v>47</v>
      </c>
      <c r="I348">
        <v>298.93082</v>
      </c>
      <c r="J348" s="2">
        <v>260.35242</v>
      </c>
      <c r="K348">
        <v>33.50273</v>
      </c>
      <c r="L348">
        <v>27.506924</v>
      </c>
      <c r="M348">
        <v>27.43718</v>
      </c>
      <c r="N348">
        <v>0.14163256</v>
      </c>
      <c r="O348" t="s">
        <v>101</v>
      </c>
      <c r="Q348" t="s">
        <v>102</v>
      </c>
      <c r="R348">
        <v>17</v>
      </c>
      <c r="S348">
        <v>22</v>
      </c>
      <c r="T348" t="s">
        <v>102</v>
      </c>
      <c r="U348">
        <v>0.4015977</v>
      </c>
    </row>
    <row r="349" spans="1:21" ht="15">
      <c r="A349">
        <v>304</v>
      </c>
      <c r="B349" t="s">
        <v>74</v>
      </c>
      <c r="C349" t="s">
        <v>178</v>
      </c>
      <c r="D349" t="s">
        <v>45</v>
      </c>
      <c r="E349" t="s">
        <v>46</v>
      </c>
      <c r="F349">
        <v>28.28111</v>
      </c>
      <c r="G349">
        <v>83.2</v>
      </c>
      <c r="H349" t="s">
        <v>47</v>
      </c>
      <c r="I349">
        <v>123.202515</v>
      </c>
      <c r="J349" s="2">
        <v>116.69399</v>
      </c>
      <c r="K349">
        <v>8.998835</v>
      </c>
      <c r="L349">
        <v>28.306734</v>
      </c>
      <c r="M349">
        <v>28.345085</v>
      </c>
      <c r="N349">
        <v>0.08953558</v>
      </c>
      <c r="O349" t="s">
        <v>101</v>
      </c>
      <c r="Q349" t="s">
        <v>102</v>
      </c>
      <c r="R349">
        <v>17</v>
      </c>
      <c r="S349">
        <v>22</v>
      </c>
      <c r="T349" t="s">
        <v>102</v>
      </c>
      <c r="U349">
        <v>0.4015977</v>
      </c>
    </row>
    <row r="350" spans="1:21" ht="15">
      <c r="A350">
        <v>328</v>
      </c>
      <c r="B350" t="s">
        <v>74</v>
      </c>
      <c r="C350" t="s">
        <v>178</v>
      </c>
      <c r="D350" t="s">
        <v>45</v>
      </c>
      <c r="E350" t="s">
        <v>46</v>
      </c>
      <c r="F350">
        <v>28.447407</v>
      </c>
      <c r="G350">
        <v>83.2</v>
      </c>
      <c r="H350" t="s">
        <v>47</v>
      </c>
      <c r="I350">
        <v>106.424866</v>
      </c>
      <c r="J350" s="2">
        <v>116.69399</v>
      </c>
      <c r="K350">
        <v>8.998835</v>
      </c>
      <c r="L350">
        <v>28.306734</v>
      </c>
      <c r="M350">
        <v>28.345085</v>
      </c>
      <c r="N350">
        <v>0.08953558</v>
      </c>
      <c r="O350" t="s">
        <v>101</v>
      </c>
      <c r="Q350" t="s">
        <v>102</v>
      </c>
      <c r="R350">
        <v>17</v>
      </c>
      <c r="S350">
        <v>22</v>
      </c>
      <c r="T350" t="s">
        <v>102</v>
      </c>
      <c r="U350">
        <v>0.4015977</v>
      </c>
    </row>
    <row r="351" spans="1:21" ht="15">
      <c r="A351">
        <v>352</v>
      </c>
      <c r="B351" t="s">
        <v>74</v>
      </c>
      <c r="C351" t="s">
        <v>178</v>
      </c>
      <c r="D351" t="s">
        <v>45</v>
      </c>
      <c r="E351" t="s">
        <v>46</v>
      </c>
      <c r="F351">
        <v>28.306734</v>
      </c>
      <c r="G351">
        <v>83.2</v>
      </c>
      <c r="H351" t="s">
        <v>47</v>
      </c>
      <c r="I351">
        <v>120.454605</v>
      </c>
      <c r="J351" s="2">
        <v>116.69399</v>
      </c>
      <c r="K351">
        <v>8.998835</v>
      </c>
      <c r="L351">
        <v>28.306734</v>
      </c>
      <c r="M351">
        <v>28.345085</v>
      </c>
      <c r="N351">
        <v>0.08953558</v>
      </c>
      <c r="O351" t="s">
        <v>101</v>
      </c>
      <c r="Q351" t="s">
        <v>102</v>
      </c>
      <c r="R351">
        <v>17</v>
      </c>
      <c r="S351">
        <v>22</v>
      </c>
      <c r="T351" t="s">
        <v>102</v>
      </c>
      <c r="U351">
        <v>0.4015977</v>
      </c>
    </row>
    <row r="352" spans="1:21" ht="15">
      <c r="A352">
        <v>305</v>
      </c>
      <c r="B352" t="s">
        <v>75</v>
      </c>
      <c r="C352" t="s">
        <v>178</v>
      </c>
      <c r="D352" t="s">
        <v>45</v>
      </c>
      <c r="E352" t="s">
        <v>46</v>
      </c>
      <c r="F352">
        <v>29.160366</v>
      </c>
      <c r="G352">
        <v>83.2</v>
      </c>
      <c r="H352" t="s">
        <v>47</v>
      </c>
      <c r="I352">
        <v>56.816177</v>
      </c>
      <c r="J352" s="2">
        <v>66.973854</v>
      </c>
      <c r="K352">
        <v>9.032424</v>
      </c>
      <c r="L352">
        <v>28.923267</v>
      </c>
      <c r="M352">
        <v>28.980753</v>
      </c>
      <c r="N352">
        <v>0.15887342</v>
      </c>
      <c r="O352" t="s">
        <v>101</v>
      </c>
      <c r="Q352" t="s">
        <v>102</v>
      </c>
      <c r="R352">
        <v>17</v>
      </c>
      <c r="S352">
        <v>22</v>
      </c>
      <c r="T352" t="s">
        <v>102</v>
      </c>
      <c r="U352">
        <v>0.4015977</v>
      </c>
    </row>
    <row r="353" spans="1:21" ht="15">
      <c r="A353">
        <v>329</v>
      </c>
      <c r="B353" t="s">
        <v>75</v>
      </c>
      <c r="C353" t="s">
        <v>178</v>
      </c>
      <c r="D353" t="s">
        <v>45</v>
      </c>
      <c r="E353" t="s">
        <v>46</v>
      </c>
      <c r="F353">
        <v>28.858622</v>
      </c>
      <c r="G353">
        <v>83.2</v>
      </c>
      <c r="H353" t="s">
        <v>47</v>
      </c>
      <c r="I353">
        <v>74.1023</v>
      </c>
      <c r="J353" s="2">
        <v>66.973854</v>
      </c>
      <c r="K353">
        <v>9.032424</v>
      </c>
      <c r="L353">
        <v>28.923267</v>
      </c>
      <c r="M353">
        <v>28.980753</v>
      </c>
      <c r="N353">
        <v>0.15887342</v>
      </c>
      <c r="O353" t="s">
        <v>101</v>
      </c>
      <c r="Q353" t="s">
        <v>102</v>
      </c>
      <c r="R353">
        <v>17</v>
      </c>
      <c r="S353">
        <v>22</v>
      </c>
      <c r="T353" t="s">
        <v>102</v>
      </c>
      <c r="U353">
        <v>0.4015977</v>
      </c>
    </row>
    <row r="354" spans="1:21" ht="15">
      <c r="A354">
        <v>353</v>
      </c>
      <c r="B354" t="s">
        <v>75</v>
      </c>
      <c r="C354" t="s">
        <v>178</v>
      </c>
      <c r="D354" t="s">
        <v>45</v>
      </c>
      <c r="E354" t="s">
        <v>46</v>
      </c>
      <c r="F354">
        <v>28.923267</v>
      </c>
      <c r="G354">
        <v>82.9</v>
      </c>
      <c r="H354" t="s">
        <v>47</v>
      </c>
      <c r="I354">
        <v>70.003075</v>
      </c>
      <c r="J354" s="2">
        <v>66.973854</v>
      </c>
      <c r="K354">
        <v>9.032424</v>
      </c>
      <c r="L354">
        <v>28.923267</v>
      </c>
      <c r="M354">
        <v>28.980753</v>
      </c>
      <c r="N354">
        <v>0.15887342</v>
      </c>
      <c r="O354" t="s">
        <v>101</v>
      </c>
      <c r="Q354" t="s">
        <v>102</v>
      </c>
      <c r="R354">
        <v>17</v>
      </c>
      <c r="S354">
        <v>22</v>
      </c>
      <c r="T354" t="s">
        <v>102</v>
      </c>
      <c r="U354">
        <v>0.4015977</v>
      </c>
    </row>
    <row r="355" spans="1:21" ht="15">
      <c r="A355">
        <v>306</v>
      </c>
      <c r="B355" t="s">
        <v>76</v>
      </c>
      <c r="C355" t="s">
        <v>178</v>
      </c>
      <c r="D355" t="s">
        <v>45</v>
      </c>
      <c r="E355" t="s">
        <v>46</v>
      </c>
      <c r="F355">
        <v>27.91087</v>
      </c>
      <c r="G355">
        <v>82.9</v>
      </c>
      <c r="H355" t="s">
        <v>47</v>
      </c>
      <c r="I355">
        <v>170.67358</v>
      </c>
      <c r="J355" s="2">
        <v>179.7884</v>
      </c>
      <c r="K355">
        <v>21.674986</v>
      </c>
      <c r="L355">
        <v>27.91087</v>
      </c>
      <c r="M355">
        <v>27.857077</v>
      </c>
      <c r="N355">
        <v>0.1332993</v>
      </c>
      <c r="O355" t="s">
        <v>101</v>
      </c>
      <c r="Q355" t="s">
        <v>102</v>
      </c>
      <c r="R355">
        <v>17</v>
      </c>
      <c r="S355">
        <v>22</v>
      </c>
      <c r="T355" t="s">
        <v>102</v>
      </c>
      <c r="U355">
        <v>0.4015977</v>
      </c>
    </row>
    <row r="356" spans="1:21" ht="15">
      <c r="A356">
        <v>330</v>
      </c>
      <c r="B356" t="s">
        <v>76</v>
      </c>
      <c r="C356" t="s">
        <v>178</v>
      </c>
      <c r="D356" t="s">
        <v>45</v>
      </c>
      <c r="E356" t="s">
        <v>46</v>
      </c>
      <c r="F356">
        <v>27.705288</v>
      </c>
      <c r="G356">
        <v>82.9</v>
      </c>
      <c r="H356" t="s">
        <v>47</v>
      </c>
      <c r="I356">
        <v>204.53232</v>
      </c>
      <c r="J356" s="2">
        <v>179.7884</v>
      </c>
      <c r="K356">
        <v>21.674986</v>
      </c>
      <c r="L356">
        <v>27.91087</v>
      </c>
      <c r="M356">
        <v>27.857077</v>
      </c>
      <c r="N356">
        <v>0.1332993</v>
      </c>
      <c r="O356" t="s">
        <v>101</v>
      </c>
      <c r="Q356" t="s">
        <v>102</v>
      </c>
      <c r="R356">
        <v>17</v>
      </c>
      <c r="S356">
        <v>22</v>
      </c>
      <c r="T356" t="s">
        <v>102</v>
      </c>
      <c r="U356">
        <v>0.4015977</v>
      </c>
    </row>
    <row r="357" spans="1:21" ht="15">
      <c r="A357">
        <v>354</v>
      </c>
      <c r="B357" t="s">
        <v>76</v>
      </c>
      <c r="C357" t="s">
        <v>178</v>
      </c>
      <c r="D357" t="s">
        <v>45</v>
      </c>
      <c r="E357" t="s">
        <v>46</v>
      </c>
      <c r="F357">
        <v>27.955076</v>
      </c>
      <c r="G357">
        <v>82.9</v>
      </c>
      <c r="H357" t="s">
        <v>47</v>
      </c>
      <c r="I357">
        <v>164.1593</v>
      </c>
      <c r="J357" s="2">
        <v>179.7884</v>
      </c>
      <c r="K357">
        <v>21.674986</v>
      </c>
      <c r="L357">
        <v>27.91087</v>
      </c>
      <c r="M357">
        <v>27.857077</v>
      </c>
      <c r="N357">
        <v>0.1332993</v>
      </c>
      <c r="O357" t="s">
        <v>101</v>
      </c>
      <c r="Q357" t="s">
        <v>102</v>
      </c>
      <c r="R357">
        <v>17</v>
      </c>
      <c r="S357">
        <v>22</v>
      </c>
      <c r="T357" t="s">
        <v>102</v>
      </c>
      <c r="U357">
        <v>0.4015977</v>
      </c>
    </row>
    <row r="358" spans="1:21" ht="15">
      <c r="A358">
        <v>307</v>
      </c>
      <c r="B358" t="s">
        <v>77</v>
      </c>
      <c r="C358" t="s">
        <v>178</v>
      </c>
      <c r="D358" t="s">
        <v>45</v>
      </c>
      <c r="E358" t="s">
        <v>46</v>
      </c>
      <c r="F358">
        <v>27.3984</v>
      </c>
      <c r="G358">
        <v>82.9</v>
      </c>
      <c r="H358" t="s">
        <v>47</v>
      </c>
      <c r="I358">
        <v>267.97137</v>
      </c>
      <c r="J358" s="2">
        <v>215.22528</v>
      </c>
      <c r="K358">
        <v>45.98765</v>
      </c>
      <c r="L358">
        <v>27.764364</v>
      </c>
      <c r="M358">
        <v>27.663696</v>
      </c>
      <c r="N358">
        <v>0.23196895</v>
      </c>
      <c r="O358" t="s">
        <v>101</v>
      </c>
      <c r="Q358" t="s">
        <v>102</v>
      </c>
      <c r="R358">
        <v>17</v>
      </c>
      <c r="S358">
        <v>22</v>
      </c>
      <c r="T358" t="s">
        <v>102</v>
      </c>
      <c r="U358">
        <v>0.4015977</v>
      </c>
    </row>
    <row r="359" spans="1:21" ht="15">
      <c r="A359">
        <v>331</v>
      </c>
      <c r="B359" t="s">
        <v>77</v>
      </c>
      <c r="C359" t="s">
        <v>178</v>
      </c>
      <c r="D359" t="s">
        <v>45</v>
      </c>
      <c r="E359" t="s">
        <v>46</v>
      </c>
      <c r="F359">
        <v>27.828325</v>
      </c>
      <c r="G359">
        <v>82.9</v>
      </c>
      <c r="H359" t="s">
        <v>47</v>
      </c>
      <c r="I359">
        <v>183.53699</v>
      </c>
      <c r="J359" s="2">
        <v>215.22528</v>
      </c>
      <c r="K359">
        <v>45.98765</v>
      </c>
      <c r="L359">
        <v>27.764364</v>
      </c>
      <c r="M359">
        <v>27.663696</v>
      </c>
      <c r="N359">
        <v>0.23196895</v>
      </c>
      <c r="O359" t="s">
        <v>101</v>
      </c>
      <c r="Q359" t="s">
        <v>102</v>
      </c>
      <c r="R359">
        <v>17</v>
      </c>
      <c r="S359">
        <v>22</v>
      </c>
      <c r="T359" t="s">
        <v>102</v>
      </c>
      <c r="U359">
        <v>0.4015977</v>
      </c>
    </row>
    <row r="360" spans="1:21" ht="15">
      <c r="A360">
        <v>355</v>
      </c>
      <c r="B360" t="s">
        <v>77</v>
      </c>
      <c r="C360" t="s">
        <v>178</v>
      </c>
      <c r="D360" t="s">
        <v>45</v>
      </c>
      <c r="E360" t="s">
        <v>46</v>
      </c>
      <c r="F360">
        <v>27.764364</v>
      </c>
      <c r="G360">
        <v>82.9</v>
      </c>
      <c r="H360" t="s">
        <v>47</v>
      </c>
      <c r="I360">
        <v>194.1675</v>
      </c>
      <c r="J360" s="2">
        <v>215.22528</v>
      </c>
      <c r="K360">
        <v>45.98765</v>
      </c>
      <c r="L360">
        <v>27.764364</v>
      </c>
      <c r="M360">
        <v>27.663696</v>
      </c>
      <c r="N360">
        <v>0.23196895</v>
      </c>
      <c r="O360" t="s">
        <v>101</v>
      </c>
      <c r="Q360" t="s">
        <v>102</v>
      </c>
      <c r="R360">
        <v>17</v>
      </c>
      <c r="S360">
        <v>22</v>
      </c>
      <c r="T360" t="s">
        <v>102</v>
      </c>
      <c r="U360">
        <v>0.4015977</v>
      </c>
    </row>
    <row r="361" spans="1:21" ht="15">
      <c r="A361">
        <v>308</v>
      </c>
      <c r="B361" t="s">
        <v>78</v>
      </c>
      <c r="C361" t="s">
        <v>178</v>
      </c>
      <c r="D361" t="s">
        <v>45</v>
      </c>
      <c r="E361" t="s">
        <v>46</v>
      </c>
      <c r="F361">
        <v>28.131691</v>
      </c>
      <c r="G361">
        <v>82.9</v>
      </c>
      <c r="H361" t="s">
        <v>47</v>
      </c>
      <c r="I361">
        <v>140.52196</v>
      </c>
      <c r="J361" s="2">
        <v>168.71779</v>
      </c>
      <c r="K361">
        <v>24.520807</v>
      </c>
      <c r="L361">
        <v>27.846802</v>
      </c>
      <c r="M361">
        <v>27.932486</v>
      </c>
      <c r="N361">
        <v>0.1730769</v>
      </c>
      <c r="O361" t="s">
        <v>101</v>
      </c>
      <c r="Q361" t="s">
        <v>102</v>
      </c>
      <c r="R361">
        <v>17</v>
      </c>
      <c r="S361">
        <v>22</v>
      </c>
      <c r="T361" t="s">
        <v>102</v>
      </c>
      <c r="U361">
        <v>0.4015977</v>
      </c>
    </row>
    <row r="362" spans="1:21" ht="15">
      <c r="A362">
        <v>332</v>
      </c>
      <c r="B362" t="s">
        <v>78</v>
      </c>
      <c r="C362" t="s">
        <v>178</v>
      </c>
      <c r="D362" t="s">
        <v>45</v>
      </c>
      <c r="E362" t="s">
        <v>46</v>
      </c>
      <c r="F362">
        <v>27.818966</v>
      </c>
      <c r="G362">
        <v>82.9</v>
      </c>
      <c r="H362" t="s">
        <v>47</v>
      </c>
      <c r="I362">
        <v>185.05542</v>
      </c>
      <c r="J362" s="2">
        <v>168.71779</v>
      </c>
      <c r="K362">
        <v>24.520807</v>
      </c>
      <c r="L362">
        <v>27.846802</v>
      </c>
      <c r="M362">
        <v>27.932486</v>
      </c>
      <c r="N362">
        <v>0.1730769</v>
      </c>
      <c r="O362" t="s">
        <v>101</v>
      </c>
      <c r="Q362" t="s">
        <v>102</v>
      </c>
      <c r="R362">
        <v>17</v>
      </c>
      <c r="S362">
        <v>22</v>
      </c>
      <c r="T362" t="s">
        <v>102</v>
      </c>
      <c r="U362">
        <v>0.4015977</v>
      </c>
    </row>
    <row r="363" spans="1:21" ht="15">
      <c r="A363">
        <v>356</v>
      </c>
      <c r="B363" t="s">
        <v>78</v>
      </c>
      <c r="C363" t="s">
        <v>178</v>
      </c>
      <c r="D363" t="s">
        <v>45</v>
      </c>
      <c r="E363" t="s">
        <v>46</v>
      </c>
      <c r="F363">
        <v>27.846802</v>
      </c>
      <c r="G363">
        <v>82.9</v>
      </c>
      <c r="H363" t="s">
        <v>47</v>
      </c>
      <c r="I363">
        <v>180.57599</v>
      </c>
      <c r="J363" s="2">
        <v>168.71779</v>
      </c>
      <c r="K363">
        <v>24.520807</v>
      </c>
      <c r="L363">
        <v>27.846802</v>
      </c>
      <c r="M363">
        <v>27.932486</v>
      </c>
      <c r="N363">
        <v>0.1730769</v>
      </c>
      <c r="O363" t="s">
        <v>101</v>
      </c>
      <c r="Q363" t="s">
        <v>102</v>
      </c>
      <c r="R363">
        <v>17</v>
      </c>
      <c r="S363">
        <v>22</v>
      </c>
      <c r="T363" t="s">
        <v>102</v>
      </c>
      <c r="U363">
        <v>0.4015977</v>
      </c>
    </row>
    <row r="364" spans="1:21" ht="15">
      <c r="A364">
        <v>309</v>
      </c>
      <c r="B364" t="s">
        <v>79</v>
      </c>
      <c r="C364" t="s">
        <v>178</v>
      </c>
      <c r="D364" t="s">
        <v>45</v>
      </c>
      <c r="E364" t="s">
        <v>46</v>
      </c>
      <c r="F364">
        <v>29.507225</v>
      </c>
      <c r="G364">
        <v>82.9</v>
      </c>
      <c r="H364" t="s">
        <v>47</v>
      </c>
      <c r="I364">
        <v>41.8663</v>
      </c>
      <c r="J364" s="2">
        <v>34.339108</v>
      </c>
      <c r="K364">
        <v>8.628997</v>
      </c>
      <c r="L364">
        <v>29.671501</v>
      </c>
      <c r="M364">
        <v>29.75841</v>
      </c>
      <c r="N364">
        <v>0.3041009</v>
      </c>
      <c r="O364" t="s">
        <v>101</v>
      </c>
      <c r="Q364" t="s">
        <v>102</v>
      </c>
      <c r="R364">
        <v>17</v>
      </c>
      <c r="S364">
        <v>22</v>
      </c>
      <c r="T364" t="s">
        <v>102</v>
      </c>
      <c r="U364">
        <v>0.4015977</v>
      </c>
    </row>
    <row r="365" spans="1:21" ht="15">
      <c r="A365">
        <v>333</v>
      </c>
      <c r="B365" t="s">
        <v>79</v>
      </c>
      <c r="C365" t="s">
        <v>178</v>
      </c>
      <c r="D365" t="s">
        <v>45</v>
      </c>
      <c r="E365" t="s">
        <v>46</v>
      </c>
      <c r="F365">
        <v>30.096504</v>
      </c>
      <c r="G365">
        <v>82.9</v>
      </c>
      <c r="H365" t="s">
        <v>47</v>
      </c>
      <c r="I365">
        <v>24.921696</v>
      </c>
      <c r="J365" s="2">
        <v>34.339108</v>
      </c>
      <c r="K365">
        <v>8.628997</v>
      </c>
      <c r="L365">
        <v>29.671501</v>
      </c>
      <c r="M365">
        <v>29.75841</v>
      </c>
      <c r="N365">
        <v>0.3041009</v>
      </c>
      <c r="O365" t="s">
        <v>101</v>
      </c>
      <c r="Q365" t="s">
        <v>102</v>
      </c>
      <c r="R365">
        <v>17</v>
      </c>
      <c r="S365">
        <v>22</v>
      </c>
      <c r="T365" t="s">
        <v>102</v>
      </c>
      <c r="U365">
        <v>0.4015977</v>
      </c>
    </row>
    <row r="366" spans="1:21" ht="15">
      <c r="A366">
        <v>357</v>
      </c>
      <c r="B366" t="s">
        <v>79</v>
      </c>
      <c r="C366" t="s">
        <v>178</v>
      </c>
      <c r="D366" t="s">
        <v>45</v>
      </c>
      <c r="E366" t="s">
        <v>46</v>
      </c>
      <c r="F366">
        <v>29.671501</v>
      </c>
      <c r="G366">
        <v>82.6</v>
      </c>
      <c r="H366" t="s">
        <v>47</v>
      </c>
      <c r="I366">
        <v>36.229324</v>
      </c>
      <c r="J366" s="2">
        <v>34.339108</v>
      </c>
      <c r="K366">
        <v>8.628997</v>
      </c>
      <c r="L366">
        <v>29.671501</v>
      </c>
      <c r="M366">
        <v>29.75841</v>
      </c>
      <c r="N366">
        <v>0.3041009</v>
      </c>
      <c r="O366" t="s">
        <v>101</v>
      </c>
      <c r="Q366" t="s">
        <v>102</v>
      </c>
      <c r="R366">
        <v>17</v>
      </c>
      <c r="S366">
        <v>22</v>
      </c>
      <c r="T366" t="s">
        <v>102</v>
      </c>
      <c r="U366">
        <v>0.4015977</v>
      </c>
    </row>
    <row r="367" spans="1:21" ht="15">
      <c r="A367">
        <v>310</v>
      </c>
      <c r="B367" t="s">
        <v>80</v>
      </c>
      <c r="C367" t="s">
        <v>178</v>
      </c>
      <c r="D367" t="s">
        <v>45</v>
      </c>
      <c r="E367" t="s">
        <v>46</v>
      </c>
      <c r="F367">
        <v>30.28348</v>
      </c>
      <c r="G367">
        <v>82.6</v>
      </c>
      <c r="H367" t="s">
        <v>47</v>
      </c>
      <c r="I367">
        <v>21.139517</v>
      </c>
      <c r="J367" s="2">
        <v>20.784798</v>
      </c>
      <c r="K367">
        <v>9.270718</v>
      </c>
      <c r="L367">
        <v>30.28348</v>
      </c>
      <c r="M367">
        <v>30.388306</v>
      </c>
      <c r="N367">
        <v>0.5575154</v>
      </c>
      <c r="O367" t="s">
        <v>101</v>
      </c>
      <c r="Q367" t="s">
        <v>102</v>
      </c>
      <c r="R367">
        <v>17</v>
      </c>
      <c r="S367">
        <v>22</v>
      </c>
      <c r="T367" t="s">
        <v>102</v>
      </c>
      <c r="U367">
        <v>0.4015977</v>
      </c>
    </row>
    <row r="368" spans="1:21" ht="15">
      <c r="A368">
        <v>334</v>
      </c>
      <c r="B368" t="s">
        <v>80</v>
      </c>
      <c r="C368" t="s">
        <v>178</v>
      </c>
      <c r="D368" t="s">
        <v>45</v>
      </c>
      <c r="E368" t="s">
        <v>46</v>
      </c>
      <c r="F368">
        <v>29.890644</v>
      </c>
      <c r="G368">
        <v>82.6</v>
      </c>
      <c r="H368" t="s">
        <v>47</v>
      </c>
      <c r="I368">
        <v>29.873066</v>
      </c>
      <c r="J368" s="2">
        <v>20.784798</v>
      </c>
      <c r="K368">
        <v>9.270718</v>
      </c>
      <c r="L368">
        <v>30.28348</v>
      </c>
      <c r="M368">
        <v>30.388306</v>
      </c>
      <c r="N368">
        <v>0.5575154</v>
      </c>
      <c r="O368" t="s">
        <v>101</v>
      </c>
      <c r="Q368" t="s">
        <v>102</v>
      </c>
      <c r="R368">
        <v>17</v>
      </c>
      <c r="S368">
        <v>22</v>
      </c>
      <c r="T368" t="s">
        <v>102</v>
      </c>
      <c r="U368">
        <v>0.4015977</v>
      </c>
    </row>
    <row r="369" spans="1:21" ht="15">
      <c r="A369">
        <v>358</v>
      </c>
      <c r="B369" t="s">
        <v>80</v>
      </c>
      <c r="C369" t="s">
        <v>178</v>
      </c>
      <c r="D369" t="s">
        <v>45</v>
      </c>
      <c r="E369" t="s">
        <v>46</v>
      </c>
      <c r="F369">
        <v>30.990793</v>
      </c>
      <c r="G369">
        <v>82.9</v>
      </c>
      <c r="H369" t="s">
        <v>47</v>
      </c>
      <c r="I369">
        <v>11.341813</v>
      </c>
      <c r="J369" s="2">
        <v>20.784798</v>
      </c>
      <c r="K369">
        <v>9.270718</v>
      </c>
      <c r="L369">
        <v>30.28348</v>
      </c>
      <c r="M369">
        <v>30.388306</v>
      </c>
      <c r="N369">
        <v>0.5575154</v>
      </c>
      <c r="O369" t="s">
        <v>101</v>
      </c>
      <c r="Q369" t="s">
        <v>102</v>
      </c>
      <c r="R369">
        <v>17</v>
      </c>
      <c r="S369">
        <v>22</v>
      </c>
      <c r="T369" t="s">
        <v>102</v>
      </c>
      <c r="U369">
        <v>0.4015977</v>
      </c>
    </row>
    <row r="370" spans="1:21" ht="15">
      <c r="A370">
        <v>311</v>
      </c>
      <c r="B370" t="s">
        <v>81</v>
      </c>
      <c r="C370" t="s">
        <v>178</v>
      </c>
      <c r="D370" t="s">
        <v>45</v>
      </c>
      <c r="E370" t="s">
        <v>46</v>
      </c>
      <c r="F370">
        <v>30.001657</v>
      </c>
      <c r="G370">
        <v>82.6</v>
      </c>
      <c r="H370" t="s">
        <v>47</v>
      </c>
      <c r="I370">
        <v>27.09183</v>
      </c>
      <c r="J370" s="2">
        <v>22.459032</v>
      </c>
      <c r="K370">
        <v>4.108784</v>
      </c>
      <c r="L370">
        <v>30.289454</v>
      </c>
      <c r="M370">
        <v>30.226854</v>
      </c>
      <c r="N370">
        <v>0.20133416</v>
      </c>
      <c r="O370" t="s">
        <v>101</v>
      </c>
      <c r="Q370" t="s">
        <v>102</v>
      </c>
      <c r="R370">
        <v>17</v>
      </c>
      <c r="S370">
        <v>22</v>
      </c>
      <c r="T370" t="s">
        <v>102</v>
      </c>
      <c r="U370">
        <v>0.4015977</v>
      </c>
    </row>
    <row r="371" spans="1:21" ht="15">
      <c r="A371">
        <v>335</v>
      </c>
      <c r="B371" t="s">
        <v>81</v>
      </c>
      <c r="C371" t="s">
        <v>178</v>
      </c>
      <c r="D371" t="s">
        <v>45</v>
      </c>
      <c r="E371" t="s">
        <v>46</v>
      </c>
      <c r="F371">
        <v>30.389454</v>
      </c>
      <c r="G371">
        <v>82.6</v>
      </c>
      <c r="H371" t="s">
        <v>47</v>
      </c>
      <c r="I371">
        <v>19.256628</v>
      </c>
      <c r="J371" s="2">
        <v>22.459032</v>
      </c>
      <c r="K371">
        <v>4.108784</v>
      </c>
      <c r="L371">
        <v>30.289454</v>
      </c>
      <c r="M371">
        <v>30.226854</v>
      </c>
      <c r="N371">
        <v>0.20133416</v>
      </c>
      <c r="O371" t="s">
        <v>101</v>
      </c>
      <c r="Q371" t="s">
        <v>102</v>
      </c>
      <c r="R371">
        <v>17</v>
      </c>
      <c r="S371">
        <v>22</v>
      </c>
      <c r="T371" t="s">
        <v>102</v>
      </c>
      <c r="U371">
        <v>0.4015977</v>
      </c>
    </row>
    <row r="372" spans="1:21" ht="15">
      <c r="A372">
        <v>359</v>
      </c>
      <c r="B372" t="s">
        <v>81</v>
      </c>
      <c r="C372" t="s">
        <v>178</v>
      </c>
      <c r="D372" t="s">
        <v>45</v>
      </c>
      <c r="E372" t="s">
        <v>46</v>
      </c>
      <c r="F372">
        <v>30.289454</v>
      </c>
      <c r="G372">
        <v>82.6</v>
      </c>
      <c r="H372" t="s">
        <v>47</v>
      </c>
      <c r="I372">
        <v>21.028643</v>
      </c>
      <c r="J372" s="2">
        <v>22.459032</v>
      </c>
      <c r="K372">
        <v>4.108784</v>
      </c>
      <c r="L372">
        <v>30.289454</v>
      </c>
      <c r="M372">
        <v>30.226854</v>
      </c>
      <c r="N372">
        <v>0.20133416</v>
      </c>
      <c r="O372" t="s">
        <v>101</v>
      </c>
      <c r="Q372" t="s">
        <v>102</v>
      </c>
      <c r="R372">
        <v>17</v>
      </c>
      <c r="S372">
        <v>22</v>
      </c>
      <c r="T372" t="s">
        <v>102</v>
      </c>
      <c r="U372">
        <v>0.4015977</v>
      </c>
    </row>
    <row r="373" spans="1:21" ht="15">
      <c r="A373">
        <v>228</v>
      </c>
      <c r="B373" t="s">
        <v>82</v>
      </c>
      <c r="C373" t="s">
        <v>178</v>
      </c>
      <c r="D373" t="s">
        <v>45</v>
      </c>
      <c r="E373" t="s">
        <v>46</v>
      </c>
      <c r="F373">
        <v>28.440434</v>
      </c>
      <c r="G373">
        <v>83.2</v>
      </c>
      <c r="H373" t="s">
        <v>47</v>
      </c>
      <c r="I373">
        <v>107.080124</v>
      </c>
      <c r="J373" s="2">
        <v>119.35696</v>
      </c>
      <c r="K373">
        <v>10.772964</v>
      </c>
      <c r="L373">
        <v>28.275995</v>
      </c>
      <c r="M373">
        <v>28.320328</v>
      </c>
      <c r="N373">
        <v>0.10519725</v>
      </c>
      <c r="O373" t="s">
        <v>101</v>
      </c>
      <c r="Q373" t="s">
        <v>102</v>
      </c>
      <c r="R373">
        <v>17</v>
      </c>
      <c r="S373">
        <v>22</v>
      </c>
      <c r="T373" t="s">
        <v>102</v>
      </c>
      <c r="U373">
        <v>0.4015977</v>
      </c>
    </row>
    <row r="374" spans="1:21" ht="15">
      <c r="A374">
        <v>252</v>
      </c>
      <c r="B374" t="s">
        <v>82</v>
      </c>
      <c r="C374" t="s">
        <v>178</v>
      </c>
      <c r="D374" t="s">
        <v>45</v>
      </c>
      <c r="E374" t="s">
        <v>46</v>
      </c>
      <c r="F374">
        <v>28.275995</v>
      </c>
      <c r="G374">
        <v>83.2</v>
      </c>
      <c r="H374" t="s">
        <v>47</v>
      </c>
      <c r="I374">
        <v>123.758575</v>
      </c>
      <c r="J374" s="2">
        <v>119.35696</v>
      </c>
      <c r="K374">
        <v>10.772964</v>
      </c>
      <c r="L374">
        <v>28.275995</v>
      </c>
      <c r="M374">
        <v>28.320328</v>
      </c>
      <c r="N374">
        <v>0.10519725</v>
      </c>
      <c r="O374" t="s">
        <v>101</v>
      </c>
      <c r="Q374" t="s">
        <v>102</v>
      </c>
      <c r="R374">
        <v>17</v>
      </c>
      <c r="S374">
        <v>22</v>
      </c>
      <c r="T374" t="s">
        <v>102</v>
      </c>
      <c r="U374">
        <v>0.4015977</v>
      </c>
    </row>
    <row r="375" spans="1:21" ht="15">
      <c r="A375">
        <v>276</v>
      </c>
      <c r="B375" t="s">
        <v>82</v>
      </c>
      <c r="C375" t="s">
        <v>178</v>
      </c>
      <c r="D375" t="s">
        <v>45</v>
      </c>
      <c r="E375" t="s">
        <v>46</v>
      </c>
      <c r="F375">
        <v>28.24455</v>
      </c>
      <c r="G375">
        <v>83.2</v>
      </c>
      <c r="H375" t="s">
        <v>47</v>
      </c>
      <c r="I375">
        <v>127.23215</v>
      </c>
      <c r="J375" s="2">
        <v>119.35696</v>
      </c>
      <c r="K375">
        <v>10.772964</v>
      </c>
      <c r="L375">
        <v>28.275995</v>
      </c>
      <c r="M375">
        <v>28.320328</v>
      </c>
      <c r="N375">
        <v>0.10519725</v>
      </c>
      <c r="O375" t="s">
        <v>101</v>
      </c>
      <c r="Q375" t="s">
        <v>102</v>
      </c>
      <c r="R375">
        <v>17</v>
      </c>
      <c r="S375">
        <v>22</v>
      </c>
      <c r="T375" t="s">
        <v>102</v>
      </c>
      <c r="U375">
        <v>0.4015977</v>
      </c>
    </row>
    <row r="376" spans="1:21" ht="15">
      <c r="A376">
        <v>312</v>
      </c>
      <c r="B376" t="s">
        <v>83</v>
      </c>
      <c r="C376" t="s">
        <v>178</v>
      </c>
      <c r="D376" t="s">
        <v>45</v>
      </c>
      <c r="E376" t="s">
        <v>46</v>
      </c>
      <c r="F376">
        <v>28.894941</v>
      </c>
      <c r="G376">
        <v>82.6</v>
      </c>
      <c r="H376" t="s">
        <v>47</v>
      </c>
      <c r="I376">
        <v>71.77055</v>
      </c>
      <c r="J376" s="2">
        <v>66.78712</v>
      </c>
      <c r="K376">
        <v>11.863004</v>
      </c>
      <c r="L376">
        <v>28.894941</v>
      </c>
      <c r="M376">
        <v>28.989588</v>
      </c>
      <c r="N376">
        <v>0.21354866</v>
      </c>
      <c r="O376" t="s">
        <v>101</v>
      </c>
      <c r="Q376" t="s">
        <v>102</v>
      </c>
      <c r="R376">
        <v>17</v>
      </c>
      <c r="S376">
        <v>22</v>
      </c>
      <c r="T376" t="s">
        <v>102</v>
      </c>
      <c r="U376">
        <v>0.4015977</v>
      </c>
    </row>
    <row r="377" spans="1:21" ht="15">
      <c r="A377">
        <v>336</v>
      </c>
      <c r="B377" t="s">
        <v>83</v>
      </c>
      <c r="C377" t="s">
        <v>178</v>
      </c>
      <c r="D377" t="s">
        <v>45</v>
      </c>
      <c r="E377" t="s">
        <v>46</v>
      </c>
      <c r="F377">
        <v>28.839722</v>
      </c>
      <c r="G377">
        <v>82.6</v>
      </c>
      <c r="H377" t="s">
        <v>47</v>
      </c>
      <c r="I377">
        <v>75.3455</v>
      </c>
      <c r="J377" s="2">
        <v>66.78712</v>
      </c>
      <c r="K377">
        <v>11.863004</v>
      </c>
      <c r="L377">
        <v>28.894941</v>
      </c>
      <c r="M377">
        <v>28.989588</v>
      </c>
      <c r="N377">
        <v>0.21354866</v>
      </c>
      <c r="O377" t="s">
        <v>101</v>
      </c>
      <c r="Q377" t="s">
        <v>102</v>
      </c>
      <c r="R377">
        <v>17</v>
      </c>
      <c r="S377">
        <v>22</v>
      </c>
      <c r="T377" t="s">
        <v>102</v>
      </c>
      <c r="U377">
        <v>0.4015977</v>
      </c>
    </row>
    <row r="378" spans="1:21" ht="15">
      <c r="A378">
        <v>360</v>
      </c>
      <c r="B378" t="s">
        <v>83</v>
      </c>
      <c r="C378" t="s">
        <v>178</v>
      </c>
      <c r="D378" t="s">
        <v>45</v>
      </c>
      <c r="E378" t="s">
        <v>46</v>
      </c>
      <c r="F378">
        <v>29.234104</v>
      </c>
      <c r="G378">
        <v>82.6</v>
      </c>
      <c r="H378" t="s">
        <v>47</v>
      </c>
      <c r="I378">
        <v>53.245285</v>
      </c>
      <c r="J378" s="2">
        <v>66.78712</v>
      </c>
      <c r="K378">
        <v>11.863004</v>
      </c>
      <c r="L378">
        <v>28.894941</v>
      </c>
      <c r="M378">
        <v>28.989588</v>
      </c>
      <c r="N378">
        <v>0.21354866</v>
      </c>
      <c r="O378" t="s">
        <v>101</v>
      </c>
      <c r="Q378" t="s">
        <v>102</v>
      </c>
      <c r="R378">
        <v>17</v>
      </c>
      <c r="S378">
        <v>22</v>
      </c>
      <c r="T378" t="s">
        <v>102</v>
      </c>
      <c r="U378">
        <v>0.4015977</v>
      </c>
    </row>
    <row r="379" spans="1:21" ht="15">
      <c r="A379">
        <v>229</v>
      </c>
      <c r="B379" t="s">
        <v>84</v>
      </c>
      <c r="C379" t="s">
        <v>178</v>
      </c>
      <c r="D379" t="s">
        <v>45</v>
      </c>
      <c r="E379" t="s">
        <v>46</v>
      </c>
      <c r="F379">
        <v>30.46923</v>
      </c>
      <c r="G379">
        <v>83.2</v>
      </c>
      <c r="H379" t="s">
        <v>47</v>
      </c>
      <c r="I379">
        <v>17.950674</v>
      </c>
      <c r="J379" s="2">
        <v>15.585727</v>
      </c>
      <c r="K379">
        <v>4.2752395</v>
      </c>
      <c r="L379">
        <v>30.46923</v>
      </c>
      <c r="M379">
        <v>30.662592</v>
      </c>
      <c r="N379">
        <v>0.34615844</v>
      </c>
      <c r="O379" t="s">
        <v>101</v>
      </c>
      <c r="Q379" t="s">
        <v>102</v>
      </c>
      <c r="R379">
        <v>17</v>
      </c>
      <c r="S379">
        <v>22</v>
      </c>
      <c r="T379" t="s">
        <v>102</v>
      </c>
      <c r="U379">
        <v>0.4015977</v>
      </c>
    </row>
    <row r="380" spans="1:21" ht="15">
      <c r="A380">
        <v>253</v>
      </c>
      <c r="B380" t="s">
        <v>84</v>
      </c>
      <c r="C380" t="s">
        <v>178</v>
      </c>
      <c r="D380" t="s">
        <v>45</v>
      </c>
      <c r="E380" t="s">
        <v>46</v>
      </c>
      <c r="F380">
        <v>31.062231</v>
      </c>
      <c r="G380">
        <v>83.2</v>
      </c>
      <c r="H380" t="s">
        <v>47</v>
      </c>
      <c r="I380">
        <v>10.650529</v>
      </c>
      <c r="J380" s="2">
        <v>15.585727</v>
      </c>
      <c r="K380">
        <v>4.2752395</v>
      </c>
      <c r="L380">
        <v>30.46923</v>
      </c>
      <c r="M380">
        <v>30.662592</v>
      </c>
      <c r="N380">
        <v>0.34615844</v>
      </c>
      <c r="O380" t="s">
        <v>101</v>
      </c>
      <c r="Q380" t="s">
        <v>102</v>
      </c>
      <c r="R380">
        <v>17</v>
      </c>
      <c r="S380">
        <v>22</v>
      </c>
      <c r="T380" t="s">
        <v>102</v>
      </c>
      <c r="U380">
        <v>0.4015977</v>
      </c>
    </row>
    <row r="381" spans="1:21" ht="15">
      <c r="A381">
        <v>277</v>
      </c>
      <c r="B381" t="s">
        <v>84</v>
      </c>
      <c r="C381" t="s">
        <v>178</v>
      </c>
      <c r="D381" t="s">
        <v>45</v>
      </c>
      <c r="E381" t="s">
        <v>46</v>
      </c>
      <c r="F381">
        <v>30.456312</v>
      </c>
      <c r="G381">
        <v>83.2</v>
      </c>
      <c r="H381" t="s">
        <v>47</v>
      </c>
      <c r="I381">
        <v>18.155977</v>
      </c>
      <c r="J381" s="2">
        <v>15.585727</v>
      </c>
      <c r="K381">
        <v>4.2752395</v>
      </c>
      <c r="L381">
        <v>30.46923</v>
      </c>
      <c r="M381">
        <v>30.662592</v>
      </c>
      <c r="N381">
        <v>0.34615844</v>
      </c>
      <c r="O381" t="s">
        <v>101</v>
      </c>
      <c r="Q381" t="s">
        <v>102</v>
      </c>
      <c r="R381">
        <v>17</v>
      </c>
      <c r="S381">
        <v>22</v>
      </c>
      <c r="T381" t="s">
        <v>102</v>
      </c>
      <c r="U381">
        <v>0.4015977</v>
      </c>
    </row>
    <row r="382" spans="1:21" ht="15">
      <c r="A382">
        <v>230</v>
      </c>
      <c r="B382" t="s">
        <v>85</v>
      </c>
      <c r="C382" t="s">
        <v>178</v>
      </c>
      <c r="D382" t="s">
        <v>45</v>
      </c>
      <c r="E382" t="s">
        <v>46</v>
      </c>
      <c r="F382">
        <v>28.784704</v>
      </c>
      <c r="G382">
        <v>83.2</v>
      </c>
      <c r="H382" t="s">
        <v>47</v>
      </c>
      <c r="I382">
        <v>79.08445</v>
      </c>
      <c r="J382" s="2">
        <v>69.29896</v>
      </c>
      <c r="K382">
        <v>10.562401</v>
      </c>
      <c r="L382">
        <v>28.91184</v>
      </c>
      <c r="M382">
        <v>28.943832</v>
      </c>
      <c r="N382">
        <v>0.17730123</v>
      </c>
      <c r="O382" t="s">
        <v>101</v>
      </c>
      <c r="Q382" t="s">
        <v>102</v>
      </c>
      <c r="R382">
        <v>17</v>
      </c>
      <c r="S382">
        <v>22</v>
      </c>
      <c r="T382" t="s">
        <v>102</v>
      </c>
      <c r="U382">
        <v>0.4015977</v>
      </c>
    </row>
    <row r="383" spans="1:21" ht="15">
      <c r="A383">
        <v>254</v>
      </c>
      <c r="B383" t="s">
        <v>85</v>
      </c>
      <c r="C383" t="s">
        <v>178</v>
      </c>
      <c r="D383" t="s">
        <v>45</v>
      </c>
      <c r="E383" t="s">
        <v>46</v>
      </c>
      <c r="F383">
        <v>28.91184</v>
      </c>
      <c r="G383">
        <v>83.2</v>
      </c>
      <c r="H383" t="s">
        <v>47</v>
      </c>
      <c r="I383">
        <v>70.710785</v>
      </c>
      <c r="J383" s="2">
        <v>69.29896</v>
      </c>
      <c r="K383">
        <v>10.562401</v>
      </c>
      <c r="L383">
        <v>28.91184</v>
      </c>
      <c r="M383">
        <v>28.943832</v>
      </c>
      <c r="N383">
        <v>0.17730123</v>
      </c>
      <c r="O383" t="s">
        <v>101</v>
      </c>
      <c r="Q383" t="s">
        <v>102</v>
      </c>
      <c r="R383">
        <v>17</v>
      </c>
      <c r="S383">
        <v>22</v>
      </c>
      <c r="T383" t="s">
        <v>102</v>
      </c>
      <c r="U383">
        <v>0.4015977</v>
      </c>
    </row>
    <row r="384" spans="1:21" ht="15">
      <c r="A384">
        <v>278</v>
      </c>
      <c r="B384" t="s">
        <v>85</v>
      </c>
      <c r="C384" t="s">
        <v>178</v>
      </c>
      <c r="D384" t="s">
        <v>45</v>
      </c>
      <c r="E384" t="s">
        <v>46</v>
      </c>
      <c r="F384">
        <v>29.13495</v>
      </c>
      <c r="G384">
        <v>83.2</v>
      </c>
      <c r="H384" t="s">
        <v>47</v>
      </c>
      <c r="I384">
        <v>58.101658</v>
      </c>
      <c r="J384" s="2">
        <v>69.29896</v>
      </c>
      <c r="K384">
        <v>10.562401</v>
      </c>
      <c r="L384">
        <v>28.91184</v>
      </c>
      <c r="M384">
        <v>28.943832</v>
      </c>
      <c r="N384">
        <v>0.17730123</v>
      </c>
      <c r="O384" t="s">
        <v>101</v>
      </c>
      <c r="Q384" t="s">
        <v>102</v>
      </c>
      <c r="R384">
        <v>17</v>
      </c>
      <c r="S384">
        <v>22</v>
      </c>
      <c r="T384" t="s">
        <v>102</v>
      </c>
      <c r="U384">
        <v>0.4015977</v>
      </c>
    </row>
    <row r="385" spans="1:21" ht="15">
      <c r="A385">
        <v>231</v>
      </c>
      <c r="B385" t="s">
        <v>86</v>
      </c>
      <c r="C385" t="s">
        <v>178</v>
      </c>
      <c r="D385" t="s">
        <v>45</v>
      </c>
      <c r="E385" t="s">
        <v>46</v>
      </c>
      <c r="F385">
        <v>28.73503</v>
      </c>
      <c r="G385">
        <v>83.2</v>
      </c>
      <c r="H385" t="s">
        <v>47</v>
      </c>
      <c r="I385">
        <v>82.61943</v>
      </c>
      <c r="J385" s="2">
        <v>71.15032</v>
      </c>
      <c r="K385">
        <v>12.04547</v>
      </c>
      <c r="L385">
        <v>28.887688</v>
      </c>
      <c r="M385">
        <v>28.91598</v>
      </c>
      <c r="N385">
        <v>0.19663054</v>
      </c>
      <c r="O385" t="s">
        <v>101</v>
      </c>
      <c r="Q385" t="s">
        <v>102</v>
      </c>
      <c r="R385">
        <v>17</v>
      </c>
      <c r="S385">
        <v>22</v>
      </c>
      <c r="T385" t="s">
        <v>102</v>
      </c>
      <c r="U385">
        <v>0.4015977</v>
      </c>
    </row>
    <row r="386" spans="1:21" ht="15">
      <c r="A386">
        <v>255</v>
      </c>
      <c r="B386" t="s">
        <v>86</v>
      </c>
      <c r="C386" t="s">
        <v>178</v>
      </c>
      <c r="D386" t="s">
        <v>45</v>
      </c>
      <c r="E386" t="s">
        <v>46</v>
      </c>
      <c r="F386">
        <v>29.125225</v>
      </c>
      <c r="G386">
        <v>83.2</v>
      </c>
      <c r="H386" t="s">
        <v>47</v>
      </c>
      <c r="I386">
        <v>58.601223</v>
      </c>
      <c r="J386" s="2">
        <v>71.15032</v>
      </c>
      <c r="K386">
        <v>12.04547</v>
      </c>
      <c r="L386">
        <v>28.887688</v>
      </c>
      <c r="M386">
        <v>28.91598</v>
      </c>
      <c r="N386">
        <v>0.19663054</v>
      </c>
      <c r="O386" t="s">
        <v>101</v>
      </c>
      <c r="Q386" t="s">
        <v>102</v>
      </c>
      <c r="R386">
        <v>17</v>
      </c>
      <c r="S386">
        <v>22</v>
      </c>
      <c r="T386" t="s">
        <v>102</v>
      </c>
      <c r="U386">
        <v>0.4015977</v>
      </c>
    </row>
    <row r="387" spans="1:21" ht="15">
      <c r="A387">
        <v>279</v>
      </c>
      <c r="B387" t="s">
        <v>86</v>
      </c>
      <c r="C387" t="s">
        <v>178</v>
      </c>
      <c r="D387" t="s">
        <v>45</v>
      </c>
      <c r="E387" t="s">
        <v>46</v>
      </c>
      <c r="F387">
        <v>28.887688</v>
      </c>
      <c r="G387">
        <v>83.2</v>
      </c>
      <c r="H387" t="s">
        <v>47</v>
      </c>
      <c r="I387">
        <v>72.23031</v>
      </c>
      <c r="J387" s="2">
        <v>71.15032</v>
      </c>
      <c r="K387">
        <v>12.04547</v>
      </c>
      <c r="L387">
        <v>28.887688</v>
      </c>
      <c r="M387">
        <v>28.91598</v>
      </c>
      <c r="N387">
        <v>0.19663054</v>
      </c>
      <c r="O387" t="s">
        <v>101</v>
      </c>
      <c r="Q387" t="s">
        <v>102</v>
      </c>
      <c r="R387">
        <v>17</v>
      </c>
      <c r="S387">
        <v>22</v>
      </c>
      <c r="T387" t="s">
        <v>102</v>
      </c>
      <c r="U387">
        <v>0.4015977</v>
      </c>
    </row>
    <row r="388" spans="1:21" ht="15">
      <c r="A388">
        <v>232</v>
      </c>
      <c r="B388" t="s">
        <v>87</v>
      </c>
      <c r="C388" t="s">
        <v>178</v>
      </c>
      <c r="D388" t="s">
        <v>45</v>
      </c>
      <c r="E388" t="s">
        <v>46</v>
      </c>
      <c r="F388">
        <v>29.009583</v>
      </c>
      <c r="G388">
        <v>83.2</v>
      </c>
      <c r="H388" t="s">
        <v>47</v>
      </c>
      <c r="I388">
        <v>64.88106</v>
      </c>
      <c r="J388" s="2">
        <v>62.38503</v>
      </c>
      <c r="K388">
        <v>19.057684</v>
      </c>
      <c r="L388">
        <v>29.009583</v>
      </c>
      <c r="M388">
        <v>29.09278</v>
      </c>
      <c r="N388">
        <v>0.37083346</v>
      </c>
      <c r="O388" t="s">
        <v>101</v>
      </c>
      <c r="Q388" t="s">
        <v>102</v>
      </c>
      <c r="R388">
        <v>17</v>
      </c>
      <c r="S388">
        <v>22</v>
      </c>
      <c r="T388" t="s">
        <v>102</v>
      </c>
      <c r="U388">
        <v>0.4015977</v>
      </c>
    </row>
    <row r="389" spans="1:21" ht="15">
      <c r="A389">
        <v>256</v>
      </c>
      <c r="B389" t="s">
        <v>87</v>
      </c>
      <c r="C389" t="s">
        <v>178</v>
      </c>
      <c r="D389" t="s">
        <v>45</v>
      </c>
      <c r="E389" t="s">
        <v>46</v>
      </c>
      <c r="F389">
        <v>29.498144</v>
      </c>
      <c r="G389">
        <v>83.2</v>
      </c>
      <c r="H389" t="s">
        <v>47</v>
      </c>
      <c r="I389">
        <v>42.202316</v>
      </c>
      <c r="J389" s="2">
        <v>62.38503</v>
      </c>
      <c r="K389">
        <v>19.057684</v>
      </c>
      <c r="L389">
        <v>29.009583</v>
      </c>
      <c r="M389">
        <v>29.09278</v>
      </c>
      <c r="N389">
        <v>0.37083346</v>
      </c>
      <c r="O389" t="s">
        <v>101</v>
      </c>
      <c r="Q389" t="s">
        <v>102</v>
      </c>
      <c r="R389">
        <v>17</v>
      </c>
      <c r="S389">
        <v>22</v>
      </c>
      <c r="T389" t="s">
        <v>102</v>
      </c>
      <c r="U389">
        <v>0.4015977</v>
      </c>
    </row>
    <row r="390" spans="1:21" ht="15">
      <c r="A390">
        <v>280</v>
      </c>
      <c r="B390" t="s">
        <v>87</v>
      </c>
      <c r="C390" t="s">
        <v>178</v>
      </c>
      <c r="D390" t="s">
        <v>45</v>
      </c>
      <c r="E390" t="s">
        <v>46</v>
      </c>
      <c r="F390">
        <v>28.77061</v>
      </c>
      <c r="G390">
        <v>83.2</v>
      </c>
      <c r="H390" t="s">
        <v>47</v>
      </c>
      <c r="I390">
        <v>80.07171</v>
      </c>
      <c r="J390" s="2">
        <v>62.38503</v>
      </c>
      <c r="K390">
        <v>19.057684</v>
      </c>
      <c r="L390">
        <v>29.009583</v>
      </c>
      <c r="M390">
        <v>29.09278</v>
      </c>
      <c r="N390">
        <v>0.37083346</v>
      </c>
      <c r="O390" t="s">
        <v>101</v>
      </c>
      <c r="Q390" t="s">
        <v>102</v>
      </c>
      <c r="R390">
        <v>17</v>
      </c>
      <c r="S390">
        <v>22</v>
      </c>
      <c r="T390" t="s">
        <v>102</v>
      </c>
      <c r="U390">
        <v>0.4015977</v>
      </c>
    </row>
    <row r="391" spans="1:21" ht="15">
      <c r="A391">
        <v>233</v>
      </c>
      <c r="B391" t="s">
        <v>88</v>
      </c>
      <c r="C391" t="s">
        <v>178</v>
      </c>
      <c r="D391" t="s">
        <v>45</v>
      </c>
      <c r="E391" t="s">
        <v>46</v>
      </c>
      <c r="F391">
        <v>29.78986</v>
      </c>
      <c r="G391">
        <v>83.2</v>
      </c>
      <c r="H391" t="s">
        <v>47</v>
      </c>
      <c r="I391">
        <v>32.644547</v>
      </c>
      <c r="J391" s="2">
        <v>30.679743</v>
      </c>
      <c r="K391">
        <v>3.8668141</v>
      </c>
      <c r="L391">
        <v>29.78986</v>
      </c>
      <c r="M391">
        <v>29.86673</v>
      </c>
      <c r="N391">
        <v>0.14911723</v>
      </c>
      <c r="O391" t="s">
        <v>101</v>
      </c>
      <c r="Q391" t="s">
        <v>102</v>
      </c>
      <c r="R391">
        <v>17</v>
      </c>
      <c r="S391">
        <v>22</v>
      </c>
      <c r="T391" t="s">
        <v>102</v>
      </c>
      <c r="U391">
        <v>0.4015977</v>
      </c>
    </row>
    <row r="392" spans="1:21" ht="15">
      <c r="A392">
        <v>257</v>
      </c>
      <c r="B392" t="s">
        <v>88</v>
      </c>
      <c r="C392" t="s">
        <v>178</v>
      </c>
      <c r="D392" t="s">
        <v>45</v>
      </c>
      <c r="E392" t="s">
        <v>46</v>
      </c>
      <c r="F392">
        <v>30.038597</v>
      </c>
      <c r="G392">
        <v>83.2</v>
      </c>
      <c r="H392" t="s">
        <v>47</v>
      </c>
      <c r="I392">
        <v>26.225035</v>
      </c>
      <c r="J392" s="2">
        <v>30.679743</v>
      </c>
      <c r="K392">
        <v>3.8668141</v>
      </c>
      <c r="L392">
        <v>29.78986</v>
      </c>
      <c r="M392">
        <v>29.86673</v>
      </c>
      <c r="N392">
        <v>0.14911723</v>
      </c>
      <c r="O392" t="s">
        <v>101</v>
      </c>
      <c r="Q392" t="s">
        <v>102</v>
      </c>
      <c r="R392">
        <v>17</v>
      </c>
      <c r="S392">
        <v>22</v>
      </c>
      <c r="T392" t="s">
        <v>102</v>
      </c>
      <c r="U392">
        <v>0.4015977</v>
      </c>
    </row>
    <row r="393" spans="1:21" ht="15">
      <c r="A393">
        <v>281</v>
      </c>
      <c r="B393" t="s">
        <v>88</v>
      </c>
      <c r="C393" t="s">
        <v>178</v>
      </c>
      <c r="D393" t="s">
        <v>45</v>
      </c>
      <c r="E393" t="s">
        <v>46</v>
      </c>
      <c r="F393">
        <v>29.771732</v>
      </c>
      <c r="G393">
        <v>82.9</v>
      </c>
      <c r="H393" t="s">
        <v>47</v>
      </c>
      <c r="I393">
        <v>33.169647</v>
      </c>
      <c r="J393" s="2">
        <v>30.679743</v>
      </c>
      <c r="K393">
        <v>3.8668141</v>
      </c>
      <c r="L393">
        <v>29.78986</v>
      </c>
      <c r="M393">
        <v>29.86673</v>
      </c>
      <c r="N393">
        <v>0.14911723</v>
      </c>
      <c r="O393" t="s">
        <v>101</v>
      </c>
      <c r="Q393" t="s">
        <v>102</v>
      </c>
      <c r="R393">
        <v>17</v>
      </c>
      <c r="S393">
        <v>22</v>
      </c>
      <c r="T393" t="s">
        <v>102</v>
      </c>
      <c r="U393">
        <v>0.4015977</v>
      </c>
    </row>
    <row r="394" spans="1:21" ht="15">
      <c r="A394">
        <v>377</v>
      </c>
      <c r="B394" t="s">
        <v>171</v>
      </c>
      <c r="C394" t="s">
        <v>178</v>
      </c>
      <c r="D394" t="s">
        <v>45</v>
      </c>
      <c r="E394" t="s">
        <v>90</v>
      </c>
      <c r="F394">
        <v>33.79021</v>
      </c>
      <c r="G394">
        <v>81.3</v>
      </c>
      <c r="H394" t="s">
        <v>47</v>
      </c>
      <c r="I394">
        <v>1</v>
      </c>
      <c r="O394" t="s">
        <v>101</v>
      </c>
      <c r="Q394" t="s">
        <v>102</v>
      </c>
      <c r="R394">
        <v>17</v>
      </c>
      <c r="S394">
        <v>22</v>
      </c>
      <c r="T394" t="s">
        <v>102</v>
      </c>
      <c r="U394">
        <v>0.4015977</v>
      </c>
    </row>
    <row r="395" spans="1:21" ht="15">
      <c r="A395">
        <v>375</v>
      </c>
      <c r="B395" t="s">
        <v>108</v>
      </c>
      <c r="C395" t="s">
        <v>178</v>
      </c>
      <c r="D395" t="s">
        <v>45</v>
      </c>
      <c r="E395" t="s">
        <v>90</v>
      </c>
      <c r="F395">
        <v>31.052418</v>
      </c>
      <c r="G395">
        <v>83.2</v>
      </c>
      <c r="H395" t="s">
        <v>47</v>
      </c>
      <c r="I395">
        <v>10</v>
      </c>
      <c r="O395" t="s">
        <v>101</v>
      </c>
      <c r="Q395" t="s">
        <v>102</v>
      </c>
      <c r="R395">
        <v>17</v>
      </c>
      <c r="S395">
        <v>22</v>
      </c>
      <c r="T395" t="s">
        <v>102</v>
      </c>
      <c r="U395">
        <v>0.4015977</v>
      </c>
    </row>
    <row r="396" spans="1:21" ht="15">
      <c r="A396">
        <v>373</v>
      </c>
      <c r="B396" t="s">
        <v>109</v>
      </c>
      <c r="C396" t="s">
        <v>178</v>
      </c>
      <c r="D396" t="s">
        <v>45</v>
      </c>
      <c r="E396" t="s">
        <v>90</v>
      </c>
      <c r="F396">
        <v>28.558846</v>
      </c>
      <c r="G396">
        <v>82.7</v>
      </c>
      <c r="H396" t="s">
        <v>47</v>
      </c>
      <c r="I396">
        <v>100</v>
      </c>
      <c r="O396" t="s">
        <v>101</v>
      </c>
      <c r="Q396" t="s">
        <v>102</v>
      </c>
      <c r="R396">
        <v>17</v>
      </c>
      <c r="S396">
        <v>22</v>
      </c>
      <c r="T396" t="s">
        <v>102</v>
      </c>
      <c r="U396">
        <v>0.4015977</v>
      </c>
    </row>
    <row r="397" spans="1:27" ht="15">
      <c r="A397">
        <v>381</v>
      </c>
      <c r="B397" t="s">
        <v>110</v>
      </c>
      <c r="C397" t="s">
        <v>178</v>
      </c>
      <c r="D397" t="s">
        <v>45</v>
      </c>
      <c r="E397" t="s">
        <v>94</v>
      </c>
      <c r="F397" t="s">
        <v>95</v>
      </c>
      <c r="G397">
        <v>61.8</v>
      </c>
      <c r="H397" t="s">
        <v>47</v>
      </c>
      <c r="I397">
        <v>0</v>
      </c>
      <c r="O397" t="s">
        <v>101</v>
      </c>
      <c r="Q397" t="s">
        <v>102</v>
      </c>
      <c r="R397">
        <v>17</v>
      </c>
      <c r="S397">
        <v>22</v>
      </c>
      <c r="T397" t="s">
        <v>102</v>
      </c>
      <c r="U397">
        <v>0.4015977</v>
      </c>
      <c r="AA397" t="b">
        <v>1</v>
      </c>
    </row>
    <row r="398" spans="1:27" ht="15">
      <c r="A398">
        <v>384</v>
      </c>
      <c r="B398" t="s">
        <v>111</v>
      </c>
      <c r="C398" t="s">
        <v>178</v>
      </c>
      <c r="D398" t="s">
        <v>45</v>
      </c>
      <c r="E398" t="s">
        <v>94</v>
      </c>
      <c r="F398" t="s">
        <v>95</v>
      </c>
      <c r="G398">
        <v>61.7</v>
      </c>
      <c r="H398" t="s">
        <v>47</v>
      </c>
      <c r="I398">
        <v>0</v>
      </c>
      <c r="O398" t="s">
        <v>101</v>
      </c>
      <c r="Q398" t="s">
        <v>102</v>
      </c>
      <c r="R398">
        <v>17</v>
      </c>
      <c r="S398">
        <v>22</v>
      </c>
      <c r="T398" t="s">
        <v>102</v>
      </c>
      <c r="U398">
        <v>0.4015977</v>
      </c>
      <c r="AA398" t="b">
        <v>1</v>
      </c>
    </row>
    <row r="399" spans="1:3" ht="15">
      <c r="A399" t="s">
        <v>97</v>
      </c>
      <c r="B399">
        <v>-2.6156826</v>
      </c>
      <c r="C399" t="s">
        <v>98</v>
      </c>
    </row>
    <row r="400" spans="1:3" ht="15">
      <c r="A400" t="s">
        <v>99</v>
      </c>
      <c r="C400">
        <v>33.749508</v>
      </c>
    </row>
    <row r="401" spans="1:3" ht="15">
      <c r="A401" t="s">
        <v>100</v>
      </c>
      <c r="C401">
        <v>0.99927413</v>
      </c>
    </row>
    <row r="405" spans="1:2" ht="15">
      <c r="A405" t="s">
        <v>112</v>
      </c>
      <c r="B405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5"/>
  <sheetViews>
    <sheetView zoomScalePageLayoutView="0" workbookViewId="0" topLeftCell="A106">
      <selection activeCell="C136" sqref="C136:C175"/>
    </sheetView>
  </sheetViews>
  <sheetFormatPr defaultColWidth="9.140625" defaultRowHeight="15"/>
  <cols>
    <col min="2" max="2" width="20.140625" style="0" customWidth="1"/>
  </cols>
  <sheetData>
    <row r="1" spans="1:33" s="3" customFormat="1" ht="15">
      <c r="A1" s="3" t="s">
        <v>10</v>
      </c>
      <c r="B1" s="3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4" t="s">
        <v>19</v>
      </c>
      <c r="K1" s="3" t="s">
        <v>20</v>
      </c>
      <c r="L1" s="3" t="s">
        <v>21</v>
      </c>
      <c r="M1" s="3" t="s">
        <v>22</v>
      </c>
      <c r="N1" s="3" t="s">
        <v>23</v>
      </c>
      <c r="O1" s="3" t="s">
        <v>24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  <c r="W1" s="3" t="s">
        <v>32</v>
      </c>
      <c r="X1" s="3" t="s">
        <v>33</v>
      </c>
      <c r="Y1" s="3" t="s">
        <v>34</v>
      </c>
      <c r="Z1" s="3" t="s">
        <v>35</v>
      </c>
      <c r="AA1" s="3" t="s">
        <v>36</v>
      </c>
      <c r="AB1" s="3" t="s">
        <v>37</v>
      </c>
      <c r="AC1" s="3" t="s">
        <v>38</v>
      </c>
      <c r="AD1" s="3" t="s">
        <v>39</v>
      </c>
      <c r="AE1" s="3" t="s">
        <v>40</v>
      </c>
      <c r="AF1" s="3" t="s">
        <v>41</v>
      </c>
      <c r="AG1" s="3" t="s">
        <v>42</v>
      </c>
    </row>
    <row r="2" spans="1:21" s="3" customFormat="1" ht="15">
      <c r="A2" s="3">
        <v>1</v>
      </c>
      <c r="B2" s="3" t="s">
        <v>43</v>
      </c>
      <c r="C2" s="3" t="s">
        <v>44</v>
      </c>
      <c r="D2" s="3" t="s">
        <v>45</v>
      </c>
      <c r="E2" s="3" t="s">
        <v>46</v>
      </c>
      <c r="F2" s="3">
        <v>9.631267</v>
      </c>
      <c r="G2" s="3">
        <v>83.3</v>
      </c>
      <c r="H2" s="3" t="s">
        <v>47</v>
      </c>
      <c r="I2" s="3">
        <v>13.867226</v>
      </c>
      <c r="J2" s="4">
        <v>16.189695</v>
      </c>
      <c r="K2" s="3">
        <v>2.135678</v>
      </c>
      <c r="L2" s="3">
        <v>9.383931</v>
      </c>
      <c r="M2" s="3">
        <v>9.428825</v>
      </c>
      <c r="N2" s="3">
        <v>0.18414491</v>
      </c>
      <c r="O2" s="3" t="s">
        <v>48</v>
      </c>
      <c r="Q2" s="3" t="s">
        <v>49</v>
      </c>
      <c r="T2" s="3" t="s">
        <v>49</v>
      </c>
      <c r="U2" s="3">
        <v>0.88624644</v>
      </c>
    </row>
    <row r="3" spans="1:21" s="3" customFormat="1" ht="15">
      <c r="A3" s="3">
        <v>25</v>
      </c>
      <c r="B3" s="3" t="s">
        <v>43</v>
      </c>
      <c r="C3" s="3" t="s">
        <v>44</v>
      </c>
      <c r="D3" s="3" t="s">
        <v>45</v>
      </c>
      <c r="E3" s="3" t="s">
        <v>46</v>
      </c>
      <c r="F3" s="3">
        <v>9.271279</v>
      </c>
      <c r="G3" s="3">
        <v>83.3</v>
      </c>
      <c r="H3" s="3" t="s">
        <v>47</v>
      </c>
      <c r="I3" s="3">
        <v>18.069067</v>
      </c>
      <c r="J3" s="4">
        <v>16.189695</v>
      </c>
      <c r="K3" s="3">
        <v>2.135678</v>
      </c>
      <c r="L3" s="3">
        <v>9.383931</v>
      </c>
      <c r="M3" s="3">
        <v>9.428825</v>
      </c>
      <c r="N3" s="3">
        <v>0.18414491</v>
      </c>
      <c r="O3" s="3" t="s">
        <v>48</v>
      </c>
      <c r="Q3" s="3" t="s">
        <v>49</v>
      </c>
      <c r="T3" s="3" t="s">
        <v>49</v>
      </c>
      <c r="U3" s="3">
        <v>0.88624644</v>
      </c>
    </row>
    <row r="4" spans="1:21" s="3" customFormat="1" ht="15">
      <c r="A4" s="3">
        <v>49</v>
      </c>
      <c r="B4" s="3" t="s">
        <v>43</v>
      </c>
      <c r="C4" s="3" t="s">
        <v>44</v>
      </c>
      <c r="D4" s="3" t="s">
        <v>45</v>
      </c>
      <c r="E4" s="3" t="s">
        <v>46</v>
      </c>
      <c r="F4" s="3">
        <v>9.383931</v>
      </c>
      <c r="G4" s="3">
        <v>83.3</v>
      </c>
      <c r="H4" s="3" t="s">
        <v>47</v>
      </c>
      <c r="I4" s="3">
        <v>16.632795</v>
      </c>
      <c r="J4" s="4">
        <v>16.189695</v>
      </c>
      <c r="K4" s="3">
        <v>2.135678</v>
      </c>
      <c r="L4" s="3">
        <v>9.383931</v>
      </c>
      <c r="M4" s="3">
        <v>9.428825</v>
      </c>
      <c r="N4" s="3">
        <v>0.18414491</v>
      </c>
      <c r="O4" s="3" t="s">
        <v>48</v>
      </c>
      <c r="Q4" s="3" t="s">
        <v>49</v>
      </c>
      <c r="T4" s="3" t="s">
        <v>49</v>
      </c>
      <c r="U4" s="3">
        <v>0.88624644</v>
      </c>
    </row>
    <row r="5" spans="1:21" s="3" customFormat="1" ht="15">
      <c r="A5" s="3">
        <v>10</v>
      </c>
      <c r="B5" s="3" t="s">
        <v>50</v>
      </c>
      <c r="C5" s="3" t="s">
        <v>44</v>
      </c>
      <c r="D5" s="3" t="s">
        <v>45</v>
      </c>
      <c r="E5" s="3" t="s">
        <v>46</v>
      </c>
      <c r="F5" s="3">
        <v>9.043654</v>
      </c>
      <c r="G5" s="3">
        <v>83.8</v>
      </c>
      <c r="H5" s="3" t="s">
        <v>47</v>
      </c>
      <c r="I5" s="3">
        <v>21.360811</v>
      </c>
      <c r="J5" s="4">
        <v>21.731524</v>
      </c>
      <c r="K5" s="3">
        <v>0.4934215</v>
      </c>
      <c r="L5" s="3">
        <v>9.032154</v>
      </c>
      <c r="M5" s="3">
        <v>9.020485</v>
      </c>
      <c r="N5" s="3">
        <v>0.030715322</v>
      </c>
      <c r="O5" s="3" t="s">
        <v>48</v>
      </c>
      <c r="Q5" s="3" t="s">
        <v>49</v>
      </c>
      <c r="T5" s="3" t="s">
        <v>49</v>
      </c>
      <c r="U5" s="3">
        <v>0.88624644</v>
      </c>
    </row>
    <row r="6" spans="1:21" s="3" customFormat="1" ht="15">
      <c r="A6" s="3">
        <v>34</v>
      </c>
      <c r="B6" s="3" t="s">
        <v>50</v>
      </c>
      <c r="C6" s="3" t="s">
        <v>44</v>
      </c>
      <c r="D6" s="3" t="s">
        <v>45</v>
      </c>
      <c r="E6" s="3" t="s">
        <v>46</v>
      </c>
      <c r="F6" s="3">
        <v>8.985644</v>
      </c>
      <c r="G6" s="3">
        <v>83.8</v>
      </c>
      <c r="H6" s="3" t="s">
        <v>47</v>
      </c>
      <c r="I6" s="3">
        <v>22.291573</v>
      </c>
      <c r="J6" s="4">
        <v>21.731524</v>
      </c>
      <c r="K6" s="3">
        <v>0.4934215</v>
      </c>
      <c r="L6" s="3">
        <v>9.032154</v>
      </c>
      <c r="M6" s="3">
        <v>9.020485</v>
      </c>
      <c r="N6" s="3">
        <v>0.030715322</v>
      </c>
      <c r="O6" s="3" t="s">
        <v>48</v>
      </c>
      <c r="Q6" s="3" t="s">
        <v>49</v>
      </c>
      <c r="T6" s="3" t="s">
        <v>49</v>
      </c>
      <c r="U6" s="3">
        <v>0.88624644</v>
      </c>
    </row>
    <row r="7" spans="1:21" s="3" customFormat="1" ht="15">
      <c r="A7" s="3">
        <v>58</v>
      </c>
      <c r="B7" s="3" t="s">
        <v>50</v>
      </c>
      <c r="C7" s="3" t="s">
        <v>44</v>
      </c>
      <c r="D7" s="3" t="s">
        <v>45</v>
      </c>
      <c r="E7" s="3" t="s">
        <v>46</v>
      </c>
      <c r="F7" s="3">
        <v>9.032154</v>
      </c>
      <c r="G7" s="3">
        <v>83.8</v>
      </c>
      <c r="H7" s="3" t="s">
        <v>47</v>
      </c>
      <c r="I7" s="3">
        <v>21.54219</v>
      </c>
      <c r="J7" s="4">
        <v>21.731524</v>
      </c>
      <c r="K7" s="3">
        <v>0.4934215</v>
      </c>
      <c r="L7" s="3">
        <v>9.032154</v>
      </c>
      <c r="M7" s="3">
        <v>9.020485</v>
      </c>
      <c r="N7" s="3">
        <v>0.030715322</v>
      </c>
      <c r="O7" s="3" t="s">
        <v>48</v>
      </c>
      <c r="Q7" s="3" t="s">
        <v>49</v>
      </c>
      <c r="T7" s="3" t="s">
        <v>49</v>
      </c>
      <c r="U7" s="3">
        <v>0.88624644</v>
      </c>
    </row>
    <row r="8" spans="1:21" s="3" customFormat="1" ht="15">
      <c r="A8" s="3">
        <v>11</v>
      </c>
      <c r="B8" s="3" t="s">
        <v>51</v>
      </c>
      <c r="C8" s="3" t="s">
        <v>44</v>
      </c>
      <c r="D8" s="3" t="s">
        <v>45</v>
      </c>
      <c r="E8" s="3" t="s">
        <v>46</v>
      </c>
      <c r="F8" s="3">
        <v>9.197765</v>
      </c>
      <c r="G8" s="3">
        <v>83.8</v>
      </c>
      <c r="H8" s="3" t="s">
        <v>47</v>
      </c>
      <c r="I8" s="3">
        <v>19.07257</v>
      </c>
      <c r="J8" s="4">
        <v>20.173126</v>
      </c>
      <c r="K8" s="3">
        <v>0.9886879</v>
      </c>
      <c r="L8" s="3">
        <v>9.10222</v>
      </c>
      <c r="M8" s="3">
        <v>9.122567</v>
      </c>
      <c r="N8" s="3">
        <v>0.06737018</v>
      </c>
      <c r="O8" s="3" t="s">
        <v>48</v>
      </c>
      <c r="Q8" s="3" t="s">
        <v>49</v>
      </c>
      <c r="T8" s="3" t="s">
        <v>49</v>
      </c>
      <c r="U8" s="3">
        <v>0.88624644</v>
      </c>
    </row>
    <row r="9" spans="1:21" s="3" customFormat="1" ht="15">
      <c r="A9" s="3">
        <v>35</v>
      </c>
      <c r="B9" s="3" t="s">
        <v>51</v>
      </c>
      <c r="C9" s="3" t="s">
        <v>44</v>
      </c>
      <c r="D9" s="3" t="s">
        <v>45</v>
      </c>
      <c r="E9" s="3" t="s">
        <v>46</v>
      </c>
      <c r="F9" s="3">
        <v>9.067716</v>
      </c>
      <c r="G9" s="3">
        <v>83.8</v>
      </c>
      <c r="H9" s="3" t="s">
        <v>47</v>
      </c>
      <c r="I9" s="3">
        <v>20.986248</v>
      </c>
      <c r="J9" s="4">
        <v>20.173126</v>
      </c>
      <c r="K9" s="3">
        <v>0.9886879</v>
      </c>
      <c r="L9" s="3">
        <v>9.10222</v>
      </c>
      <c r="M9" s="3">
        <v>9.122567</v>
      </c>
      <c r="N9" s="3">
        <v>0.06737018</v>
      </c>
      <c r="O9" s="3" t="s">
        <v>48</v>
      </c>
      <c r="Q9" s="3" t="s">
        <v>49</v>
      </c>
      <c r="T9" s="3" t="s">
        <v>49</v>
      </c>
      <c r="U9" s="3">
        <v>0.88624644</v>
      </c>
    </row>
    <row r="10" spans="1:21" s="3" customFormat="1" ht="15">
      <c r="A10" s="3">
        <v>59</v>
      </c>
      <c r="B10" s="3" t="s">
        <v>51</v>
      </c>
      <c r="C10" s="3" t="s">
        <v>44</v>
      </c>
      <c r="D10" s="3" t="s">
        <v>45</v>
      </c>
      <c r="E10" s="3" t="s">
        <v>46</v>
      </c>
      <c r="F10" s="3">
        <v>9.10222</v>
      </c>
      <c r="G10" s="3">
        <v>83.8</v>
      </c>
      <c r="H10" s="3" t="s">
        <v>47</v>
      </c>
      <c r="I10" s="3">
        <v>20.46056</v>
      </c>
      <c r="J10" s="4">
        <v>20.173126</v>
      </c>
      <c r="K10" s="3">
        <v>0.9886879</v>
      </c>
      <c r="L10" s="3">
        <v>9.10222</v>
      </c>
      <c r="M10" s="3">
        <v>9.122567</v>
      </c>
      <c r="N10" s="3">
        <v>0.06737018</v>
      </c>
      <c r="O10" s="3" t="s">
        <v>48</v>
      </c>
      <c r="Q10" s="3" t="s">
        <v>49</v>
      </c>
      <c r="T10" s="3" t="s">
        <v>49</v>
      </c>
      <c r="U10" s="3">
        <v>0.88624644</v>
      </c>
    </row>
    <row r="11" spans="1:21" s="3" customFormat="1" ht="15">
      <c r="A11" s="3">
        <v>12</v>
      </c>
      <c r="B11" s="3" t="s">
        <v>52</v>
      </c>
      <c r="C11" s="3" t="s">
        <v>44</v>
      </c>
      <c r="D11" s="3" t="s">
        <v>45</v>
      </c>
      <c r="E11" s="3" t="s">
        <v>46</v>
      </c>
      <c r="F11" s="3">
        <v>9.32189</v>
      </c>
      <c r="G11" s="3">
        <v>83.7</v>
      </c>
      <c r="H11" s="3" t="s">
        <v>47</v>
      </c>
      <c r="I11" s="3">
        <v>17.409065</v>
      </c>
      <c r="J11" s="4">
        <v>18.462019</v>
      </c>
      <c r="K11" s="3">
        <v>1.481929</v>
      </c>
      <c r="L11" s="3">
        <v>9.290132</v>
      </c>
      <c r="M11" s="3">
        <v>9.244864</v>
      </c>
      <c r="N11" s="3">
        <v>0.10709113</v>
      </c>
      <c r="O11" s="3" t="s">
        <v>48</v>
      </c>
      <c r="Q11" s="3" t="s">
        <v>49</v>
      </c>
      <c r="T11" s="3" t="s">
        <v>49</v>
      </c>
      <c r="U11" s="3">
        <v>0.88624644</v>
      </c>
    </row>
    <row r="12" spans="1:21" s="3" customFormat="1" ht="15">
      <c r="A12" s="3">
        <v>36</v>
      </c>
      <c r="B12" s="3" t="s">
        <v>52</v>
      </c>
      <c r="C12" s="3" t="s">
        <v>44</v>
      </c>
      <c r="D12" s="3" t="s">
        <v>45</v>
      </c>
      <c r="E12" s="3" t="s">
        <v>46</v>
      </c>
      <c r="F12" s="3">
        <v>9.290132</v>
      </c>
      <c r="G12" s="3">
        <v>83.7</v>
      </c>
      <c r="H12" s="3" t="s">
        <v>47</v>
      </c>
      <c r="I12" s="3">
        <v>17.820345</v>
      </c>
      <c r="J12" s="4">
        <v>18.462019</v>
      </c>
      <c r="K12" s="3">
        <v>1.481929</v>
      </c>
      <c r="L12" s="3">
        <v>9.290132</v>
      </c>
      <c r="M12" s="3">
        <v>9.244864</v>
      </c>
      <c r="N12" s="3">
        <v>0.10709113</v>
      </c>
      <c r="O12" s="3" t="s">
        <v>48</v>
      </c>
      <c r="Q12" s="3" t="s">
        <v>49</v>
      </c>
      <c r="T12" s="3" t="s">
        <v>49</v>
      </c>
      <c r="U12" s="3">
        <v>0.88624644</v>
      </c>
    </row>
    <row r="13" spans="1:21" s="3" customFormat="1" ht="15">
      <c r="A13" s="3">
        <v>60</v>
      </c>
      <c r="B13" s="3" t="s">
        <v>52</v>
      </c>
      <c r="C13" s="3" t="s">
        <v>44</v>
      </c>
      <c r="D13" s="3" t="s">
        <v>45</v>
      </c>
      <c r="E13" s="3" t="s">
        <v>46</v>
      </c>
      <c r="F13" s="3">
        <v>9.122574</v>
      </c>
      <c r="G13" s="3">
        <v>84</v>
      </c>
      <c r="H13" s="3" t="s">
        <v>47</v>
      </c>
      <c r="I13" s="3">
        <v>20.156649</v>
      </c>
      <c r="J13" s="4">
        <v>18.462019</v>
      </c>
      <c r="K13" s="3">
        <v>1.481929</v>
      </c>
      <c r="L13" s="3">
        <v>9.290132</v>
      </c>
      <c r="M13" s="3">
        <v>9.244864</v>
      </c>
      <c r="N13" s="3">
        <v>0.10709113</v>
      </c>
      <c r="O13" s="3" t="s">
        <v>48</v>
      </c>
      <c r="Q13" s="3" t="s">
        <v>49</v>
      </c>
      <c r="T13" s="3" t="s">
        <v>49</v>
      </c>
      <c r="U13" s="3">
        <v>0.88624644</v>
      </c>
    </row>
    <row r="14" spans="1:21" s="3" customFormat="1" ht="15">
      <c r="A14" s="3">
        <v>13</v>
      </c>
      <c r="B14" s="3" t="s">
        <v>53</v>
      </c>
      <c r="C14" s="3" t="s">
        <v>44</v>
      </c>
      <c r="D14" s="3" t="s">
        <v>45</v>
      </c>
      <c r="E14" s="3" t="s">
        <v>46</v>
      </c>
      <c r="F14" s="3">
        <v>9.4661</v>
      </c>
      <c r="G14" s="3">
        <v>83.7</v>
      </c>
      <c r="H14" s="3" t="s">
        <v>47</v>
      </c>
      <c r="I14" s="3">
        <v>15.657715</v>
      </c>
      <c r="J14" s="4">
        <v>17.422388</v>
      </c>
      <c r="K14" s="3">
        <v>1.937514</v>
      </c>
      <c r="L14" s="3">
        <v>9.34516</v>
      </c>
      <c r="M14" s="3">
        <v>9.326393</v>
      </c>
      <c r="N14" s="3">
        <v>0.14997251</v>
      </c>
      <c r="O14" s="3" t="s">
        <v>48</v>
      </c>
      <c r="Q14" s="3" t="s">
        <v>49</v>
      </c>
      <c r="T14" s="3" t="s">
        <v>49</v>
      </c>
      <c r="U14" s="3">
        <v>0.88624644</v>
      </c>
    </row>
    <row r="15" spans="1:21" s="3" customFormat="1" ht="15">
      <c r="A15" s="3">
        <v>37</v>
      </c>
      <c r="B15" s="3" t="s">
        <v>53</v>
      </c>
      <c r="C15" s="3" t="s">
        <v>44</v>
      </c>
      <c r="D15" s="3" t="s">
        <v>45</v>
      </c>
      <c r="E15" s="3" t="s">
        <v>46</v>
      </c>
      <c r="F15" s="3">
        <v>9.167921</v>
      </c>
      <c r="G15" s="3">
        <v>83.7</v>
      </c>
      <c r="H15" s="3" t="s">
        <v>47</v>
      </c>
      <c r="I15" s="3">
        <v>19.495693</v>
      </c>
      <c r="J15" s="4">
        <v>17.422388</v>
      </c>
      <c r="K15" s="3">
        <v>1.937514</v>
      </c>
      <c r="L15" s="3">
        <v>9.34516</v>
      </c>
      <c r="M15" s="3">
        <v>9.326393</v>
      </c>
      <c r="N15" s="3">
        <v>0.14997251</v>
      </c>
      <c r="O15" s="3" t="s">
        <v>48</v>
      </c>
      <c r="Q15" s="3" t="s">
        <v>49</v>
      </c>
      <c r="T15" s="3" t="s">
        <v>49</v>
      </c>
      <c r="U15" s="3">
        <v>0.88624644</v>
      </c>
    </row>
    <row r="16" spans="1:21" s="3" customFormat="1" ht="15">
      <c r="A16" s="3">
        <v>61</v>
      </c>
      <c r="B16" s="3" t="s">
        <v>53</v>
      </c>
      <c r="C16" s="3" t="s">
        <v>44</v>
      </c>
      <c r="D16" s="3" t="s">
        <v>45</v>
      </c>
      <c r="E16" s="3" t="s">
        <v>46</v>
      </c>
      <c r="F16" s="3">
        <v>9.34516</v>
      </c>
      <c r="G16" s="3">
        <v>84</v>
      </c>
      <c r="H16" s="3" t="s">
        <v>47</v>
      </c>
      <c r="I16" s="3">
        <v>17.113754</v>
      </c>
      <c r="J16" s="4">
        <v>17.422388</v>
      </c>
      <c r="K16" s="3">
        <v>1.937514</v>
      </c>
      <c r="L16" s="3">
        <v>9.34516</v>
      </c>
      <c r="M16" s="3">
        <v>9.326393</v>
      </c>
      <c r="N16" s="3">
        <v>0.14997251</v>
      </c>
      <c r="O16" s="3" t="s">
        <v>48</v>
      </c>
      <c r="Q16" s="3" t="s">
        <v>49</v>
      </c>
      <c r="T16" s="3" t="s">
        <v>49</v>
      </c>
      <c r="U16" s="3">
        <v>0.88624644</v>
      </c>
    </row>
    <row r="17" spans="1:21" s="3" customFormat="1" ht="15">
      <c r="A17" s="3">
        <v>14</v>
      </c>
      <c r="B17" s="3" t="s">
        <v>54</v>
      </c>
      <c r="C17" s="3" t="s">
        <v>44</v>
      </c>
      <c r="D17" s="3" t="s">
        <v>45</v>
      </c>
      <c r="E17" s="3" t="s">
        <v>46</v>
      </c>
      <c r="F17" s="3">
        <v>9.21907</v>
      </c>
      <c r="G17" s="3">
        <v>83.7</v>
      </c>
      <c r="H17" s="3" t="s">
        <v>47</v>
      </c>
      <c r="I17" s="3">
        <v>18.77614</v>
      </c>
      <c r="J17" s="4">
        <v>17.17256</v>
      </c>
      <c r="K17" s="3">
        <v>1.6455886</v>
      </c>
      <c r="L17" s="3">
        <v>9.334092</v>
      </c>
      <c r="M17" s="3">
        <v>9.344696</v>
      </c>
      <c r="N17" s="3">
        <v>0.13124973</v>
      </c>
      <c r="O17" s="3" t="s">
        <v>48</v>
      </c>
      <c r="Q17" s="3" t="s">
        <v>49</v>
      </c>
      <c r="T17" s="3" t="s">
        <v>49</v>
      </c>
      <c r="U17" s="3">
        <v>0.88624644</v>
      </c>
    </row>
    <row r="18" spans="1:21" s="3" customFormat="1" ht="15">
      <c r="A18" s="3">
        <v>38</v>
      </c>
      <c r="B18" s="3" t="s">
        <v>54</v>
      </c>
      <c r="C18" s="3" t="s">
        <v>44</v>
      </c>
      <c r="D18" s="3" t="s">
        <v>45</v>
      </c>
      <c r="E18" s="3" t="s">
        <v>46</v>
      </c>
      <c r="F18" s="3">
        <v>9.4809265</v>
      </c>
      <c r="G18" s="3">
        <v>83.7</v>
      </c>
      <c r="H18" s="3" t="s">
        <v>47</v>
      </c>
      <c r="I18" s="3">
        <v>15.487956</v>
      </c>
      <c r="J18" s="4">
        <v>17.17256</v>
      </c>
      <c r="K18" s="3">
        <v>1.6455886</v>
      </c>
      <c r="L18" s="3">
        <v>9.334092</v>
      </c>
      <c r="M18" s="3">
        <v>9.344696</v>
      </c>
      <c r="N18" s="3">
        <v>0.13124973</v>
      </c>
      <c r="O18" s="3" t="s">
        <v>48</v>
      </c>
      <c r="Q18" s="3" t="s">
        <v>49</v>
      </c>
      <c r="T18" s="3" t="s">
        <v>49</v>
      </c>
      <c r="U18" s="3">
        <v>0.88624644</v>
      </c>
    </row>
    <row r="19" spans="1:21" s="3" customFormat="1" ht="15">
      <c r="A19" s="3">
        <v>62</v>
      </c>
      <c r="B19" s="3" t="s">
        <v>54</v>
      </c>
      <c r="C19" s="3" t="s">
        <v>44</v>
      </c>
      <c r="D19" s="3" t="s">
        <v>45</v>
      </c>
      <c r="E19" s="3" t="s">
        <v>46</v>
      </c>
      <c r="F19" s="3">
        <v>9.334092</v>
      </c>
      <c r="G19" s="3">
        <v>83.7</v>
      </c>
      <c r="H19" s="3" t="s">
        <v>47</v>
      </c>
      <c r="I19" s="3">
        <v>17.25358</v>
      </c>
      <c r="J19" s="4">
        <v>17.17256</v>
      </c>
      <c r="K19" s="3">
        <v>1.6455886</v>
      </c>
      <c r="L19" s="3">
        <v>9.334092</v>
      </c>
      <c r="M19" s="3">
        <v>9.344696</v>
      </c>
      <c r="N19" s="3">
        <v>0.13124973</v>
      </c>
      <c r="O19" s="3" t="s">
        <v>48</v>
      </c>
      <c r="Q19" s="3" t="s">
        <v>49</v>
      </c>
      <c r="T19" s="3" t="s">
        <v>49</v>
      </c>
      <c r="U19" s="3">
        <v>0.88624644</v>
      </c>
    </row>
    <row r="20" spans="1:21" s="3" customFormat="1" ht="15">
      <c r="A20" s="3">
        <v>15</v>
      </c>
      <c r="B20" s="3" t="s">
        <v>55</v>
      </c>
      <c r="C20" s="3" t="s">
        <v>44</v>
      </c>
      <c r="D20" s="3" t="s">
        <v>45</v>
      </c>
      <c r="E20" s="3" t="s">
        <v>46</v>
      </c>
      <c r="F20" s="3">
        <v>9.032761</v>
      </c>
      <c r="G20" s="3">
        <v>83.7</v>
      </c>
      <c r="H20" s="3" t="s">
        <v>47</v>
      </c>
      <c r="I20" s="3">
        <v>21.532589</v>
      </c>
      <c r="J20" s="4">
        <v>20.543188</v>
      </c>
      <c r="K20" s="3">
        <v>1.0066645</v>
      </c>
      <c r="L20" s="3">
        <v>9.09451</v>
      </c>
      <c r="M20" s="3">
        <v>9.09783</v>
      </c>
      <c r="N20" s="3">
        <v>0.06679097</v>
      </c>
      <c r="O20" s="3" t="s">
        <v>48</v>
      </c>
      <c r="Q20" s="3" t="s">
        <v>49</v>
      </c>
      <c r="T20" s="3" t="s">
        <v>49</v>
      </c>
      <c r="U20" s="3">
        <v>0.88624644</v>
      </c>
    </row>
    <row r="21" spans="1:21" s="3" customFormat="1" ht="15">
      <c r="A21" s="3">
        <v>39</v>
      </c>
      <c r="B21" s="3" t="s">
        <v>55</v>
      </c>
      <c r="C21" s="3" t="s">
        <v>44</v>
      </c>
      <c r="D21" s="3" t="s">
        <v>45</v>
      </c>
      <c r="E21" s="3" t="s">
        <v>46</v>
      </c>
      <c r="F21" s="3">
        <v>9.166219</v>
      </c>
      <c r="G21" s="3">
        <v>83.7</v>
      </c>
      <c r="H21" s="3" t="s">
        <v>47</v>
      </c>
      <c r="I21" s="3">
        <v>19.520105</v>
      </c>
      <c r="J21" s="4">
        <v>20.543188</v>
      </c>
      <c r="K21" s="3">
        <v>1.0066645</v>
      </c>
      <c r="L21" s="3">
        <v>9.09451</v>
      </c>
      <c r="M21" s="3">
        <v>9.09783</v>
      </c>
      <c r="N21" s="3">
        <v>0.06679097</v>
      </c>
      <c r="O21" s="3" t="s">
        <v>48</v>
      </c>
      <c r="Q21" s="3" t="s">
        <v>49</v>
      </c>
      <c r="T21" s="3" t="s">
        <v>49</v>
      </c>
      <c r="U21" s="3">
        <v>0.88624644</v>
      </c>
    </row>
    <row r="22" spans="1:21" s="3" customFormat="1" ht="15">
      <c r="A22" s="3">
        <v>63</v>
      </c>
      <c r="B22" s="3" t="s">
        <v>55</v>
      </c>
      <c r="C22" s="3" t="s">
        <v>44</v>
      </c>
      <c r="D22" s="3" t="s">
        <v>45</v>
      </c>
      <c r="E22" s="3" t="s">
        <v>46</v>
      </c>
      <c r="F22" s="3">
        <v>9.09451</v>
      </c>
      <c r="G22" s="3">
        <v>83.7</v>
      </c>
      <c r="H22" s="3" t="s">
        <v>47</v>
      </c>
      <c r="I22" s="3">
        <v>20.576868</v>
      </c>
      <c r="J22" s="4">
        <v>20.543188</v>
      </c>
      <c r="K22" s="3">
        <v>1.0066645</v>
      </c>
      <c r="L22" s="3">
        <v>9.09451</v>
      </c>
      <c r="M22" s="3">
        <v>9.09783</v>
      </c>
      <c r="N22" s="3">
        <v>0.06679097</v>
      </c>
      <c r="O22" s="3" t="s">
        <v>48</v>
      </c>
      <c r="Q22" s="3" t="s">
        <v>49</v>
      </c>
      <c r="T22" s="3" t="s">
        <v>49</v>
      </c>
      <c r="U22" s="3">
        <v>0.88624644</v>
      </c>
    </row>
    <row r="23" spans="1:21" s="3" customFormat="1" ht="15">
      <c r="A23" s="3">
        <v>16</v>
      </c>
      <c r="B23" s="3" t="s">
        <v>56</v>
      </c>
      <c r="C23" s="3" t="s">
        <v>44</v>
      </c>
      <c r="D23" s="3" t="s">
        <v>45</v>
      </c>
      <c r="E23" s="3" t="s">
        <v>46</v>
      </c>
      <c r="F23" s="3">
        <v>9.048874</v>
      </c>
      <c r="G23" s="3">
        <v>83.7</v>
      </c>
      <c r="H23" s="3" t="s">
        <v>47</v>
      </c>
      <c r="I23" s="3">
        <v>21.279</v>
      </c>
      <c r="J23" s="4">
        <v>21.091549</v>
      </c>
      <c r="K23" s="3">
        <v>0.5166779</v>
      </c>
      <c r="L23" s="3">
        <v>9.048874</v>
      </c>
      <c r="M23" s="3">
        <v>9.061183</v>
      </c>
      <c r="N23" s="3">
        <v>0.033518527</v>
      </c>
      <c r="O23" s="3" t="s">
        <v>48</v>
      </c>
      <c r="Q23" s="3" t="s">
        <v>49</v>
      </c>
      <c r="T23" s="3" t="s">
        <v>49</v>
      </c>
      <c r="U23" s="3">
        <v>0.88624644</v>
      </c>
    </row>
    <row r="24" spans="1:21" s="3" customFormat="1" ht="15">
      <c r="A24" s="3">
        <v>40</v>
      </c>
      <c r="B24" s="3" t="s">
        <v>56</v>
      </c>
      <c r="C24" s="3" t="s">
        <v>44</v>
      </c>
      <c r="D24" s="3" t="s">
        <v>45</v>
      </c>
      <c r="E24" s="3" t="s">
        <v>46</v>
      </c>
      <c r="F24" s="3">
        <v>9.099115</v>
      </c>
      <c r="G24" s="3">
        <v>83.7</v>
      </c>
      <c r="H24" s="3" t="s">
        <v>47</v>
      </c>
      <c r="I24" s="3">
        <v>20.50731</v>
      </c>
      <c r="J24" s="4">
        <v>21.091549</v>
      </c>
      <c r="K24" s="3">
        <v>0.5166779</v>
      </c>
      <c r="L24" s="3">
        <v>9.048874</v>
      </c>
      <c r="M24" s="3">
        <v>9.061183</v>
      </c>
      <c r="N24" s="3">
        <v>0.033518527</v>
      </c>
      <c r="O24" s="3" t="s">
        <v>48</v>
      </c>
      <c r="Q24" s="3" t="s">
        <v>49</v>
      </c>
      <c r="T24" s="3" t="s">
        <v>49</v>
      </c>
      <c r="U24" s="3">
        <v>0.88624644</v>
      </c>
    </row>
    <row r="25" spans="1:21" s="3" customFormat="1" ht="15">
      <c r="A25" s="3">
        <v>64</v>
      </c>
      <c r="B25" s="3" t="s">
        <v>56</v>
      </c>
      <c r="C25" s="3" t="s">
        <v>44</v>
      </c>
      <c r="D25" s="3" t="s">
        <v>45</v>
      </c>
      <c r="E25" s="3" t="s">
        <v>46</v>
      </c>
      <c r="F25" s="3">
        <v>9.035559</v>
      </c>
      <c r="G25" s="3">
        <v>83.7</v>
      </c>
      <c r="H25" s="3" t="s">
        <v>47</v>
      </c>
      <c r="I25" s="3">
        <v>21.488337</v>
      </c>
      <c r="J25" s="4">
        <v>21.091549</v>
      </c>
      <c r="K25" s="3">
        <v>0.5166779</v>
      </c>
      <c r="L25" s="3">
        <v>9.048874</v>
      </c>
      <c r="M25" s="3">
        <v>9.061183</v>
      </c>
      <c r="N25" s="3">
        <v>0.033518527</v>
      </c>
      <c r="O25" s="3" t="s">
        <v>48</v>
      </c>
      <c r="Q25" s="3" t="s">
        <v>49</v>
      </c>
      <c r="T25" s="3" t="s">
        <v>49</v>
      </c>
      <c r="U25" s="3">
        <v>0.88624644</v>
      </c>
    </row>
    <row r="26" spans="1:21" s="3" customFormat="1" ht="15">
      <c r="A26" s="3">
        <v>17</v>
      </c>
      <c r="B26" s="3" t="s">
        <v>57</v>
      </c>
      <c r="C26" s="3" t="s">
        <v>44</v>
      </c>
      <c r="D26" s="3" t="s">
        <v>45</v>
      </c>
      <c r="E26" s="3" t="s">
        <v>46</v>
      </c>
      <c r="F26" s="3">
        <v>9.158618</v>
      </c>
      <c r="G26" s="3">
        <v>83.7</v>
      </c>
      <c r="H26" s="3" t="s">
        <v>47</v>
      </c>
      <c r="I26" s="3">
        <v>19.629496</v>
      </c>
      <c r="J26" s="4">
        <v>20.621536</v>
      </c>
      <c r="K26" s="3">
        <v>1.5337824</v>
      </c>
      <c r="L26" s="3">
        <v>9.143632</v>
      </c>
      <c r="M26" s="3">
        <v>9.094006</v>
      </c>
      <c r="N26" s="3">
        <v>0.09921809</v>
      </c>
      <c r="O26" s="3" t="s">
        <v>48</v>
      </c>
      <c r="Q26" s="3" t="s">
        <v>49</v>
      </c>
      <c r="T26" s="3" t="s">
        <v>49</v>
      </c>
      <c r="U26" s="3">
        <v>0.88624644</v>
      </c>
    </row>
    <row r="27" spans="1:21" s="3" customFormat="1" ht="15">
      <c r="A27" s="3">
        <v>41</v>
      </c>
      <c r="B27" s="3" t="s">
        <v>57</v>
      </c>
      <c r="C27" s="3" t="s">
        <v>44</v>
      </c>
      <c r="D27" s="3" t="s">
        <v>45</v>
      </c>
      <c r="E27" s="3" t="s">
        <v>46</v>
      </c>
      <c r="F27" s="3">
        <v>8.979765</v>
      </c>
      <c r="G27" s="3">
        <v>83.7</v>
      </c>
      <c r="H27" s="3" t="s">
        <v>47</v>
      </c>
      <c r="I27" s="3">
        <v>22.38814</v>
      </c>
      <c r="J27" s="4">
        <v>20.621536</v>
      </c>
      <c r="K27" s="3">
        <v>1.5337824</v>
      </c>
      <c r="L27" s="3">
        <v>9.143632</v>
      </c>
      <c r="M27" s="3">
        <v>9.094006</v>
      </c>
      <c r="N27" s="3">
        <v>0.09921809</v>
      </c>
      <c r="O27" s="3" t="s">
        <v>48</v>
      </c>
      <c r="Q27" s="3" t="s">
        <v>49</v>
      </c>
      <c r="T27" s="3" t="s">
        <v>49</v>
      </c>
      <c r="U27" s="3">
        <v>0.88624644</v>
      </c>
    </row>
    <row r="28" spans="1:21" s="3" customFormat="1" ht="15">
      <c r="A28" s="3">
        <v>65</v>
      </c>
      <c r="B28" s="3" t="s">
        <v>57</v>
      </c>
      <c r="C28" s="3" t="s">
        <v>44</v>
      </c>
      <c r="D28" s="3" t="s">
        <v>45</v>
      </c>
      <c r="E28" s="3" t="s">
        <v>46</v>
      </c>
      <c r="F28" s="3">
        <v>9.143632</v>
      </c>
      <c r="G28" s="3">
        <v>83.7</v>
      </c>
      <c r="H28" s="3" t="s">
        <v>47</v>
      </c>
      <c r="I28" s="3">
        <v>19.846975</v>
      </c>
      <c r="J28" s="4">
        <v>20.621536</v>
      </c>
      <c r="K28" s="3">
        <v>1.5337824</v>
      </c>
      <c r="L28" s="3">
        <v>9.143632</v>
      </c>
      <c r="M28" s="3">
        <v>9.094006</v>
      </c>
      <c r="N28" s="3">
        <v>0.09921809</v>
      </c>
      <c r="O28" s="3" t="s">
        <v>48</v>
      </c>
      <c r="Q28" s="3" t="s">
        <v>49</v>
      </c>
      <c r="T28" s="3" t="s">
        <v>49</v>
      </c>
      <c r="U28" s="3">
        <v>0.88624644</v>
      </c>
    </row>
    <row r="29" spans="1:21" s="3" customFormat="1" ht="15">
      <c r="A29" s="3">
        <v>18</v>
      </c>
      <c r="B29" s="3" t="s">
        <v>58</v>
      </c>
      <c r="C29" s="3" t="s">
        <v>44</v>
      </c>
      <c r="D29" s="3" t="s">
        <v>45</v>
      </c>
      <c r="E29" s="3" t="s">
        <v>46</v>
      </c>
      <c r="F29" s="3">
        <v>8.640436</v>
      </c>
      <c r="G29" s="3">
        <v>83.7</v>
      </c>
      <c r="H29" s="3" t="s">
        <v>47</v>
      </c>
      <c r="I29" s="3">
        <v>28.73213</v>
      </c>
      <c r="J29" s="4">
        <v>27.062141</v>
      </c>
      <c r="K29" s="3">
        <v>1.4679787</v>
      </c>
      <c r="L29" s="3">
        <v>8.751521</v>
      </c>
      <c r="M29" s="3">
        <v>8.723192</v>
      </c>
      <c r="N29" s="3">
        <v>0.07284711</v>
      </c>
      <c r="O29" s="3" t="s">
        <v>48</v>
      </c>
      <c r="Q29" s="3" t="s">
        <v>49</v>
      </c>
      <c r="T29" s="3" t="s">
        <v>49</v>
      </c>
      <c r="U29" s="3">
        <v>0.88624644</v>
      </c>
    </row>
    <row r="30" spans="1:21" s="3" customFormat="1" ht="15">
      <c r="A30" s="3">
        <v>42</v>
      </c>
      <c r="B30" s="3" t="s">
        <v>58</v>
      </c>
      <c r="C30" s="3" t="s">
        <v>44</v>
      </c>
      <c r="D30" s="3" t="s">
        <v>45</v>
      </c>
      <c r="E30" s="3" t="s">
        <v>46</v>
      </c>
      <c r="F30" s="3">
        <v>8.751521</v>
      </c>
      <c r="G30" s="3">
        <v>83.7</v>
      </c>
      <c r="H30" s="3" t="s">
        <v>47</v>
      </c>
      <c r="I30" s="3">
        <v>26.478764</v>
      </c>
      <c r="J30" s="4">
        <v>27.062141</v>
      </c>
      <c r="K30" s="3">
        <v>1.4679787</v>
      </c>
      <c r="L30" s="3">
        <v>8.751521</v>
      </c>
      <c r="M30" s="3">
        <v>8.723192</v>
      </c>
      <c r="N30" s="3">
        <v>0.07284711</v>
      </c>
      <c r="O30" s="3" t="s">
        <v>48</v>
      </c>
      <c r="Q30" s="3" t="s">
        <v>49</v>
      </c>
      <c r="T30" s="3" t="s">
        <v>49</v>
      </c>
      <c r="U30" s="3">
        <v>0.88624644</v>
      </c>
    </row>
    <row r="31" spans="1:21" s="3" customFormat="1" ht="15">
      <c r="A31" s="3">
        <v>66</v>
      </c>
      <c r="B31" s="3" t="s">
        <v>58</v>
      </c>
      <c r="C31" s="3" t="s">
        <v>44</v>
      </c>
      <c r="D31" s="3" t="s">
        <v>45</v>
      </c>
      <c r="E31" s="3" t="s">
        <v>46</v>
      </c>
      <c r="F31" s="3">
        <v>8.777619</v>
      </c>
      <c r="G31" s="3">
        <v>83.7</v>
      </c>
      <c r="H31" s="3" t="s">
        <v>47</v>
      </c>
      <c r="I31" s="3">
        <v>25.975527</v>
      </c>
      <c r="J31" s="4">
        <v>27.062141</v>
      </c>
      <c r="K31" s="3">
        <v>1.4679787</v>
      </c>
      <c r="L31" s="3">
        <v>8.751521</v>
      </c>
      <c r="M31" s="3">
        <v>8.723192</v>
      </c>
      <c r="N31" s="3">
        <v>0.07284711</v>
      </c>
      <c r="O31" s="3" t="s">
        <v>48</v>
      </c>
      <c r="Q31" s="3" t="s">
        <v>49</v>
      </c>
      <c r="T31" s="3" t="s">
        <v>49</v>
      </c>
      <c r="U31" s="3">
        <v>0.88624644</v>
      </c>
    </row>
    <row r="32" spans="1:21" s="3" customFormat="1" ht="15">
      <c r="A32" s="3">
        <v>19</v>
      </c>
      <c r="B32" s="3" t="s">
        <v>59</v>
      </c>
      <c r="C32" s="3" t="s">
        <v>44</v>
      </c>
      <c r="D32" s="3" t="s">
        <v>45</v>
      </c>
      <c r="E32" s="3" t="s">
        <v>46</v>
      </c>
      <c r="F32" s="3">
        <v>8.6485</v>
      </c>
      <c r="G32" s="3">
        <v>83.7</v>
      </c>
      <c r="H32" s="3" t="s">
        <v>47</v>
      </c>
      <c r="I32" s="3">
        <v>28.562283</v>
      </c>
      <c r="J32" s="4">
        <v>26.829773</v>
      </c>
      <c r="K32" s="3">
        <v>1.8384451</v>
      </c>
      <c r="L32" s="3">
        <v>8.723702</v>
      </c>
      <c r="M32" s="3">
        <v>8.735759</v>
      </c>
      <c r="N32" s="3">
        <v>0.09386901</v>
      </c>
      <c r="O32" s="3" t="s">
        <v>48</v>
      </c>
      <c r="Q32" s="3" t="s">
        <v>49</v>
      </c>
      <c r="T32" s="3" t="s">
        <v>49</v>
      </c>
      <c r="U32" s="3">
        <v>0.88624644</v>
      </c>
    </row>
    <row r="33" spans="1:21" s="3" customFormat="1" ht="15">
      <c r="A33" s="3">
        <v>43</v>
      </c>
      <c r="B33" s="3" t="s">
        <v>59</v>
      </c>
      <c r="C33" s="3" t="s">
        <v>44</v>
      </c>
      <c r="D33" s="3" t="s">
        <v>45</v>
      </c>
      <c r="E33" s="3" t="s">
        <v>46</v>
      </c>
      <c r="F33" s="3">
        <v>8.835073</v>
      </c>
      <c r="G33" s="3">
        <v>83.7</v>
      </c>
      <c r="H33" s="3" t="s">
        <v>47</v>
      </c>
      <c r="I33" s="3">
        <v>24.901121</v>
      </c>
      <c r="J33" s="4">
        <v>26.829773</v>
      </c>
      <c r="K33" s="3">
        <v>1.8384451</v>
      </c>
      <c r="L33" s="3">
        <v>8.723702</v>
      </c>
      <c r="M33" s="3">
        <v>8.735759</v>
      </c>
      <c r="N33" s="3">
        <v>0.09386901</v>
      </c>
      <c r="O33" s="3" t="s">
        <v>48</v>
      </c>
      <c r="Q33" s="3" t="s">
        <v>49</v>
      </c>
      <c r="T33" s="3" t="s">
        <v>49</v>
      </c>
      <c r="U33" s="3">
        <v>0.88624644</v>
      </c>
    </row>
    <row r="34" spans="1:21" s="3" customFormat="1" ht="15">
      <c r="A34" s="3">
        <v>67</v>
      </c>
      <c r="B34" s="3" t="s">
        <v>59</v>
      </c>
      <c r="C34" s="3" t="s">
        <v>44</v>
      </c>
      <c r="D34" s="3" t="s">
        <v>45</v>
      </c>
      <c r="E34" s="3" t="s">
        <v>46</v>
      </c>
      <c r="F34" s="3">
        <v>8.723702</v>
      </c>
      <c r="G34" s="3">
        <v>83.7</v>
      </c>
      <c r="H34" s="3" t="s">
        <v>47</v>
      </c>
      <c r="I34" s="3">
        <v>27.025919</v>
      </c>
      <c r="J34" s="4">
        <v>26.829773</v>
      </c>
      <c r="K34" s="3">
        <v>1.8384451</v>
      </c>
      <c r="L34" s="3">
        <v>8.723702</v>
      </c>
      <c r="M34" s="3">
        <v>8.735759</v>
      </c>
      <c r="N34" s="3">
        <v>0.09386901</v>
      </c>
      <c r="O34" s="3" t="s">
        <v>48</v>
      </c>
      <c r="Q34" s="3" t="s">
        <v>49</v>
      </c>
      <c r="T34" s="3" t="s">
        <v>49</v>
      </c>
      <c r="U34" s="3">
        <v>0.88624644</v>
      </c>
    </row>
    <row r="35" spans="1:21" s="3" customFormat="1" ht="15">
      <c r="A35" s="3">
        <v>2</v>
      </c>
      <c r="B35" s="3" t="s">
        <v>60</v>
      </c>
      <c r="C35" s="3" t="s">
        <v>44</v>
      </c>
      <c r="D35" s="3" t="s">
        <v>45</v>
      </c>
      <c r="E35" s="3" t="s">
        <v>46</v>
      </c>
      <c r="F35" s="3">
        <v>9.323977</v>
      </c>
      <c r="G35" s="3">
        <v>83.3</v>
      </c>
      <c r="H35" s="3" t="s">
        <v>47</v>
      </c>
      <c r="I35" s="3">
        <v>17.382364</v>
      </c>
      <c r="J35" s="4">
        <v>17.377386</v>
      </c>
      <c r="K35" s="3">
        <v>0.80203074</v>
      </c>
      <c r="L35" s="3">
        <v>9.323977</v>
      </c>
      <c r="M35" s="3">
        <v>9.325334</v>
      </c>
      <c r="N35" s="3">
        <v>0.06283809</v>
      </c>
      <c r="O35" s="3" t="s">
        <v>48</v>
      </c>
      <c r="Q35" s="3" t="s">
        <v>49</v>
      </c>
      <c r="T35" s="3" t="s">
        <v>49</v>
      </c>
      <c r="U35" s="3">
        <v>0.88624644</v>
      </c>
    </row>
    <row r="36" spans="1:21" s="3" customFormat="1" ht="15">
      <c r="A36" s="3">
        <v>26</v>
      </c>
      <c r="B36" s="3" t="s">
        <v>60</v>
      </c>
      <c r="C36" s="3" t="s">
        <v>44</v>
      </c>
      <c r="D36" s="3" t="s">
        <v>45</v>
      </c>
      <c r="E36" s="3" t="s">
        <v>46</v>
      </c>
      <c r="F36" s="3">
        <v>9.38884</v>
      </c>
      <c r="G36" s="3">
        <v>83.3</v>
      </c>
      <c r="H36" s="3" t="s">
        <v>47</v>
      </c>
      <c r="I36" s="3">
        <v>16.572876</v>
      </c>
      <c r="J36" s="4">
        <v>17.377386</v>
      </c>
      <c r="K36" s="3">
        <v>0.80203074</v>
      </c>
      <c r="L36" s="3">
        <v>9.323977</v>
      </c>
      <c r="M36" s="3">
        <v>9.325334</v>
      </c>
      <c r="N36" s="3">
        <v>0.06283809</v>
      </c>
      <c r="O36" s="3" t="s">
        <v>48</v>
      </c>
      <c r="Q36" s="3" t="s">
        <v>49</v>
      </c>
      <c r="T36" s="3" t="s">
        <v>49</v>
      </c>
      <c r="U36" s="3">
        <v>0.88624644</v>
      </c>
    </row>
    <row r="37" spans="1:21" s="3" customFormat="1" ht="15">
      <c r="A37" s="3">
        <v>50</v>
      </c>
      <c r="B37" s="3" t="s">
        <v>60</v>
      </c>
      <c r="C37" s="3" t="s">
        <v>44</v>
      </c>
      <c r="D37" s="3" t="s">
        <v>45</v>
      </c>
      <c r="E37" s="3" t="s">
        <v>46</v>
      </c>
      <c r="F37" s="3">
        <v>9.2631855</v>
      </c>
      <c r="G37" s="3">
        <v>83.3</v>
      </c>
      <c r="H37" s="3" t="s">
        <v>47</v>
      </c>
      <c r="I37" s="3">
        <v>18.176914</v>
      </c>
      <c r="J37" s="4">
        <v>17.377386</v>
      </c>
      <c r="K37" s="3">
        <v>0.80203074</v>
      </c>
      <c r="L37" s="3">
        <v>9.323977</v>
      </c>
      <c r="M37" s="3">
        <v>9.325334</v>
      </c>
      <c r="N37" s="3">
        <v>0.06283809</v>
      </c>
      <c r="O37" s="3" t="s">
        <v>48</v>
      </c>
      <c r="Q37" s="3" t="s">
        <v>49</v>
      </c>
      <c r="T37" s="3" t="s">
        <v>49</v>
      </c>
      <c r="U37" s="3">
        <v>0.88624644</v>
      </c>
    </row>
    <row r="38" spans="1:21" s="3" customFormat="1" ht="15">
      <c r="A38" s="3">
        <v>20</v>
      </c>
      <c r="B38" s="3" t="s">
        <v>61</v>
      </c>
      <c r="C38" s="3" t="s">
        <v>44</v>
      </c>
      <c r="D38" s="3" t="s">
        <v>45</v>
      </c>
      <c r="E38" s="3" t="s">
        <v>46</v>
      </c>
      <c r="F38" s="3">
        <v>9.310329</v>
      </c>
      <c r="G38" s="3">
        <v>83.7</v>
      </c>
      <c r="H38" s="3" t="s">
        <v>47</v>
      </c>
      <c r="I38" s="3">
        <v>17.557667</v>
      </c>
      <c r="J38" s="4">
        <v>16.532675</v>
      </c>
      <c r="K38" s="3">
        <v>0.89261323</v>
      </c>
      <c r="L38" s="3">
        <v>9.427031</v>
      </c>
      <c r="M38" s="3">
        <v>9.39344</v>
      </c>
      <c r="N38" s="3">
        <v>0.07241578</v>
      </c>
      <c r="O38" s="3" t="s">
        <v>48</v>
      </c>
      <c r="Q38" s="3" t="s">
        <v>49</v>
      </c>
      <c r="T38" s="3" t="s">
        <v>49</v>
      </c>
      <c r="U38" s="3">
        <v>0.88624644</v>
      </c>
    </row>
    <row r="39" spans="1:21" s="3" customFormat="1" ht="15">
      <c r="A39" s="3">
        <v>44</v>
      </c>
      <c r="B39" s="3" t="s">
        <v>61</v>
      </c>
      <c r="C39" s="3" t="s">
        <v>44</v>
      </c>
      <c r="D39" s="3" t="s">
        <v>45</v>
      </c>
      <c r="E39" s="3" t="s">
        <v>46</v>
      </c>
      <c r="F39" s="3">
        <v>9.442962</v>
      </c>
      <c r="G39" s="3">
        <v>83.7</v>
      </c>
      <c r="H39" s="3" t="s">
        <v>47</v>
      </c>
      <c r="I39" s="3">
        <v>15.926358</v>
      </c>
      <c r="J39" s="4">
        <v>16.532675</v>
      </c>
      <c r="K39" s="3">
        <v>0.89261323</v>
      </c>
      <c r="L39" s="3">
        <v>9.427031</v>
      </c>
      <c r="M39" s="3">
        <v>9.39344</v>
      </c>
      <c r="N39" s="3">
        <v>0.07241578</v>
      </c>
      <c r="O39" s="3" t="s">
        <v>48</v>
      </c>
      <c r="Q39" s="3" t="s">
        <v>49</v>
      </c>
      <c r="T39" s="3" t="s">
        <v>49</v>
      </c>
      <c r="U39" s="3">
        <v>0.88624644</v>
      </c>
    </row>
    <row r="40" spans="1:21" s="3" customFormat="1" ht="15">
      <c r="A40" s="3">
        <v>68</v>
      </c>
      <c r="B40" s="3" t="s">
        <v>61</v>
      </c>
      <c r="C40" s="3" t="s">
        <v>44</v>
      </c>
      <c r="D40" s="3" t="s">
        <v>45</v>
      </c>
      <c r="E40" s="3" t="s">
        <v>46</v>
      </c>
      <c r="F40" s="3">
        <v>9.427031</v>
      </c>
      <c r="G40" s="3">
        <v>83.7</v>
      </c>
      <c r="H40" s="3" t="s">
        <v>47</v>
      </c>
      <c r="I40" s="3">
        <v>16.114</v>
      </c>
      <c r="J40" s="4">
        <v>16.532675</v>
      </c>
      <c r="K40" s="3">
        <v>0.89261323</v>
      </c>
      <c r="L40" s="3">
        <v>9.427031</v>
      </c>
      <c r="M40" s="3">
        <v>9.39344</v>
      </c>
      <c r="N40" s="3">
        <v>0.07241578</v>
      </c>
      <c r="O40" s="3" t="s">
        <v>48</v>
      </c>
      <c r="Q40" s="3" t="s">
        <v>49</v>
      </c>
      <c r="T40" s="3" t="s">
        <v>49</v>
      </c>
      <c r="U40" s="3">
        <v>0.88624644</v>
      </c>
    </row>
    <row r="41" spans="1:21" s="3" customFormat="1" ht="15">
      <c r="A41" s="3">
        <v>21</v>
      </c>
      <c r="B41" s="3" t="s">
        <v>62</v>
      </c>
      <c r="C41" s="3" t="s">
        <v>44</v>
      </c>
      <c r="D41" s="3" t="s">
        <v>45</v>
      </c>
      <c r="E41" s="3" t="s">
        <v>46</v>
      </c>
      <c r="F41" s="3">
        <v>8.981272</v>
      </c>
      <c r="G41" s="3">
        <v>83.4</v>
      </c>
      <c r="H41" s="3" t="s">
        <v>47</v>
      </c>
      <c r="I41" s="3">
        <v>22.363352</v>
      </c>
      <c r="J41" s="4">
        <v>19.976929</v>
      </c>
      <c r="K41" s="3">
        <v>2.3066075</v>
      </c>
      <c r="L41" s="3">
        <v>9.146305</v>
      </c>
      <c r="M41" s="3">
        <v>9.140788</v>
      </c>
      <c r="N41" s="3">
        <v>0.15683156</v>
      </c>
      <c r="O41" s="3" t="s">
        <v>48</v>
      </c>
      <c r="Q41" s="3" t="s">
        <v>49</v>
      </c>
      <c r="T41" s="3" t="s">
        <v>49</v>
      </c>
      <c r="U41" s="3">
        <v>0.88624644</v>
      </c>
    </row>
    <row r="42" spans="1:21" s="3" customFormat="1" ht="15">
      <c r="A42" s="3">
        <v>45</v>
      </c>
      <c r="B42" s="3" t="s">
        <v>62</v>
      </c>
      <c r="C42" s="3" t="s">
        <v>44</v>
      </c>
      <c r="D42" s="3" t="s">
        <v>45</v>
      </c>
      <c r="E42" s="3" t="s">
        <v>46</v>
      </c>
      <c r="F42" s="3">
        <v>9.294789</v>
      </c>
      <c r="G42" s="3">
        <v>83.7</v>
      </c>
      <c r="H42" s="3" t="s">
        <v>47</v>
      </c>
      <c r="I42" s="3">
        <v>17.759424</v>
      </c>
      <c r="J42" s="4">
        <v>19.976929</v>
      </c>
      <c r="K42" s="3">
        <v>2.3066075</v>
      </c>
      <c r="L42" s="3">
        <v>9.146305</v>
      </c>
      <c r="M42" s="3">
        <v>9.140788</v>
      </c>
      <c r="N42" s="3">
        <v>0.15683156</v>
      </c>
      <c r="O42" s="3" t="s">
        <v>48</v>
      </c>
      <c r="Q42" s="3" t="s">
        <v>49</v>
      </c>
      <c r="T42" s="3" t="s">
        <v>49</v>
      </c>
      <c r="U42" s="3">
        <v>0.88624644</v>
      </c>
    </row>
    <row r="43" spans="1:21" s="3" customFormat="1" ht="15">
      <c r="A43" s="3">
        <v>69</v>
      </c>
      <c r="B43" s="3" t="s">
        <v>62</v>
      </c>
      <c r="C43" s="3" t="s">
        <v>44</v>
      </c>
      <c r="D43" s="3" t="s">
        <v>45</v>
      </c>
      <c r="E43" s="3" t="s">
        <v>46</v>
      </c>
      <c r="F43" s="3">
        <v>9.146305</v>
      </c>
      <c r="G43" s="3">
        <v>83.4</v>
      </c>
      <c r="H43" s="3" t="s">
        <v>47</v>
      </c>
      <c r="I43" s="3">
        <v>19.808008</v>
      </c>
      <c r="J43" s="4">
        <v>19.976929</v>
      </c>
      <c r="K43" s="3">
        <v>2.3066075</v>
      </c>
      <c r="L43" s="3">
        <v>9.146305</v>
      </c>
      <c r="M43" s="3">
        <v>9.140788</v>
      </c>
      <c r="N43" s="3">
        <v>0.15683156</v>
      </c>
      <c r="O43" s="3" t="s">
        <v>48</v>
      </c>
      <c r="Q43" s="3" t="s">
        <v>49</v>
      </c>
      <c r="T43" s="3" t="s">
        <v>49</v>
      </c>
      <c r="U43" s="3">
        <v>0.88624644</v>
      </c>
    </row>
    <row r="44" spans="1:21" s="3" customFormat="1" ht="15">
      <c r="A44" s="3">
        <v>22</v>
      </c>
      <c r="B44" s="3" t="s">
        <v>63</v>
      </c>
      <c r="C44" s="3" t="s">
        <v>44</v>
      </c>
      <c r="D44" s="3" t="s">
        <v>45</v>
      </c>
      <c r="E44" s="3" t="s">
        <v>46</v>
      </c>
      <c r="F44" s="3">
        <v>8.93314</v>
      </c>
      <c r="G44" s="3">
        <v>83.4</v>
      </c>
      <c r="H44" s="3" t="s">
        <v>47</v>
      </c>
      <c r="I44" s="3">
        <v>23.168917</v>
      </c>
      <c r="J44" s="4">
        <v>21.36399</v>
      </c>
      <c r="K44" s="3">
        <v>2.8809412</v>
      </c>
      <c r="L44" s="3">
        <v>8.950115</v>
      </c>
      <c r="M44" s="3">
        <v>9.052203</v>
      </c>
      <c r="N44" s="3">
        <v>0.19171122</v>
      </c>
      <c r="O44" s="3" t="s">
        <v>48</v>
      </c>
      <c r="Q44" s="3" t="s">
        <v>49</v>
      </c>
      <c r="T44" s="3" t="s">
        <v>49</v>
      </c>
      <c r="U44" s="3">
        <v>0.88624644</v>
      </c>
    </row>
    <row r="45" spans="1:21" s="3" customFormat="1" ht="15">
      <c r="A45" s="3">
        <v>46</v>
      </c>
      <c r="B45" s="3" t="s">
        <v>63</v>
      </c>
      <c r="C45" s="3" t="s">
        <v>44</v>
      </c>
      <c r="D45" s="3" t="s">
        <v>45</v>
      </c>
      <c r="E45" s="3" t="s">
        <v>46</v>
      </c>
      <c r="F45" s="3">
        <v>9.2733555</v>
      </c>
      <c r="G45" s="3">
        <v>83.4</v>
      </c>
      <c r="H45" s="3" t="s">
        <v>47</v>
      </c>
      <c r="I45" s="3">
        <v>18.041506</v>
      </c>
      <c r="J45" s="4">
        <v>21.36399</v>
      </c>
      <c r="K45" s="3">
        <v>2.8809412</v>
      </c>
      <c r="L45" s="3">
        <v>8.950115</v>
      </c>
      <c r="M45" s="3">
        <v>9.052203</v>
      </c>
      <c r="N45" s="3">
        <v>0.19171122</v>
      </c>
      <c r="O45" s="3" t="s">
        <v>48</v>
      </c>
      <c r="Q45" s="3" t="s">
        <v>49</v>
      </c>
      <c r="T45" s="3" t="s">
        <v>49</v>
      </c>
      <c r="U45" s="3">
        <v>0.88624644</v>
      </c>
    </row>
    <row r="46" spans="1:21" s="3" customFormat="1" ht="15">
      <c r="A46" s="3">
        <v>70</v>
      </c>
      <c r="B46" s="3" t="s">
        <v>63</v>
      </c>
      <c r="C46" s="3" t="s">
        <v>44</v>
      </c>
      <c r="D46" s="3" t="s">
        <v>45</v>
      </c>
      <c r="E46" s="3" t="s">
        <v>46</v>
      </c>
      <c r="F46" s="3">
        <v>8.950115</v>
      </c>
      <c r="G46" s="3">
        <v>83.4</v>
      </c>
      <c r="H46" s="3" t="s">
        <v>47</v>
      </c>
      <c r="I46" s="3">
        <v>22.881548</v>
      </c>
      <c r="J46" s="4">
        <v>21.36399</v>
      </c>
      <c r="K46" s="3">
        <v>2.8809412</v>
      </c>
      <c r="L46" s="3">
        <v>8.950115</v>
      </c>
      <c r="M46" s="3">
        <v>9.052203</v>
      </c>
      <c r="N46" s="3">
        <v>0.19171122</v>
      </c>
      <c r="O46" s="3" t="s">
        <v>48</v>
      </c>
      <c r="Q46" s="3" t="s">
        <v>49</v>
      </c>
      <c r="T46" s="3" t="s">
        <v>49</v>
      </c>
      <c r="U46" s="3">
        <v>0.88624644</v>
      </c>
    </row>
    <row r="47" spans="1:21" s="3" customFormat="1" ht="15">
      <c r="A47" s="3">
        <v>23</v>
      </c>
      <c r="B47" s="3" t="s">
        <v>64</v>
      </c>
      <c r="C47" s="3" t="s">
        <v>44</v>
      </c>
      <c r="D47" s="3" t="s">
        <v>45</v>
      </c>
      <c r="E47" s="3" t="s">
        <v>46</v>
      </c>
      <c r="F47" s="3">
        <v>9.205987</v>
      </c>
      <c r="G47" s="3">
        <v>83.4</v>
      </c>
      <c r="H47" s="3" t="s">
        <v>47</v>
      </c>
      <c r="I47" s="3">
        <v>18.957628</v>
      </c>
      <c r="J47" s="4">
        <v>18.487122</v>
      </c>
      <c r="K47" s="3">
        <v>0.79038364</v>
      </c>
      <c r="L47" s="3">
        <v>9.208034</v>
      </c>
      <c r="M47" s="3">
        <v>9.241013</v>
      </c>
      <c r="N47" s="3">
        <v>0.058902606</v>
      </c>
      <c r="O47" s="3" t="s">
        <v>48</v>
      </c>
      <c r="Q47" s="3" t="s">
        <v>49</v>
      </c>
      <c r="T47" s="3" t="s">
        <v>49</v>
      </c>
      <c r="U47" s="3">
        <v>0.88624644</v>
      </c>
    </row>
    <row r="48" spans="1:21" s="3" customFormat="1" ht="15">
      <c r="A48" s="3">
        <v>47</v>
      </c>
      <c r="B48" s="3" t="s">
        <v>64</v>
      </c>
      <c r="C48" s="3" t="s">
        <v>44</v>
      </c>
      <c r="D48" s="3" t="s">
        <v>45</v>
      </c>
      <c r="E48" s="3" t="s">
        <v>46</v>
      </c>
      <c r="F48" s="3">
        <v>9.208034</v>
      </c>
      <c r="G48" s="3">
        <v>83.4</v>
      </c>
      <c r="H48" s="3" t="s">
        <v>47</v>
      </c>
      <c r="I48" s="3">
        <v>18.929123</v>
      </c>
      <c r="J48" s="4">
        <v>18.487122</v>
      </c>
      <c r="K48" s="3">
        <v>0.79038364</v>
      </c>
      <c r="L48" s="3">
        <v>9.208034</v>
      </c>
      <c r="M48" s="3">
        <v>9.241013</v>
      </c>
      <c r="N48" s="3">
        <v>0.058902606</v>
      </c>
      <c r="O48" s="3" t="s">
        <v>48</v>
      </c>
      <c r="Q48" s="3" t="s">
        <v>49</v>
      </c>
      <c r="T48" s="3" t="s">
        <v>49</v>
      </c>
      <c r="U48" s="3">
        <v>0.88624644</v>
      </c>
    </row>
    <row r="49" spans="1:21" s="3" customFormat="1" ht="15">
      <c r="A49" s="3">
        <v>71</v>
      </c>
      <c r="B49" s="3" t="s">
        <v>64</v>
      </c>
      <c r="C49" s="3" t="s">
        <v>44</v>
      </c>
      <c r="D49" s="3" t="s">
        <v>45</v>
      </c>
      <c r="E49" s="3" t="s">
        <v>46</v>
      </c>
      <c r="F49" s="3">
        <v>9.309017</v>
      </c>
      <c r="G49" s="3">
        <v>83.4</v>
      </c>
      <c r="H49" s="3" t="s">
        <v>47</v>
      </c>
      <c r="I49" s="3">
        <v>17.574614</v>
      </c>
      <c r="J49" s="4">
        <v>18.487122</v>
      </c>
      <c r="K49" s="3">
        <v>0.79038364</v>
      </c>
      <c r="L49" s="3">
        <v>9.208034</v>
      </c>
      <c r="M49" s="3">
        <v>9.241013</v>
      </c>
      <c r="N49" s="3">
        <v>0.058902606</v>
      </c>
      <c r="O49" s="3" t="s">
        <v>48</v>
      </c>
      <c r="Q49" s="3" t="s">
        <v>49</v>
      </c>
      <c r="T49" s="3" t="s">
        <v>49</v>
      </c>
      <c r="U49" s="3">
        <v>0.88624644</v>
      </c>
    </row>
    <row r="50" spans="1:21" s="3" customFormat="1" ht="15">
      <c r="A50" s="3">
        <v>24</v>
      </c>
      <c r="B50" s="3" t="s">
        <v>65</v>
      </c>
      <c r="C50" s="3" t="s">
        <v>44</v>
      </c>
      <c r="D50" s="3" t="s">
        <v>45</v>
      </c>
      <c r="E50" s="3" t="s">
        <v>46</v>
      </c>
      <c r="F50" s="3">
        <v>8.961209</v>
      </c>
      <c r="G50" s="3">
        <v>83.4</v>
      </c>
      <c r="H50" s="3" t="s">
        <v>47</v>
      </c>
      <c r="I50" s="3">
        <v>22.695667</v>
      </c>
      <c r="J50" s="4">
        <v>23.814331</v>
      </c>
      <c r="K50" s="3">
        <v>1.1637383</v>
      </c>
      <c r="L50" s="3">
        <v>8.900658</v>
      </c>
      <c r="M50" s="3">
        <v>8.89685</v>
      </c>
      <c r="N50" s="3">
        <v>0.06634618</v>
      </c>
      <c r="O50" s="3" t="s">
        <v>48</v>
      </c>
      <c r="Q50" s="3" t="s">
        <v>49</v>
      </c>
      <c r="T50" s="3" t="s">
        <v>49</v>
      </c>
      <c r="U50" s="3">
        <v>0.88624644</v>
      </c>
    </row>
    <row r="51" spans="1:21" s="3" customFormat="1" ht="15">
      <c r="A51" s="3">
        <v>48</v>
      </c>
      <c r="B51" s="3" t="s">
        <v>65</v>
      </c>
      <c r="C51" s="3" t="s">
        <v>44</v>
      </c>
      <c r="D51" s="3" t="s">
        <v>45</v>
      </c>
      <c r="E51" s="3" t="s">
        <v>46</v>
      </c>
      <c r="F51" s="3">
        <v>8.900658</v>
      </c>
      <c r="G51" s="3">
        <v>83.4</v>
      </c>
      <c r="H51" s="3" t="s">
        <v>47</v>
      </c>
      <c r="I51" s="3">
        <v>23.728895</v>
      </c>
      <c r="J51" s="4">
        <v>23.814331</v>
      </c>
      <c r="K51" s="3">
        <v>1.1637383</v>
      </c>
      <c r="L51" s="3">
        <v>8.900658</v>
      </c>
      <c r="M51" s="3">
        <v>8.89685</v>
      </c>
      <c r="N51" s="3">
        <v>0.06634618</v>
      </c>
      <c r="O51" s="3" t="s">
        <v>48</v>
      </c>
      <c r="Q51" s="3" t="s">
        <v>49</v>
      </c>
      <c r="T51" s="3" t="s">
        <v>49</v>
      </c>
      <c r="U51" s="3">
        <v>0.88624644</v>
      </c>
    </row>
    <row r="52" spans="1:21" s="3" customFormat="1" ht="15">
      <c r="A52" s="3">
        <v>72</v>
      </c>
      <c r="B52" s="3" t="s">
        <v>65</v>
      </c>
      <c r="C52" s="3" t="s">
        <v>44</v>
      </c>
      <c r="D52" s="3" t="s">
        <v>45</v>
      </c>
      <c r="E52" s="3" t="s">
        <v>46</v>
      </c>
      <c r="F52" s="3">
        <v>8.828681</v>
      </c>
      <c r="G52" s="3">
        <v>83.4</v>
      </c>
      <c r="H52" s="3" t="s">
        <v>47</v>
      </c>
      <c r="I52" s="3">
        <v>25.018435</v>
      </c>
      <c r="J52" s="4">
        <v>23.814331</v>
      </c>
      <c r="K52" s="3">
        <v>1.1637383</v>
      </c>
      <c r="L52" s="3">
        <v>8.900658</v>
      </c>
      <c r="M52" s="3">
        <v>8.89685</v>
      </c>
      <c r="N52" s="3">
        <v>0.06634618</v>
      </c>
      <c r="O52" s="3" t="s">
        <v>48</v>
      </c>
      <c r="Q52" s="3" t="s">
        <v>49</v>
      </c>
      <c r="T52" s="3" t="s">
        <v>49</v>
      </c>
      <c r="U52" s="3">
        <v>0.88624644</v>
      </c>
    </row>
    <row r="53" spans="1:21" s="3" customFormat="1" ht="15">
      <c r="A53" s="3">
        <v>73</v>
      </c>
      <c r="B53" s="3" t="s">
        <v>66</v>
      </c>
      <c r="C53" s="3" t="s">
        <v>44</v>
      </c>
      <c r="D53" s="3" t="s">
        <v>45</v>
      </c>
      <c r="E53" s="3" t="s">
        <v>46</v>
      </c>
      <c r="F53" s="3">
        <v>8.982557</v>
      </c>
      <c r="G53" s="3">
        <v>83.3</v>
      </c>
      <c r="H53" s="3" t="s">
        <v>47</v>
      </c>
      <c r="I53" s="3">
        <v>22.342226</v>
      </c>
      <c r="J53" s="4">
        <v>22.255238</v>
      </c>
      <c r="K53" s="3">
        <v>0.12302025</v>
      </c>
      <c r="L53" s="3">
        <v>8.987873</v>
      </c>
      <c r="M53" s="3">
        <v>8.987873</v>
      </c>
      <c r="N53" s="3">
        <v>0.0075183236</v>
      </c>
      <c r="O53" s="3" t="s">
        <v>48</v>
      </c>
      <c r="Q53" s="3" t="s">
        <v>49</v>
      </c>
      <c r="T53" s="3" t="s">
        <v>49</v>
      </c>
      <c r="U53" s="3">
        <v>0.88624644</v>
      </c>
    </row>
    <row r="54" spans="1:21" s="3" customFormat="1" ht="15">
      <c r="A54" s="3">
        <v>97</v>
      </c>
      <c r="B54" s="3" t="s">
        <v>66</v>
      </c>
      <c r="C54" s="3" t="s">
        <v>44</v>
      </c>
      <c r="D54" s="3" t="s">
        <v>45</v>
      </c>
      <c r="E54" s="3" t="s">
        <v>46</v>
      </c>
      <c r="F54" s="3">
        <v>8.99319</v>
      </c>
      <c r="G54" s="3">
        <v>83.3</v>
      </c>
      <c r="H54" s="3" t="s">
        <v>47</v>
      </c>
      <c r="I54" s="3">
        <v>22.16825</v>
      </c>
      <c r="J54" s="4">
        <v>22.255238</v>
      </c>
      <c r="K54" s="3">
        <v>0.12302025</v>
      </c>
      <c r="L54" s="3">
        <v>8.987873</v>
      </c>
      <c r="M54" s="3">
        <v>8.987873</v>
      </c>
      <c r="N54" s="3">
        <v>0.0075183236</v>
      </c>
      <c r="O54" s="3" t="s">
        <v>48</v>
      </c>
      <c r="Q54" s="3" t="s">
        <v>49</v>
      </c>
      <c r="T54" s="3" t="s">
        <v>49</v>
      </c>
      <c r="U54" s="3">
        <v>0.88624644</v>
      </c>
    </row>
    <row r="55" spans="1:21" s="3" customFormat="1" ht="15">
      <c r="A55" s="3">
        <v>97</v>
      </c>
      <c r="B55" s="3" t="s">
        <v>66</v>
      </c>
      <c r="C55" s="3" t="s">
        <v>44</v>
      </c>
      <c r="D55" s="3" t="s">
        <v>45</v>
      </c>
      <c r="E55" s="3" t="s">
        <v>46</v>
      </c>
      <c r="F55" s="3">
        <v>8.99319</v>
      </c>
      <c r="G55" s="3">
        <v>83.3</v>
      </c>
      <c r="H55" s="3" t="s">
        <v>47</v>
      </c>
      <c r="I55" s="3">
        <v>22.16825</v>
      </c>
      <c r="J55" s="4">
        <v>22.255238</v>
      </c>
      <c r="K55" s="3">
        <v>0.12302025</v>
      </c>
      <c r="L55" s="3">
        <v>8.987873</v>
      </c>
      <c r="M55" s="3">
        <v>8.987873</v>
      </c>
      <c r="N55" s="3">
        <v>0.0075183236</v>
      </c>
      <c r="O55" s="3" t="s">
        <v>48</v>
      </c>
      <c r="Q55" s="3" t="s">
        <v>49</v>
      </c>
      <c r="T55" s="3" t="s">
        <v>49</v>
      </c>
      <c r="U55" s="3">
        <v>0.88624644</v>
      </c>
    </row>
    <row r="56" spans="1:21" s="3" customFormat="1" ht="15">
      <c r="A56" s="3">
        <v>74</v>
      </c>
      <c r="B56" s="3" t="s">
        <v>67</v>
      </c>
      <c r="C56" s="3" t="s">
        <v>44</v>
      </c>
      <c r="D56" s="3" t="s">
        <v>45</v>
      </c>
      <c r="E56" s="3" t="s">
        <v>46</v>
      </c>
      <c r="F56" s="3">
        <v>8.967889</v>
      </c>
      <c r="G56" s="3">
        <v>83.3</v>
      </c>
      <c r="H56" s="3" t="s">
        <v>47</v>
      </c>
      <c r="I56" s="3">
        <v>22.584484</v>
      </c>
      <c r="J56" s="4">
        <v>22.536642</v>
      </c>
      <c r="K56" s="3">
        <v>0.59893</v>
      </c>
      <c r="L56" s="3">
        <v>8.967889</v>
      </c>
      <c r="M56" s="3">
        <v>8.971093</v>
      </c>
      <c r="N56" s="3">
        <v>0.036213133</v>
      </c>
      <c r="O56" s="3" t="s">
        <v>48</v>
      </c>
      <c r="Q56" s="3" t="s">
        <v>49</v>
      </c>
      <c r="T56" s="3" t="s">
        <v>49</v>
      </c>
      <c r="U56" s="3">
        <v>0.88624644</v>
      </c>
    </row>
    <row r="57" spans="1:21" s="3" customFormat="1" ht="15">
      <c r="A57" s="3">
        <v>98</v>
      </c>
      <c r="B57" s="3" t="s">
        <v>67</v>
      </c>
      <c r="C57" s="3" t="s">
        <v>44</v>
      </c>
      <c r="D57" s="3" t="s">
        <v>45</v>
      </c>
      <c r="E57" s="3" t="s">
        <v>46</v>
      </c>
      <c r="F57" s="3">
        <v>9.008803</v>
      </c>
      <c r="G57" s="3">
        <v>83.3</v>
      </c>
      <c r="H57" s="3" t="s">
        <v>47</v>
      </c>
      <c r="I57" s="3">
        <v>21.915224</v>
      </c>
      <c r="J57" s="4">
        <v>22.536642</v>
      </c>
      <c r="K57" s="3">
        <v>0.59893</v>
      </c>
      <c r="L57" s="3">
        <v>8.967889</v>
      </c>
      <c r="M57" s="3">
        <v>8.971093</v>
      </c>
      <c r="N57" s="3">
        <v>0.036213133</v>
      </c>
      <c r="O57" s="3" t="s">
        <v>48</v>
      </c>
      <c r="Q57" s="3" t="s">
        <v>49</v>
      </c>
      <c r="T57" s="3" t="s">
        <v>49</v>
      </c>
      <c r="U57" s="3">
        <v>0.88624644</v>
      </c>
    </row>
    <row r="58" spans="1:21" s="3" customFormat="1" ht="15">
      <c r="A58" s="3">
        <v>122</v>
      </c>
      <c r="B58" s="3" t="s">
        <v>67</v>
      </c>
      <c r="C58" s="3" t="s">
        <v>44</v>
      </c>
      <c r="D58" s="3" t="s">
        <v>45</v>
      </c>
      <c r="E58" s="3" t="s">
        <v>46</v>
      </c>
      <c r="F58" s="3">
        <v>8.93659</v>
      </c>
      <c r="G58" s="3">
        <v>83.6</v>
      </c>
      <c r="H58" s="3" t="s">
        <v>47</v>
      </c>
      <c r="I58" s="3">
        <v>23.110214</v>
      </c>
      <c r="J58" s="4">
        <v>22.536642</v>
      </c>
      <c r="K58" s="3">
        <v>0.59893</v>
      </c>
      <c r="L58" s="3">
        <v>8.967889</v>
      </c>
      <c r="M58" s="3">
        <v>8.971093</v>
      </c>
      <c r="N58" s="3">
        <v>0.036213133</v>
      </c>
      <c r="O58" s="3" t="s">
        <v>48</v>
      </c>
      <c r="Q58" s="3" t="s">
        <v>49</v>
      </c>
      <c r="T58" s="3" t="s">
        <v>49</v>
      </c>
      <c r="U58" s="3">
        <v>0.88624644</v>
      </c>
    </row>
    <row r="59" spans="1:21" s="3" customFormat="1" ht="15">
      <c r="A59" s="3">
        <v>75</v>
      </c>
      <c r="B59" s="3" t="s">
        <v>68</v>
      </c>
      <c r="C59" s="3" t="s">
        <v>44</v>
      </c>
      <c r="D59" s="3" t="s">
        <v>45</v>
      </c>
      <c r="E59" s="3" t="s">
        <v>46</v>
      </c>
      <c r="F59" s="3">
        <v>8.969012</v>
      </c>
      <c r="G59" s="3">
        <v>83.6</v>
      </c>
      <c r="H59" s="3" t="s">
        <v>47</v>
      </c>
      <c r="I59" s="3">
        <v>22.56584</v>
      </c>
      <c r="J59" s="4">
        <v>22.793531</v>
      </c>
      <c r="K59" s="3">
        <v>0.47146785</v>
      </c>
      <c r="L59" s="3">
        <v>8.969012</v>
      </c>
      <c r="M59" s="3">
        <v>8.95555</v>
      </c>
      <c r="N59" s="3">
        <v>0.027975382</v>
      </c>
      <c r="O59" s="3" t="s">
        <v>48</v>
      </c>
      <c r="Q59" s="3" t="s">
        <v>49</v>
      </c>
      <c r="T59" s="3" t="s">
        <v>49</v>
      </c>
      <c r="U59" s="3">
        <v>0.88624644</v>
      </c>
    </row>
    <row r="60" spans="1:21" s="3" customFormat="1" ht="15">
      <c r="A60" s="3">
        <v>99</v>
      </c>
      <c r="B60" s="3" t="s">
        <v>68</v>
      </c>
      <c r="C60" s="3" t="s">
        <v>44</v>
      </c>
      <c r="D60" s="3" t="s">
        <v>45</v>
      </c>
      <c r="E60" s="3" t="s">
        <v>46</v>
      </c>
      <c r="F60" s="3">
        <v>8.9233885</v>
      </c>
      <c r="G60" s="3">
        <v>83.6</v>
      </c>
      <c r="H60" s="3" t="s">
        <v>47</v>
      </c>
      <c r="I60" s="3">
        <v>23.335627</v>
      </c>
      <c r="J60" s="4">
        <v>22.793531</v>
      </c>
      <c r="K60" s="3">
        <v>0.47146785</v>
      </c>
      <c r="L60" s="3">
        <v>8.969012</v>
      </c>
      <c r="M60" s="3">
        <v>8.95555</v>
      </c>
      <c r="N60" s="3">
        <v>0.027975382</v>
      </c>
      <c r="O60" s="3" t="s">
        <v>48</v>
      </c>
      <c r="Q60" s="3" t="s">
        <v>49</v>
      </c>
      <c r="T60" s="3" t="s">
        <v>49</v>
      </c>
      <c r="U60" s="3">
        <v>0.88624644</v>
      </c>
    </row>
    <row r="61" spans="1:21" s="3" customFormat="1" ht="15">
      <c r="A61" s="3">
        <v>123</v>
      </c>
      <c r="B61" s="3" t="s">
        <v>68</v>
      </c>
      <c r="C61" s="3" t="s">
        <v>44</v>
      </c>
      <c r="D61" s="3" t="s">
        <v>45</v>
      </c>
      <c r="E61" s="3" t="s">
        <v>46</v>
      </c>
      <c r="F61" s="3">
        <v>8.974249</v>
      </c>
      <c r="G61" s="3">
        <v>83.6</v>
      </c>
      <c r="H61" s="3" t="s">
        <v>47</v>
      </c>
      <c r="I61" s="3">
        <v>22.479122</v>
      </c>
      <c r="J61" s="4">
        <v>22.793531</v>
      </c>
      <c r="K61" s="3">
        <v>0.47146785</v>
      </c>
      <c r="L61" s="3">
        <v>8.969012</v>
      </c>
      <c r="M61" s="3">
        <v>8.95555</v>
      </c>
      <c r="N61" s="3">
        <v>0.027975382</v>
      </c>
      <c r="O61" s="3" t="s">
        <v>48</v>
      </c>
      <c r="Q61" s="3" t="s">
        <v>49</v>
      </c>
      <c r="T61" s="3" t="s">
        <v>49</v>
      </c>
      <c r="U61" s="3">
        <v>0.88624644</v>
      </c>
    </row>
    <row r="62" spans="1:21" s="3" customFormat="1" ht="15">
      <c r="A62" s="3">
        <v>76</v>
      </c>
      <c r="B62" s="3" t="s">
        <v>69</v>
      </c>
      <c r="C62" s="3" t="s">
        <v>44</v>
      </c>
      <c r="D62" s="3" t="s">
        <v>45</v>
      </c>
      <c r="E62" s="3" t="s">
        <v>46</v>
      </c>
      <c r="F62" s="3">
        <v>8.854342</v>
      </c>
      <c r="G62" s="3">
        <v>83.6</v>
      </c>
      <c r="H62" s="3" t="s">
        <v>47</v>
      </c>
      <c r="I62" s="3">
        <v>24.550835</v>
      </c>
      <c r="J62" s="4">
        <v>23.487284</v>
      </c>
      <c r="K62" s="3">
        <v>1.0066277</v>
      </c>
      <c r="L62" s="3">
        <v>8.921873</v>
      </c>
      <c r="M62" s="3">
        <v>8.915406</v>
      </c>
      <c r="N62" s="3">
        <v>0.05810178</v>
      </c>
      <c r="O62" s="3" t="s">
        <v>48</v>
      </c>
      <c r="Q62" s="3" t="s">
        <v>49</v>
      </c>
      <c r="T62" s="3" t="s">
        <v>49</v>
      </c>
      <c r="U62" s="3">
        <v>0.88624644</v>
      </c>
    </row>
    <row r="63" spans="1:21" s="3" customFormat="1" ht="15">
      <c r="A63" s="3">
        <v>100</v>
      </c>
      <c r="B63" s="3" t="s">
        <v>69</v>
      </c>
      <c r="C63" s="3" t="s">
        <v>44</v>
      </c>
      <c r="D63" s="3" t="s">
        <v>45</v>
      </c>
      <c r="E63" s="3" t="s">
        <v>46</v>
      </c>
      <c r="F63" s="3">
        <v>8.970005</v>
      </c>
      <c r="G63" s="3">
        <v>83.6</v>
      </c>
      <c r="H63" s="3" t="s">
        <v>47</v>
      </c>
      <c r="I63" s="3">
        <v>22.549376</v>
      </c>
      <c r="J63" s="4">
        <v>23.487284</v>
      </c>
      <c r="K63" s="3">
        <v>1.0066277</v>
      </c>
      <c r="L63" s="3">
        <v>8.921873</v>
      </c>
      <c r="M63" s="3">
        <v>8.915406</v>
      </c>
      <c r="N63" s="3">
        <v>0.05810178</v>
      </c>
      <c r="O63" s="3" t="s">
        <v>48</v>
      </c>
      <c r="Q63" s="3" t="s">
        <v>49</v>
      </c>
      <c r="T63" s="3" t="s">
        <v>49</v>
      </c>
      <c r="U63" s="3">
        <v>0.88624644</v>
      </c>
    </row>
    <row r="64" spans="1:21" s="3" customFormat="1" ht="15">
      <c r="A64" s="3">
        <v>124</v>
      </c>
      <c r="B64" s="3" t="s">
        <v>69</v>
      </c>
      <c r="C64" s="3" t="s">
        <v>44</v>
      </c>
      <c r="D64" s="3" t="s">
        <v>45</v>
      </c>
      <c r="E64" s="3" t="s">
        <v>46</v>
      </c>
      <c r="F64" s="3">
        <v>8.921873</v>
      </c>
      <c r="G64" s="3">
        <v>83.6</v>
      </c>
      <c r="H64" s="3" t="s">
        <v>47</v>
      </c>
      <c r="I64" s="3">
        <v>23.36164</v>
      </c>
      <c r="J64" s="4">
        <v>23.487284</v>
      </c>
      <c r="K64" s="3">
        <v>1.0066277</v>
      </c>
      <c r="L64" s="3">
        <v>8.921873</v>
      </c>
      <c r="M64" s="3">
        <v>8.915406</v>
      </c>
      <c r="N64" s="3">
        <v>0.05810178</v>
      </c>
      <c r="O64" s="3" t="s">
        <v>48</v>
      </c>
      <c r="Q64" s="3" t="s">
        <v>49</v>
      </c>
      <c r="T64" s="3" t="s">
        <v>49</v>
      </c>
      <c r="U64" s="3">
        <v>0.88624644</v>
      </c>
    </row>
    <row r="65" spans="1:21" s="3" customFormat="1" ht="15">
      <c r="A65" s="3">
        <v>77</v>
      </c>
      <c r="B65" s="3" t="s">
        <v>70</v>
      </c>
      <c r="C65" s="3" t="s">
        <v>44</v>
      </c>
      <c r="D65" s="3" t="s">
        <v>45</v>
      </c>
      <c r="E65" s="3" t="s">
        <v>46</v>
      </c>
      <c r="F65" s="3">
        <v>9.12457</v>
      </c>
      <c r="G65" s="3">
        <v>83.6</v>
      </c>
      <c r="H65" s="3" t="s">
        <v>47</v>
      </c>
      <c r="I65" s="3">
        <v>20.127087</v>
      </c>
      <c r="J65" s="4">
        <v>20.58369</v>
      </c>
      <c r="K65" s="3">
        <v>0.40193558</v>
      </c>
      <c r="L65" s="3">
        <v>9.083772</v>
      </c>
      <c r="M65" s="3">
        <v>9.0942335</v>
      </c>
      <c r="N65" s="3">
        <v>0.026690653</v>
      </c>
      <c r="O65" s="3" t="s">
        <v>48</v>
      </c>
      <c r="Q65" s="3" t="s">
        <v>49</v>
      </c>
      <c r="T65" s="3" t="s">
        <v>49</v>
      </c>
      <c r="U65" s="3">
        <v>0.88624644</v>
      </c>
    </row>
    <row r="66" spans="1:21" s="3" customFormat="1" ht="15">
      <c r="A66" s="3">
        <v>101</v>
      </c>
      <c r="B66" s="3" t="s">
        <v>70</v>
      </c>
      <c r="C66" s="3" t="s">
        <v>44</v>
      </c>
      <c r="D66" s="3" t="s">
        <v>45</v>
      </c>
      <c r="E66" s="3" t="s">
        <v>46</v>
      </c>
      <c r="F66" s="3">
        <v>9.074358</v>
      </c>
      <c r="G66" s="3">
        <v>83.6</v>
      </c>
      <c r="H66" s="3" t="s">
        <v>47</v>
      </c>
      <c r="I66" s="3">
        <v>20.884014</v>
      </c>
      <c r="J66" s="4">
        <v>20.58369</v>
      </c>
      <c r="K66" s="3">
        <v>0.40193558</v>
      </c>
      <c r="L66" s="3">
        <v>9.083772</v>
      </c>
      <c r="M66" s="3">
        <v>9.0942335</v>
      </c>
      <c r="N66" s="3">
        <v>0.026690653</v>
      </c>
      <c r="O66" s="3" t="s">
        <v>48</v>
      </c>
      <c r="Q66" s="3" t="s">
        <v>49</v>
      </c>
      <c r="T66" s="3" t="s">
        <v>49</v>
      </c>
      <c r="U66" s="3">
        <v>0.88624644</v>
      </c>
    </row>
    <row r="67" spans="1:21" s="3" customFormat="1" ht="15">
      <c r="A67" s="3">
        <v>125</v>
      </c>
      <c r="B67" s="3" t="s">
        <v>70</v>
      </c>
      <c r="C67" s="3" t="s">
        <v>44</v>
      </c>
      <c r="D67" s="3" t="s">
        <v>45</v>
      </c>
      <c r="E67" s="3" t="s">
        <v>46</v>
      </c>
      <c r="F67" s="3">
        <v>9.083772</v>
      </c>
      <c r="G67" s="3">
        <v>83.6</v>
      </c>
      <c r="H67" s="3" t="s">
        <v>47</v>
      </c>
      <c r="I67" s="3">
        <v>20.73997</v>
      </c>
      <c r="J67" s="4">
        <v>20.58369</v>
      </c>
      <c r="K67" s="3">
        <v>0.40193558</v>
      </c>
      <c r="L67" s="3">
        <v>9.083772</v>
      </c>
      <c r="M67" s="3">
        <v>9.0942335</v>
      </c>
      <c r="N67" s="3">
        <v>0.026690653</v>
      </c>
      <c r="O67" s="3" t="s">
        <v>48</v>
      </c>
      <c r="Q67" s="3" t="s">
        <v>49</v>
      </c>
      <c r="T67" s="3" t="s">
        <v>49</v>
      </c>
      <c r="U67" s="3">
        <v>0.88624644</v>
      </c>
    </row>
    <row r="68" spans="1:21" s="3" customFormat="1" ht="15">
      <c r="A68" s="3">
        <v>3</v>
      </c>
      <c r="B68" s="3" t="s">
        <v>71</v>
      </c>
      <c r="C68" s="3" t="s">
        <v>44</v>
      </c>
      <c r="D68" s="3" t="s">
        <v>45</v>
      </c>
      <c r="E68" s="3" t="s">
        <v>46</v>
      </c>
      <c r="F68" s="3">
        <v>8.836673</v>
      </c>
      <c r="G68" s="3">
        <v>83.3</v>
      </c>
      <c r="H68" s="3" t="s">
        <v>47</v>
      </c>
      <c r="I68" s="3">
        <v>24.871862</v>
      </c>
      <c r="J68" s="4">
        <v>29.38282</v>
      </c>
      <c r="K68" s="3">
        <v>4.3536997</v>
      </c>
      <c r="L68" s="3">
        <v>8.594617</v>
      </c>
      <c r="M68" s="3">
        <v>8.620158</v>
      </c>
      <c r="N68" s="3">
        <v>0.20494244</v>
      </c>
      <c r="O68" s="3" t="s">
        <v>48</v>
      </c>
      <c r="Q68" s="3" t="s">
        <v>49</v>
      </c>
      <c r="T68" s="3" t="s">
        <v>49</v>
      </c>
      <c r="U68" s="3">
        <v>0.88624644</v>
      </c>
    </row>
    <row r="69" spans="1:21" s="3" customFormat="1" ht="15">
      <c r="A69" s="3">
        <v>27</v>
      </c>
      <c r="B69" s="3" t="s">
        <v>71</v>
      </c>
      <c r="C69" s="3" t="s">
        <v>44</v>
      </c>
      <c r="D69" s="3" t="s">
        <v>45</v>
      </c>
      <c r="E69" s="3" t="s">
        <v>46</v>
      </c>
      <c r="F69" s="3">
        <v>8.594617</v>
      </c>
      <c r="G69" s="3">
        <v>83.6</v>
      </c>
      <c r="H69" s="3" t="s">
        <v>47</v>
      </c>
      <c r="I69" s="3">
        <v>29.716541</v>
      </c>
      <c r="J69" s="4">
        <v>29.38282</v>
      </c>
      <c r="K69" s="3">
        <v>4.3536997</v>
      </c>
      <c r="L69" s="3">
        <v>8.594617</v>
      </c>
      <c r="M69" s="3">
        <v>8.620158</v>
      </c>
      <c r="N69" s="3">
        <v>0.20494244</v>
      </c>
      <c r="O69" s="3" t="s">
        <v>48</v>
      </c>
      <c r="Q69" s="3" t="s">
        <v>49</v>
      </c>
      <c r="T69" s="3" t="s">
        <v>49</v>
      </c>
      <c r="U69" s="3">
        <v>0.88624644</v>
      </c>
    </row>
    <row r="70" spans="1:21" s="3" customFormat="1" ht="15">
      <c r="A70" s="3">
        <v>51</v>
      </c>
      <c r="B70" s="3" t="s">
        <v>71</v>
      </c>
      <c r="C70" s="3" t="s">
        <v>44</v>
      </c>
      <c r="D70" s="3" t="s">
        <v>45</v>
      </c>
      <c r="E70" s="3" t="s">
        <v>46</v>
      </c>
      <c r="F70" s="3">
        <v>8.429182</v>
      </c>
      <c r="G70" s="3">
        <v>83.6</v>
      </c>
      <c r="H70" s="3" t="s">
        <v>47</v>
      </c>
      <c r="I70" s="3">
        <v>33.560055</v>
      </c>
      <c r="J70" s="4">
        <v>29.38282</v>
      </c>
      <c r="K70" s="3">
        <v>4.3536997</v>
      </c>
      <c r="L70" s="3">
        <v>8.594617</v>
      </c>
      <c r="M70" s="3">
        <v>8.620158</v>
      </c>
      <c r="N70" s="3">
        <v>0.20494244</v>
      </c>
      <c r="O70" s="3" t="s">
        <v>48</v>
      </c>
      <c r="Q70" s="3" t="s">
        <v>49</v>
      </c>
      <c r="T70" s="3" t="s">
        <v>49</v>
      </c>
      <c r="U70" s="3">
        <v>0.88624644</v>
      </c>
    </row>
    <row r="71" spans="1:21" s="3" customFormat="1" ht="15">
      <c r="A71" s="3">
        <v>78</v>
      </c>
      <c r="B71" s="3" t="s">
        <v>72</v>
      </c>
      <c r="C71" s="3" t="s">
        <v>44</v>
      </c>
      <c r="D71" s="3" t="s">
        <v>45</v>
      </c>
      <c r="E71" s="3" t="s">
        <v>46</v>
      </c>
      <c r="F71" s="3">
        <v>9.248044</v>
      </c>
      <c r="G71" s="3">
        <v>83.6</v>
      </c>
      <c r="H71" s="3" t="s">
        <v>47</v>
      </c>
      <c r="I71" s="3">
        <v>18.3804</v>
      </c>
      <c r="J71" s="4">
        <v>18.55704</v>
      </c>
      <c r="K71" s="3">
        <v>0.621433</v>
      </c>
      <c r="L71" s="3">
        <v>9.248044</v>
      </c>
      <c r="M71" s="3">
        <v>9.235539</v>
      </c>
      <c r="N71" s="3">
        <v>0.045266442</v>
      </c>
      <c r="O71" s="3" t="s">
        <v>48</v>
      </c>
      <c r="Q71" s="3" t="s">
        <v>49</v>
      </c>
      <c r="T71" s="3" t="s">
        <v>49</v>
      </c>
      <c r="U71" s="3">
        <v>0.88624644</v>
      </c>
    </row>
    <row r="72" spans="1:21" s="3" customFormat="1" ht="15">
      <c r="A72" s="3">
        <v>102</v>
      </c>
      <c r="B72" s="3" t="s">
        <v>72</v>
      </c>
      <c r="C72" s="3" t="s">
        <v>44</v>
      </c>
      <c r="D72" s="3" t="s">
        <v>45</v>
      </c>
      <c r="E72" s="3" t="s">
        <v>46</v>
      </c>
      <c r="F72" s="3">
        <v>9.273239</v>
      </c>
      <c r="G72" s="3">
        <v>83.6</v>
      </c>
      <c r="H72" s="3" t="s">
        <v>47</v>
      </c>
      <c r="I72" s="3">
        <v>18.04305</v>
      </c>
      <c r="J72" s="4">
        <v>18.55704</v>
      </c>
      <c r="K72" s="3">
        <v>0.621433</v>
      </c>
      <c r="L72" s="3">
        <v>9.248044</v>
      </c>
      <c r="M72" s="3">
        <v>9.235539</v>
      </c>
      <c r="N72" s="3">
        <v>0.045266442</v>
      </c>
      <c r="O72" s="3" t="s">
        <v>48</v>
      </c>
      <c r="Q72" s="3" t="s">
        <v>49</v>
      </c>
      <c r="T72" s="3" t="s">
        <v>49</v>
      </c>
      <c r="U72" s="3">
        <v>0.88624644</v>
      </c>
    </row>
    <row r="73" spans="1:21" s="3" customFormat="1" ht="15">
      <c r="A73" s="3">
        <v>126</v>
      </c>
      <c r="B73" s="3" t="s">
        <v>72</v>
      </c>
      <c r="C73" s="3" t="s">
        <v>44</v>
      </c>
      <c r="D73" s="3" t="s">
        <v>45</v>
      </c>
      <c r="E73" s="3" t="s">
        <v>46</v>
      </c>
      <c r="F73" s="3">
        <v>9.185335</v>
      </c>
      <c r="G73" s="3">
        <v>83.8</v>
      </c>
      <c r="H73" s="3" t="s">
        <v>47</v>
      </c>
      <c r="I73" s="3">
        <v>19.247671</v>
      </c>
      <c r="J73" s="4">
        <v>18.55704</v>
      </c>
      <c r="K73" s="3">
        <v>0.621433</v>
      </c>
      <c r="L73" s="3">
        <v>9.248044</v>
      </c>
      <c r="M73" s="3">
        <v>9.235539</v>
      </c>
      <c r="N73" s="3">
        <v>0.045266442</v>
      </c>
      <c r="O73" s="3" t="s">
        <v>48</v>
      </c>
      <c r="Q73" s="3" t="s">
        <v>49</v>
      </c>
      <c r="T73" s="3" t="s">
        <v>49</v>
      </c>
      <c r="U73" s="3">
        <v>0.88624644</v>
      </c>
    </row>
    <row r="74" spans="1:21" s="3" customFormat="1" ht="15">
      <c r="A74" s="3">
        <v>79</v>
      </c>
      <c r="B74" s="3" t="s">
        <v>73</v>
      </c>
      <c r="C74" s="3" t="s">
        <v>44</v>
      </c>
      <c r="D74" s="3" t="s">
        <v>45</v>
      </c>
      <c r="E74" s="3" t="s">
        <v>46</v>
      </c>
      <c r="F74" s="3">
        <v>9.310982</v>
      </c>
      <c r="G74" s="3">
        <v>83.8</v>
      </c>
      <c r="H74" s="3" t="s">
        <v>47</v>
      </c>
      <c r="I74" s="3">
        <v>17.549248</v>
      </c>
      <c r="J74" s="4">
        <v>17.571638</v>
      </c>
      <c r="K74" s="3">
        <v>1.4340224</v>
      </c>
      <c r="L74" s="3">
        <v>9.310982</v>
      </c>
      <c r="M74" s="3">
        <v>9.312274</v>
      </c>
      <c r="N74" s="3">
        <v>0.11117115</v>
      </c>
      <c r="O74" s="3" t="s">
        <v>48</v>
      </c>
      <c r="Q74" s="3" t="s">
        <v>49</v>
      </c>
      <c r="T74" s="3" t="s">
        <v>49</v>
      </c>
      <c r="U74" s="3">
        <v>0.88624644</v>
      </c>
    </row>
    <row r="75" spans="1:21" s="3" customFormat="1" ht="15">
      <c r="A75" s="3">
        <v>103</v>
      </c>
      <c r="B75" s="3" t="s">
        <v>73</v>
      </c>
      <c r="C75" s="3" t="s">
        <v>44</v>
      </c>
      <c r="D75" s="3" t="s">
        <v>45</v>
      </c>
      <c r="E75" s="3" t="s">
        <v>46</v>
      </c>
      <c r="F75" s="3">
        <v>9.424085</v>
      </c>
      <c r="G75" s="3">
        <v>83.8</v>
      </c>
      <c r="H75" s="3" t="s">
        <v>47</v>
      </c>
      <c r="I75" s="3">
        <v>16.148941</v>
      </c>
      <c r="J75" s="4">
        <v>17.571638</v>
      </c>
      <c r="K75" s="3">
        <v>1.4340224</v>
      </c>
      <c r="L75" s="3">
        <v>9.310982</v>
      </c>
      <c r="M75" s="3">
        <v>9.312274</v>
      </c>
      <c r="N75" s="3">
        <v>0.11117115</v>
      </c>
      <c r="O75" s="3" t="s">
        <v>48</v>
      </c>
      <c r="Q75" s="3" t="s">
        <v>49</v>
      </c>
      <c r="T75" s="3" t="s">
        <v>49</v>
      </c>
      <c r="U75" s="3">
        <v>0.88624644</v>
      </c>
    </row>
    <row r="76" spans="1:21" s="3" customFormat="1" ht="15">
      <c r="A76" s="3">
        <v>127</v>
      </c>
      <c r="B76" s="3" t="s">
        <v>73</v>
      </c>
      <c r="C76" s="3" t="s">
        <v>44</v>
      </c>
      <c r="D76" s="3" t="s">
        <v>45</v>
      </c>
      <c r="E76" s="3" t="s">
        <v>46</v>
      </c>
      <c r="F76" s="3">
        <v>9.201754</v>
      </c>
      <c r="G76" s="3">
        <v>83.8</v>
      </c>
      <c r="H76" s="3" t="s">
        <v>47</v>
      </c>
      <c r="I76" s="3">
        <v>19.016724</v>
      </c>
      <c r="J76" s="4">
        <v>17.571638</v>
      </c>
      <c r="K76" s="3">
        <v>1.4340224</v>
      </c>
      <c r="L76" s="3">
        <v>9.310982</v>
      </c>
      <c r="M76" s="3">
        <v>9.312274</v>
      </c>
      <c r="N76" s="3">
        <v>0.11117115</v>
      </c>
      <c r="O76" s="3" t="s">
        <v>48</v>
      </c>
      <c r="Q76" s="3" t="s">
        <v>49</v>
      </c>
      <c r="T76" s="3" t="s">
        <v>49</v>
      </c>
      <c r="U76" s="3">
        <v>0.88624644</v>
      </c>
    </row>
    <row r="77" spans="1:21" s="3" customFormat="1" ht="15">
      <c r="A77" s="3">
        <v>80</v>
      </c>
      <c r="B77" s="3" t="s">
        <v>74</v>
      </c>
      <c r="C77" s="3" t="s">
        <v>44</v>
      </c>
      <c r="D77" s="3" t="s">
        <v>45</v>
      </c>
      <c r="E77" s="3" t="s">
        <v>46</v>
      </c>
      <c r="F77" s="3">
        <v>9.187641</v>
      </c>
      <c r="G77" s="3">
        <v>83.8</v>
      </c>
      <c r="H77" s="3" t="s">
        <v>47</v>
      </c>
      <c r="I77" s="3">
        <v>19.215069</v>
      </c>
      <c r="J77" s="4">
        <v>20.281513</v>
      </c>
      <c r="K77" s="3">
        <v>0.962765</v>
      </c>
      <c r="L77" s="3">
        <v>9.096763</v>
      </c>
      <c r="M77" s="3">
        <v>9.115209</v>
      </c>
      <c r="N77" s="3">
        <v>0.065196104</v>
      </c>
      <c r="O77" s="3" t="s">
        <v>48</v>
      </c>
      <c r="Q77" s="3" t="s">
        <v>49</v>
      </c>
      <c r="T77" s="3" t="s">
        <v>49</v>
      </c>
      <c r="U77" s="3">
        <v>0.88624644</v>
      </c>
    </row>
    <row r="78" spans="1:21" s="3" customFormat="1" ht="15">
      <c r="A78" s="3">
        <v>104</v>
      </c>
      <c r="B78" s="3" t="s">
        <v>74</v>
      </c>
      <c r="C78" s="3" t="s">
        <v>44</v>
      </c>
      <c r="D78" s="3" t="s">
        <v>45</v>
      </c>
      <c r="E78" s="3" t="s">
        <v>46</v>
      </c>
      <c r="F78" s="3">
        <v>9.061224</v>
      </c>
      <c r="G78" s="3">
        <v>83.8</v>
      </c>
      <c r="H78" s="3" t="s">
        <v>47</v>
      </c>
      <c r="I78" s="3">
        <v>21.086653</v>
      </c>
      <c r="J78" s="4">
        <v>20.281513</v>
      </c>
      <c r="K78" s="3">
        <v>0.962765</v>
      </c>
      <c r="L78" s="3">
        <v>9.096763</v>
      </c>
      <c r="M78" s="3">
        <v>9.115209</v>
      </c>
      <c r="N78" s="3">
        <v>0.065196104</v>
      </c>
      <c r="O78" s="3" t="s">
        <v>48</v>
      </c>
      <c r="Q78" s="3" t="s">
        <v>49</v>
      </c>
      <c r="T78" s="3" t="s">
        <v>49</v>
      </c>
      <c r="U78" s="3">
        <v>0.88624644</v>
      </c>
    </row>
    <row r="79" spans="1:21" s="3" customFormat="1" ht="15">
      <c r="A79" s="3">
        <v>128</v>
      </c>
      <c r="B79" s="3" t="s">
        <v>74</v>
      </c>
      <c r="C79" s="3" t="s">
        <v>44</v>
      </c>
      <c r="D79" s="3" t="s">
        <v>45</v>
      </c>
      <c r="E79" s="3" t="s">
        <v>46</v>
      </c>
      <c r="F79" s="3">
        <v>9.096763</v>
      </c>
      <c r="G79" s="3">
        <v>83.8</v>
      </c>
      <c r="H79" s="3" t="s">
        <v>47</v>
      </c>
      <c r="I79" s="3">
        <v>20.542816</v>
      </c>
      <c r="J79" s="4">
        <v>20.281513</v>
      </c>
      <c r="K79" s="3">
        <v>0.962765</v>
      </c>
      <c r="L79" s="3">
        <v>9.096763</v>
      </c>
      <c r="M79" s="3">
        <v>9.115209</v>
      </c>
      <c r="N79" s="3">
        <v>0.065196104</v>
      </c>
      <c r="O79" s="3" t="s">
        <v>48</v>
      </c>
      <c r="Q79" s="3" t="s">
        <v>49</v>
      </c>
      <c r="T79" s="3" t="s">
        <v>49</v>
      </c>
      <c r="U79" s="3">
        <v>0.88624644</v>
      </c>
    </row>
    <row r="80" spans="1:21" s="3" customFormat="1" ht="15">
      <c r="A80" s="3">
        <v>81</v>
      </c>
      <c r="B80" s="3" t="s">
        <v>75</v>
      </c>
      <c r="C80" s="3" t="s">
        <v>44</v>
      </c>
      <c r="D80" s="3" t="s">
        <v>45</v>
      </c>
      <c r="E80" s="3" t="s">
        <v>46</v>
      </c>
      <c r="F80" s="3">
        <v>8.609822</v>
      </c>
      <c r="G80" s="3">
        <v>83.8</v>
      </c>
      <c r="H80" s="3" t="s">
        <v>47</v>
      </c>
      <c r="I80" s="3">
        <v>29.386179</v>
      </c>
      <c r="J80" s="4">
        <v>28.50004</v>
      </c>
      <c r="K80" s="3">
        <v>1.333782</v>
      </c>
      <c r="L80" s="3">
        <v>8.620897</v>
      </c>
      <c r="M80" s="3">
        <v>8.652478</v>
      </c>
      <c r="N80" s="3">
        <v>0.06453015</v>
      </c>
      <c r="O80" s="3" t="s">
        <v>48</v>
      </c>
      <c r="Q80" s="3" t="s">
        <v>49</v>
      </c>
      <c r="T80" s="3" t="s">
        <v>49</v>
      </c>
      <c r="U80" s="3">
        <v>0.88624644</v>
      </c>
    </row>
    <row r="81" spans="1:21" s="3" customFormat="1" ht="15">
      <c r="A81" s="3">
        <v>105</v>
      </c>
      <c r="B81" s="3" t="s">
        <v>75</v>
      </c>
      <c r="C81" s="3" t="s">
        <v>44</v>
      </c>
      <c r="D81" s="3" t="s">
        <v>45</v>
      </c>
      <c r="E81" s="3" t="s">
        <v>46</v>
      </c>
      <c r="F81" s="3">
        <v>8.726717</v>
      </c>
      <c r="G81" s="3">
        <v>83.8</v>
      </c>
      <c r="H81" s="3" t="s">
        <v>47</v>
      </c>
      <c r="I81" s="3">
        <v>26.966082</v>
      </c>
      <c r="J81" s="4">
        <v>28.50004</v>
      </c>
      <c r="K81" s="3">
        <v>1.333782</v>
      </c>
      <c r="L81" s="3">
        <v>8.620897</v>
      </c>
      <c r="M81" s="3">
        <v>8.652478</v>
      </c>
      <c r="N81" s="3">
        <v>0.06453015</v>
      </c>
      <c r="O81" s="3" t="s">
        <v>48</v>
      </c>
      <c r="Q81" s="3" t="s">
        <v>49</v>
      </c>
      <c r="T81" s="3" t="s">
        <v>49</v>
      </c>
      <c r="U81" s="3">
        <v>0.88624644</v>
      </c>
    </row>
    <row r="82" spans="1:21" s="3" customFormat="1" ht="15">
      <c r="A82" s="3">
        <v>129</v>
      </c>
      <c r="B82" s="3" t="s">
        <v>75</v>
      </c>
      <c r="C82" s="3" t="s">
        <v>44</v>
      </c>
      <c r="D82" s="3" t="s">
        <v>45</v>
      </c>
      <c r="E82" s="3" t="s">
        <v>46</v>
      </c>
      <c r="F82" s="3">
        <v>8.620897</v>
      </c>
      <c r="G82" s="3">
        <v>83.8</v>
      </c>
      <c r="H82" s="3" t="s">
        <v>47</v>
      </c>
      <c r="I82" s="3">
        <v>29.147865</v>
      </c>
      <c r="J82" s="4">
        <v>28.50004</v>
      </c>
      <c r="K82" s="3">
        <v>1.333782</v>
      </c>
      <c r="L82" s="3">
        <v>8.620897</v>
      </c>
      <c r="M82" s="3">
        <v>8.652478</v>
      </c>
      <c r="N82" s="3">
        <v>0.06453015</v>
      </c>
      <c r="O82" s="3" t="s">
        <v>48</v>
      </c>
      <c r="Q82" s="3" t="s">
        <v>49</v>
      </c>
      <c r="T82" s="3" t="s">
        <v>49</v>
      </c>
      <c r="U82" s="3">
        <v>0.88624644</v>
      </c>
    </row>
    <row r="83" spans="1:21" s="3" customFormat="1" ht="15">
      <c r="A83" s="3">
        <v>82</v>
      </c>
      <c r="B83" s="3" t="s">
        <v>76</v>
      </c>
      <c r="C83" s="3" t="s">
        <v>44</v>
      </c>
      <c r="D83" s="3" t="s">
        <v>45</v>
      </c>
      <c r="E83" s="3" t="s">
        <v>46</v>
      </c>
      <c r="F83" s="3">
        <v>8.971949</v>
      </c>
      <c r="G83" s="3">
        <v>83.8</v>
      </c>
      <c r="H83" s="3" t="s">
        <v>47</v>
      </c>
      <c r="I83" s="3">
        <v>22.517176</v>
      </c>
      <c r="J83" s="4">
        <v>22.856302</v>
      </c>
      <c r="K83" s="3">
        <v>0.5453574</v>
      </c>
      <c r="L83" s="3">
        <v>8.968982</v>
      </c>
      <c r="M83" s="3">
        <v>8.951873</v>
      </c>
      <c r="N83" s="3">
        <v>0.032237608</v>
      </c>
      <c r="O83" s="3" t="s">
        <v>48</v>
      </c>
      <c r="Q83" s="3" t="s">
        <v>49</v>
      </c>
      <c r="T83" s="3" t="s">
        <v>49</v>
      </c>
      <c r="U83" s="3">
        <v>0.88624644</v>
      </c>
    </row>
    <row r="84" spans="1:21" s="3" customFormat="1" ht="15">
      <c r="A84" s="3">
        <v>106</v>
      </c>
      <c r="B84" s="3" t="s">
        <v>76</v>
      </c>
      <c r="C84" s="3" t="s">
        <v>44</v>
      </c>
      <c r="D84" s="3" t="s">
        <v>45</v>
      </c>
      <c r="E84" s="3" t="s">
        <v>46</v>
      </c>
      <c r="F84" s="3">
        <v>8.968982</v>
      </c>
      <c r="G84" s="3">
        <v>83.8</v>
      </c>
      <c r="H84" s="3" t="s">
        <v>47</v>
      </c>
      <c r="I84" s="3">
        <v>22.566347</v>
      </c>
      <c r="J84" s="4">
        <v>22.856302</v>
      </c>
      <c r="K84" s="3">
        <v>0.5453574</v>
      </c>
      <c r="L84" s="3">
        <v>8.968982</v>
      </c>
      <c r="M84" s="3">
        <v>8.951873</v>
      </c>
      <c r="N84" s="3">
        <v>0.032237608</v>
      </c>
      <c r="O84" s="3" t="s">
        <v>48</v>
      </c>
      <c r="Q84" s="3" t="s">
        <v>49</v>
      </c>
      <c r="T84" s="3" t="s">
        <v>49</v>
      </c>
      <c r="U84" s="3">
        <v>0.88624644</v>
      </c>
    </row>
    <row r="85" spans="1:21" s="3" customFormat="1" ht="15">
      <c r="A85" s="3">
        <v>130</v>
      </c>
      <c r="B85" s="3" t="s">
        <v>76</v>
      </c>
      <c r="C85" s="3" t="s">
        <v>44</v>
      </c>
      <c r="D85" s="3" t="s">
        <v>45</v>
      </c>
      <c r="E85" s="3" t="s">
        <v>46</v>
      </c>
      <c r="F85" s="3">
        <v>8.914687</v>
      </c>
      <c r="G85" s="3">
        <v>83.8</v>
      </c>
      <c r="H85" s="3" t="s">
        <v>47</v>
      </c>
      <c r="I85" s="3">
        <v>23.485388</v>
      </c>
      <c r="J85" s="4">
        <v>22.856302</v>
      </c>
      <c r="K85" s="3">
        <v>0.5453574</v>
      </c>
      <c r="L85" s="3">
        <v>8.968982</v>
      </c>
      <c r="M85" s="3">
        <v>8.951873</v>
      </c>
      <c r="N85" s="3">
        <v>0.032237608</v>
      </c>
      <c r="O85" s="3" t="s">
        <v>48</v>
      </c>
      <c r="Q85" s="3" t="s">
        <v>49</v>
      </c>
      <c r="T85" s="3" t="s">
        <v>49</v>
      </c>
      <c r="U85" s="3">
        <v>0.88624644</v>
      </c>
    </row>
    <row r="86" spans="1:21" s="3" customFormat="1" ht="15">
      <c r="A86" s="3">
        <v>83</v>
      </c>
      <c r="B86" s="3" t="s">
        <v>77</v>
      </c>
      <c r="C86" s="3" t="s">
        <v>44</v>
      </c>
      <c r="D86" s="3" t="s">
        <v>45</v>
      </c>
      <c r="E86" s="3" t="s">
        <v>46</v>
      </c>
      <c r="F86" s="3">
        <v>9.137802</v>
      </c>
      <c r="G86" s="3">
        <v>84</v>
      </c>
      <c r="H86" s="3" t="s">
        <v>47</v>
      </c>
      <c r="I86" s="3">
        <v>19.932224</v>
      </c>
      <c r="J86" s="4">
        <v>20.543718</v>
      </c>
      <c r="K86" s="3">
        <v>0.53969467</v>
      </c>
      <c r="L86" s="3">
        <v>9.083415</v>
      </c>
      <c r="M86" s="3">
        <v>9.097018</v>
      </c>
      <c r="N86" s="3">
        <v>0.03596602</v>
      </c>
      <c r="O86" s="3" t="s">
        <v>48</v>
      </c>
      <c r="Q86" s="3" t="s">
        <v>49</v>
      </c>
      <c r="T86" s="3" t="s">
        <v>49</v>
      </c>
      <c r="U86" s="3">
        <v>0.88624644</v>
      </c>
    </row>
    <row r="87" spans="1:21" s="3" customFormat="1" ht="15">
      <c r="A87" s="3">
        <v>107</v>
      </c>
      <c r="B87" s="3" t="s">
        <v>77</v>
      </c>
      <c r="C87" s="3" t="s">
        <v>44</v>
      </c>
      <c r="D87" s="3" t="s">
        <v>45</v>
      </c>
      <c r="E87" s="3" t="s">
        <v>46</v>
      </c>
      <c r="F87" s="3">
        <v>9.083415</v>
      </c>
      <c r="G87" s="3">
        <v>83.8</v>
      </c>
      <c r="H87" s="3" t="s">
        <v>47</v>
      </c>
      <c r="I87" s="3">
        <v>20.745407</v>
      </c>
      <c r="J87" s="4">
        <v>20.543718</v>
      </c>
      <c r="K87" s="3">
        <v>0.53969467</v>
      </c>
      <c r="L87" s="3">
        <v>9.083415</v>
      </c>
      <c r="M87" s="3">
        <v>9.097018</v>
      </c>
      <c r="N87" s="3">
        <v>0.03596602</v>
      </c>
      <c r="O87" s="3" t="s">
        <v>48</v>
      </c>
      <c r="Q87" s="3" t="s">
        <v>49</v>
      </c>
      <c r="T87" s="3" t="s">
        <v>49</v>
      </c>
      <c r="U87" s="3">
        <v>0.88624644</v>
      </c>
    </row>
    <row r="88" spans="1:21" s="3" customFormat="1" ht="15">
      <c r="A88" s="3">
        <v>131</v>
      </c>
      <c r="B88" s="3" t="s">
        <v>77</v>
      </c>
      <c r="C88" s="3" t="s">
        <v>44</v>
      </c>
      <c r="D88" s="3" t="s">
        <v>45</v>
      </c>
      <c r="E88" s="3" t="s">
        <v>46</v>
      </c>
      <c r="F88" s="3">
        <v>9.069839</v>
      </c>
      <c r="G88" s="3">
        <v>84</v>
      </c>
      <c r="H88" s="3" t="s">
        <v>47</v>
      </c>
      <c r="I88" s="3">
        <v>20.95352</v>
      </c>
      <c r="J88" s="4">
        <v>20.543718</v>
      </c>
      <c r="K88" s="3">
        <v>0.53969467</v>
      </c>
      <c r="L88" s="3">
        <v>9.083415</v>
      </c>
      <c r="M88" s="3">
        <v>9.097018</v>
      </c>
      <c r="N88" s="3">
        <v>0.03596602</v>
      </c>
      <c r="O88" s="3" t="s">
        <v>48</v>
      </c>
      <c r="Q88" s="3" t="s">
        <v>49</v>
      </c>
      <c r="T88" s="3" t="s">
        <v>49</v>
      </c>
      <c r="U88" s="3">
        <v>0.88624644</v>
      </c>
    </row>
    <row r="89" spans="1:21" s="3" customFormat="1" ht="15">
      <c r="A89" s="3">
        <v>84</v>
      </c>
      <c r="B89" s="3" t="s">
        <v>78</v>
      </c>
      <c r="C89" s="3" t="s">
        <v>44</v>
      </c>
      <c r="D89" s="3" t="s">
        <v>45</v>
      </c>
      <c r="E89" s="3" t="s">
        <v>46</v>
      </c>
      <c r="F89" s="3">
        <v>9.241818</v>
      </c>
      <c r="G89" s="3">
        <v>83.7</v>
      </c>
      <c r="H89" s="3" t="s">
        <v>47</v>
      </c>
      <c r="I89" s="3">
        <v>18.464722</v>
      </c>
      <c r="J89" s="4">
        <v>18.376091</v>
      </c>
      <c r="K89" s="3">
        <v>0.46548504</v>
      </c>
      <c r="L89" s="3">
        <v>9.241818</v>
      </c>
      <c r="M89" s="3">
        <v>9.248654</v>
      </c>
      <c r="N89" s="3">
        <v>0.03458157</v>
      </c>
      <c r="O89" s="3" t="s">
        <v>48</v>
      </c>
      <c r="Q89" s="3" t="s">
        <v>49</v>
      </c>
      <c r="T89" s="3" t="s">
        <v>49</v>
      </c>
      <c r="U89" s="3">
        <v>0.88624644</v>
      </c>
    </row>
    <row r="90" spans="1:21" s="3" customFormat="1" ht="15">
      <c r="A90" s="3">
        <v>108</v>
      </c>
      <c r="B90" s="3" t="s">
        <v>78</v>
      </c>
      <c r="C90" s="3" t="s">
        <v>44</v>
      </c>
      <c r="D90" s="3" t="s">
        <v>45</v>
      </c>
      <c r="E90" s="3" t="s">
        <v>46</v>
      </c>
      <c r="F90" s="3">
        <v>9.286144</v>
      </c>
      <c r="G90" s="3">
        <v>84</v>
      </c>
      <c r="H90" s="3" t="s">
        <v>47</v>
      </c>
      <c r="I90" s="3">
        <v>17.872663</v>
      </c>
      <c r="J90" s="4">
        <v>18.376091</v>
      </c>
      <c r="K90" s="3">
        <v>0.46548504</v>
      </c>
      <c r="L90" s="3">
        <v>9.241818</v>
      </c>
      <c r="M90" s="3">
        <v>9.248654</v>
      </c>
      <c r="N90" s="3">
        <v>0.03458157</v>
      </c>
      <c r="O90" s="3" t="s">
        <v>48</v>
      </c>
      <c r="Q90" s="3" t="s">
        <v>49</v>
      </c>
      <c r="T90" s="3" t="s">
        <v>49</v>
      </c>
      <c r="U90" s="3">
        <v>0.88624644</v>
      </c>
    </row>
    <row r="91" spans="1:21" s="3" customFormat="1" ht="15">
      <c r="A91" s="3">
        <v>132</v>
      </c>
      <c r="B91" s="3" t="s">
        <v>78</v>
      </c>
      <c r="C91" s="3" t="s">
        <v>44</v>
      </c>
      <c r="D91" s="3" t="s">
        <v>45</v>
      </c>
      <c r="E91" s="3" t="s">
        <v>46</v>
      </c>
      <c r="F91" s="3">
        <v>9.218002</v>
      </c>
      <c r="G91" s="3">
        <v>84</v>
      </c>
      <c r="H91" s="3" t="s">
        <v>47</v>
      </c>
      <c r="I91" s="3">
        <v>18.79089</v>
      </c>
      <c r="J91" s="4">
        <v>18.376091</v>
      </c>
      <c r="K91" s="3">
        <v>0.46548504</v>
      </c>
      <c r="L91" s="3">
        <v>9.241818</v>
      </c>
      <c r="M91" s="3">
        <v>9.248654</v>
      </c>
      <c r="N91" s="3">
        <v>0.03458157</v>
      </c>
      <c r="O91" s="3" t="s">
        <v>48</v>
      </c>
      <c r="Q91" s="3" t="s">
        <v>49</v>
      </c>
      <c r="T91" s="3" t="s">
        <v>49</v>
      </c>
      <c r="U91" s="3">
        <v>0.88624644</v>
      </c>
    </row>
    <row r="92" spans="1:21" s="3" customFormat="1" ht="15">
      <c r="A92" s="3">
        <v>85</v>
      </c>
      <c r="B92" s="3" t="s">
        <v>79</v>
      </c>
      <c r="C92" s="3" t="s">
        <v>44</v>
      </c>
      <c r="D92" s="3" t="s">
        <v>45</v>
      </c>
      <c r="E92" s="3" t="s">
        <v>46</v>
      </c>
      <c r="F92" s="3">
        <v>8.795608</v>
      </c>
      <c r="G92" s="3">
        <v>84</v>
      </c>
      <c r="H92" s="3" t="s">
        <v>47</v>
      </c>
      <c r="I92" s="3">
        <v>25.63425</v>
      </c>
      <c r="J92" s="4">
        <v>26.15162</v>
      </c>
      <c r="K92" s="3">
        <v>1.4541042</v>
      </c>
      <c r="L92" s="3">
        <v>8.795608</v>
      </c>
      <c r="M92" s="3">
        <v>8.76981</v>
      </c>
      <c r="N92" s="3">
        <v>0.074725315</v>
      </c>
      <c r="O92" s="3" t="s">
        <v>48</v>
      </c>
      <c r="Q92" s="3" t="s">
        <v>49</v>
      </c>
      <c r="T92" s="3" t="s">
        <v>49</v>
      </c>
      <c r="U92" s="3">
        <v>0.88624644</v>
      </c>
    </row>
    <row r="93" spans="1:21" s="3" customFormat="1" ht="15">
      <c r="A93" s="3">
        <v>109</v>
      </c>
      <c r="B93" s="3" t="s">
        <v>79</v>
      </c>
      <c r="C93" s="3" t="s">
        <v>44</v>
      </c>
      <c r="D93" s="3" t="s">
        <v>45</v>
      </c>
      <c r="E93" s="3" t="s">
        <v>46</v>
      </c>
      <c r="F93" s="3">
        <v>8.8282175</v>
      </c>
      <c r="G93" s="3">
        <v>84</v>
      </c>
      <c r="H93" s="3" t="s">
        <v>47</v>
      </c>
      <c r="I93" s="3">
        <v>25.026957</v>
      </c>
      <c r="J93" s="4">
        <v>26.15162</v>
      </c>
      <c r="K93" s="3">
        <v>1.4541042</v>
      </c>
      <c r="L93" s="3">
        <v>8.795608</v>
      </c>
      <c r="M93" s="3">
        <v>8.76981</v>
      </c>
      <c r="N93" s="3">
        <v>0.074725315</v>
      </c>
      <c r="O93" s="3" t="s">
        <v>48</v>
      </c>
      <c r="Q93" s="3" t="s">
        <v>49</v>
      </c>
      <c r="T93" s="3" t="s">
        <v>49</v>
      </c>
      <c r="U93" s="3">
        <v>0.88624644</v>
      </c>
    </row>
    <row r="94" spans="1:21" s="3" customFormat="1" ht="15">
      <c r="A94" s="3">
        <v>133</v>
      </c>
      <c r="B94" s="3" t="s">
        <v>79</v>
      </c>
      <c r="C94" s="3" t="s">
        <v>44</v>
      </c>
      <c r="D94" s="3" t="s">
        <v>45</v>
      </c>
      <c r="E94" s="3" t="s">
        <v>46</v>
      </c>
      <c r="F94" s="3">
        <v>8.685603</v>
      </c>
      <c r="G94" s="3">
        <v>84</v>
      </c>
      <c r="H94" s="3" t="s">
        <v>47</v>
      </c>
      <c r="I94" s="3">
        <v>27.793661</v>
      </c>
      <c r="J94" s="4">
        <v>26.15162</v>
      </c>
      <c r="K94" s="3">
        <v>1.4541042</v>
      </c>
      <c r="L94" s="3">
        <v>8.795608</v>
      </c>
      <c r="M94" s="3">
        <v>8.76981</v>
      </c>
      <c r="N94" s="3">
        <v>0.074725315</v>
      </c>
      <c r="O94" s="3" t="s">
        <v>48</v>
      </c>
      <c r="Q94" s="3" t="s">
        <v>49</v>
      </c>
      <c r="T94" s="3" t="s">
        <v>49</v>
      </c>
      <c r="U94" s="3">
        <v>0.88624644</v>
      </c>
    </row>
    <row r="95" spans="1:21" s="3" customFormat="1" ht="15">
      <c r="A95" s="3">
        <v>86</v>
      </c>
      <c r="B95" s="3" t="s">
        <v>80</v>
      </c>
      <c r="C95" s="3" t="s">
        <v>44</v>
      </c>
      <c r="D95" s="3" t="s">
        <v>45</v>
      </c>
      <c r="E95" s="3" t="s">
        <v>46</v>
      </c>
      <c r="F95" s="3">
        <v>9.26059</v>
      </c>
      <c r="G95" s="3">
        <v>84</v>
      </c>
      <c r="H95" s="3" t="s">
        <v>47</v>
      </c>
      <c r="I95" s="3">
        <v>18.21164</v>
      </c>
      <c r="J95" s="4">
        <v>18.127584</v>
      </c>
      <c r="K95" s="3">
        <v>0.5242634</v>
      </c>
      <c r="L95" s="3">
        <v>9.26059</v>
      </c>
      <c r="M95" s="3">
        <v>9.267262</v>
      </c>
      <c r="N95" s="3">
        <v>0.03948108</v>
      </c>
      <c r="O95" s="3" t="s">
        <v>48</v>
      </c>
      <c r="Q95" s="3" t="s">
        <v>49</v>
      </c>
      <c r="T95" s="3" t="s">
        <v>49</v>
      </c>
      <c r="U95" s="3">
        <v>0.88624644</v>
      </c>
    </row>
    <row r="96" spans="1:21" s="3" customFormat="1" ht="15">
      <c r="A96" s="3">
        <v>110</v>
      </c>
      <c r="B96" s="3" t="s">
        <v>80</v>
      </c>
      <c r="C96" s="3" t="s">
        <v>44</v>
      </c>
      <c r="D96" s="3" t="s">
        <v>45</v>
      </c>
      <c r="E96" s="3" t="s">
        <v>46</v>
      </c>
      <c r="F96" s="3">
        <v>9.231544</v>
      </c>
      <c r="G96" s="3">
        <v>84</v>
      </c>
      <c r="H96" s="3" t="s">
        <v>47</v>
      </c>
      <c r="I96" s="3">
        <v>18.604742</v>
      </c>
      <c r="J96" s="4">
        <v>18.127584</v>
      </c>
      <c r="K96" s="3">
        <v>0.5242634</v>
      </c>
      <c r="L96" s="3">
        <v>9.26059</v>
      </c>
      <c r="M96" s="3">
        <v>9.267262</v>
      </c>
      <c r="N96" s="3">
        <v>0.03948108</v>
      </c>
      <c r="O96" s="3" t="s">
        <v>48</v>
      </c>
      <c r="Q96" s="3" t="s">
        <v>49</v>
      </c>
      <c r="T96" s="3" t="s">
        <v>49</v>
      </c>
      <c r="U96" s="3">
        <v>0.88624644</v>
      </c>
    </row>
    <row r="97" spans="1:21" s="3" customFormat="1" ht="15">
      <c r="A97" s="3">
        <v>134</v>
      </c>
      <c r="B97" s="3" t="s">
        <v>80</v>
      </c>
      <c r="C97" s="3" t="s">
        <v>44</v>
      </c>
      <c r="D97" s="3" t="s">
        <v>45</v>
      </c>
      <c r="E97" s="3" t="s">
        <v>46</v>
      </c>
      <c r="F97" s="3">
        <v>9.309655</v>
      </c>
      <c r="G97" s="3">
        <v>84</v>
      </c>
      <c r="H97" s="3" t="s">
        <v>47</v>
      </c>
      <c r="I97" s="3">
        <v>17.566372</v>
      </c>
      <c r="J97" s="4">
        <v>18.127584</v>
      </c>
      <c r="K97" s="3">
        <v>0.5242634</v>
      </c>
      <c r="L97" s="3">
        <v>9.26059</v>
      </c>
      <c r="M97" s="3">
        <v>9.267262</v>
      </c>
      <c r="N97" s="3">
        <v>0.03948108</v>
      </c>
      <c r="O97" s="3" t="s">
        <v>48</v>
      </c>
      <c r="Q97" s="3" t="s">
        <v>49</v>
      </c>
      <c r="T97" s="3" t="s">
        <v>49</v>
      </c>
      <c r="U97" s="3">
        <v>0.88624644</v>
      </c>
    </row>
    <row r="98" spans="1:21" s="3" customFormat="1" ht="15">
      <c r="A98" s="3">
        <v>87</v>
      </c>
      <c r="B98" s="3" t="s">
        <v>81</v>
      </c>
      <c r="C98" s="3" t="s">
        <v>44</v>
      </c>
      <c r="D98" s="3" t="s">
        <v>45</v>
      </c>
      <c r="E98" s="3" t="s">
        <v>46</v>
      </c>
      <c r="F98" s="3">
        <v>8.564849</v>
      </c>
      <c r="G98" s="3">
        <v>83.7</v>
      </c>
      <c r="H98" s="3" t="s">
        <v>47</v>
      </c>
      <c r="I98" s="3">
        <v>30.374092</v>
      </c>
      <c r="J98" s="4">
        <v>33.735836</v>
      </c>
      <c r="K98" s="3">
        <v>5.150075</v>
      </c>
      <c r="L98" s="3">
        <v>8.529734</v>
      </c>
      <c r="M98" s="3">
        <v>8.432149</v>
      </c>
      <c r="N98" s="3">
        <v>0.20020378</v>
      </c>
      <c r="O98" s="3" t="s">
        <v>48</v>
      </c>
      <c r="Q98" s="3" t="s">
        <v>49</v>
      </c>
      <c r="T98" s="3" t="s">
        <v>49</v>
      </c>
      <c r="U98" s="3">
        <v>0.88624644</v>
      </c>
    </row>
    <row r="99" spans="1:21" s="3" customFormat="1" ht="15">
      <c r="A99" s="3">
        <v>111</v>
      </c>
      <c r="B99" s="3" t="s">
        <v>81</v>
      </c>
      <c r="C99" s="3" t="s">
        <v>44</v>
      </c>
      <c r="D99" s="3" t="s">
        <v>45</v>
      </c>
      <c r="E99" s="3" t="s">
        <v>46</v>
      </c>
      <c r="F99" s="3">
        <v>8.529734</v>
      </c>
      <c r="G99" s="3">
        <v>83.7</v>
      </c>
      <c r="H99" s="3" t="s">
        <v>47</v>
      </c>
      <c r="I99" s="3">
        <v>31.168499</v>
      </c>
      <c r="J99" s="4">
        <v>33.735836</v>
      </c>
      <c r="K99" s="3">
        <v>5.150075</v>
      </c>
      <c r="L99" s="3">
        <v>8.529734</v>
      </c>
      <c r="M99" s="3">
        <v>8.432149</v>
      </c>
      <c r="N99" s="3">
        <v>0.20020378</v>
      </c>
      <c r="O99" s="3" t="s">
        <v>48</v>
      </c>
      <c r="Q99" s="3" t="s">
        <v>49</v>
      </c>
      <c r="T99" s="3" t="s">
        <v>49</v>
      </c>
      <c r="U99" s="3">
        <v>0.88624644</v>
      </c>
    </row>
    <row r="100" spans="1:21" s="3" customFormat="1" ht="15">
      <c r="A100" s="3">
        <v>135</v>
      </c>
      <c r="B100" s="3" t="s">
        <v>81</v>
      </c>
      <c r="C100" s="3" t="s">
        <v>44</v>
      </c>
      <c r="D100" s="3" t="s">
        <v>45</v>
      </c>
      <c r="E100" s="3" t="s">
        <v>46</v>
      </c>
      <c r="F100" s="3">
        <v>8.201864</v>
      </c>
      <c r="G100" s="3">
        <v>84</v>
      </c>
      <c r="H100" s="3" t="s">
        <v>47</v>
      </c>
      <c r="I100" s="3">
        <v>39.664917</v>
      </c>
      <c r="J100" s="4">
        <v>33.735836</v>
      </c>
      <c r="K100" s="3">
        <v>5.150075</v>
      </c>
      <c r="L100" s="3">
        <v>8.529734</v>
      </c>
      <c r="M100" s="3">
        <v>8.432149</v>
      </c>
      <c r="N100" s="3">
        <v>0.20020378</v>
      </c>
      <c r="O100" s="3" t="s">
        <v>48</v>
      </c>
      <c r="Q100" s="3" t="s">
        <v>49</v>
      </c>
      <c r="T100" s="3" t="s">
        <v>49</v>
      </c>
      <c r="U100" s="3">
        <v>0.88624644</v>
      </c>
    </row>
    <row r="101" spans="1:21" s="3" customFormat="1" ht="15">
      <c r="A101" s="3">
        <v>4</v>
      </c>
      <c r="B101" s="3" t="s">
        <v>82</v>
      </c>
      <c r="C101" s="3" t="s">
        <v>44</v>
      </c>
      <c r="D101" s="3" t="s">
        <v>45</v>
      </c>
      <c r="E101" s="3" t="s">
        <v>46</v>
      </c>
      <c r="F101" s="3">
        <v>9.2599125</v>
      </c>
      <c r="G101" s="3">
        <v>83.3</v>
      </c>
      <c r="H101" s="3" t="s">
        <v>47</v>
      </c>
      <c r="I101" s="3">
        <v>18.220705</v>
      </c>
      <c r="J101" s="4">
        <v>18.815859</v>
      </c>
      <c r="K101" s="3">
        <v>0.51559836</v>
      </c>
      <c r="L101" s="3">
        <v>9.195821</v>
      </c>
      <c r="M101" s="3">
        <v>9.21654</v>
      </c>
      <c r="N101" s="3">
        <v>0.03757382</v>
      </c>
      <c r="O101" s="3" t="s">
        <v>48</v>
      </c>
      <c r="Q101" s="3" t="s">
        <v>49</v>
      </c>
      <c r="T101" s="3" t="s">
        <v>49</v>
      </c>
      <c r="U101" s="3">
        <v>0.88624644</v>
      </c>
    </row>
    <row r="102" spans="1:21" s="3" customFormat="1" ht="15">
      <c r="A102" s="3">
        <v>28</v>
      </c>
      <c r="B102" s="3" t="s">
        <v>82</v>
      </c>
      <c r="C102" s="3" t="s">
        <v>44</v>
      </c>
      <c r="D102" s="3" t="s">
        <v>45</v>
      </c>
      <c r="E102" s="3" t="s">
        <v>46</v>
      </c>
      <c r="F102" s="3">
        <v>9.193888</v>
      </c>
      <c r="G102" s="3">
        <v>83.6</v>
      </c>
      <c r="H102" s="3" t="s">
        <v>47</v>
      </c>
      <c r="I102" s="3">
        <v>19.12702</v>
      </c>
      <c r="J102" s="4">
        <v>18.815859</v>
      </c>
      <c r="K102" s="3">
        <v>0.51559836</v>
      </c>
      <c r="L102" s="3">
        <v>9.195821</v>
      </c>
      <c r="M102" s="3">
        <v>9.21654</v>
      </c>
      <c r="N102" s="3">
        <v>0.03757382</v>
      </c>
      <c r="O102" s="3" t="s">
        <v>48</v>
      </c>
      <c r="Q102" s="3" t="s">
        <v>49</v>
      </c>
      <c r="T102" s="3" t="s">
        <v>49</v>
      </c>
      <c r="U102" s="3">
        <v>0.88624644</v>
      </c>
    </row>
    <row r="103" spans="1:21" s="3" customFormat="1" ht="15">
      <c r="A103" s="3">
        <v>52</v>
      </c>
      <c r="B103" s="3" t="s">
        <v>82</v>
      </c>
      <c r="C103" s="3" t="s">
        <v>44</v>
      </c>
      <c r="D103" s="3" t="s">
        <v>45</v>
      </c>
      <c r="E103" s="3" t="s">
        <v>46</v>
      </c>
      <c r="F103" s="3">
        <v>9.195821</v>
      </c>
      <c r="G103" s="3">
        <v>83.6</v>
      </c>
      <c r="H103" s="3" t="s">
        <v>47</v>
      </c>
      <c r="I103" s="3">
        <v>19.099855</v>
      </c>
      <c r="J103" s="4">
        <v>18.815859</v>
      </c>
      <c r="K103" s="3">
        <v>0.51559836</v>
      </c>
      <c r="L103" s="3">
        <v>9.195821</v>
      </c>
      <c r="M103" s="3">
        <v>9.21654</v>
      </c>
      <c r="N103" s="3">
        <v>0.03757382</v>
      </c>
      <c r="O103" s="3" t="s">
        <v>48</v>
      </c>
      <c r="Q103" s="3" t="s">
        <v>49</v>
      </c>
      <c r="T103" s="3" t="s">
        <v>49</v>
      </c>
      <c r="U103" s="3">
        <v>0.88624644</v>
      </c>
    </row>
    <row r="104" spans="1:21" s="3" customFormat="1" ht="15">
      <c r="A104" s="3">
        <v>88</v>
      </c>
      <c r="B104" s="3" t="s">
        <v>83</v>
      </c>
      <c r="C104" s="3" t="s">
        <v>44</v>
      </c>
      <c r="D104" s="3" t="s">
        <v>45</v>
      </c>
      <c r="E104" s="3" t="s">
        <v>46</v>
      </c>
      <c r="F104" s="3">
        <v>8.9897585</v>
      </c>
      <c r="G104" s="3">
        <v>84</v>
      </c>
      <c r="H104" s="3" t="s">
        <v>47</v>
      </c>
      <c r="I104" s="3">
        <v>22.224245</v>
      </c>
      <c r="J104" s="4">
        <v>30.561188</v>
      </c>
      <c r="K104" s="3">
        <v>14.867694</v>
      </c>
      <c r="L104" s="3">
        <v>8.9897585</v>
      </c>
      <c r="M104" s="3">
        <v>8.653382</v>
      </c>
      <c r="N104" s="3">
        <v>0.60915226</v>
      </c>
      <c r="O104" s="3" t="s">
        <v>48</v>
      </c>
      <c r="Q104" s="3" t="s">
        <v>49</v>
      </c>
      <c r="T104" s="3" t="s">
        <v>49</v>
      </c>
      <c r="U104" s="3">
        <v>0.88624644</v>
      </c>
    </row>
    <row r="105" spans="1:21" s="3" customFormat="1" ht="15">
      <c r="A105" s="3">
        <v>112</v>
      </c>
      <c r="B105" s="3" t="s">
        <v>83</v>
      </c>
      <c r="C105" s="3" t="s">
        <v>44</v>
      </c>
      <c r="D105" s="3" t="s">
        <v>45</v>
      </c>
      <c r="E105" s="3" t="s">
        <v>46</v>
      </c>
      <c r="F105" s="3">
        <v>9.020176</v>
      </c>
      <c r="G105" s="3">
        <v>83.7</v>
      </c>
      <c r="H105" s="3" t="s">
        <v>47</v>
      </c>
      <c r="I105" s="3">
        <v>21.732744</v>
      </c>
      <c r="J105" s="4">
        <v>30.561188</v>
      </c>
      <c r="K105" s="3">
        <v>14.867694</v>
      </c>
      <c r="L105" s="3">
        <v>8.9897585</v>
      </c>
      <c r="M105" s="3">
        <v>8.653382</v>
      </c>
      <c r="N105" s="3">
        <v>0.60915226</v>
      </c>
      <c r="O105" s="3" t="s">
        <v>48</v>
      </c>
      <c r="Q105" s="3" t="s">
        <v>49</v>
      </c>
      <c r="T105" s="3" t="s">
        <v>49</v>
      </c>
      <c r="U105" s="3">
        <v>0.88624644</v>
      </c>
    </row>
    <row r="106" spans="1:21" s="3" customFormat="1" ht="15">
      <c r="A106" s="3">
        <v>136</v>
      </c>
      <c r="B106" s="3" t="s">
        <v>83</v>
      </c>
      <c r="C106" s="3" t="s">
        <v>44</v>
      </c>
      <c r="D106" s="3" t="s">
        <v>45</v>
      </c>
      <c r="E106" s="3" t="s">
        <v>46</v>
      </c>
      <c r="F106" s="3">
        <v>7.9502134</v>
      </c>
      <c r="G106" s="3">
        <v>83.7</v>
      </c>
      <c r="H106" s="3" t="s">
        <v>47</v>
      </c>
      <c r="I106" s="3">
        <v>47.726578</v>
      </c>
      <c r="J106" s="4">
        <v>30.561188</v>
      </c>
      <c r="K106" s="3">
        <v>14.867694</v>
      </c>
      <c r="L106" s="3">
        <v>8.9897585</v>
      </c>
      <c r="M106" s="3">
        <v>8.653382</v>
      </c>
      <c r="N106" s="3">
        <v>0.60915226</v>
      </c>
      <c r="O106" s="3" t="s">
        <v>48</v>
      </c>
      <c r="Q106" s="3" t="s">
        <v>49</v>
      </c>
      <c r="T106" s="3" t="s">
        <v>49</v>
      </c>
      <c r="U106" s="3">
        <v>0.88624644</v>
      </c>
    </row>
    <row r="107" spans="1:21" s="3" customFormat="1" ht="15">
      <c r="A107" s="3">
        <v>5</v>
      </c>
      <c r="B107" s="3" t="s">
        <v>84</v>
      </c>
      <c r="C107" s="3" t="s">
        <v>44</v>
      </c>
      <c r="D107" s="3" t="s">
        <v>45</v>
      </c>
      <c r="E107" s="3" t="s">
        <v>46</v>
      </c>
      <c r="F107" s="3">
        <v>8.471386</v>
      </c>
      <c r="G107" s="3">
        <v>83.6</v>
      </c>
      <c r="H107" s="3" t="s">
        <v>47</v>
      </c>
      <c r="I107" s="3">
        <v>32.534687</v>
      </c>
      <c r="J107" s="4">
        <v>31.637222</v>
      </c>
      <c r="K107" s="3">
        <v>2.286041</v>
      </c>
      <c r="L107" s="3">
        <v>8.471386</v>
      </c>
      <c r="M107" s="3">
        <v>8.511863</v>
      </c>
      <c r="N107" s="3">
        <v>0.1002329</v>
      </c>
      <c r="O107" s="3" t="s">
        <v>48</v>
      </c>
      <c r="Q107" s="3" t="s">
        <v>49</v>
      </c>
      <c r="T107" s="3" t="s">
        <v>49</v>
      </c>
      <c r="U107" s="3">
        <v>0.88624644</v>
      </c>
    </row>
    <row r="108" spans="1:21" s="3" customFormat="1" ht="15">
      <c r="A108" s="3">
        <v>29</v>
      </c>
      <c r="B108" s="3" t="s">
        <v>84</v>
      </c>
      <c r="C108" s="3" t="s">
        <v>44</v>
      </c>
      <c r="D108" s="3" t="s">
        <v>45</v>
      </c>
      <c r="E108" s="3" t="s">
        <v>46</v>
      </c>
      <c r="F108" s="3">
        <v>8.626004</v>
      </c>
      <c r="G108" s="3">
        <v>83.6</v>
      </c>
      <c r="H108" s="3" t="s">
        <v>47</v>
      </c>
      <c r="I108" s="3">
        <v>29.038628</v>
      </c>
      <c r="J108" s="4">
        <v>31.637222</v>
      </c>
      <c r="K108" s="3">
        <v>2.286041</v>
      </c>
      <c r="L108" s="3">
        <v>8.471386</v>
      </c>
      <c r="M108" s="3">
        <v>8.511863</v>
      </c>
      <c r="N108" s="3">
        <v>0.1002329</v>
      </c>
      <c r="O108" s="3" t="s">
        <v>48</v>
      </c>
      <c r="Q108" s="3" t="s">
        <v>49</v>
      </c>
      <c r="T108" s="3" t="s">
        <v>49</v>
      </c>
      <c r="U108" s="3">
        <v>0.88624644</v>
      </c>
    </row>
    <row r="109" spans="1:21" s="3" customFormat="1" ht="15">
      <c r="A109" s="3">
        <v>53</v>
      </c>
      <c r="B109" s="3" t="s">
        <v>84</v>
      </c>
      <c r="C109" s="3" t="s">
        <v>44</v>
      </c>
      <c r="D109" s="3" t="s">
        <v>45</v>
      </c>
      <c r="E109" s="3" t="s">
        <v>46</v>
      </c>
      <c r="F109" s="3">
        <v>8.438197</v>
      </c>
      <c r="G109" s="3">
        <v>83.6</v>
      </c>
      <c r="H109" s="3" t="s">
        <v>47</v>
      </c>
      <c r="I109" s="3">
        <v>33.33835</v>
      </c>
      <c r="J109" s="4">
        <v>31.637222</v>
      </c>
      <c r="K109" s="3">
        <v>2.286041</v>
      </c>
      <c r="L109" s="3">
        <v>8.471386</v>
      </c>
      <c r="M109" s="3">
        <v>8.511863</v>
      </c>
      <c r="N109" s="3">
        <v>0.1002329</v>
      </c>
      <c r="O109" s="3" t="s">
        <v>48</v>
      </c>
      <c r="Q109" s="3" t="s">
        <v>49</v>
      </c>
      <c r="T109" s="3" t="s">
        <v>49</v>
      </c>
      <c r="U109" s="3">
        <v>0.88624644</v>
      </c>
    </row>
    <row r="110" spans="1:21" s="3" customFormat="1" ht="15">
      <c r="A110" s="3">
        <v>6</v>
      </c>
      <c r="B110" s="3" t="s">
        <v>85</v>
      </c>
      <c r="C110" s="3" t="s">
        <v>44</v>
      </c>
      <c r="D110" s="3" t="s">
        <v>45</v>
      </c>
      <c r="E110" s="3" t="s">
        <v>46</v>
      </c>
      <c r="F110" s="3">
        <v>9.107249</v>
      </c>
      <c r="G110" s="3">
        <v>83.6</v>
      </c>
      <c r="H110" s="3" t="s">
        <v>47</v>
      </c>
      <c r="I110" s="3">
        <v>20.385036</v>
      </c>
      <c r="J110" s="4">
        <v>20.491072</v>
      </c>
      <c r="K110" s="3">
        <v>0.7995538</v>
      </c>
      <c r="L110" s="3">
        <v>9.107249</v>
      </c>
      <c r="M110" s="3">
        <v>9.10088</v>
      </c>
      <c r="N110" s="3">
        <v>0.05289877</v>
      </c>
      <c r="O110" s="3" t="s">
        <v>48</v>
      </c>
      <c r="Q110" s="3" t="s">
        <v>49</v>
      </c>
      <c r="T110" s="3" t="s">
        <v>49</v>
      </c>
      <c r="U110" s="3">
        <v>0.88624644</v>
      </c>
    </row>
    <row r="111" spans="1:21" s="3" customFormat="1" ht="15">
      <c r="A111" s="3">
        <v>30</v>
      </c>
      <c r="B111" s="3" t="s">
        <v>85</v>
      </c>
      <c r="C111" s="3" t="s">
        <v>44</v>
      </c>
      <c r="D111" s="3" t="s">
        <v>45</v>
      </c>
      <c r="E111" s="3" t="s">
        <v>46</v>
      </c>
      <c r="F111" s="3">
        <v>9.045085</v>
      </c>
      <c r="G111" s="3">
        <v>83.6</v>
      </c>
      <c r="H111" s="3" t="s">
        <v>47</v>
      </c>
      <c r="I111" s="3">
        <v>21.338354</v>
      </c>
      <c r="J111" s="4">
        <v>20.491072</v>
      </c>
      <c r="K111" s="3">
        <v>0.7995538</v>
      </c>
      <c r="L111" s="3">
        <v>9.107249</v>
      </c>
      <c r="M111" s="3">
        <v>9.10088</v>
      </c>
      <c r="N111" s="3">
        <v>0.05289877</v>
      </c>
      <c r="O111" s="3" t="s">
        <v>48</v>
      </c>
      <c r="Q111" s="3" t="s">
        <v>49</v>
      </c>
      <c r="T111" s="3" t="s">
        <v>49</v>
      </c>
      <c r="U111" s="3">
        <v>0.88624644</v>
      </c>
    </row>
    <row r="112" spans="1:21" s="3" customFormat="1" ht="15">
      <c r="A112" s="3">
        <v>54</v>
      </c>
      <c r="B112" s="3" t="s">
        <v>85</v>
      </c>
      <c r="C112" s="3" t="s">
        <v>44</v>
      </c>
      <c r="D112" s="3" t="s">
        <v>45</v>
      </c>
      <c r="E112" s="3" t="s">
        <v>46</v>
      </c>
      <c r="F112" s="3">
        <v>9.150306</v>
      </c>
      <c r="G112" s="3">
        <v>83.6</v>
      </c>
      <c r="H112" s="3" t="s">
        <v>47</v>
      </c>
      <c r="I112" s="3">
        <v>19.749828</v>
      </c>
      <c r="J112" s="4">
        <v>20.491072</v>
      </c>
      <c r="K112" s="3">
        <v>0.7995538</v>
      </c>
      <c r="L112" s="3">
        <v>9.107249</v>
      </c>
      <c r="M112" s="3">
        <v>9.10088</v>
      </c>
      <c r="N112" s="3">
        <v>0.05289877</v>
      </c>
      <c r="O112" s="3" t="s">
        <v>48</v>
      </c>
      <c r="Q112" s="3" t="s">
        <v>49</v>
      </c>
      <c r="T112" s="3" t="s">
        <v>49</v>
      </c>
      <c r="U112" s="3">
        <v>0.88624644</v>
      </c>
    </row>
    <row r="113" spans="1:21" s="3" customFormat="1" ht="15">
      <c r="A113" s="3">
        <v>7</v>
      </c>
      <c r="B113" s="3" t="s">
        <v>86</v>
      </c>
      <c r="C113" s="3" t="s">
        <v>44</v>
      </c>
      <c r="D113" s="3" t="s">
        <v>45</v>
      </c>
      <c r="E113" s="3" t="s">
        <v>46</v>
      </c>
      <c r="F113" s="3">
        <v>9.560057</v>
      </c>
      <c r="G113" s="3">
        <v>83.5</v>
      </c>
      <c r="H113" s="3" t="s">
        <v>47</v>
      </c>
      <c r="I113" s="3">
        <v>14.612595</v>
      </c>
      <c r="J113" s="4">
        <v>15.311017</v>
      </c>
      <c r="K113" s="3">
        <v>1.4808694</v>
      </c>
      <c r="L113" s="3">
        <v>9.560057</v>
      </c>
      <c r="M113" s="3">
        <v>9.500663</v>
      </c>
      <c r="N113" s="3">
        <v>0.1284405</v>
      </c>
      <c r="O113" s="3" t="s">
        <v>48</v>
      </c>
      <c r="Q113" s="3" t="s">
        <v>49</v>
      </c>
      <c r="T113" s="3" t="s">
        <v>49</v>
      </c>
      <c r="U113" s="3">
        <v>0.88624644</v>
      </c>
    </row>
    <row r="114" spans="1:21" s="3" customFormat="1" ht="15">
      <c r="A114" s="3">
        <v>31</v>
      </c>
      <c r="B114" s="3" t="s">
        <v>86</v>
      </c>
      <c r="C114" s="3" t="s">
        <v>44</v>
      </c>
      <c r="D114" s="3" t="s">
        <v>45</v>
      </c>
      <c r="E114" s="3" t="s">
        <v>46</v>
      </c>
      <c r="F114" s="3">
        <v>9.353275</v>
      </c>
      <c r="G114" s="3">
        <v>83.5</v>
      </c>
      <c r="H114" s="3" t="s">
        <v>47</v>
      </c>
      <c r="I114" s="3">
        <v>17.011942</v>
      </c>
      <c r="J114" s="4">
        <v>15.311017</v>
      </c>
      <c r="K114" s="3">
        <v>1.4808694</v>
      </c>
      <c r="L114" s="3">
        <v>9.560057</v>
      </c>
      <c r="M114" s="3">
        <v>9.500663</v>
      </c>
      <c r="N114" s="3">
        <v>0.1284405</v>
      </c>
      <c r="O114" s="3" t="s">
        <v>48</v>
      </c>
      <c r="Q114" s="3" t="s">
        <v>49</v>
      </c>
      <c r="T114" s="3" t="s">
        <v>49</v>
      </c>
      <c r="U114" s="3">
        <v>0.88624644</v>
      </c>
    </row>
    <row r="115" spans="1:21" s="3" customFormat="1" ht="15">
      <c r="A115" s="3">
        <v>55</v>
      </c>
      <c r="B115" s="3" t="s">
        <v>86</v>
      </c>
      <c r="C115" s="3" t="s">
        <v>44</v>
      </c>
      <c r="D115" s="3" t="s">
        <v>45</v>
      </c>
      <c r="E115" s="3" t="s">
        <v>46</v>
      </c>
      <c r="F115" s="3">
        <v>9.588658</v>
      </c>
      <c r="G115" s="3">
        <v>83.8</v>
      </c>
      <c r="H115" s="3" t="s">
        <v>47</v>
      </c>
      <c r="I115" s="3">
        <v>14.308516</v>
      </c>
      <c r="J115" s="4">
        <v>15.311017</v>
      </c>
      <c r="K115" s="3">
        <v>1.4808694</v>
      </c>
      <c r="L115" s="3">
        <v>9.560057</v>
      </c>
      <c r="M115" s="3">
        <v>9.500663</v>
      </c>
      <c r="N115" s="3">
        <v>0.1284405</v>
      </c>
      <c r="O115" s="3" t="s">
        <v>48</v>
      </c>
      <c r="Q115" s="3" t="s">
        <v>49</v>
      </c>
      <c r="T115" s="3" t="s">
        <v>49</v>
      </c>
      <c r="U115" s="3">
        <v>0.88624644</v>
      </c>
    </row>
    <row r="116" spans="1:21" s="3" customFormat="1" ht="15">
      <c r="A116" s="3">
        <v>8</v>
      </c>
      <c r="B116" s="3" t="s">
        <v>87</v>
      </c>
      <c r="C116" s="3" t="s">
        <v>44</v>
      </c>
      <c r="D116" s="3" t="s">
        <v>45</v>
      </c>
      <c r="E116" s="3" t="s">
        <v>46</v>
      </c>
      <c r="F116" s="3">
        <v>9.230773</v>
      </c>
      <c r="G116" s="3">
        <v>83.8</v>
      </c>
      <c r="H116" s="3" t="s">
        <v>47</v>
      </c>
      <c r="I116" s="3">
        <v>18.615284</v>
      </c>
      <c r="J116" s="4">
        <v>19.329082</v>
      </c>
      <c r="K116" s="3">
        <v>0.6293256</v>
      </c>
      <c r="L116" s="3">
        <v>9.162886</v>
      </c>
      <c r="M116" s="3">
        <v>9.18008</v>
      </c>
      <c r="N116" s="3">
        <v>0.04465142</v>
      </c>
      <c r="O116" s="3" t="s">
        <v>48</v>
      </c>
      <c r="Q116" s="3" t="s">
        <v>49</v>
      </c>
      <c r="T116" s="3" t="s">
        <v>49</v>
      </c>
      <c r="U116" s="3">
        <v>0.88624644</v>
      </c>
    </row>
    <row r="117" spans="1:21" s="3" customFormat="1" ht="15">
      <c r="A117" s="3">
        <v>32</v>
      </c>
      <c r="B117" s="3" t="s">
        <v>87</v>
      </c>
      <c r="C117" s="3" t="s">
        <v>44</v>
      </c>
      <c r="D117" s="3" t="s">
        <v>45</v>
      </c>
      <c r="E117" s="3" t="s">
        <v>46</v>
      </c>
      <c r="F117" s="3">
        <v>9.146583</v>
      </c>
      <c r="G117" s="3">
        <v>83.8</v>
      </c>
      <c r="H117" s="3" t="s">
        <v>47</v>
      </c>
      <c r="I117" s="3">
        <v>19.803963</v>
      </c>
      <c r="J117" s="4">
        <v>19.329082</v>
      </c>
      <c r="K117" s="3">
        <v>0.6293256</v>
      </c>
      <c r="L117" s="3">
        <v>9.162886</v>
      </c>
      <c r="M117" s="3">
        <v>9.18008</v>
      </c>
      <c r="N117" s="3">
        <v>0.04465142</v>
      </c>
      <c r="O117" s="3" t="s">
        <v>48</v>
      </c>
      <c r="Q117" s="3" t="s">
        <v>49</v>
      </c>
      <c r="T117" s="3" t="s">
        <v>49</v>
      </c>
      <c r="U117" s="3">
        <v>0.88624644</v>
      </c>
    </row>
    <row r="118" spans="1:21" s="3" customFormat="1" ht="15">
      <c r="A118" s="3">
        <v>56</v>
      </c>
      <c r="B118" s="3" t="s">
        <v>87</v>
      </c>
      <c r="C118" s="3" t="s">
        <v>44</v>
      </c>
      <c r="D118" s="3" t="s">
        <v>45</v>
      </c>
      <c r="E118" s="3" t="s">
        <v>46</v>
      </c>
      <c r="F118" s="3">
        <v>9.162886</v>
      </c>
      <c r="G118" s="3">
        <v>83.8</v>
      </c>
      <c r="H118" s="3" t="s">
        <v>47</v>
      </c>
      <c r="I118" s="3">
        <v>19.568</v>
      </c>
      <c r="J118" s="4">
        <v>19.329082</v>
      </c>
      <c r="K118" s="3">
        <v>0.6293256</v>
      </c>
      <c r="L118" s="3">
        <v>9.162886</v>
      </c>
      <c r="M118" s="3">
        <v>9.18008</v>
      </c>
      <c r="N118" s="3">
        <v>0.04465142</v>
      </c>
      <c r="O118" s="3" t="s">
        <v>48</v>
      </c>
      <c r="Q118" s="3" t="s">
        <v>49</v>
      </c>
      <c r="T118" s="3" t="s">
        <v>49</v>
      </c>
      <c r="U118" s="3">
        <v>0.88624644</v>
      </c>
    </row>
    <row r="119" spans="1:21" s="3" customFormat="1" ht="15">
      <c r="A119" s="3">
        <v>9</v>
      </c>
      <c r="B119" s="3" t="s">
        <v>88</v>
      </c>
      <c r="C119" s="3" t="s">
        <v>44</v>
      </c>
      <c r="D119" s="3" t="s">
        <v>45</v>
      </c>
      <c r="E119" s="3" t="s">
        <v>46</v>
      </c>
      <c r="F119" s="3">
        <v>9.08601</v>
      </c>
      <c r="G119" s="3">
        <v>83.8</v>
      </c>
      <c r="H119" s="3" t="s">
        <v>47</v>
      </c>
      <c r="I119" s="3">
        <v>20.705862</v>
      </c>
      <c r="J119" s="4">
        <v>19.721413</v>
      </c>
      <c r="K119" s="3">
        <v>1.9096385</v>
      </c>
      <c r="L119" s="3">
        <v>9.08601</v>
      </c>
      <c r="M119" s="3">
        <v>9.1566925</v>
      </c>
      <c r="N119" s="3">
        <v>0.13576639</v>
      </c>
      <c r="O119" s="3" t="s">
        <v>48</v>
      </c>
      <c r="Q119" s="3" t="s">
        <v>49</v>
      </c>
      <c r="T119" s="3" t="s">
        <v>49</v>
      </c>
      <c r="U119" s="3">
        <v>0.88624644</v>
      </c>
    </row>
    <row r="120" spans="1:21" s="3" customFormat="1" ht="15">
      <c r="A120" s="3">
        <v>33</v>
      </c>
      <c r="B120" s="3" t="s">
        <v>88</v>
      </c>
      <c r="C120" s="3" t="s">
        <v>44</v>
      </c>
      <c r="D120" s="3" t="s">
        <v>45</v>
      </c>
      <c r="E120" s="3" t="s">
        <v>46</v>
      </c>
      <c r="F120" s="3">
        <v>9.313217</v>
      </c>
      <c r="G120" s="3">
        <v>83.8</v>
      </c>
      <c r="H120" s="3" t="s">
        <v>47</v>
      </c>
      <c r="I120" s="3">
        <v>17.520428</v>
      </c>
      <c r="J120" s="4">
        <v>19.721413</v>
      </c>
      <c r="K120" s="3">
        <v>1.9096385</v>
      </c>
      <c r="L120" s="3">
        <v>9.08601</v>
      </c>
      <c r="M120" s="3">
        <v>9.1566925</v>
      </c>
      <c r="N120" s="3">
        <v>0.13576639</v>
      </c>
      <c r="O120" s="3" t="s">
        <v>48</v>
      </c>
      <c r="Q120" s="3" t="s">
        <v>49</v>
      </c>
      <c r="T120" s="3" t="s">
        <v>49</v>
      </c>
      <c r="U120" s="3">
        <v>0.88624644</v>
      </c>
    </row>
    <row r="121" spans="1:21" s="3" customFormat="1" ht="15">
      <c r="A121" s="3">
        <v>57</v>
      </c>
      <c r="B121" s="3" t="s">
        <v>88</v>
      </c>
      <c r="C121" s="3" t="s">
        <v>44</v>
      </c>
      <c r="D121" s="3" t="s">
        <v>45</v>
      </c>
      <c r="E121" s="3" t="s">
        <v>46</v>
      </c>
      <c r="F121" s="3">
        <v>9.070849</v>
      </c>
      <c r="G121" s="3">
        <v>83.8</v>
      </c>
      <c r="H121" s="3" t="s">
        <v>47</v>
      </c>
      <c r="I121" s="3">
        <v>20.93795</v>
      </c>
      <c r="J121" s="4">
        <v>19.721413</v>
      </c>
      <c r="K121" s="3">
        <v>1.9096385</v>
      </c>
      <c r="L121" s="3">
        <v>9.08601</v>
      </c>
      <c r="M121" s="3">
        <v>9.1566925</v>
      </c>
      <c r="N121" s="3">
        <v>0.13576639</v>
      </c>
      <c r="O121" s="3" t="s">
        <v>48</v>
      </c>
      <c r="Q121" s="3" t="s">
        <v>49</v>
      </c>
      <c r="T121" s="3" t="s">
        <v>49</v>
      </c>
      <c r="U121" s="3">
        <v>0.88624644</v>
      </c>
    </row>
    <row r="122" spans="1:21" s="3" customFormat="1" ht="15">
      <c r="A122" s="3">
        <v>365</v>
      </c>
      <c r="B122" s="3" t="s">
        <v>89</v>
      </c>
      <c r="C122" s="3" t="s">
        <v>44</v>
      </c>
      <c r="D122" s="3" t="s">
        <v>45</v>
      </c>
      <c r="E122" s="3" t="s">
        <v>90</v>
      </c>
      <c r="F122" s="3">
        <v>13.279427</v>
      </c>
      <c r="G122" s="3">
        <v>83</v>
      </c>
      <c r="H122" s="3" t="s">
        <v>47</v>
      </c>
      <c r="I122" s="3">
        <v>1</v>
      </c>
      <c r="J122" s="4"/>
      <c r="O122" s="3" t="s">
        <v>48</v>
      </c>
      <c r="Q122" s="3" t="s">
        <v>49</v>
      </c>
      <c r="T122" s="3" t="s">
        <v>49</v>
      </c>
      <c r="U122" s="3">
        <v>0.88624644</v>
      </c>
    </row>
    <row r="123" spans="1:21" s="3" customFormat="1" ht="15">
      <c r="A123" s="3">
        <v>366</v>
      </c>
      <c r="B123" s="3" t="s">
        <v>89</v>
      </c>
      <c r="C123" s="3" t="s">
        <v>44</v>
      </c>
      <c r="D123" s="3" t="s">
        <v>45</v>
      </c>
      <c r="E123" s="3" t="s">
        <v>90</v>
      </c>
      <c r="F123" s="3">
        <v>13.318961</v>
      </c>
      <c r="G123" s="3">
        <v>83</v>
      </c>
      <c r="H123" s="3" t="s">
        <v>47</v>
      </c>
      <c r="I123" s="3">
        <v>1</v>
      </c>
      <c r="J123" s="4"/>
      <c r="O123" s="3" t="s">
        <v>48</v>
      </c>
      <c r="Q123" s="3" t="s">
        <v>49</v>
      </c>
      <c r="T123" s="3" t="s">
        <v>49</v>
      </c>
      <c r="U123" s="3">
        <v>0.88624644</v>
      </c>
    </row>
    <row r="124" spans="1:21" s="3" customFormat="1" ht="15">
      <c r="A124" s="3">
        <v>363</v>
      </c>
      <c r="B124" s="3" t="s">
        <v>91</v>
      </c>
      <c r="C124" s="3" t="s">
        <v>44</v>
      </c>
      <c r="D124" s="3" t="s">
        <v>45</v>
      </c>
      <c r="E124" s="3" t="s">
        <v>90</v>
      </c>
      <c r="F124" s="3">
        <v>9.829895</v>
      </c>
      <c r="G124" s="3">
        <v>83</v>
      </c>
      <c r="H124" s="3" t="s">
        <v>47</v>
      </c>
      <c r="I124" s="3">
        <v>10</v>
      </c>
      <c r="J124" s="4"/>
      <c r="O124" s="3" t="s">
        <v>48</v>
      </c>
      <c r="Q124" s="3" t="s">
        <v>49</v>
      </c>
      <c r="T124" s="3" t="s">
        <v>49</v>
      </c>
      <c r="U124" s="3">
        <v>0.88624644</v>
      </c>
    </row>
    <row r="125" spans="1:21" s="3" customFormat="1" ht="15">
      <c r="A125" s="3">
        <v>364</v>
      </c>
      <c r="B125" s="3" t="s">
        <v>91</v>
      </c>
      <c r="C125" s="3" t="s">
        <v>44</v>
      </c>
      <c r="D125" s="3" t="s">
        <v>45</v>
      </c>
      <c r="E125" s="3" t="s">
        <v>90</v>
      </c>
      <c r="F125" s="3">
        <v>9.956178</v>
      </c>
      <c r="G125" s="3">
        <v>83.3</v>
      </c>
      <c r="H125" s="3" t="s">
        <v>47</v>
      </c>
      <c r="I125" s="3">
        <v>10</v>
      </c>
      <c r="J125" s="4"/>
      <c r="O125" s="3" t="s">
        <v>48</v>
      </c>
      <c r="Q125" s="3" t="s">
        <v>49</v>
      </c>
      <c r="T125" s="3" t="s">
        <v>49</v>
      </c>
      <c r="U125" s="3">
        <v>0.88624644</v>
      </c>
    </row>
    <row r="126" spans="1:21" s="3" customFormat="1" ht="15">
      <c r="A126" s="3">
        <v>362</v>
      </c>
      <c r="B126" s="3" t="s">
        <v>92</v>
      </c>
      <c r="C126" s="3" t="s">
        <v>44</v>
      </c>
      <c r="D126" s="3" t="s">
        <v>45</v>
      </c>
      <c r="E126" s="3" t="s">
        <v>90</v>
      </c>
      <c r="F126" s="3">
        <v>7.1270704</v>
      </c>
      <c r="G126" s="3">
        <v>83.8</v>
      </c>
      <c r="H126" s="3" t="s">
        <v>47</v>
      </c>
      <c r="I126" s="3">
        <v>100</v>
      </c>
      <c r="J126" s="4"/>
      <c r="O126" s="3" t="s">
        <v>48</v>
      </c>
      <c r="Q126" s="3" t="s">
        <v>49</v>
      </c>
      <c r="T126" s="3" t="s">
        <v>49</v>
      </c>
      <c r="U126" s="3">
        <v>0.88624644</v>
      </c>
    </row>
    <row r="127" spans="1:27" s="3" customFormat="1" ht="15">
      <c r="A127" s="3">
        <v>379</v>
      </c>
      <c r="B127" s="3" t="s">
        <v>93</v>
      </c>
      <c r="C127" s="3" t="s">
        <v>44</v>
      </c>
      <c r="D127" s="3" t="s">
        <v>45</v>
      </c>
      <c r="E127" s="3" t="s">
        <v>94</v>
      </c>
      <c r="F127" s="3" t="s">
        <v>95</v>
      </c>
      <c r="G127" s="3">
        <v>61.8</v>
      </c>
      <c r="H127" s="3" t="s">
        <v>47</v>
      </c>
      <c r="I127" s="3">
        <v>0</v>
      </c>
      <c r="J127" s="4"/>
      <c r="O127" s="3" t="s">
        <v>48</v>
      </c>
      <c r="Q127" s="3" t="s">
        <v>49</v>
      </c>
      <c r="T127" s="3" t="s">
        <v>49</v>
      </c>
      <c r="U127" s="3">
        <v>0.88624644</v>
      </c>
      <c r="AA127" s="3" t="b">
        <v>1</v>
      </c>
    </row>
    <row r="128" spans="1:21" s="3" customFormat="1" ht="15">
      <c r="A128" s="3">
        <v>382</v>
      </c>
      <c r="B128" s="3" t="s">
        <v>96</v>
      </c>
      <c r="C128" s="3" t="s">
        <v>44</v>
      </c>
      <c r="D128" s="3" t="s">
        <v>45</v>
      </c>
      <c r="E128" s="3" t="s">
        <v>94</v>
      </c>
      <c r="F128" s="3">
        <v>21.978962</v>
      </c>
      <c r="G128" s="3">
        <v>83.9</v>
      </c>
      <c r="H128" s="3" t="s">
        <v>47</v>
      </c>
      <c r="I128" s="3">
        <v>0.0015823174</v>
      </c>
      <c r="J128" s="4"/>
      <c r="O128" s="3" t="s">
        <v>48</v>
      </c>
      <c r="Q128" s="3" t="s">
        <v>49</v>
      </c>
      <c r="T128" s="3" t="s">
        <v>49</v>
      </c>
      <c r="U128" s="3">
        <v>0.88624644</v>
      </c>
    </row>
    <row r="129" spans="1:10" s="3" customFormat="1" ht="15">
      <c r="A129" s="3" t="s">
        <v>97</v>
      </c>
      <c r="B129" s="3">
        <v>-3.13179</v>
      </c>
      <c r="C129" s="3" t="s">
        <v>98</v>
      </c>
      <c r="J129" s="4"/>
    </row>
    <row r="130" spans="1:10" s="3" customFormat="1" ht="15">
      <c r="A130" s="3" t="s">
        <v>99</v>
      </c>
      <c r="C130" s="3">
        <v>13.207738</v>
      </c>
      <c r="J130" s="4"/>
    </row>
    <row r="131" spans="1:10" s="3" customFormat="1" ht="15">
      <c r="A131" s="3" t="s">
        <v>100</v>
      </c>
      <c r="C131" s="3">
        <v>0.99543816</v>
      </c>
      <c r="J131" s="4"/>
    </row>
    <row r="132" s="3" customFormat="1" ht="15">
      <c r="J132" s="4"/>
    </row>
    <row r="134" ht="15">
      <c r="C134" t="s">
        <v>44</v>
      </c>
    </row>
    <row r="135" spans="1:3" ht="15">
      <c r="A135" s="5"/>
      <c r="B135" s="6" t="s">
        <v>114</v>
      </c>
      <c r="C135" s="4" t="s">
        <v>19</v>
      </c>
    </row>
    <row r="136" spans="1:3" ht="15">
      <c r="A136" s="7">
        <v>1</v>
      </c>
      <c r="B136" s="8" t="s">
        <v>115</v>
      </c>
      <c r="C136">
        <f>J2</f>
        <v>16.189695</v>
      </c>
    </row>
    <row r="137" spans="1:3" ht="15">
      <c r="A137" s="7">
        <v>2</v>
      </c>
      <c r="B137" s="8" t="s">
        <v>116</v>
      </c>
      <c r="C137">
        <f>J35</f>
        <v>17.377386</v>
      </c>
    </row>
    <row r="138" spans="1:3" ht="15">
      <c r="A138" s="7">
        <v>3</v>
      </c>
      <c r="B138" s="9" t="s">
        <v>117</v>
      </c>
      <c r="C138">
        <f>J68</f>
        <v>29.38282</v>
      </c>
    </row>
    <row r="139" spans="1:3" ht="15">
      <c r="A139" s="7">
        <v>4</v>
      </c>
      <c r="B139" s="9" t="s">
        <v>118</v>
      </c>
      <c r="C139">
        <f>J101</f>
        <v>18.815859</v>
      </c>
    </row>
    <row r="140" spans="1:3" ht="15">
      <c r="A140" s="7">
        <v>5</v>
      </c>
      <c r="B140" s="10" t="s">
        <v>119</v>
      </c>
      <c r="C140">
        <f>J107</f>
        <v>31.637222</v>
      </c>
    </row>
    <row r="141" spans="1:3" ht="15">
      <c r="A141" s="7">
        <v>6</v>
      </c>
      <c r="B141" s="11" t="s">
        <v>120</v>
      </c>
      <c r="C141">
        <f>J110</f>
        <v>20.491072</v>
      </c>
    </row>
    <row r="142" spans="1:3" ht="15">
      <c r="A142" s="7">
        <v>7</v>
      </c>
      <c r="B142" s="8" t="s">
        <v>121</v>
      </c>
      <c r="C142">
        <f>J113</f>
        <v>15.311017</v>
      </c>
    </row>
    <row r="143" spans="1:3" ht="15">
      <c r="A143" s="7">
        <v>8</v>
      </c>
      <c r="B143" s="8" t="s">
        <v>122</v>
      </c>
      <c r="C143">
        <f>J116</f>
        <v>19.329082</v>
      </c>
    </row>
    <row r="144" spans="1:3" ht="15">
      <c r="A144" s="7">
        <v>9</v>
      </c>
      <c r="B144" s="10" t="s">
        <v>123</v>
      </c>
      <c r="C144">
        <f>J119</f>
        <v>19.721413</v>
      </c>
    </row>
    <row r="145" spans="1:3" ht="15">
      <c r="A145" s="7">
        <v>10</v>
      </c>
      <c r="B145" s="9" t="s">
        <v>124</v>
      </c>
      <c r="C145">
        <f>J5</f>
        <v>21.731524</v>
      </c>
    </row>
    <row r="146" spans="1:3" ht="15">
      <c r="A146" s="7">
        <v>11</v>
      </c>
      <c r="B146" s="9" t="s">
        <v>125</v>
      </c>
      <c r="C146">
        <f>J8</f>
        <v>20.173126</v>
      </c>
    </row>
    <row r="147" spans="1:3" ht="15">
      <c r="A147" s="7">
        <v>12</v>
      </c>
      <c r="B147" s="11" t="s">
        <v>126</v>
      </c>
      <c r="C147">
        <f>J11</f>
        <v>18.462019</v>
      </c>
    </row>
    <row r="148" spans="1:3" ht="15">
      <c r="A148" s="7">
        <v>13</v>
      </c>
      <c r="B148" s="8" t="s">
        <v>127</v>
      </c>
      <c r="C148">
        <f>J14</f>
        <v>17.422388</v>
      </c>
    </row>
    <row r="149" spans="1:3" ht="15">
      <c r="A149" s="7">
        <v>14</v>
      </c>
      <c r="B149" s="10" t="s">
        <v>128</v>
      </c>
      <c r="C149">
        <f>J17</f>
        <v>17.17256</v>
      </c>
    </row>
    <row r="150" spans="1:3" ht="15">
      <c r="A150" s="7">
        <v>15</v>
      </c>
      <c r="B150" s="8" t="s">
        <v>129</v>
      </c>
      <c r="C150">
        <f>J20</f>
        <v>20.543188</v>
      </c>
    </row>
    <row r="151" spans="1:3" ht="15">
      <c r="A151" s="7">
        <v>16</v>
      </c>
      <c r="B151" s="8" t="s">
        <v>130</v>
      </c>
      <c r="C151">
        <f>J23</f>
        <v>21.091549</v>
      </c>
    </row>
    <row r="152" spans="1:3" ht="15">
      <c r="A152" s="7">
        <v>17</v>
      </c>
      <c r="B152" s="10" t="s">
        <v>131</v>
      </c>
      <c r="C152">
        <f>J26</f>
        <v>20.621536</v>
      </c>
    </row>
    <row r="153" spans="1:3" ht="15">
      <c r="A153" s="7">
        <v>18</v>
      </c>
      <c r="B153" s="8" t="s">
        <v>132</v>
      </c>
      <c r="C153">
        <f>J29</f>
        <v>27.062141</v>
      </c>
    </row>
    <row r="154" spans="1:3" ht="15">
      <c r="A154" s="7">
        <v>19</v>
      </c>
      <c r="B154" s="8" t="s">
        <v>133</v>
      </c>
      <c r="C154">
        <f>J32</f>
        <v>26.829773</v>
      </c>
    </row>
    <row r="155" spans="1:3" ht="15">
      <c r="A155" s="7">
        <v>20</v>
      </c>
      <c r="B155" s="10" t="s">
        <v>134</v>
      </c>
      <c r="C155">
        <f>J38</f>
        <v>16.532675</v>
      </c>
    </row>
    <row r="156" spans="1:3" ht="15">
      <c r="A156" s="7">
        <v>21</v>
      </c>
      <c r="B156" s="10" t="s">
        <v>135</v>
      </c>
      <c r="C156">
        <f>J41</f>
        <v>19.976929</v>
      </c>
    </row>
    <row r="157" spans="1:3" ht="15">
      <c r="A157" s="7">
        <v>22</v>
      </c>
      <c r="B157" s="9" t="s">
        <v>136</v>
      </c>
      <c r="C157">
        <f>J44</f>
        <v>21.36399</v>
      </c>
    </row>
    <row r="158" spans="1:3" ht="15">
      <c r="A158" s="7">
        <v>23</v>
      </c>
      <c r="B158" s="11" t="s">
        <v>137</v>
      </c>
      <c r="C158">
        <f>J47</f>
        <v>18.487122</v>
      </c>
    </row>
    <row r="159" spans="1:3" ht="15">
      <c r="A159" s="7">
        <v>24</v>
      </c>
      <c r="B159" s="11" t="s">
        <v>138</v>
      </c>
      <c r="C159">
        <f>J50</f>
        <v>23.814331</v>
      </c>
    </row>
    <row r="160" spans="1:3" ht="15">
      <c r="A160" s="7">
        <v>25</v>
      </c>
      <c r="B160" s="10" t="s">
        <v>139</v>
      </c>
      <c r="C160">
        <f>J53</f>
        <v>22.255238</v>
      </c>
    </row>
    <row r="161" spans="1:3" ht="15">
      <c r="A161" s="7">
        <v>26</v>
      </c>
      <c r="B161" s="10" t="s">
        <v>140</v>
      </c>
      <c r="C161">
        <f>J56</f>
        <v>22.536642</v>
      </c>
    </row>
    <row r="162" spans="1:3" ht="15">
      <c r="A162" s="7">
        <v>27</v>
      </c>
      <c r="B162" s="10" t="s">
        <v>141</v>
      </c>
      <c r="C162">
        <f>J59</f>
        <v>22.793531</v>
      </c>
    </row>
    <row r="163" spans="1:3" ht="15">
      <c r="A163" s="7">
        <v>28</v>
      </c>
      <c r="B163" s="10" t="s">
        <v>142</v>
      </c>
      <c r="C163">
        <f>J62</f>
        <v>23.487284</v>
      </c>
    </row>
    <row r="164" spans="1:3" ht="15">
      <c r="A164" s="7">
        <v>29</v>
      </c>
      <c r="B164" s="10" t="s">
        <v>143</v>
      </c>
      <c r="C164">
        <f>J65</f>
        <v>20.58369</v>
      </c>
    </row>
    <row r="165" spans="1:3" ht="15">
      <c r="A165" s="7">
        <v>30</v>
      </c>
      <c r="B165" s="10" t="s">
        <v>144</v>
      </c>
      <c r="C165">
        <f>J71</f>
        <v>18.55704</v>
      </c>
    </row>
    <row r="166" spans="1:3" ht="15">
      <c r="A166" s="7">
        <v>31</v>
      </c>
      <c r="B166" s="10" t="s">
        <v>145</v>
      </c>
      <c r="C166">
        <f>J74</f>
        <v>17.571638</v>
      </c>
    </row>
    <row r="167" spans="1:3" ht="15">
      <c r="A167" s="7">
        <v>32</v>
      </c>
      <c r="B167" s="10" t="s">
        <v>146</v>
      </c>
      <c r="C167">
        <f>J77</f>
        <v>20.281513</v>
      </c>
    </row>
    <row r="168" spans="1:3" ht="15">
      <c r="A168" s="7">
        <v>33</v>
      </c>
      <c r="B168" s="10" t="s">
        <v>147</v>
      </c>
      <c r="C168">
        <f>J80</f>
        <v>28.50004</v>
      </c>
    </row>
    <row r="169" spans="1:3" ht="15">
      <c r="A169" s="7">
        <v>34</v>
      </c>
      <c r="B169" s="10" t="s">
        <v>148</v>
      </c>
      <c r="C169">
        <f>J83</f>
        <v>22.856302</v>
      </c>
    </row>
    <row r="170" spans="1:3" ht="15">
      <c r="A170" s="7">
        <v>35</v>
      </c>
      <c r="B170" s="10" t="s">
        <v>149</v>
      </c>
      <c r="C170">
        <f>J86</f>
        <v>20.543718</v>
      </c>
    </row>
    <row r="171" spans="1:3" ht="15">
      <c r="A171" s="7">
        <v>36</v>
      </c>
      <c r="B171" s="10" t="s">
        <v>150</v>
      </c>
      <c r="C171">
        <f>J89</f>
        <v>18.376091</v>
      </c>
    </row>
    <row r="172" spans="1:3" ht="15">
      <c r="A172" s="7">
        <v>37</v>
      </c>
      <c r="B172" s="10" t="s">
        <v>151</v>
      </c>
      <c r="C172">
        <f>J92</f>
        <v>26.15162</v>
      </c>
    </row>
    <row r="173" spans="1:3" ht="15">
      <c r="A173" s="7">
        <v>38</v>
      </c>
      <c r="B173" s="11" t="s">
        <v>152</v>
      </c>
      <c r="C173">
        <f>J95</f>
        <v>18.127584</v>
      </c>
    </row>
    <row r="174" spans="1:3" ht="15">
      <c r="A174" s="7">
        <v>39</v>
      </c>
      <c r="B174" s="11" t="s">
        <v>153</v>
      </c>
      <c r="C174">
        <f>J98</f>
        <v>33.735836</v>
      </c>
    </row>
    <row r="175" spans="1:3" ht="15">
      <c r="A175" s="7">
        <v>40</v>
      </c>
      <c r="B175" s="11" t="s">
        <v>154</v>
      </c>
      <c r="C175">
        <f>J104</f>
        <v>30.561188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6"/>
  <sheetViews>
    <sheetView tabSelected="1" zoomScalePageLayoutView="0" workbookViewId="0" topLeftCell="J145">
      <selection activeCell="U161" sqref="U161"/>
    </sheetView>
  </sheetViews>
  <sheetFormatPr defaultColWidth="9.140625" defaultRowHeight="15"/>
  <cols>
    <col min="2" max="2" width="23.7109375" style="0" customWidth="1"/>
    <col min="3" max="3" width="16.57421875" style="0" customWidth="1"/>
    <col min="6" max="6" width="12.28125" style="5" customWidth="1"/>
    <col min="7" max="7" width="19.140625" style="0" customWidth="1"/>
  </cols>
  <sheetData>
    <row r="1" spans="1:33" s="3" customFormat="1" ht="15">
      <c r="A1" s="3" t="s">
        <v>10</v>
      </c>
      <c r="B1" s="3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4" t="s">
        <v>19</v>
      </c>
      <c r="K1" s="3" t="s">
        <v>20</v>
      </c>
      <c r="L1" s="3" t="s">
        <v>21</v>
      </c>
      <c r="M1" s="3" t="s">
        <v>22</v>
      </c>
      <c r="N1" s="3" t="s">
        <v>23</v>
      </c>
      <c r="O1" s="3" t="s">
        <v>24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  <c r="W1" s="3" t="s">
        <v>32</v>
      </c>
      <c r="X1" s="3" t="s">
        <v>33</v>
      </c>
      <c r="Y1" s="3" t="s">
        <v>34</v>
      </c>
      <c r="Z1" s="3" t="s">
        <v>35</v>
      </c>
      <c r="AA1" s="3" t="s">
        <v>36</v>
      </c>
      <c r="AB1" s="3" t="s">
        <v>37</v>
      </c>
      <c r="AC1" s="3" t="s">
        <v>38</v>
      </c>
      <c r="AD1" s="3" t="s">
        <v>39</v>
      </c>
      <c r="AE1" s="3" t="s">
        <v>40</v>
      </c>
      <c r="AF1" s="3" t="s">
        <v>41</v>
      </c>
      <c r="AG1" s="3" t="s">
        <v>42</v>
      </c>
    </row>
    <row r="2" spans="1:21" s="3" customFormat="1" ht="15">
      <c r="A2" s="3">
        <v>1</v>
      </c>
      <c r="B2" s="3" t="s">
        <v>43</v>
      </c>
      <c r="C2" s="3" t="s">
        <v>176</v>
      </c>
      <c r="D2" s="3" t="s">
        <v>45</v>
      </c>
      <c r="E2" s="3" t="s">
        <v>46</v>
      </c>
      <c r="F2" s="3">
        <v>27.901886</v>
      </c>
      <c r="G2" s="3">
        <v>79.8</v>
      </c>
      <c r="H2" s="3" t="s">
        <v>47</v>
      </c>
      <c r="I2" s="3">
        <v>43.78131</v>
      </c>
      <c r="J2" s="4">
        <v>52.621517</v>
      </c>
      <c r="K2" s="3">
        <v>7.7383013</v>
      </c>
      <c r="L2" s="3">
        <v>27.624975</v>
      </c>
      <c r="M2" s="3">
        <v>27.702372</v>
      </c>
      <c r="N2" s="3">
        <v>0.17422609</v>
      </c>
      <c r="O2" s="3" t="s">
        <v>101</v>
      </c>
      <c r="Q2" s="3" t="s">
        <v>102</v>
      </c>
      <c r="R2" s="3">
        <v>15</v>
      </c>
      <c r="S2" s="3">
        <v>19</v>
      </c>
      <c r="T2" s="3" t="s">
        <v>102</v>
      </c>
      <c r="U2" s="3">
        <v>0.30304006</v>
      </c>
    </row>
    <row r="3" spans="1:21" s="3" customFormat="1" ht="15">
      <c r="A3" s="3">
        <v>25</v>
      </c>
      <c r="B3" s="3" t="s">
        <v>43</v>
      </c>
      <c r="C3" s="3" t="s">
        <v>176</v>
      </c>
      <c r="D3" s="3" t="s">
        <v>45</v>
      </c>
      <c r="E3" s="3" t="s">
        <v>46</v>
      </c>
      <c r="F3" s="3">
        <v>27.624975</v>
      </c>
      <c r="G3" s="3">
        <v>79.8</v>
      </c>
      <c r="H3" s="3" t="s">
        <v>47</v>
      </c>
      <c r="I3" s="3">
        <v>55.914936</v>
      </c>
      <c r="J3" s="4">
        <v>52.621517</v>
      </c>
      <c r="K3" s="3">
        <v>7.7383013</v>
      </c>
      <c r="L3" s="3">
        <v>27.624975</v>
      </c>
      <c r="M3" s="3">
        <v>27.702372</v>
      </c>
      <c r="N3" s="3">
        <v>0.17422609</v>
      </c>
      <c r="O3" s="3" t="s">
        <v>101</v>
      </c>
      <c r="Q3" s="3" t="s">
        <v>102</v>
      </c>
      <c r="R3" s="3">
        <v>15</v>
      </c>
      <c r="S3" s="3">
        <v>19</v>
      </c>
      <c r="T3" s="3" t="s">
        <v>102</v>
      </c>
      <c r="U3" s="3">
        <v>0.30304006</v>
      </c>
    </row>
    <row r="4" spans="1:21" s="3" customFormat="1" ht="15">
      <c r="A4" s="3">
        <v>49</v>
      </c>
      <c r="B4" s="3" t="s">
        <v>43</v>
      </c>
      <c r="C4" s="3" t="s">
        <v>176</v>
      </c>
      <c r="D4" s="3" t="s">
        <v>45</v>
      </c>
      <c r="E4" s="3" t="s">
        <v>46</v>
      </c>
      <c r="F4" s="3">
        <v>27.580252</v>
      </c>
      <c r="G4" s="3">
        <v>80.1</v>
      </c>
      <c r="H4" s="3" t="s">
        <v>47</v>
      </c>
      <c r="I4" s="3">
        <v>58.168297</v>
      </c>
      <c r="J4" s="4">
        <v>52.621517</v>
      </c>
      <c r="K4" s="3">
        <v>7.7383013</v>
      </c>
      <c r="L4" s="3">
        <v>27.624975</v>
      </c>
      <c r="M4" s="3">
        <v>27.702372</v>
      </c>
      <c r="N4" s="3">
        <v>0.17422609</v>
      </c>
      <c r="O4" s="3" t="s">
        <v>101</v>
      </c>
      <c r="Q4" s="3" t="s">
        <v>102</v>
      </c>
      <c r="R4" s="3">
        <v>15</v>
      </c>
      <c r="S4" s="3">
        <v>19</v>
      </c>
      <c r="T4" s="3" t="s">
        <v>102</v>
      </c>
      <c r="U4" s="3">
        <v>0.30304006</v>
      </c>
    </row>
    <row r="5" spans="1:21" s="3" customFormat="1" ht="15">
      <c r="A5" s="3">
        <v>10</v>
      </c>
      <c r="B5" s="3" t="s">
        <v>50</v>
      </c>
      <c r="C5" s="3" t="s">
        <v>176</v>
      </c>
      <c r="D5" s="3" t="s">
        <v>45</v>
      </c>
      <c r="E5" s="3" t="s">
        <v>46</v>
      </c>
      <c r="F5" s="3">
        <v>26.046381</v>
      </c>
      <c r="G5" s="3">
        <v>80.6</v>
      </c>
      <c r="H5" s="3" t="s">
        <v>47</v>
      </c>
      <c r="I5" s="3">
        <v>225.51114</v>
      </c>
      <c r="J5" s="4">
        <v>249.01204</v>
      </c>
      <c r="K5" s="3">
        <v>28.605555</v>
      </c>
      <c r="L5" s="3">
        <v>25.972778</v>
      </c>
      <c r="M5" s="3">
        <v>25.939024</v>
      </c>
      <c r="N5" s="3">
        <v>0.12762806</v>
      </c>
      <c r="O5" s="3" t="s">
        <v>101</v>
      </c>
      <c r="Q5" s="3" t="s">
        <v>102</v>
      </c>
      <c r="R5" s="3">
        <v>15</v>
      </c>
      <c r="S5" s="3">
        <v>19</v>
      </c>
      <c r="T5" s="3" t="s">
        <v>102</v>
      </c>
      <c r="U5" s="3">
        <v>0.30304006</v>
      </c>
    </row>
    <row r="6" spans="1:21" s="3" customFormat="1" ht="15">
      <c r="A6" s="3">
        <v>34</v>
      </c>
      <c r="B6" s="3" t="s">
        <v>50</v>
      </c>
      <c r="C6" s="3" t="s">
        <v>176</v>
      </c>
      <c r="D6" s="3" t="s">
        <v>45</v>
      </c>
      <c r="E6" s="3" t="s">
        <v>46</v>
      </c>
      <c r="F6" s="3">
        <v>25.972778</v>
      </c>
      <c r="G6" s="3">
        <v>80.6</v>
      </c>
      <c r="H6" s="3" t="s">
        <v>47</v>
      </c>
      <c r="I6" s="3">
        <v>240.66133</v>
      </c>
      <c r="J6" s="4">
        <v>249.01204</v>
      </c>
      <c r="K6" s="3">
        <v>28.605555</v>
      </c>
      <c r="L6" s="3">
        <v>25.972778</v>
      </c>
      <c r="M6" s="3">
        <v>25.939024</v>
      </c>
      <c r="N6" s="3">
        <v>0.12762806</v>
      </c>
      <c r="O6" s="3" t="s">
        <v>101</v>
      </c>
      <c r="Q6" s="3" t="s">
        <v>102</v>
      </c>
      <c r="R6" s="3">
        <v>15</v>
      </c>
      <c r="S6" s="3">
        <v>19</v>
      </c>
      <c r="T6" s="3" t="s">
        <v>102</v>
      </c>
      <c r="U6" s="3">
        <v>0.30304006</v>
      </c>
    </row>
    <row r="7" spans="1:21" s="3" customFormat="1" ht="15">
      <c r="A7" s="3">
        <v>58</v>
      </c>
      <c r="B7" s="3" t="s">
        <v>50</v>
      </c>
      <c r="C7" s="3" t="s">
        <v>176</v>
      </c>
      <c r="D7" s="3" t="s">
        <v>45</v>
      </c>
      <c r="E7" s="3" t="s">
        <v>46</v>
      </c>
      <c r="F7" s="3">
        <v>25.79791</v>
      </c>
      <c r="G7" s="3">
        <v>80.6</v>
      </c>
      <c r="H7" s="3" t="s">
        <v>47</v>
      </c>
      <c r="I7" s="3">
        <v>280.8637</v>
      </c>
      <c r="J7" s="4">
        <v>249.01204</v>
      </c>
      <c r="K7" s="3">
        <v>28.605555</v>
      </c>
      <c r="L7" s="3">
        <v>25.972778</v>
      </c>
      <c r="M7" s="3">
        <v>25.939024</v>
      </c>
      <c r="N7" s="3">
        <v>0.12762806</v>
      </c>
      <c r="O7" s="3" t="s">
        <v>101</v>
      </c>
      <c r="Q7" s="3" t="s">
        <v>102</v>
      </c>
      <c r="R7" s="3">
        <v>15</v>
      </c>
      <c r="S7" s="3">
        <v>19</v>
      </c>
      <c r="T7" s="3" t="s">
        <v>102</v>
      </c>
      <c r="U7" s="3">
        <v>0.30304006</v>
      </c>
    </row>
    <row r="8" spans="1:21" s="3" customFormat="1" ht="15">
      <c r="A8" s="3">
        <v>11</v>
      </c>
      <c r="B8" s="3" t="s">
        <v>51</v>
      </c>
      <c r="C8" s="3" t="s">
        <v>176</v>
      </c>
      <c r="D8" s="3" t="s">
        <v>45</v>
      </c>
      <c r="E8" s="3" t="s">
        <v>46</v>
      </c>
      <c r="F8" s="3">
        <v>25.485083</v>
      </c>
      <c r="G8" s="3">
        <v>80.5</v>
      </c>
      <c r="H8" s="3" t="s">
        <v>47</v>
      </c>
      <c r="I8" s="3">
        <v>370.26663</v>
      </c>
      <c r="J8" s="4">
        <v>358.94272</v>
      </c>
      <c r="K8" s="3">
        <v>13.631503</v>
      </c>
      <c r="L8" s="3">
        <v>25.508303</v>
      </c>
      <c r="M8" s="3">
        <v>25.520792</v>
      </c>
      <c r="N8" s="3">
        <v>0.043326907</v>
      </c>
      <c r="O8" s="3" t="s">
        <v>101</v>
      </c>
      <c r="Q8" s="3" t="s">
        <v>102</v>
      </c>
      <c r="R8" s="3">
        <v>15</v>
      </c>
      <c r="S8" s="3">
        <v>19</v>
      </c>
      <c r="T8" s="3" t="s">
        <v>102</v>
      </c>
      <c r="U8" s="3">
        <v>0.30304006</v>
      </c>
    </row>
    <row r="9" spans="1:21" s="3" customFormat="1" ht="15">
      <c r="A9" s="3">
        <v>35</v>
      </c>
      <c r="B9" s="3" t="s">
        <v>51</v>
      </c>
      <c r="C9" s="3" t="s">
        <v>176</v>
      </c>
      <c r="D9" s="3" t="s">
        <v>45</v>
      </c>
      <c r="E9" s="3" t="s">
        <v>46</v>
      </c>
      <c r="F9" s="3">
        <v>25.568993</v>
      </c>
      <c r="G9" s="3">
        <v>80.5</v>
      </c>
      <c r="H9" s="3" t="s">
        <v>47</v>
      </c>
      <c r="I9" s="3">
        <v>343.81268</v>
      </c>
      <c r="J9" s="4">
        <v>358.94272</v>
      </c>
      <c r="K9" s="3">
        <v>13.631503</v>
      </c>
      <c r="L9" s="3">
        <v>25.508303</v>
      </c>
      <c r="M9" s="3">
        <v>25.520792</v>
      </c>
      <c r="N9" s="3">
        <v>0.043326907</v>
      </c>
      <c r="O9" s="3" t="s">
        <v>101</v>
      </c>
      <c r="Q9" s="3" t="s">
        <v>102</v>
      </c>
      <c r="R9" s="3">
        <v>15</v>
      </c>
      <c r="S9" s="3">
        <v>19</v>
      </c>
      <c r="T9" s="3" t="s">
        <v>102</v>
      </c>
      <c r="U9" s="3">
        <v>0.30304006</v>
      </c>
    </row>
    <row r="10" spans="1:21" s="3" customFormat="1" ht="15">
      <c r="A10" s="3">
        <v>59</v>
      </c>
      <c r="B10" s="3" t="s">
        <v>51</v>
      </c>
      <c r="C10" s="3" t="s">
        <v>176</v>
      </c>
      <c r="D10" s="3" t="s">
        <v>45</v>
      </c>
      <c r="E10" s="3" t="s">
        <v>46</v>
      </c>
      <c r="F10" s="3">
        <v>25.508303</v>
      </c>
      <c r="G10" s="3">
        <v>80.8</v>
      </c>
      <c r="H10" s="3" t="s">
        <v>47</v>
      </c>
      <c r="I10" s="3">
        <v>362.74887</v>
      </c>
      <c r="J10" s="4">
        <v>358.94272</v>
      </c>
      <c r="K10" s="3">
        <v>13.631503</v>
      </c>
      <c r="L10" s="3">
        <v>25.508303</v>
      </c>
      <c r="M10" s="3">
        <v>25.520792</v>
      </c>
      <c r="N10" s="3">
        <v>0.043326907</v>
      </c>
      <c r="O10" s="3" t="s">
        <v>101</v>
      </c>
      <c r="Q10" s="3" t="s">
        <v>102</v>
      </c>
      <c r="R10" s="3">
        <v>15</v>
      </c>
      <c r="S10" s="3">
        <v>19</v>
      </c>
      <c r="T10" s="3" t="s">
        <v>102</v>
      </c>
      <c r="U10" s="3">
        <v>0.30304006</v>
      </c>
    </row>
    <row r="11" spans="1:21" s="3" customFormat="1" ht="15">
      <c r="A11" s="3">
        <v>12</v>
      </c>
      <c r="B11" s="3" t="s">
        <v>52</v>
      </c>
      <c r="C11" s="3" t="s">
        <v>176</v>
      </c>
      <c r="D11" s="3" t="s">
        <v>45</v>
      </c>
      <c r="E11" s="3" t="s">
        <v>46</v>
      </c>
      <c r="F11" s="3">
        <v>28.095945</v>
      </c>
      <c r="G11" s="3">
        <v>80.5</v>
      </c>
      <c r="H11" s="3" t="s">
        <v>47</v>
      </c>
      <c r="I11" s="3">
        <v>36.883858</v>
      </c>
      <c r="J11" s="4">
        <v>35.5133</v>
      </c>
      <c r="K11" s="3">
        <v>2.757678</v>
      </c>
      <c r="L11" s="3">
        <v>28.095945</v>
      </c>
      <c r="M11" s="3">
        <v>28.14116</v>
      </c>
      <c r="N11" s="3">
        <v>0.090004794</v>
      </c>
      <c r="O11" s="3" t="s">
        <v>101</v>
      </c>
      <c r="Q11" s="3" t="s">
        <v>102</v>
      </c>
      <c r="R11" s="3">
        <v>15</v>
      </c>
      <c r="S11" s="3">
        <v>19</v>
      </c>
      <c r="T11" s="3" t="s">
        <v>102</v>
      </c>
      <c r="U11" s="3">
        <v>0.30304006</v>
      </c>
    </row>
    <row r="12" spans="1:21" s="3" customFormat="1" ht="15">
      <c r="A12" s="3">
        <v>36</v>
      </c>
      <c r="B12" s="3" t="s">
        <v>52</v>
      </c>
      <c r="C12" s="3" t="s">
        <v>176</v>
      </c>
      <c r="D12" s="3" t="s">
        <v>45</v>
      </c>
      <c r="E12" s="3" t="s">
        <v>46</v>
      </c>
      <c r="F12" s="3">
        <v>28.244806</v>
      </c>
      <c r="G12" s="3">
        <v>80.5</v>
      </c>
      <c r="H12" s="3" t="s">
        <v>47</v>
      </c>
      <c r="I12" s="3">
        <v>32.338852</v>
      </c>
      <c r="J12" s="4">
        <v>35.5133</v>
      </c>
      <c r="K12" s="3">
        <v>2.757678</v>
      </c>
      <c r="L12" s="3">
        <v>28.095945</v>
      </c>
      <c r="M12" s="3">
        <v>28.14116</v>
      </c>
      <c r="N12" s="3">
        <v>0.090004794</v>
      </c>
      <c r="O12" s="3" t="s">
        <v>101</v>
      </c>
      <c r="Q12" s="3" t="s">
        <v>102</v>
      </c>
      <c r="R12" s="3">
        <v>15</v>
      </c>
      <c r="S12" s="3">
        <v>19</v>
      </c>
      <c r="T12" s="3" t="s">
        <v>102</v>
      </c>
      <c r="U12" s="3">
        <v>0.30304006</v>
      </c>
    </row>
    <row r="13" spans="1:21" s="3" customFormat="1" ht="15">
      <c r="A13" s="3">
        <v>60</v>
      </c>
      <c r="B13" s="3" t="s">
        <v>52</v>
      </c>
      <c r="C13" s="3" t="s">
        <v>176</v>
      </c>
      <c r="D13" s="3" t="s">
        <v>45</v>
      </c>
      <c r="E13" s="3" t="s">
        <v>46</v>
      </c>
      <c r="F13" s="3">
        <v>28.082724</v>
      </c>
      <c r="G13" s="3">
        <v>80.8</v>
      </c>
      <c r="H13" s="3" t="s">
        <v>47</v>
      </c>
      <c r="I13" s="3">
        <v>37.317192</v>
      </c>
      <c r="J13" s="4">
        <v>35.5133</v>
      </c>
      <c r="K13" s="3">
        <v>2.757678</v>
      </c>
      <c r="L13" s="3">
        <v>28.095945</v>
      </c>
      <c r="M13" s="3">
        <v>28.14116</v>
      </c>
      <c r="N13" s="3">
        <v>0.090004794</v>
      </c>
      <c r="O13" s="3" t="s">
        <v>101</v>
      </c>
      <c r="Q13" s="3" t="s">
        <v>102</v>
      </c>
      <c r="R13" s="3">
        <v>15</v>
      </c>
      <c r="S13" s="3">
        <v>19</v>
      </c>
      <c r="T13" s="3" t="s">
        <v>102</v>
      </c>
      <c r="U13" s="3">
        <v>0.30304006</v>
      </c>
    </row>
    <row r="14" spans="1:21" s="3" customFormat="1" ht="15">
      <c r="A14" s="3">
        <v>13</v>
      </c>
      <c r="B14" s="3" t="s">
        <v>53</v>
      </c>
      <c r="C14" s="3" t="s">
        <v>176</v>
      </c>
      <c r="D14" s="3" t="s">
        <v>45</v>
      </c>
      <c r="E14" s="3" t="s">
        <v>46</v>
      </c>
      <c r="F14" s="3">
        <v>26.540743</v>
      </c>
      <c r="G14" s="3">
        <v>80.5</v>
      </c>
      <c r="H14" s="3" t="s">
        <v>47</v>
      </c>
      <c r="I14" s="3">
        <v>145.71431</v>
      </c>
      <c r="J14" s="4">
        <v>149.75739</v>
      </c>
      <c r="K14" s="3">
        <v>14.320238</v>
      </c>
      <c r="L14" s="3">
        <v>26.540743</v>
      </c>
      <c r="M14" s="3">
        <v>26.51314</v>
      </c>
      <c r="N14" s="3">
        <v>0.1065658</v>
      </c>
      <c r="O14" s="3" t="s">
        <v>101</v>
      </c>
      <c r="Q14" s="3" t="s">
        <v>102</v>
      </c>
      <c r="R14" s="3">
        <v>15</v>
      </c>
      <c r="S14" s="3">
        <v>19</v>
      </c>
      <c r="T14" s="3" t="s">
        <v>102</v>
      </c>
      <c r="U14" s="3">
        <v>0.30304006</v>
      </c>
    </row>
    <row r="15" spans="1:21" s="3" customFormat="1" ht="15">
      <c r="A15" s="3">
        <v>37</v>
      </c>
      <c r="B15" s="3" t="s">
        <v>53</v>
      </c>
      <c r="C15" s="3" t="s">
        <v>176</v>
      </c>
      <c r="D15" s="3" t="s">
        <v>45</v>
      </c>
      <c r="E15" s="3" t="s">
        <v>46</v>
      </c>
      <c r="F15" s="3">
        <v>26.603191</v>
      </c>
      <c r="G15" s="3">
        <v>80.8</v>
      </c>
      <c r="H15" s="3" t="s">
        <v>47</v>
      </c>
      <c r="I15" s="3">
        <v>137.89334</v>
      </c>
      <c r="J15" s="4">
        <v>149.75739</v>
      </c>
      <c r="K15" s="3">
        <v>14.320238</v>
      </c>
      <c r="L15" s="3">
        <v>26.540743</v>
      </c>
      <c r="M15" s="3">
        <v>26.51314</v>
      </c>
      <c r="N15" s="3">
        <v>0.1065658</v>
      </c>
      <c r="O15" s="3" t="s">
        <v>101</v>
      </c>
      <c r="Q15" s="3" t="s">
        <v>102</v>
      </c>
      <c r="R15" s="3">
        <v>15</v>
      </c>
      <c r="S15" s="3">
        <v>19</v>
      </c>
      <c r="T15" s="3" t="s">
        <v>102</v>
      </c>
      <c r="U15" s="3">
        <v>0.30304006</v>
      </c>
    </row>
    <row r="16" spans="1:21" s="3" customFormat="1" ht="15">
      <c r="A16" s="3">
        <v>61</v>
      </c>
      <c r="B16" s="3" t="s">
        <v>53</v>
      </c>
      <c r="C16" s="3" t="s">
        <v>176</v>
      </c>
      <c r="D16" s="3" t="s">
        <v>45</v>
      </c>
      <c r="E16" s="3" t="s">
        <v>46</v>
      </c>
      <c r="F16" s="3">
        <v>26.39549</v>
      </c>
      <c r="G16" s="3">
        <v>80.8</v>
      </c>
      <c r="H16" s="3" t="s">
        <v>47</v>
      </c>
      <c r="I16" s="3">
        <v>165.6645</v>
      </c>
      <c r="J16" s="4">
        <v>149.75739</v>
      </c>
      <c r="K16" s="3">
        <v>14.320238</v>
      </c>
      <c r="L16" s="3">
        <v>26.540743</v>
      </c>
      <c r="M16" s="3">
        <v>26.51314</v>
      </c>
      <c r="N16" s="3">
        <v>0.1065658</v>
      </c>
      <c r="O16" s="3" t="s">
        <v>101</v>
      </c>
      <c r="Q16" s="3" t="s">
        <v>102</v>
      </c>
      <c r="R16" s="3">
        <v>15</v>
      </c>
      <c r="S16" s="3">
        <v>19</v>
      </c>
      <c r="T16" s="3" t="s">
        <v>102</v>
      </c>
      <c r="U16" s="3">
        <v>0.30304006</v>
      </c>
    </row>
    <row r="17" spans="1:21" s="3" customFormat="1" ht="15">
      <c r="A17" s="3">
        <v>14</v>
      </c>
      <c r="B17" s="3" t="s">
        <v>54</v>
      </c>
      <c r="C17" s="3" t="s">
        <v>176</v>
      </c>
      <c r="D17" s="3" t="s">
        <v>45</v>
      </c>
      <c r="E17" s="3" t="s">
        <v>46</v>
      </c>
      <c r="F17" s="3">
        <v>26.876286</v>
      </c>
      <c r="G17" s="3">
        <v>80.5</v>
      </c>
      <c r="H17" s="3" t="s">
        <v>47</v>
      </c>
      <c r="I17" s="3">
        <v>108.334946</v>
      </c>
      <c r="J17" s="4">
        <v>113.056335</v>
      </c>
      <c r="K17" s="3">
        <v>15.641442</v>
      </c>
      <c r="L17" s="3">
        <v>26.876286</v>
      </c>
      <c r="M17" s="3">
        <v>26.835012</v>
      </c>
      <c r="N17" s="3">
        <v>0.15315656</v>
      </c>
      <c r="O17" s="3" t="s">
        <v>101</v>
      </c>
      <c r="Q17" s="3" t="s">
        <v>102</v>
      </c>
      <c r="R17" s="3">
        <v>15</v>
      </c>
      <c r="S17" s="3">
        <v>19</v>
      </c>
      <c r="T17" s="3" t="s">
        <v>102</v>
      </c>
      <c r="U17" s="3">
        <v>0.30304006</v>
      </c>
    </row>
    <row r="18" spans="1:21" s="3" customFormat="1" ht="15">
      <c r="A18" s="3">
        <v>38</v>
      </c>
      <c r="B18" s="3" t="s">
        <v>54</v>
      </c>
      <c r="C18" s="3" t="s">
        <v>176</v>
      </c>
      <c r="D18" s="3" t="s">
        <v>45</v>
      </c>
      <c r="E18" s="3" t="s">
        <v>46</v>
      </c>
      <c r="F18" s="3">
        <v>26.963299</v>
      </c>
      <c r="G18" s="3">
        <v>80.5</v>
      </c>
      <c r="H18" s="3" t="s">
        <v>47</v>
      </c>
      <c r="I18" s="3">
        <v>100.319466</v>
      </c>
      <c r="J18" s="4">
        <v>113.056335</v>
      </c>
      <c r="K18" s="3">
        <v>15.641442</v>
      </c>
      <c r="L18" s="3">
        <v>26.876286</v>
      </c>
      <c r="M18" s="3">
        <v>26.835012</v>
      </c>
      <c r="N18" s="3">
        <v>0.15315656</v>
      </c>
      <c r="O18" s="3" t="s">
        <v>101</v>
      </c>
      <c r="Q18" s="3" t="s">
        <v>102</v>
      </c>
      <c r="R18" s="3">
        <v>15</v>
      </c>
      <c r="S18" s="3">
        <v>19</v>
      </c>
      <c r="T18" s="3" t="s">
        <v>102</v>
      </c>
      <c r="U18" s="3">
        <v>0.30304006</v>
      </c>
    </row>
    <row r="19" spans="1:21" s="3" customFormat="1" ht="15">
      <c r="A19" s="3">
        <v>62</v>
      </c>
      <c r="B19" s="3" t="s">
        <v>54</v>
      </c>
      <c r="C19" s="3" t="s">
        <v>176</v>
      </c>
      <c r="D19" s="3" t="s">
        <v>45</v>
      </c>
      <c r="E19" s="3" t="s">
        <v>46</v>
      </c>
      <c r="F19" s="3">
        <v>26.665445</v>
      </c>
      <c r="G19" s="3">
        <v>80.8</v>
      </c>
      <c r="H19" s="3" t="s">
        <v>47</v>
      </c>
      <c r="I19" s="3">
        <v>130.51457</v>
      </c>
      <c r="J19" s="4">
        <v>113.056335</v>
      </c>
      <c r="K19" s="3">
        <v>15.641442</v>
      </c>
      <c r="L19" s="3">
        <v>26.876286</v>
      </c>
      <c r="M19" s="3">
        <v>26.835012</v>
      </c>
      <c r="N19" s="3">
        <v>0.15315656</v>
      </c>
      <c r="O19" s="3" t="s">
        <v>101</v>
      </c>
      <c r="Q19" s="3" t="s">
        <v>102</v>
      </c>
      <c r="R19" s="3">
        <v>15</v>
      </c>
      <c r="S19" s="3">
        <v>19</v>
      </c>
      <c r="T19" s="3" t="s">
        <v>102</v>
      </c>
      <c r="U19" s="3">
        <v>0.30304006</v>
      </c>
    </row>
    <row r="20" spans="1:21" s="3" customFormat="1" ht="15">
      <c r="A20" s="3">
        <v>15</v>
      </c>
      <c r="B20" s="3" t="s">
        <v>55</v>
      </c>
      <c r="C20" s="3" t="s">
        <v>176</v>
      </c>
      <c r="D20" s="3" t="s">
        <v>45</v>
      </c>
      <c r="E20" s="3" t="s">
        <v>46</v>
      </c>
      <c r="F20" s="3">
        <v>26.590792</v>
      </c>
      <c r="G20" s="3">
        <v>80.5</v>
      </c>
      <c r="H20" s="3" t="s">
        <v>47</v>
      </c>
      <c r="I20" s="3">
        <v>139.4121</v>
      </c>
      <c r="J20" s="4">
        <v>139.29</v>
      </c>
      <c r="K20" s="3">
        <v>0.16619785</v>
      </c>
      <c r="L20" s="3">
        <v>26.591238</v>
      </c>
      <c r="M20" s="3">
        <v>26.591784</v>
      </c>
      <c r="N20" s="3">
        <v>0.0013510203</v>
      </c>
      <c r="O20" s="3" t="s">
        <v>101</v>
      </c>
      <c r="Q20" s="3" t="s">
        <v>102</v>
      </c>
      <c r="R20" s="3">
        <v>15</v>
      </c>
      <c r="S20" s="3">
        <v>19</v>
      </c>
      <c r="T20" s="3" t="s">
        <v>102</v>
      </c>
      <c r="U20" s="3">
        <v>0.30304006</v>
      </c>
    </row>
    <row r="21" spans="1:21" s="3" customFormat="1" ht="15">
      <c r="A21" s="3">
        <v>39</v>
      </c>
      <c r="B21" s="3" t="s">
        <v>55</v>
      </c>
      <c r="C21" s="3" t="s">
        <v>176</v>
      </c>
      <c r="D21" s="3" t="s">
        <v>45</v>
      </c>
      <c r="E21" s="3" t="s">
        <v>46</v>
      </c>
      <c r="F21" s="3">
        <v>26.591238</v>
      </c>
      <c r="G21" s="3">
        <v>80.5</v>
      </c>
      <c r="H21" s="3" t="s">
        <v>47</v>
      </c>
      <c r="I21" s="3">
        <v>139.35716</v>
      </c>
      <c r="J21" s="4">
        <v>139.29</v>
      </c>
      <c r="K21" s="3">
        <v>0.16619785</v>
      </c>
      <c r="L21" s="3">
        <v>26.591238</v>
      </c>
      <c r="M21" s="3">
        <v>26.591784</v>
      </c>
      <c r="N21" s="3">
        <v>0.0013510203</v>
      </c>
      <c r="O21" s="3" t="s">
        <v>101</v>
      </c>
      <c r="Q21" s="3" t="s">
        <v>102</v>
      </c>
      <c r="R21" s="3">
        <v>15</v>
      </c>
      <c r="S21" s="3">
        <v>19</v>
      </c>
      <c r="T21" s="3" t="s">
        <v>102</v>
      </c>
      <c r="U21" s="3">
        <v>0.30304006</v>
      </c>
    </row>
    <row r="22" spans="1:21" s="3" customFormat="1" ht="15">
      <c r="A22" s="3">
        <v>63</v>
      </c>
      <c r="B22" s="3" t="s">
        <v>55</v>
      </c>
      <c r="C22" s="3" t="s">
        <v>176</v>
      </c>
      <c r="D22" s="3" t="s">
        <v>45</v>
      </c>
      <c r="E22" s="3" t="s">
        <v>46</v>
      </c>
      <c r="F22" s="3">
        <v>26.593323</v>
      </c>
      <c r="G22" s="3">
        <v>80.8</v>
      </c>
      <c r="H22" s="3" t="s">
        <v>47</v>
      </c>
      <c r="I22" s="3">
        <v>139.10072</v>
      </c>
      <c r="J22" s="4">
        <v>139.29</v>
      </c>
      <c r="K22" s="3">
        <v>0.16619785</v>
      </c>
      <c r="L22" s="3">
        <v>26.591238</v>
      </c>
      <c r="M22" s="3">
        <v>26.591784</v>
      </c>
      <c r="N22" s="3">
        <v>0.0013510203</v>
      </c>
      <c r="O22" s="3" t="s">
        <v>101</v>
      </c>
      <c r="Q22" s="3" t="s">
        <v>102</v>
      </c>
      <c r="R22" s="3">
        <v>15</v>
      </c>
      <c r="S22" s="3">
        <v>19</v>
      </c>
      <c r="T22" s="3" t="s">
        <v>102</v>
      </c>
      <c r="U22" s="3">
        <v>0.30304006</v>
      </c>
    </row>
    <row r="23" spans="1:21" s="3" customFormat="1" ht="15">
      <c r="A23" s="3">
        <v>16</v>
      </c>
      <c r="B23" s="3" t="s">
        <v>56</v>
      </c>
      <c r="C23" s="3" t="s">
        <v>176</v>
      </c>
      <c r="D23" s="3" t="s">
        <v>45</v>
      </c>
      <c r="E23" s="3" t="s">
        <v>46</v>
      </c>
      <c r="F23" s="3">
        <v>27.198448</v>
      </c>
      <c r="G23" s="3">
        <v>80.5</v>
      </c>
      <c r="H23" s="3" t="s">
        <v>47</v>
      </c>
      <c r="I23" s="3">
        <v>81.502014</v>
      </c>
      <c r="J23" s="4">
        <v>75.7233</v>
      </c>
      <c r="K23" s="3">
        <v>9.118085</v>
      </c>
      <c r="L23" s="3">
        <v>27.213072</v>
      </c>
      <c r="M23" s="3">
        <v>27.28746</v>
      </c>
      <c r="N23" s="3">
        <v>0.141699</v>
      </c>
      <c r="O23" s="3" t="s">
        <v>101</v>
      </c>
      <c r="Q23" s="3" t="s">
        <v>102</v>
      </c>
      <c r="R23" s="3">
        <v>15</v>
      </c>
      <c r="S23" s="3">
        <v>19</v>
      </c>
      <c r="T23" s="3" t="s">
        <v>102</v>
      </c>
      <c r="U23" s="3">
        <v>0.30304006</v>
      </c>
    </row>
    <row r="24" spans="1:21" s="3" customFormat="1" ht="15">
      <c r="A24" s="3">
        <v>40</v>
      </c>
      <c r="B24" s="3" t="s">
        <v>56</v>
      </c>
      <c r="C24" s="3" t="s">
        <v>176</v>
      </c>
      <c r="D24" s="3" t="s">
        <v>45</v>
      </c>
      <c r="E24" s="3" t="s">
        <v>46</v>
      </c>
      <c r="F24" s="3">
        <v>27.450863</v>
      </c>
      <c r="G24" s="3">
        <v>80.5</v>
      </c>
      <c r="H24" s="3" t="s">
        <v>47</v>
      </c>
      <c r="I24" s="3">
        <v>65.211975</v>
      </c>
      <c r="J24" s="4">
        <v>75.7233</v>
      </c>
      <c r="K24" s="3">
        <v>9.118085</v>
      </c>
      <c r="L24" s="3">
        <v>27.213072</v>
      </c>
      <c r="M24" s="3">
        <v>27.28746</v>
      </c>
      <c r="N24" s="3">
        <v>0.141699</v>
      </c>
      <c r="O24" s="3" t="s">
        <v>101</v>
      </c>
      <c r="Q24" s="3" t="s">
        <v>102</v>
      </c>
      <c r="R24" s="3">
        <v>15</v>
      </c>
      <c r="S24" s="3">
        <v>19</v>
      </c>
      <c r="T24" s="3" t="s">
        <v>102</v>
      </c>
      <c r="U24" s="3">
        <v>0.30304006</v>
      </c>
    </row>
    <row r="25" spans="1:21" s="3" customFormat="1" ht="15">
      <c r="A25" s="3">
        <v>64</v>
      </c>
      <c r="B25" s="3" t="s">
        <v>56</v>
      </c>
      <c r="C25" s="3" t="s">
        <v>176</v>
      </c>
      <c r="D25" s="3" t="s">
        <v>45</v>
      </c>
      <c r="E25" s="3" t="s">
        <v>46</v>
      </c>
      <c r="F25" s="3">
        <v>27.213072</v>
      </c>
      <c r="G25" s="3">
        <v>80.5</v>
      </c>
      <c r="H25" s="3" t="s">
        <v>47</v>
      </c>
      <c r="I25" s="3">
        <v>80.455894</v>
      </c>
      <c r="J25" s="4">
        <v>75.7233</v>
      </c>
      <c r="K25" s="3">
        <v>9.118085</v>
      </c>
      <c r="L25" s="3">
        <v>27.213072</v>
      </c>
      <c r="M25" s="3">
        <v>27.28746</v>
      </c>
      <c r="N25" s="3">
        <v>0.141699</v>
      </c>
      <c r="O25" s="3" t="s">
        <v>101</v>
      </c>
      <c r="Q25" s="3" t="s">
        <v>102</v>
      </c>
      <c r="R25" s="3">
        <v>15</v>
      </c>
      <c r="S25" s="3">
        <v>19</v>
      </c>
      <c r="T25" s="3" t="s">
        <v>102</v>
      </c>
      <c r="U25" s="3">
        <v>0.30304006</v>
      </c>
    </row>
    <row r="26" spans="1:21" s="3" customFormat="1" ht="15">
      <c r="A26" s="3">
        <v>17</v>
      </c>
      <c r="B26" s="3" t="s">
        <v>57</v>
      </c>
      <c r="C26" s="3" t="s">
        <v>176</v>
      </c>
      <c r="D26" s="3" t="s">
        <v>45</v>
      </c>
      <c r="E26" s="3" t="s">
        <v>46</v>
      </c>
      <c r="F26" s="3">
        <v>28.729593</v>
      </c>
      <c r="G26" s="3">
        <v>80.5</v>
      </c>
      <c r="H26" s="3" t="s">
        <v>47</v>
      </c>
      <c r="I26" s="3">
        <v>21.073286</v>
      </c>
      <c r="J26" s="4">
        <v>20.365131</v>
      </c>
      <c r="K26" s="3">
        <v>1.0014806</v>
      </c>
      <c r="L26" s="3">
        <v>28.76897</v>
      </c>
      <c r="M26" s="3">
        <v>28.76897</v>
      </c>
      <c r="N26" s="3">
        <v>0.055689137</v>
      </c>
      <c r="O26" s="3" t="s">
        <v>101</v>
      </c>
      <c r="Q26" s="3" t="s">
        <v>102</v>
      </c>
      <c r="R26" s="3">
        <v>15</v>
      </c>
      <c r="S26" s="3">
        <v>19</v>
      </c>
      <c r="T26" s="3" t="s">
        <v>102</v>
      </c>
      <c r="U26" s="3">
        <v>0.30304006</v>
      </c>
    </row>
    <row r="27" spans="1:21" s="3" customFormat="1" ht="15">
      <c r="A27" s="3">
        <v>41</v>
      </c>
      <c r="B27" s="3" t="s">
        <v>57</v>
      </c>
      <c r="C27" s="3" t="s">
        <v>176</v>
      </c>
      <c r="D27" s="3" t="s">
        <v>45</v>
      </c>
      <c r="E27" s="3" t="s">
        <v>46</v>
      </c>
      <c r="F27" s="3">
        <v>28.80835</v>
      </c>
      <c r="G27" s="3">
        <v>80.5</v>
      </c>
      <c r="H27" s="3" t="s">
        <v>47</v>
      </c>
      <c r="I27" s="3">
        <v>19.656979</v>
      </c>
      <c r="J27" s="4">
        <v>20.365131</v>
      </c>
      <c r="K27" s="3">
        <v>1.0014806</v>
      </c>
      <c r="L27" s="3">
        <v>28.76897</v>
      </c>
      <c r="M27" s="3">
        <v>28.76897</v>
      </c>
      <c r="N27" s="3">
        <v>0.055689137</v>
      </c>
      <c r="O27" s="3" t="s">
        <v>101</v>
      </c>
      <c r="Q27" s="3" t="s">
        <v>102</v>
      </c>
      <c r="R27" s="3">
        <v>15</v>
      </c>
      <c r="S27" s="3">
        <v>19</v>
      </c>
      <c r="T27" s="3" t="s">
        <v>102</v>
      </c>
      <c r="U27" s="3">
        <v>0.30304006</v>
      </c>
    </row>
    <row r="28" spans="1:21" s="3" customFormat="1" ht="15">
      <c r="A28" s="3">
        <v>41</v>
      </c>
      <c r="B28" s="3" t="s">
        <v>57</v>
      </c>
      <c r="C28" s="3" t="s">
        <v>176</v>
      </c>
      <c r="D28" s="3" t="s">
        <v>45</v>
      </c>
      <c r="E28" s="3" t="s">
        <v>46</v>
      </c>
      <c r="F28" s="3">
        <v>28.80835</v>
      </c>
      <c r="G28" s="3">
        <v>80.5</v>
      </c>
      <c r="H28" s="3" t="s">
        <v>47</v>
      </c>
      <c r="I28" s="3">
        <v>19.656979</v>
      </c>
      <c r="J28" s="4">
        <v>20.365131</v>
      </c>
      <c r="K28" s="3">
        <v>1.0014806</v>
      </c>
      <c r="L28" s="3">
        <v>28.76897</v>
      </c>
      <c r="M28" s="3">
        <v>28.76897</v>
      </c>
      <c r="N28" s="3">
        <v>0.055689137</v>
      </c>
      <c r="O28" s="3" t="s">
        <v>101</v>
      </c>
      <c r="Q28" s="3" t="s">
        <v>102</v>
      </c>
      <c r="R28" s="3">
        <v>15</v>
      </c>
      <c r="S28" s="3">
        <v>19</v>
      </c>
      <c r="T28" s="3" t="s">
        <v>102</v>
      </c>
      <c r="U28" s="3">
        <v>0.30304006</v>
      </c>
    </row>
    <row r="29" spans="1:21" s="3" customFormat="1" ht="15">
      <c r="A29" s="3">
        <v>18</v>
      </c>
      <c r="B29" s="3" t="s">
        <v>58</v>
      </c>
      <c r="C29" s="3" t="s">
        <v>176</v>
      </c>
      <c r="D29" s="3" t="s">
        <v>45</v>
      </c>
      <c r="E29" s="3" t="s">
        <v>46</v>
      </c>
      <c r="F29" s="3">
        <v>28.086897</v>
      </c>
      <c r="G29" s="3">
        <v>80.5</v>
      </c>
      <c r="H29" s="3" t="s">
        <v>47</v>
      </c>
      <c r="I29" s="3">
        <v>37.179867</v>
      </c>
      <c r="J29" s="4">
        <v>38.685944</v>
      </c>
      <c r="K29" s="3">
        <v>1.9288316</v>
      </c>
      <c r="L29" s="3">
        <v>28.061663</v>
      </c>
      <c r="M29" s="3">
        <v>28.042871</v>
      </c>
      <c r="N29" s="3">
        <v>0.05584369</v>
      </c>
      <c r="O29" s="3" t="s">
        <v>101</v>
      </c>
      <c r="Q29" s="3" t="s">
        <v>102</v>
      </c>
      <c r="R29" s="3">
        <v>15</v>
      </c>
      <c r="S29" s="3">
        <v>19</v>
      </c>
      <c r="T29" s="3" t="s">
        <v>102</v>
      </c>
      <c r="U29" s="3">
        <v>0.30304006</v>
      </c>
    </row>
    <row r="30" spans="1:21" s="3" customFormat="1" ht="15">
      <c r="A30" s="3">
        <v>42</v>
      </c>
      <c r="B30" s="3" t="s">
        <v>58</v>
      </c>
      <c r="C30" s="3" t="s">
        <v>176</v>
      </c>
      <c r="D30" s="3" t="s">
        <v>45</v>
      </c>
      <c r="E30" s="3" t="s">
        <v>46</v>
      </c>
      <c r="F30" s="3">
        <v>27.980057</v>
      </c>
      <c r="G30" s="3">
        <v>80.5</v>
      </c>
      <c r="H30" s="3" t="s">
        <v>47</v>
      </c>
      <c r="I30" s="3">
        <v>40.859962</v>
      </c>
      <c r="J30" s="4">
        <v>38.685944</v>
      </c>
      <c r="K30" s="3">
        <v>1.9288316</v>
      </c>
      <c r="L30" s="3">
        <v>28.061663</v>
      </c>
      <c r="M30" s="3">
        <v>28.042871</v>
      </c>
      <c r="N30" s="3">
        <v>0.05584369</v>
      </c>
      <c r="O30" s="3" t="s">
        <v>101</v>
      </c>
      <c r="Q30" s="3" t="s">
        <v>102</v>
      </c>
      <c r="R30" s="3">
        <v>15</v>
      </c>
      <c r="S30" s="3">
        <v>19</v>
      </c>
      <c r="T30" s="3" t="s">
        <v>102</v>
      </c>
      <c r="U30" s="3">
        <v>0.30304006</v>
      </c>
    </row>
    <row r="31" spans="1:21" s="3" customFormat="1" ht="15">
      <c r="A31" s="3">
        <v>66</v>
      </c>
      <c r="B31" s="3" t="s">
        <v>58</v>
      </c>
      <c r="C31" s="3" t="s">
        <v>176</v>
      </c>
      <c r="D31" s="3" t="s">
        <v>45</v>
      </c>
      <c r="E31" s="3" t="s">
        <v>46</v>
      </c>
      <c r="F31" s="3">
        <v>28.061663</v>
      </c>
      <c r="G31" s="3">
        <v>80.5</v>
      </c>
      <c r="H31" s="3" t="s">
        <v>47</v>
      </c>
      <c r="I31" s="3">
        <v>38.017994</v>
      </c>
      <c r="J31" s="4">
        <v>38.685944</v>
      </c>
      <c r="K31" s="3">
        <v>1.9288316</v>
      </c>
      <c r="L31" s="3">
        <v>28.061663</v>
      </c>
      <c r="M31" s="3">
        <v>28.042871</v>
      </c>
      <c r="N31" s="3">
        <v>0.05584369</v>
      </c>
      <c r="O31" s="3" t="s">
        <v>101</v>
      </c>
      <c r="Q31" s="3" t="s">
        <v>102</v>
      </c>
      <c r="R31" s="3">
        <v>15</v>
      </c>
      <c r="S31" s="3">
        <v>19</v>
      </c>
      <c r="T31" s="3" t="s">
        <v>102</v>
      </c>
      <c r="U31" s="3">
        <v>0.30304006</v>
      </c>
    </row>
    <row r="32" spans="1:21" s="3" customFormat="1" ht="15">
      <c r="A32" s="3">
        <v>19</v>
      </c>
      <c r="B32" s="3" t="s">
        <v>59</v>
      </c>
      <c r="C32" s="3" t="s">
        <v>176</v>
      </c>
      <c r="D32" s="3" t="s">
        <v>45</v>
      </c>
      <c r="E32" s="3" t="s">
        <v>46</v>
      </c>
      <c r="F32" s="3">
        <v>26.756844</v>
      </c>
      <c r="G32" s="3">
        <v>80.5</v>
      </c>
      <c r="H32" s="3" t="s">
        <v>47</v>
      </c>
      <c r="I32" s="3">
        <v>120.390816</v>
      </c>
      <c r="J32" s="4">
        <v>118.13946</v>
      </c>
      <c r="K32" s="3">
        <v>2.360265</v>
      </c>
      <c r="L32" s="3">
        <v>26.776255</v>
      </c>
      <c r="M32" s="3">
        <v>26.778364</v>
      </c>
      <c r="N32" s="3">
        <v>0.022648184</v>
      </c>
      <c r="O32" s="3" t="s">
        <v>101</v>
      </c>
      <c r="Q32" s="3" t="s">
        <v>102</v>
      </c>
      <c r="R32" s="3">
        <v>15</v>
      </c>
      <c r="S32" s="3">
        <v>19</v>
      </c>
      <c r="T32" s="3" t="s">
        <v>102</v>
      </c>
      <c r="U32" s="3">
        <v>0.30304006</v>
      </c>
    </row>
    <row r="33" spans="1:21" s="3" customFormat="1" ht="15">
      <c r="A33" s="3">
        <v>43</v>
      </c>
      <c r="B33" s="3" t="s">
        <v>59</v>
      </c>
      <c r="C33" s="3" t="s">
        <v>176</v>
      </c>
      <c r="D33" s="3" t="s">
        <v>45</v>
      </c>
      <c r="E33" s="3" t="s">
        <v>46</v>
      </c>
      <c r="F33" s="3">
        <v>26.776255</v>
      </c>
      <c r="G33" s="3">
        <v>80.5</v>
      </c>
      <c r="H33" s="3" t="s">
        <v>47</v>
      </c>
      <c r="I33" s="3">
        <v>118.34396</v>
      </c>
      <c r="J33" s="4">
        <v>118.13946</v>
      </c>
      <c r="K33" s="3">
        <v>2.360265</v>
      </c>
      <c r="L33" s="3">
        <v>26.776255</v>
      </c>
      <c r="M33" s="3">
        <v>26.778364</v>
      </c>
      <c r="N33" s="3">
        <v>0.022648184</v>
      </c>
      <c r="O33" s="3" t="s">
        <v>101</v>
      </c>
      <c r="Q33" s="3" t="s">
        <v>102</v>
      </c>
      <c r="R33" s="3">
        <v>15</v>
      </c>
      <c r="S33" s="3">
        <v>19</v>
      </c>
      <c r="T33" s="3" t="s">
        <v>102</v>
      </c>
      <c r="U33" s="3">
        <v>0.30304006</v>
      </c>
    </row>
    <row r="34" spans="1:21" s="3" customFormat="1" ht="15">
      <c r="A34" s="3">
        <v>67</v>
      </c>
      <c r="B34" s="3" t="s">
        <v>59</v>
      </c>
      <c r="C34" s="3" t="s">
        <v>176</v>
      </c>
      <c r="D34" s="3" t="s">
        <v>45</v>
      </c>
      <c r="E34" s="3" t="s">
        <v>46</v>
      </c>
      <c r="F34" s="3">
        <v>26.801992</v>
      </c>
      <c r="G34" s="3">
        <v>80.5</v>
      </c>
      <c r="H34" s="3" t="s">
        <v>47</v>
      </c>
      <c r="I34" s="3">
        <v>115.68359</v>
      </c>
      <c r="J34" s="4">
        <v>118.13946</v>
      </c>
      <c r="K34" s="3">
        <v>2.360265</v>
      </c>
      <c r="L34" s="3">
        <v>26.776255</v>
      </c>
      <c r="M34" s="3">
        <v>26.778364</v>
      </c>
      <c r="N34" s="3">
        <v>0.022648184</v>
      </c>
      <c r="O34" s="3" t="s">
        <v>101</v>
      </c>
      <c r="Q34" s="3" t="s">
        <v>102</v>
      </c>
      <c r="R34" s="3">
        <v>15</v>
      </c>
      <c r="S34" s="3">
        <v>19</v>
      </c>
      <c r="T34" s="3" t="s">
        <v>102</v>
      </c>
      <c r="U34" s="3">
        <v>0.30304006</v>
      </c>
    </row>
    <row r="35" spans="1:21" s="3" customFormat="1" ht="15">
      <c r="A35" s="3">
        <v>2</v>
      </c>
      <c r="B35" s="3" t="s">
        <v>60</v>
      </c>
      <c r="C35" s="3" t="s">
        <v>176</v>
      </c>
      <c r="D35" s="3" t="s">
        <v>45</v>
      </c>
      <c r="E35" s="3" t="s">
        <v>46</v>
      </c>
      <c r="F35" s="3">
        <v>26.718105</v>
      </c>
      <c r="G35" s="3">
        <v>80.1</v>
      </c>
      <c r="H35" s="3" t="s">
        <v>47</v>
      </c>
      <c r="I35" s="3">
        <v>124.5821</v>
      </c>
      <c r="J35" s="4">
        <v>114.25162</v>
      </c>
      <c r="K35" s="3">
        <v>23.711971</v>
      </c>
      <c r="L35" s="3">
        <v>26.718105</v>
      </c>
      <c r="M35" s="3">
        <v>26.833952</v>
      </c>
      <c r="N35" s="3">
        <v>0.25187096</v>
      </c>
      <c r="O35" s="3" t="s">
        <v>101</v>
      </c>
      <c r="Q35" s="3" t="s">
        <v>102</v>
      </c>
      <c r="R35" s="3">
        <v>15</v>
      </c>
      <c r="S35" s="3">
        <v>19</v>
      </c>
      <c r="T35" s="3" t="s">
        <v>102</v>
      </c>
      <c r="U35" s="3">
        <v>0.30304006</v>
      </c>
    </row>
    <row r="36" spans="1:21" s="3" customFormat="1" ht="15">
      <c r="A36" s="3">
        <v>26</v>
      </c>
      <c r="B36" s="3" t="s">
        <v>60</v>
      </c>
      <c r="C36" s="3" t="s">
        <v>176</v>
      </c>
      <c r="D36" s="3" t="s">
        <v>45</v>
      </c>
      <c r="E36" s="3" t="s">
        <v>46</v>
      </c>
      <c r="F36" s="3">
        <v>27.122902</v>
      </c>
      <c r="G36" s="3">
        <v>80.1</v>
      </c>
      <c r="H36" s="3" t="s">
        <v>47</v>
      </c>
      <c r="I36" s="3">
        <v>87.12691</v>
      </c>
      <c r="J36" s="4">
        <v>114.25162</v>
      </c>
      <c r="K36" s="3">
        <v>23.711971</v>
      </c>
      <c r="L36" s="3">
        <v>26.718105</v>
      </c>
      <c r="M36" s="3">
        <v>26.833952</v>
      </c>
      <c r="N36" s="3">
        <v>0.25187096</v>
      </c>
      <c r="O36" s="3" t="s">
        <v>101</v>
      </c>
      <c r="Q36" s="3" t="s">
        <v>102</v>
      </c>
      <c r="R36" s="3">
        <v>15</v>
      </c>
      <c r="S36" s="3">
        <v>19</v>
      </c>
      <c r="T36" s="3" t="s">
        <v>102</v>
      </c>
      <c r="U36" s="3">
        <v>0.30304006</v>
      </c>
    </row>
    <row r="37" spans="1:21" s="3" customFormat="1" ht="15">
      <c r="A37" s="3">
        <v>50</v>
      </c>
      <c r="B37" s="3" t="s">
        <v>60</v>
      </c>
      <c r="C37" s="3" t="s">
        <v>176</v>
      </c>
      <c r="D37" s="3" t="s">
        <v>45</v>
      </c>
      <c r="E37" s="3" t="s">
        <v>46</v>
      </c>
      <c r="F37" s="3">
        <v>26.660847</v>
      </c>
      <c r="G37" s="3">
        <v>80.1</v>
      </c>
      <c r="H37" s="3" t="s">
        <v>47</v>
      </c>
      <c r="I37" s="3">
        <v>131.04585</v>
      </c>
      <c r="J37" s="4">
        <v>114.25162</v>
      </c>
      <c r="K37" s="3">
        <v>23.711971</v>
      </c>
      <c r="L37" s="3">
        <v>26.718105</v>
      </c>
      <c r="M37" s="3">
        <v>26.833952</v>
      </c>
      <c r="N37" s="3">
        <v>0.25187096</v>
      </c>
      <c r="O37" s="3" t="s">
        <v>101</v>
      </c>
      <c r="Q37" s="3" t="s">
        <v>102</v>
      </c>
      <c r="R37" s="3">
        <v>15</v>
      </c>
      <c r="S37" s="3">
        <v>19</v>
      </c>
      <c r="T37" s="3" t="s">
        <v>102</v>
      </c>
      <c r="U37" s="3">
        <v>0.30304006</v>
      </c>
    </row>
    <row r="38" spans="1:21" s="3" customFormat="1" ht="15">
      <c r="A38" s="3">
        <v>44</v>
      </c>
      <c r="B38" s="3" t="s">
        <v>61</v>
      </c>
      <c r="C38" s="3" t="s">
        <v>176</v>
      </c>
      <c r="D38" s="3" t="s">
        <v>45</v>
      </c>
      <c r="E38" s="3" t="s">
        <v>46</v>
      </c>
      <c r="F38" s="3">
        <v>28.66062</v>
      </c>
      <c r="G38" s="3">
        <v>80.4</v>
      </c>
      <c r="H38" s="3" t="s">
        <v>47</v>
      </c>
      <c r="I38" s="3">
        <v>22.397243</v>
      </c>
      <c r="J38" s="4">
        <v>20.42168</v>
      </c>
      <c r="K38" s="3">
        <v>2.7938693</v>
      </c>
      <c r="L38" s="3">
        <v>28.77047</v>
      </c>
      <c r="M38" s="3">
        <v>28.77047</v>
      </c>
      <c r="N38" s="3">
        <v>0.15535127</v>
      </c>
      <c r="O38" s="3" t="s">
        <v>101</v>
      </c>
      <c r="Q38" s="3" t="s">
        <v>102</v>
      </c>
      <c r="R38" s="3">
        <v>15</v>
      </c>
      <c r="S38" s="3">
        <v>19</v>
      </c>
      <c r="T38" s="3" t="s">
        <v>102</v>
      </c>
      <c r="U38" s="3">
        <v>0.30304006</v>
      </c>
    </row>
    <row r="39" spans="1:21" s="3" customFormat="1" ht="15">
      <c r="A39" s="3">
        <v>68</v>
      </c>
      <c r="B39" s="3" t="s">
        <v>61</v>
      </c>
      <c r="C39" s="3" t="s">
        <v>176</v>
      </c>
      <c r="D39" s="3" t="s">
        <v>45</v>
      </c>
      <c r="E39" s="3" t="s">
        <v>46</v>
      </c>
      <c r="F39" s="3">
        <v>28.88032</v>
      </c>
      <c r="G39" s="3">
        <v>80.4</v>
      </c>
      <c r="H39" s="3" t="s">
        <v>47</v>
      </c>
      <c r="I39" s="3">
        <v>18.446115</v>
      </c>
      <c r="J39" s="4">
        <v>20.42168</v>
      </c>
      <c r="K39" s="3">
        <v>2.7938693</v>
      </c>
      <c r="L39" s="3">
        <v>28.77047</v>
      </c>
      <c r="M39" s="3">
        <v>28.77047</v>
      </c>
      <c r="N39" s="3">
        <v>0.15535127</v>
      </c>
      <c r="O39" s="3" t="s">
        <v>101</v>
      </c>
      <c r="Q39" s="3" t="s">
        <v>102</v>
      </c>
      <c r="R39" s="3">
        <v>15</v>
      </c>
      <c r="S39" s="3">
        <v>19</v>
      </c>
      <c r="T39" s="3" t="s">
        <v>102</v>
      </c>
      <c r="U39" s="3">
        <v>0.30304006</v>
      </c>
    </row>
    <row r="40" spans="1:21" s="3" customFormat="1" ht="15">
      <c r="A40" s="3">
        <v>68</v>
      </c>
      <c r="B40" s="3" t="s">
        <v>61</v>
      </c>
      <c r="C40" s="3" t="s">
        <v>176</v>
      </c>
      <c r="D40" s="3" t="s">
        <v>45</v>
      </c>
      <c r="E40" s="3" t="s">
        <v>46</v>
      </c>
      <c r="F40" s="3">
        <v>28.88032</v>
      </c>
      <c r="G40" s="3">
        <v>80.4</v>
      </c>
      <c r="H40" s="3" t="s">
        <v>47</v>
      </c>
      <c r="I40" s="3">
        <v>18.446115</v>
      </c>
      <c r="J40" s="4">
        <v>20.42168</v>
      </c>
      <c r="K40" s="3">
        <v>2.7938693</v>
      </c>
      <c r="L40" s="3">
        <v>28.77047</v>
      </c>
      <c r="M40" s="3">
        <v>28.77047</v>
      </c>
      <c r="N40" s="3">
        <v>0.15535127</v>
      </c>
      <c r="O40" s="3" t="s">
        <v>101</v>
      </c>
      <c r="Q40" s="3" t="s">
        <v>102</v>
      </c>
      <c r="R40" s="3">
        <v>15</v>
      </c>
      <c r="S40" s="3">
        <v>19</v>
      </c>
      <c r="T40" s="3" t="s">
        <v>102</v>
      </c>
      <c r="U40" s="3">
        <v>0.30304006</v>
      </c>
    </row>
    <row r="41" spans="1:21" s="3" customFormat="1" ht="15">
      <c r="A41" s="3">
        <v>21</v>
      </c>
      <c r="B41" s="3" t="s">
        <v>62</v>
      </c>
      <c r="C41" s="3" t="s">
        <v>176</v>
      </c>
      <c r="D41" s="3" t="s">
        <v>45</v>
      </c>
      <c r="E41" s="3" t="s">
        <v>46</v>
      </c>
      <c r="F41" s="3">
        <v>27.085419</v>
      </c>
      <c r="G41" s="3">
        <v>80.2</v>
      </c>
      <c r="H41" s="3" t="s">
        <v>47</v>
      </c>
      <c r="I41" s="3">
        <v>90.06022</v>
      </c>
      <c r="J41" s="4">
        <v>103.69097</v>
      </c>
      <c r="K41" s="3">
        <v>14.76194</v>
      </c>
      <c r="L41" s="3">
        <v>26.948467</v>
      </c>
      <c r="M41" s="3">
        <v>26.933456</v>
      </c>
      <c r="N41" s="3">
        <v>0.15999769</v>
      </c>
      <c r="O41" s="3" t="s">
        <v>101</v>
      </c>
      <c r="Q41" s="3" t="s">
        <v>102</v>
      </c>
      <c r="R41" s="3">
        <v>15</v>
      </c>
      <c r="S41" s="3">
        <v>19</v>
      </c>
      <c r="T41" s="3" t="s">
        <v>102</v>
      </c>
      <c r="U41" s="3">
        <v>0.30304006</v>
      </c>
    </row>
    <row r="42" spans="1:21" s="3" customFormat="1" ht="15">
      <c r="A42" s="3">
        <v>45</v>
      </c>
      <c r="B42" s="3" t="s">
        <v>62</v>
      </c>
      <c r="C42" s="3" t="s">
        <v>176</v>
      </c>
      <c r="D42" s="3" t="s">
        <v>45</v>
      </c>
      <c r="E42" s="3" t="s">
        <v>46</v>
      </c>
      <c r="F42" s="3">
        <v>26.766481</v>
      </c>
      <c r="G42" s="3">
        <v>80.4</v>
      </c>
      <c r="H42" s="3" t="s">
        <v>47</v>
      </c>
      <c r="I42" s="3">
        <v>119.37014</v>
      </c>
      <c r="J42" s="4">
        <v>103.69097</v>
      </c>
      <c r="K42" s="3">
        <v>14.76194</v>
      </c>
      <c r="L42" s="3">
        <v>26.948467</v>
      </c>
      <c r="M42" s="3">
        <v>26.933456</v>
      </c>
      <c r="N42" s="3">
        <v>0.15999769</v>
      </c>
      <c r="O42" s="3" t="s">
        <v>101</v>
      </c>
      <c r="Q42" s="3" t="s">
        <v>102</v>
      </c>
      <c r="R42" s="3">
        <v>15</v>
      </c>
      <c r="S42" s="3">
        <v>19</v>
      </c>
      <c r="T42" s="3" t="s">
        <v>102</v>
      </c>
      <c r="U42" s="3">
        <v>0.30304006</v>
      </c>
    </row>
    <row r="43" spans="1:21" s="3" customFormat="1" ht="15">
      <c r="A43" s="3">
        <v>69</v>
      </c>
      <c r="B43" s="3" t="s">
        <v>62</v>
      </c>
      <c r="C43" s="3" t="s">
        <v>176</v>
      </c>
      <c r="D43" s="3" t="s">
        <v>45</v>
      </c>
      <c r="E43" s="3" t="s">
        <v>46</v>
      </c>
      <c r="F43" s="3">
        <v>26.948467</v>
      </c>
      <c r="G43" s="3">
        <v>80.4</v>
      </c>
      <c r="H43" s="3" t="s">
        <v>47</v>
      </c>
      <c r="I43" s="3">
        <v>101.64255</v>
      </c>
      <c r="J43" s="4">
        <v>103.69097</v>
      </c>
      <c r="K43" s="3">
        <v>14.76194</v>
      </c>
      <c r="L43" s="3">
        <v>26.948467</v>
      </c>
      <c r="M43" s="3">
        <v>26.933456</v>
      </c>
      <c r="N43" s="3">
        <v>0.15999769</v>
      </c>
      <c r="O43" s="3" t="s">
        <v>101</v>
      </c>
      <c r="Q43" s="3" t="s">
        <v>102</v>
      </c>
      <c r="R43" s="3">
        <v>15</v>
      </c>
      <c r="S43" s="3">
        <v>19</v>
      </c>
      <c r="T43" s="3" t="s">
        <v>102</v>
      </c>
      <c r="U43" s="3">
        <v>0.30304006</v>
      </c>
    </row>
    <row r="44" spans="1:21" s="3" customFormat="1" ht="15">
      <c r="A44" s="3">
        <v>22</v>
      </c>
      <c r="B44" s="3" t="s">
        <v>63</v>
      </c>
      <c r="C44" s="3" t="s">
        <v>176</v>
      </c>
      <c r="D44" s="3" t="s">
        <v>45</v>
      </c>
      <c r="E44" s="3" t="s">
        <v>46</v>
      </c>
      <c r="F44" s="3">
        <v>27.75085</v>
      </c>
      <c r="G44" s="3">
        <v>80.2</v>
      </c>
      <c r="H44" s="3" t="s">
        <v>47</v>
      </c>
      <c r="I44" s="3">
        <v>50.030487</v>
      </c>
      <c r="J44" s="4">
        <v>50.540985</v>
      </c>
      <c r="K44" s="3">
        <v>4.001355</v>
      </c>
      <c r="L44" s="3">
        <v>27.75085</v>
      </c>
      <c r="M44" s="3">
        <v>27.741709</v>
      </c>
      <c r="N44" s="3">
        <v>0.089157514</v>
      </c>
      <c r="O44" s="3" t="s">
        <v>101</v>
      </c>
      <c r="Q44" s="3" t="s">
        <v>102</v>
      </c>
      <c r="R44" s="3">
        <v>15</v>
      </c>
      <c r="S44" s="3">
        <v>19</v>
      </c>
      <c r="T44" s="3" t="s">
        <v>102</v>
      </c>
      <c r="U44" s="3">
        <v>0.30304006</v>
      </c>
    </row>
    <row r="45" spans="1:21" s="3" customFormat="1" ht="15">
      <c r="A45" s="3">
        <v>46</v>
      </c>
      <c r="B45" s="3" t="s">
        <v>63</v>
      </c>
      <c r="C45" s="3" t="s">
        <v>176</v>
      </c>
      <c r="D45" s="3" t="s">
        <v>45</v>
      </c>
      <c r="E45" s="3" t="s">
        <v>46</v>
      </c>
      <c r="F45" s="3">
        <v>27.825941</v>
      </c>
      <c r="G45" s="3">
        <v>80.2</v>
      </c>
      <c r="H45" s="3" t="s">
        <v>47</v>
      </c>
      <c r="I45" s="3">
        <v>46.819378</v>
      </c>
      <c r="J45" s="4">
        <v>50.540985</v>
      </c>
      <c r="K45" s="3">
        <v>4.001355</v>
      </c>
      <c r="L45" s="3">
        <v>27.75085</v>
      </c>
      <c r="M45" s="3">
        <v>27.741709</v>
      </c>
      <c r="N45" s="3">
        <v>0.089157514</v>
      </c>
      <c r="O45" s="3" t="s">
        <v>101</v>
      </c>
      <c r="Q45" s="3" t="s">
        <v>102</v>
      </c>
      <c r="R45" s="3">
        <v>15</v>
      </c>
      <c r="S45" s="3">
        <v>19</v>
      </c>
      <c r="T45" s="3" t="s">
        <v>102</v>
      </c>
      <c r="U45" s="3">
        <v>0.30304006</v>
      </c>
    </row>
    <row r="46" spans="1:21" s="3" customFormat="1" ht="15">
      <c r="A46" s="3">
        <v>70</v>
      </c>
      <c r="B46" s="3" t="s">
        <v>63</v>
      </c>
      <c r="C46" s="3" t="s">
        <v>176</v>
      </c>
      <c r="D46" s="3" t="s">
        <v>45</v>
      </c>
      <c r="E46" s="3" t="s">
        <v>46</v>
      </c>
      <c r="F46" s="3">
        <v>27.64833</v>
      </c>
      <c r="G46" s="3">
        <v>80.4</v>
      </c>
      <c r="H46" s="3" t="s">
        <v>47</v>
      </c>
      <c r="I46" s="3">
        <v>54.77309</v>
      </c>
      <c r="J46" s="4">
        <v>50.540985</v>
      </c>
      <c r="K46" s="3">
        <v>4.001355</v>
      </c>
      <c r="L46" s="3">
        <v>27.75085</v>
      </c>
      <c r="M46" s="3">
        <v>27.741709</v>
      </c>
      <c r="N46" s="3">
        <v>0.089157514</v>
      </c>
      <c r="O46" s="3" t="s">
        <v>101</v>
      </c>
      <c r="Q46" s="3" t="s">
        <v>102</v>
      </c>
      <c r="R46" s="3">
        <v>15</v>
      </c>
      <c r="S46" s="3">
        <v>19</v>
      </c>
      <c r="T46" s="3" t="s">
        <v>102</v>
      </c>
      <c r="U46" s="3">
        <v>0.30304006</v>
      </c>
    </row>
    <row r="47" spans="1:21" s="3" customFormat="1" ht="15">
      <c r="A47" s="3">
        <v>23</v>
      </c>
      <c r="B47" s="3" t="s">
        <v>64</v>
      </c>
      <c r="C47" s="3" t="s">
        <v>176</v>
      </c>
      <c r="D47" s="3" t="s">
        <v>45</v>
      </c>
      <c r="E47" s="3" t="s">
        <v>46</v>
      </c>
      <c r="F47" s="3">
        <v>27.880322</v>
      </c>
      <c r="G47" s="3">
        <v>80.2</v>
      </c>
      <c r="H47" s="3" t="s">
        <v>47</v>
      </c>
      <c r="I47" s="3">
        <v>44.623344</v>
      </c>
      <c r="J47" s="4">
        <v>39.886543</v>
      </c>
      <c r="K47" s="3">
        <v>5.453757</v>
      </c>
      <c r="L47" s="3">
        <v>27.973097</v>
      </c>
      <c r="M47" s="3">
        <v>28.01468</v>
      </c>
      <c r="N47" s="3">
        <v>0.15927714</v>
      </c>
      <c r="O47" s="3" t="s">
        <v>101</v>
      </c>
      <c r="Q47" s="3" t="s">
        <v>102</v>
      </c>
      <c r="R47" s="3">
        <v>15</v>
      </c>
      <c r="S47" s="3">
        <v>19</v>
      </c>
      <c r="T47" s="3" t="s">
        <v>102</v>
      </c>
      <c r="U47" s="3">
        <v>0.30304006</v>
      </c>
    </row>
    <row r="48" spans="1:21" s="3" customFormat="1" ht="15">
      <c r="A48" s="3">
        <v>47</v>
      </c>
      <c r="B48" s="3" t="s">
        <v>64</v>
      </c>
      <c r="C48" s="3" t="s">
        <v>176</v>
      </c>
      <c r="D48" s="3" t="s">
        <v>45</v>
      </c>
      <c r="E48" s="3" t="s">
        <v>46</v>
      </c>
      <c r="F48" s="3">
        <v>28.190626</v>
      </c>
      <c r="G48" s="3">
        <v>80.2</v>
      </c>
      <c r="H48" s="3" t="s">
        <v>47</v>
      </c>
      <c r="I48" s="3">
        <v>33.924328</v>
      </c>
      <c r="J48" s="4">
        <v>39.886543</v>
      </c>
      <c r="K48" s="3">
        <v>5.453757</v>
      </c>
      <c r="L48" s="3">
        <v>27.973097</v>
      </c>
      <c r="M48" s="3">
        <v>28.01468</v>
      </c>
      <c r="N48" s="3">
        <v>0.15927714</v>
      </c>
      <c r="O48" s="3" t="s">
        <v>101</v>
      </c>
      <c r="Q48" s="3" t="s">
        <v>102</v>
      </c>
      <c r="R48" s="3">
        <v>15</v>
      </c>
      <c r="S48" s="3">
        <v>19</v>
      </c>
      <c r="T48" s="3" t="s">
        <v>102</v>
      </c>
      <c r="U48" s="3">
        <v>0.30304006</v>
      </c>
    </row>
    <row r="49" spans="1:21" s="3" customFormat="1" ht="15">
      <c r="A49" s="3">
        <v>71</v>
      </c>
      <c r="B49" s="3" t="s">
        <v>64</v>
      </c>
      <c r="C49" s="3" t="s">
        <v>176</v>
      </c>
      <c r="D49" s="3" t="s">
        <v>45</v>
      </c>
      <c r="E49" s="3" t="s">
        <v>46</v>
      </c>
      <c r="F49" s="3">
        <v>27.973097</v>
      </c>
      <c r="G49" s="3">
        <v>80.2</v>
      </c>
      <c r="H49" s="3" t="s">
        <v>47</v>
      </c>
      <c r="I49" s="3">
        <v>41.111954</v>
      </c>
      <c r="J49" s="4">
        <v>39.886543</v>
      </c>
      <c r="K49" s="3">
        <v>5.453757</v>
      </c>
      <c r="L49" s="3">
        <v>27.973097</v>
      </c>
      <c r="M49" s="3">
        <v>28.01468</v>
      </c>
      <c r="N49" s="3">
        <v>0.15927714</v>
      </c>
      <c r="O49" s="3" t="s">
        <v>101</v>
      </c>
      <c r="Q49" s="3" t="s">
        <v>102</v>
      </c>
      <c r="R49" s="3">
        <v>15</v>
      </c>
      <c r="S49" s="3">
        <v>19</v>
      </c>
      <c r="T49" s="3" t="s">
        <v>102</v>
      </c>
      <c r="U49" s="3">
        <v>0.30304006</v>
      </c>
    </row>
    <row r="50" spans="1:21" s="3" customFormat="1" ht="15">
      <c r="A50" s="3">
        <v>24</v>
      </c>
      <c r="B50" s="3" t="s">
        <v>65</v>
      </c>
      <c r="C50" s="3" t="s">
        <v>176</v>
      </c>
      <c r="D50" s="3" t="s">
        <v>45</v>
      </c>
      <c r="E50" s="3" t="s">
        <v>46</v>
      </c>
      <c r="F50" s="3">
        <v>27.909992</v>
      </c>
      <c r="G50" s="3">
        <v>80.2</v>
      </c>
      <c r="H50" s="3" t="s">
        <v>47</v>
      </c>
      <c r="I50" s="3">
        <v>43.468906</v>
      </c>
      <c r="J50" s="4">
        <v>50.87055</v>
      </c>
      <c r="K50" s="3">
        <v>8.678115</v>
      </c>
      <c r="L50" s="3">
        <v>27.780863</v>
      </c>
      <c r="M50" s="3">
        <v>27.742697</v>
      </c>
      <c r="N50" s="3">
        <v>0.1892866</v>
      </c>
      <c r="O50" s="3" t="s">
        <v>101</v>
      </c>
      <c r="Q50" s="3" t="s">
        <v>102</v>
      </c>
      <c r="R50" s="3">
        <v>15</v>
      </c>
      <c r="S50" s="3">
        <v>19</v>
      </c>
      <c r="T50" s="3" t="s">
        <v>102</v>
      </c>
      <c r="U50" s="3">
        <v>0.30304006</v>
      </c>
    </row>
    <row r="51" spans="1:21" s="3" customFormat="1" ht="15">
      <c r="A51" s="3">
        <v>48</v>
      </c>
      <c r="B51" s="3" t="s">
        <v>65</v>
      </c>
      <c r="C51" s="3" t="s">
        <v>176</v>
      </c>
      <c r="D51" s="3" t="s">
        <v>45</v>
      </c>
      <c r="E51" s="3" t="s">
        <v>46</v>
      </c>
      <c r="F51" s="3">
        <v>27.780863</v>
      </c>
      <c r="G51" s="3">
        <v>80.2</v>
      </c>
      <c r="H51" s="3" t="s">
        <v>47</v>
      </c>
      <c r="I51" s="3">
        <v>48.721462</v>
      </c>
      <c r="J51" s="4">
        <v>50.87055</v>
      </c>
      <c r="K51" s="3">
        <v>8.678115</v>
      </c>
      <c r="L51" s="3">
        <v>27.780863</v>
      </c>
      <c r="M51" s="3">
        <v>27.742697</v>
      </c>
      <c r="N51" s="3">
        <v>0.1892866</v>
      </c>
      <c r="O51" s="3" t="s">
        <v>101</v>
      </c>
      <c r="Q51" s="3" t="s">
        <v>102</v>
      </c>
      <c r="R51" s="3">
        <v>15</v>
      </c>
      <c r="S51" s="3">
        <v>19</v>
      </c>
      <c r="T51" s="3" t="s">
        <v>102</v>
      </c>
      <c r="U51" s="3">
        <v>0.30304006</v>
      </c>
    </row>
    <row r="52" spans="1:21" s="3" customFormat="1" ht="15">
      <c r="A52" s="3">
        <v>72</v>
      </c>
      <c r="B52" s="3" t="s">
        <v>65</v>
      </c>
      <c r="C52" s="3" t="s">
        <v>176</v>
      </c>
      <c r="D52" s="3" t="s">
        <v>45</v>
      </c>
      <c r="E52" s="3" t="s">
        <v>46</v>
      </c>
      <c r="F52" s="3">
        <v>27.537235</v>
      </c>
      <c r="G52" s="3">
        <v>80.2</v>
      </c>
      <c r="H52" s="3" t="s">
        <v>47</v>
      </c>
      <c r="I52" s="3">
        <v>60.42128</v>
      </c>
      <c r="J52" s="4">
        <v>50.87055</v>
      </c>
      <c r="K52" s="3">
        <v>8.678115</v>
      </c>
      <c r="L52" s="3">
        <v>27.780863</v>
      </c>
      <c r="M52" s="3">
        <v>27.742697</v>
      </c>
      <c r="N52" s="3">
        <v>0.1892866</v>
      </c>
      <c r="O52" s="3" t="s">
        <v>101</v>
      </c>
      <c r="Q52" s="3" t="s">
        <v>102</v>
      </c>
      <c r="R52" s="3">
        <v>15</v>
      </c>
      <c r="S52" s="3">
        <v>19</v>
      </c>
      <c r="T52" s="3" t="s">
        <v>102</v>
      </c>
      <c r="U52" s="3">
        <v>0.30304006</v>
      </c>
    </row>
    <row r="53" spans="1:21" s="3" customFormat="1" ht="15">
      <c r="A53" s="3">
        <v>73</v>
      </c>
      <c r="B53" s="3" t="s">
        <v>66</v>
      </c>
      <c r="C53" s="3" t="s">
        <v>176</v>
      </c>
      <c r="D53" s="3" t="s">
        <v>45</v>
      </c>
      <c r="E53" s="3" t="s">
        <v>46</v>
      </c>
      <c r="F53" s="3">
        <v>28.773077</v>
      </c>
      <c r="G53" s="3">
        <v>80.1</v>
      </c>
      <c r="H53" s="3" t="s">
        <v>47</v>
      </c>
      <c r="I53" s="3">
        <v>20.279133</v>
      </c>
      <c r="J53" s="4">
        <v>20.523212</v>
      </c>
      <c r="K53" s="3">
        <v>0.9759318</v>
      </c>
      <c r="L53" s="3">
        <v>28.773077</v>
      </c>
      <c r="M53" s="3">
        <v>28.760378</v>
      </c>
      <c r="N53" s="3">
        <v>0.053421743</v>
      </c>
      <c r="O53" s="3" t="s">
        <v>101</v>
      </c>
      <c r="Q53" s="3" t="s">
        <v>102</v>
      </c>
      <c r="R53" s="3">
        <v>15</v>
      </c>
      <c r="S53" s="3">
        <v>19</v>
      </c>
      <c r="T53" s="3" t="s">
        <v>102</v>
      </c>
      <c r="U53" s="3">
        <v>0.30304006</v>
      </c>
    </row>
    <row r="54" spans="1:21" s="3" customFormat="1" ht="15">
      <c r="A54" s="3">
        <v>97</v>
      </c>
      <c r="B54" s="3" t="s">
        <v>66</v>
      </c>
      <c r="C54" s="3" t="s">
        <v>176</v>
      </c>
      <c r="D54" s="3" t="s">
        <v>45</v>
      </c>
      <c r="E54" s="3" t="s">
        <v>46</v>
      </c>
      <c r="F54" s="3">
        <v>28.701752</v>
      </c>
      <c r="G54" s="3">
        <v>80.1</v>
      </c>
      <c r="H54" s="3" t="s">
        <v>47</v>
      </c>
      <c r="I54" s="3">
        <v>21.598017</v>
      </c>
      <c r="J54" s="4">
        <v>20.523212</v>
      </c>
      <c r="K54" s="3">
        <v>0.9759318</v>
      </c>
      <c r="L54" s="3">
        <v>28.773077</v>
      </c>
      <c r="M54" s="3">
        <v>28.760378</v>
      </c>
      <c r="N54" s="3">
        <v>0.053421743</v>
      </c>
      <c r="O54" s="3" t="s">
        <v>101</v>
      </c>
      <c r="Q54" s="3" t="s">
        <v>102</v>
      </c>
      <c r="R54" s="3">
        <v>15</v>
      </c>
      <c r="S54" s="3">
        <v>19</v>
      </c>
      <c r="T54" s="3" t="s">
        <v>102</v>
      </c>
      <c r="U54" s="3">
        <v>0.30304006</v>
      </c>
    </row>
    <row r="55" spans="1:21" s="3" customFormat="1" ht="15">
      <c r="A55" s="3">
        <v>121</v>
      </c>
      <c r="B55" s="3" t="s">
        <v>66</v>
      </c>
      <c r="C55" s="3" t="s">
        <v>176</v>
      </c>
      <c r="D55" s="3" t="s">
        <v>45</v>
      </c>
      <c r="E55" s="3" t="s">
        <v>46</v>
      </c>
      <c r="F55" s="3">
        <v>28.806307</v>
      </c>
      <c r="G55" s="3">
        <v>80.4</v>
      </c>
      <c r="H55" s="3" t="s">
        <v>47</v>
      </c>
      <c r="I55" s="3">
        <v>19.692486</v>
      </c>
      <c r="J55" s="4">
        <v>20.523212</v>
      </c>
      <c r="K55" s="3">
        <v>0.9759318</v>
      </c>
      <c r="L55" s="3">
        <v>28.773077</v>
      </c>
      <c r="M55" s="3">
        <v>28.760378</v>
      </c>
      <c r="N55" s="3">
        <v>0.053421743</v>
      </c>
      <c r="O55" s="3" t="s">
        <v>101</v>
      </c>
      <c r="Q55" s="3" t="s">
        <v>102</v>
      </c>
      <c r="R55" s="3">
        <v>15</v>
      </c>
      <c r="S55" s="3">
        <v>19</v>
      </c>
      <c r="T55" s="3" t="s">
        <v>102</v>
      </c>
      <c r="U55" s="3">
        <v>0.30304006</v>
      </c>
    </row>
    <row r="56" spans="1:21" s="3" customFormat="1" ht="15">
      <c r="A56" s="3">
        <v>74</v>
      </c>
      <c r="B56" s="3" t="s">
        <v>67</v>
      </c>
      <c r="C56" s="3" t="s">
        <v>176</v>
      </c>
      <c r="D56" s="3" t="s">
        <v>45</v>
      </c>
      <c r="E56" s="3" t="s">
        <v>46</v>
      </c>
      <c r="F56" s="3">
        <v>28.17347</v>
      </c>
      <c r="G56" s="3">
        <v>80.3</v>
      </c>
      <c r="H56" s="3" t="s">
        <v>47</v>
      </c>
      <c r="I56" s="3">
        <v>34.442417</v>
      </c>
      <c r="J56" s="4">
        <v>34.104237</v>
      </c>
      <c r="K56" s="3">
        <v>5.4014792</v>
      </c>
      <c r="L56" s="3">
        <v>28.17347</v>
      </c>
      <c r="M56" s="3">
        <v>28.19432</v>
      </c>
      <c r="N56" s="3">
        <v>0.18234812</v>
      </c>
      <c r="O56" s="3" t="s">
        <v>101</v>
      </c>
      <c r="Q56" s="3" t="s">
        <v>102</v>
      </c>
      <c r="R56" s="3">
        <v>15</v>
      </c>
      <c r="S56" s="3">
        <v>19</v>
      </c>
      <c r="T56" s="3" t="s">
        <v>102</v>
      </c>
      <c r="U56" s="3">
        <v>0.30304006</v>
      </c>
    </row>
    <row r="57" spans="1:21" s="3" customFormat="1" ht="15">
      <c r="A57" s="3">
        <v>98</v>
      </c>
      <c r="B57" s="3" t="s">
        <v>67</v>
      </c>
      <c r="C57" s="3" t="s">
        <v>176</v>
      </c>
      <c r="D57" s="3" t="s">
        <v>45</v>
      </c>
      <c r="E57" s="3" t="s">
        <v>46</v>
      </c>
      <c r="F57" s="3">
        <v>28.386198</v>
      </c>
      <c r="G57" s="3">
        <v>80.3</v>
      </c>
      <c r="H57" s="3" t="s">
        <v>47</v>
      </c>
      <c r="I57" s="3">
        <v>28.541615</v>
      </c>
      <c r="J57" s="4">
        <v>34.104237</v>
      </c>
      <c r="K57" s="3">
        <v>5.4014792</v>
      </c>
      <c r="L57" s="3">
        <v>28.17347</v>
      </c>
      <c r="M57" s="3">
        <v>28.19432</v>
      </c>
      <c r="N57" s="3">
        <v>0.18234812</v>
      </c>
      <c r="O57" s="3" t="s">
        <v>101</v>
      </c>
      <c r="Q57" s="3" t="s">
        <v>102</v>
      </c>
      <c r="R57" s="3">
        <v>15</v>
      </c>
      <c r="S57" s="3">
        <v>19</v>
      </c>
      <c r="T57" s="3" t="s">
        <v>102</v>
      </c>
      <c r="U57" s="3">
        <v>0.30304006</v>
      </c>
    </row>
    <row r="58" spans="1:21" s="3" customFormat="1" ht="15">
      <c r="A58" s="3">
        <v>122</v>
      </c>
      <c r="B58" s="3" t="s">
        <v>67</v>
      </c>
      <c r="C58" s="3" t="s">
        <v>176</v>
      </c>
      <c r="D58" s="3" t="s">
        <v>45</v>
      </c>
      <c r="E58" s="3" t="s">
        <v>46</v>
      </c>
      <c r="F58" s="3">
        <v>28.023294</v>
      </c>
      <c r="G58" s="3">
        <v>80.3</v>
      </c>
      <c r="H58" s="3" t="s">
        <v>47</v>
      </c>
      <c r="I58" s="3">
        <v>39.328682</v>
      </c>
      <c r="J58" s="4">
        <v>34.104237</v>
      </c>
      <c r="K58" s="3">
        <v>5.4014792</v>
      </c>
      <c r="L58" s="3">
        <v>28.17347</v>
      </c>
      <c r="M58" s="3">
        <v>28.19432</v>
      </c>
      <c r="N58" s="3">
        <v>0.18234812</v>
      </c>
      <c r="O58" s="3" t="s">
        <v>101</v>
      </c>
      <c r="Q58" s="3" t="s">
        <v>102</v>
      </c>
      <c r="R58" s="3">
        <v>15</v>
      </c>
      <c r="S58" s="3">
        <v>19</v>
      </c>
      <c r="T58" s="3" t="s">
        <v>102</v>
      </c>
      <c r="U58" s="3">
        <v>0.30304006</v>
      </c>
    </row>
    <row r="59" spans="1:21" s="3" customFormat="1" ht="15">
      <c r="A59" s="3">
        <v>75</v>
      </c>
      <c r="B59" s="3" t="s">
        <v>68</v>
      </c>
      <c r="C59" s="3" t="s">
        <v>176</v>
      </c>
      <c r="D59" s="3" t="s">
        <v>45</v>
      </c>
      <c r="E59" s="3" t="s">
        <v>46</v>
      </c>
      <c r="F59" s="3">
        <v>28.559763</v>
      </c>
      <c r="G59" s="3">
        <v>80.3</v>
      </c>
      <c r="H59" s="3" t="s">
        <v>47</v>
      </c>
      <c r="I59" s="3">
        <v>24.484379</v>
      </c>
      <c r="J59" s="4">
        <v>24.862747</v>
      </c>
      <c r="K59" s="3">
        <v>3.641219</v>
      </c>
      <c r="L59" s="3">
        <v>28.559763</v>
      </c>
      <c r="M59" s="3">
        <v>28.55046</v>
      </c>
      <c r="N59" s="3">
        <v>0.16521844</v>
      </c>
      <c r="O59" s="3" t="s">
        <v>101</v>
      </c>
      <c r="Q59" s="3" t="s">
        <v>102</v>
      </c>
      <c r="R59" s="3">
        <v>15</v>
      </c>
      <c r="S59" s="3">
        <v>19</v>
      </c>
      <c r="T59" s="3" t="s">
        <v>102</v>
      </c>
      <c r="U59" s="3">
        <v>0.30304006</v>
      </c>
    </row>
    <row r="60" spans="1:21" s="3" customFormat="1" ht="15">
      <c r="A60" s="3">
        <v>99</v>
      </c>
      <c r="B60" s="3" t="s">
        <v>68</v>
      </c>
      <c r="C60" s="3" t="s">
        <v>176</v>
      </c>
      <c r="D60" s="3" t="s">
        <v>45</v>
      </c>
      <c r="E60" s="3" t="s">
        <v>46</v>
      </c>
      <c r="F60" s="3">
        <v>28.71083</v>
      </c>
      <c r="G60" s="3">
        <v>80.3</v>
      </c>
      <c r="H60" s="3" t="s">
        <v>47</v>
      </c>
      <c r="I60" s="3">
        <v>21.425488</v>
      </c>
      <c r="J60" s="4">
        <v>24.862747</v>
      </c>
      <c r="K60" s="3">
        <v>3.641219</v>
      </c>
      <c r="L60" s="3">
        <v>28.559763</v>
      </c>
      <c r="M60" s="3">
        <v>28.55046</v>
      </c>
      <c r="N60" s="3">
        <v>0.16521844</v>
      </c>
      <c r="O60" s="3" t="s">
        <v>101</v>
      </c>
      <c r="Q60" s="3" t="s">
        <v>102</v>
      </c>
      <c r="R60" s="3">
        <v>15</v>
      </c>
      <c r="S60" s="3">
        <v>19</v>
      </c>
      <c r="T60" s="3" t="s">
        <v>102</v>
      </c>
      <c r="U60" s="3">
        <v>0.30304006</v>
      </c>
    </row>
    <row r="61" spans="1:21" s="3" customFormat="1" ht="15">
      <c r="A61" s="3">
        <v>123</v>
      </c>
      <c r="B61" s="3" t="s">
        <v>68</v>
      </c>
      <c r="C61" s="3" t="s">
        <v>176</v>
      </c>
      <c r="D61" s="3" t="s">
        <v>45</v>
      </c>
      <c r="E61" s="3" t="s">
        <v>46</v>
      </c>
      <c r="F61" s="3">
        <v>28.380787</v>
      </c>
      <c r="G61" s="3">
        <v>80.3</v>
      </c>
      <c r="H61" s="3" t="s">
        <v>47</v>
      </c>
      <c r="I61" s="3">
        <v>28.678377</v>
      </c>
      <c r="J61" s="4">
        <v>24.862747</v>
      </c>
      <c r="K61" s="3">
        <v>3.641219</v>
      </c>
      <c r="L61" s="3">
        <v>28.559763</v>
      </c>
      <c r="M61" s="3">
        <v>28.55046</v>
      </c>
      <c r="N61" s="3">
        <v>0.16521844</v>
      </c>
      <c r="O61" s="3" t="s">
        <v>101</v>
      </c>
      <c r="Q61" s="3" t="s">
        <v>102</v>
      </c>
      <c r="R61" s="3">
        <v>15</v>
      </c>
      <c r="S61" s="3">
        <v>19</v>
      </c>
      <c r="T61" s="3" t="s">
        <v>102</v>
      </c>
      <c r="U61" s="3">
        <v>0.30304006</v>
      </c>
    </row>
    <row r="62" spans="1:21" s="3" customFormat="1" ht="15">
      <c r="A62" s="3">
        <v>76</v>
      </c>
      <c r="B62" s="3" t="s">
        <v>69</v>
      </c>
      <c r="C62" s="3" t="s">
        <v>176</v>
      </c>
      <c r="D62" s="3" t="s">
        <v>45</v>
      </c>
      <c r="E62" s="3" t="s">
        <v>46</v>
      </c>
      <c r="F62" s="3">
        <v>28.927668</v>
      </c>
      <c r="G62" s="3">
        <v>80.3</v>
      </c>
      <c r="H62" s="3" t="s">
        <v>47</v>
      </c>
      <c r="I62" s="3">
        <v>17.690472</v>
      </c>
      <c r="J62" s="4">
        <v>16.885923</v>
      </c>
      <c r="K62" s="3">
        <v>2.6262438</v>
      </c>
      <c r="L62" s="3">
        <v>28.927668</v>
      </c>
      <c r="M62" s="3">
        <v>28.99</v>
      </c>
      <c r="N62" s="3">
        <v>0.18340112</v>
      </c>
      <c r="O62" s="3" t="s">
        <v>101</v>
      </c>
      <c r="Q62" s="3" t="s">
        <v>102</v>
      </c>
      <c r="R62" s="3">
        <v>15</v>
      </c>
      <c r="S62" s="3">
        <v>19</v>
      </c>
      <c r="T62" s="3" t="s">
        <v>102</v>
      </c>
      <c r="U62" s="3">
        <v>0.30304006</v>
      </c>
    </row>
    <row r="63" spans="1:21" s="3" customFormat="1" ht="15">
      <c r="A63" s="3">
        <v>100</v>
      </c>
      <c r="B63" s="3" t="s">
        <v>69</v>
      </c>
      <c r="C63" s="3" t="s">
        <v>176</v>
      </c>
      <c r="D63" s="3" t="s">
        <v>45</v>
      </c>
      <c r="E63" s="3" t="s">
        <v>46</v>
      </c>
      <c r="F63" s="3">
        <v>29.196444</v>
      </c>
      <c r="G63" s="3">
        <v>80.3</v>
      </c>
      <c r="H63" s="3" t="s">
        <v>47</v>
      </c>
      <c r="I63" s="3">
        <v>13.951519</v>
      </c>
      <c r="J63" s="4">
        <v>16.885923</v>
      </c>
      <c r="K63" s="3">
        <v>2.6262438</v>
      </c>
      <c r="L63" s="3">
        <v>28.927668</v>
      </c>
      <c r="M63" s="3">
        <v>28.99</v>
      </c>
      <c r="N63" s="3">
        <v>0.18340112</v>
      </c>
      <c r="O63" s="3" t="s">
        <v>101</v>
      </c>
      <c r="Q63" s="3" t="s">
        <v>102</v>
      </c>
      <c r="R63" s="3">
        <v>15</v>
      </c>
      <c r="S63" s="3">
        <v>19</v>
      </c>
      <c r="T63" s="3" t="s">
        <v>102</v>
      </c>
      <c r="U63" s="3">
        <v>0.30304006</v>
      </c>
    </row>
    <row r="64" spans="1:21" s="3" customFormat="1" ht="15">
      <c r="A64" s="3">
        <v>124</v>
      </c>
      <c r="B64" s="3" t="s">
        <v>69</v>
      </c>
      <c r="C64" s="3" t="s">
        <v>176</v>
      </c>
      <c r="D64" s="3" t="s">
        <v>45</v>
      </c>
      <c r="E64" s="3" t="s">
        <v>46</v>
      </c>
      <c r="F64" s="3">
        <v>28.84589</v>
      </c>
      <c r="G64" s="3">
        <v>80.3</v>
      </c>
      <c r="H64" s="3" t="s">
        <v>47</v>
      </c>
      <c r="I64" s="3">
        <v>19.01578</v>
      </c>
      <c r="J64" s="4">
        <v>16.885923</v>
      </c>
      <c r="K64" s="3">
        <v>2.6262438</v>
      </c>
      <c r="L64" s="3">
        <v>28.927668</v>
      </c>
      <c r="M64" s="3">
        <v>28.99</v>
      </c>
      <c r="N64" s="3">
        <v>0.18340112</v>
      </c>
      <c r="O64" s="3" t="s">
        <v>101</v>
      </c>
      <c r="Q64" s="3" t="s">
        <v>102</v>
      </c>
      <c r="R64" s="3">
        <v>15</v>
      </c>
      <c r="S64" s="3">
        <v>19</v>
      </c>
      <c r="T64" s="3" t="s">
        <v>102</v>
      </c>
      <c r="U64" s="3">
        <v>0.30304006</v>
      </c>
    </row>
    <row r="65" spans="1:21" s="3" customFormat="1" ht="15">
      <c r="A65" s="3">
        <v>77</v>
      </c>
      <c r="B65" s="3" t="s">
        <v>70</v>
      </c>
      <c r="C65" s="3" t="s">
        <v>176</v>
      </c>
      <c r="D65" s="3" t="s">
        <v>45</v>
      </c>
      <c r="E65" s="3" t="s">
        <v>46</v>
      </c>
      <c r="F65" s="3">
        <v>28.568218</v>
      </c>
      <c r="G65" s="3">
        <v>80.3</v>
      </c>
      <c r="H65" s="3" t="s">
        <v>47</v>
      </c>
      <c r="I65" s="3">
        <v>24.302176</v>
      </c>
      <c r="J65" s="4">
        <v>26.722359</v>
      </c>
      <c r="K65" s="3">
        <v>2.653595</v>
      </c>
      <c r="L65" s="3">
        <v>28.478573</v>
      </c>
      <c r="M65" s="3">
        <v>28.464437</v>
      </c>
      <c r="N65" s="3">
        <v>0.11152535</v>
      </c>
      <c r="O65" s="3" t="s">
        <v>101</v>
      </c>
      <c r="Q65" s="3" t="s">
        <v>102</v>
      </c>
      <c r="R65" s="3">
        <v>15</v>
      </c>
      <c r="S65" s="3">
        <v>19</v>
      </c>
      <c r="T65" s="3" t="s">
        <v>102</v>
      </c>
      <c r="U65" s="3">
        <v>0.30304006</v>
      </c>
    </row>
    <row r="66" spans="1:21" s="3" customFormat="1" ht="15">
      <c r="A66" s="3">
        <v>101</v>
      </c>
      <c r="B66" s="3" t="s">
        <v>70</v>
      </c>
      <c r="C66" s="3" t="s">
        <v>176</v>
      </c>
      <c r="D66" s="3" t="s">
        <v>45</v>
      </c>
      <c r="E66" s="3" t="s">
        <v>46</v>
      </c>
      <c r="F66" s="3">
        <v>28.346516</v>
      </c>
      <c r="G66" s="3">
        <v>80.6</v>
      </c>
      <c r="H66" s="3" t="s">
        <v>47</v>
      </c>
      <c r="I66" s="3">
        <v>29.559902</v>
      </c>
      <c r="J66" s="4">
        <v>26.722359</v>
      </c>
      <c r="K66" s="3">
        <v>2.653595</v>
      </c>
      <c r="L66" s="3">
        <v>28.478573</v>
      </c>
      <c r="M66" s="3">
        <v>28.464437</v>
      </c>
      <c r="N66" s="3">
        <v>0.11152535</v>
      </c>
      <c r="O66" s="3" t="s">
        <v>101</v>
      </c>
      <c r="Q66" s="3" t="s">
        <v>102</v>
      </c>
      <c r="R66" s="3">
        <v>15</v>
      </c>
      <c r="S66" s="3">
        <v>19</v>
      </c>
      <c r="T66" s="3" t="s">
        <v>102</v>
      </c>
      <c r="U66" s="3">
        <v>0.30304006</v>
      </c>
    </row>
    <row r="67" spans="1:21" s="3" customFormat="1" ht="15">
      <c r="A67" s="3">
        <v>125</v>
      </c>
      <c r="B67" s="3" t="s">
        <v>70</v>
      </c>
      <c r="C67" s="3" t="s">
        <v>176</v>
      </c>
      <c r="D67" s="3" t="s">
        <v>45</v>
      </c>
      <c r="E67" s="3" t="s">
        <v>46</v>
      </c>
      <c r="F67" s="3">
        <v>28.478573</v>
      </c>
      <c r="G67" s="3">
        <v>80.6</v>
      </c>
      <c r="H67" s="3" t="s">
        <v>47</v>
      </c>
      <c r="I67" s="3">
        <v>26.304995</v>
      </c>
      <c r="J67" s="4">
        <v>26.722359</v>
      </c>
      <c r="K67" s="3">
        <v>2.653595</v>
      </c>
      <c r="L67" s="3">
        <v>28.478573</v>
      </c>
      <c r="M67" s="3">
        <v>28.464437</v>
      </c>
      <c r="N67" s="3">
        <v>0.11152535</v>
      </c>
      <c r="O67" s="3" t="s">
        <v>101</v>
      </c>
      <c r="Q67" s="3" t="s">
        <v>102</v>
      </c>
      <c r="R67" s="3">
        <v>15</v>
      </c>
      <c r="S67" s="3">
        <v>19</v>
      </c>
      <c r="T67" s="3" t="s">
        <v>102</v>
      </c>
      <c r="U67" s="3">
        <v>0.30304006</v>
      </c>
    </row>
    <row r="68" spans="1:21" s="3" customFormat="1" ht="15">
      <c r="A68" s="3">
        <v>3</v>
      </c>
      <c r="B68" s="3" t="s">
        <v>71</v>
      </c>
      <c r="C68" s="3" t="s">
        <v>176</v>
      </c>
      <c r="D68" s="3" t="s">
        <v>45</v>
      </c>
      <c r="E68" s="3" t="s">
        <v>46</v>
      </c>
      <c r="F68" s="3">
        <v>28.921545</v>
      </c>
      <c r="G68" s="3">
        <v>80.1</v>
      </c>
      <c r="H68" s="3" t="s">
        <v>47</v>
      </c>
      <c r="I68" s="3">
        <v>17.786417</v>
      </c>
      <c r="J68" s="4">
        <v>18.20208</v>
      </c>
      <c r="K68" s="3">
        <v>2.1844132</v>
      </c>
      <c r="L68" s="3">
        <v>28.921545</v>
      </c>
      <c r="M68" s="3">
        <v>28.90075</v>
      </c>
      <c r="N68" s="3">
        <v>0.13430129</v>
      </c>
      <c r="O68" s="3" t="s">
        <v>101</v>
      </c>
      <c r="Q68" s="3" t="s">
        <v>102</v>
      </c>
      <c r="R68" s="3">
        <v>15</v>
      </c>
      <c r="S68" s="3">
        <v>19</v>
      </c>
      <c r="T68" s="3" t="s">
        <v>102</v>
      </c>
      <c r="U68" s="3">
        <v>0.30304006</v>
      </c>
    </row>
    <row r="69" spans="1:21" s="3" customFormat="1" ht="15">
      <c r="A69" s="3">
        <v>27</v>
      </c>
      <c r="B69" s="3" t="s">
        <v>71</v>
      </c>
      <c r="C69" s="3" t="s">
        <v>176</v>
      </c>
      <c r="D69" s="3" t="s">
        <v>45</v>
      </c>
      <c r="E69" s="3" t="s">
        <v>46</v>
      </c>
      <c r="F69" s="3">
        <v>28.757261</v>
      </c>
      <c r="G69" s="3">
        <v>80.1</v>
      </c>
      <c r="H69" s="3" t="s">
        <v>47</v>
      </c>
      <c r="I69" s="3">
        <v>20.564459</v>
      </c>
      <c r="J69" s="4">
        <v>18.20208</v>
      </c>
      <c r="K69" s="3">
        <v>2.1844132</v>
      </c>
      <c r="L69" s="3">
        <v>28.921545</v>
      </c>
      <c r="M69" s="3">
        <v>28.90075</v>
      </c>
      <c r="N69" s="3">
        <v>0.13430129</v>
      </c>
      <c r="O69" s="3" t="s">
        <v>101</v>
      </c>
      <c r="Q69" s="3" t="s">
        <v>102</v>
      </c>
      <c r="R69" s="3">
        <v>15</v>
      </c>
      <c r="S69" s="3">
        <v>19</v>
      </c>
      <c r="T69" s="3" t="s">
        <v>102</v>
      </c>
      <c r="U69" s="3">
        <v>0.30304006</v>
      </c>
    </row>
    <row r="70" spans="1:21" s="3" customFormat="1" ht="15">
      <c r="A70" s="3">
        <v>51</v>
      </c>
      <c r="B70" s="3" t="s">
        <v>71</v>
      </c>
      <c r="C70" s="3" t="s">
        <v>176</v>
      </c>
      <c r="D70" s="3" t="s">
        <v>45</v>
      </c>
      <c r="E70" s="3" t="s">
        <v>46</v>
      </c>
      <c r="F70" s="3">
        <v>29.023438</v>
      </c>
      <c r="G70" s="3">
        <v>80.3</v>
      </c>
      <c r="H70" s="3" t="s">
        <v>47</v>
      </c>
      <c r="I70" s="3">
        <v>16.255362</v>
      </c>
      <c r="J70" s="4">
        <v>18.20208</v>
      </c>
      <c r="K70" s="3">
        <v>2.1844132</v>
      </c>
      <c r="L70" s="3">
        <v>28.921545</v>
      </c>
      <c r="M70" s="3">
        <v>28.90075</v>
      </c>
      <c r="N70" s="3">
        <v>0.13430129</v>
      </c>
      <c r="O70" s="3" t="s">
        <v>101</v>
      </c>
      <c r="Q70" s="3" t="s">
        <v>102</v>
      </c>
      <c r="R70" s="3">
        <v>15</v>
      </c>
      <c r="S70" s="3">
        <v>19</v>
      </c>
      <c r="T70" s="3" t="s">
        <v>102</v>
      </c>
      <c r="U70" s="3">
        <v>0.30304006</v>
      </c>
    </row>
    <row r="71" spans="1:21" s="3" customFormat="1" ht="15">
      <c r="A71" s="3">
        <v>78</v>
      </c>
      <c r="B71" s="3" t="s">
        <v>72</v>
      </c>
      <c r="C71" s="3" t="s">
        <v>176</v>
      </c>
      <c r="D71" s="3" t="s">
        <v>45</v>
      </c>
      <c r="E71" s="3" t="s">
        <v>46</v>
      </c>
      <c r="F71" s="3">
        <v>28.699955</v>
      </c>
      <c r="G71" s="3">
        <v>80.3</v>
      </c>
      <c r="H71" s="3" t="s">
        <v>47</v>
      </c>
      <c r="I71" s="3">
        <v>21.632328</v>
      </c>
      <c r="J71" s="4">
        <v>16.892908</v>
      </c>
      <c r="K71" s="3">
        <v>4.3814325</v>
      </c>
      <c r="L71" s="3">
        <v>29.037386</v>
      </c>
      <c r="M71" s="3">
        <v>29.004868</v>
      </c>
      <c r="N71" s="3">
        <v>0.29002658</v>
      </c>
      <c r="O71" s="3" t="s">
        <v>101</v>
      </c>
      <c r="Q71" s="3" t="s">
        <v>102</v>
      </c>
      <c r="R71" s="3">
        <v>15</v>
      </c>
      <c r="S71" s="3">
        <v>19</v>
      </c>
      <c r="T71" s="3" t="s">
        <v>102</v>
      </c>
      <c r="U71" s="3">
        <v>0.30304006</v>
      </c>
    </row>
    <row r="72" spans="1:21" s="3" customFormat="1" ht="15">
      <c r="A72" s="3">
        <v>102</v>
      </c>
      <c r="B72" s="3" t="s">
        <v>72</v>
      </c>
      <c r="C72" s="3" t="s">
        <v>176</v>
      </c>
      <c r="D72" s="3" t="s">
        <v>45</v>
      </c>
      <c r="E72" s="3" t="s">
        <v>46</v>
      </c>
      <c r="F72" s="3">
        <v>29.037386</v>
      </c>
      <c r="G72" s="3">
        <v>80.6</v>
      </c>
      <c r="H72" s="3" t="s">
        <v>47</v>
      </c>
      <c r="I72" s="3">
        <v>16.05629</v>
      </c>
      <c r="J72" s="4">
        <v>16.892908</v>
      </c>
      <c r="K72" s="3">
        <v>4.3814325</v>
      </c>
      <c r="L72" s="3">
        <v>29.037386</v>
      </c>
      <c r="M72" s="3">
        <v>29.004868</v>
      </c>
      <c r="N72" s="3">
        <v>0.29002658</v>
      </c>
      <c r="O72" s="3" t="s">
        <v>101</v>
      </c>
      <c r="Q72" s="3" t="s">
        <v>102</v>
      </c>
      <c r="R72" s="3">
        <v>15</v>
      </c>
      <c r="S72" s="3">
        <v>19</v>
      </c>
      <c r="T72" s="3" t="s">
        <v>102</v>
      </c>
      <c r="U72" s="3">
        <v>0.30304006</v>
      </c>
    </row>
    <row r="73" spans="1:21" s="3" customFormat="1" ht="15">
      <c r="A73" s="3">
        <v>126</v>
      </c>
      <c r="B73" s="3" t="s">
        <v>72</v>
      </c>
      <c r="C73" s="3" t="s">
        <v>176</v>
      </c>
      <c r="D73" s="3" t="s">
        <v>45</v>
      </c>
      <c r="E73" s="3" t="s">
        <v>46</v>
      </c>
      <c r="F73" s="3">
        <v>29.277267</v>
      </c>
      <c r="G73" s="3">
        <v>80.6</v>
      </c>
      <c r="H73" s="3" t="s">
        <v>47</v>
      </c>
      <c r="I73" s="3">
        <v>12.990105</v>
      </c>
      <c r="J73" s="4">
        <v>16.892908</v>
      </c>
      <c r="K73" s="3">
        <v>4.3814325</v>
      </c>
      <c r="L73" s="3">
        <v>29.037386</v>
      </c>
      <c r="M73" s="3">
        <v>29.004868</v>
      </c>
      <c r="N73" s="3">
        <v>0.29002658</v>
      </c>
      <c r="O73" s="3" t="s">
        <v>101</v>
      </c>
      <c r="Q73" s="3" t="s">
        <v>102</v>
      </c>
      <c r="R73" s="3">
        <v>15</v>
      </c>
      <c r="S73" s="3">
        <v>19</v>
      </c>
      <c r="T73" s="3" t="s">
        <v>102</v>
      </c>
      <c r="U73" s="3">
        <v>0.30304006</v>
      </c>
    </row>
    <row r="74" spans="1:21" s="3" customFormat="1" ht="15">
      <c r="A74" s="3">
        <v>79</v>
      </c>
      <c r="B74" s="3" t="s">
        <v>73</v>
      </c>
      <c r="C74" s="3" t="s">
        <v>176</v>
      </c>
      <c r="D74" s="3" t="s">
        <v>45</v>
      </c>
      <c r="E74" s="3" t="s">
        <v>46</v>
      </c>
      <c r="F74" s="3">
        <v>26.36649</v>
      </c>
      <c r="G74" s="3">
        <v>80.6</v>
      </c>
      <c r="H74" s="3" t="s">
        <v>47</v>
      </c>
      <c r="I74" s="3">
        <v>169.96362</v>
      </c>
      <c r="J74" s="4">
        <v>160.14485</v>
      </c>
      <c r="K74" s="3">
        <v>8.660679</v>
      </c>
      <c r="L74" s="3">
        <v>26.457172</v>
      </c>
      <c r="M74" s="3">
        <v>26.434937</v>
      </c>
      <c r="N74" s="3">
        <v>0.060474753</v>
      </c>
      <c r="O74" s="3" t="s">
        <v>101</v>
      </c>
      <c r="Q74" s="3" t="s">
        <v>102</v>
      </c>
      <c r="R74" s="3">
        <v>15</v>
      </c>
      <c r="S74" s="3">
        <v>19</v>
      </c>
      <c r="T74" s="3" t="s">
        <v>102</v>
      </c>
      <c r="U74" s="3">
        <v>0.30304006</v>
      </c>
    </row>
    <row r="75" spans="1:21" s="3" customFormat="1" ht="15">
      <c r="A75" s="3">
        <v>103</v>
      </c>
      <c r="B75" s="3" t="s">
        <v>73</v>
      </c>
      <c r="C75" s="3" t="s">
        <v>176</v>
      </c>
      <c r="D75" s="3" t="s">
        <v>45</v>
      </c>
      <c r="E75" s="3" t="s">
        <v>46</v>
      </c>
      <c r="F75" s="3">
        <v>26.457172</v>
      </c>
      <c r="G75" s="3">
        <v>80.6</v>
      </c>
      <c r="H75" s="3" t="s">
        <v>47</v>
      </c>
      <c r="I75" s="3">
        <v>156.87898</v>
      </c>
      <c r="J75" s="4">
        <v>160.14485</v>
      </c>
      <c r="K75" s="3">
        <v>8.660679</v>
      </c>
      <c r="L75" s="3">
        <v>26.457172</v>
      </c>
      <c r="M75" s="3">
        <v>26.434937</v>
      </c>
      <c r="N75" s="3">
        <v>0.060474753</v>
      </c>
      <c r="O75" s="3" t="s">
        <v>101</v>
      </c>
      <c r="Q75" s="3" t="s">
        <v>102</v>
      </c>
      <c r="R75" s="3">
        <v>15</v>
      </c>
      <c r="S75" s="3">
        <v>19</v>
      </c>
      <c r="T75" s="3" t="s">
        <v>102</v>
      </c>
      <c r="U75" s="3">
        <v>0.30304006</v>
      </c>
    </row>
    <row r="76" spans="1:21" s="3" customFormat="1" ht="15">
      <c r="A76" s="3">
        <v>127</v>
      </c>
      <c r="B76" s="3" t="s">
        <v>73</v>
      </c>
      <c r="C76" s="3" t="s">
        <v>176</v>
      </c>
      <c r="D76" s="3" t="s">
        <v>45</v>
      </c>
      <c r="E76" s="3" t="s">
        <v>46</v>
      </c>
      <c r="F76" s="3">
        <v>26.481142</v>
      </c>
      <c r="G76" s="3">
        <v>80.6</v>
      </c>
      <c r="H76" s="3" t="s">
        <v>47</v>
      </c>
      <c r="I76" s="3">
        <v>153.59195</v>
      </c>
      <c r="J76" s="4">
        <v>160.14485</v>
      </c>
      <c r="K76" s="3">
        <v>8.660679</v>
      </c>
      <c r="L76" s="3">
        <v>26.457172</v>
      </c>
      <c r="M76" s="3">
        <v>26.434937</v>
      </c>
      <c r="N76" s="3">
        <v>0.060474753</v>
      </c>
      <c r="O76" s="3" t="s">
        <v>101</v>
      </c>
      <c r="Q76" s="3" t="s">
        <v>102</v>
      </c>
      <c r="R76" s="3">
        <v>15</v>
      </c>
      <c r="S76" s="3">
        <v>19</v>
      </c>
      <c r="T76" s="3" t="s">
        <v>102</v>
      </c>
      <c r="U76" s="3">
        <v>0.30304006</v>
      </c>
    </row>
    <row r="77" spans="1:21" s="3" customFormat="1" ht="15">
      <c r="A77" s="3">
        <v>80</v>
      </c>
      <c r="B77" s="3" t="s">
        <v>74</v>
      </c>
      <c r="C77" s="3" t="s">
        <v>176</v>
      </c>
      <c r="D77" s="3" t="s">
        <v>45</v>
      </c>
      <c r="E77" s="3" t="s">
        <v>46</v>
      </c>
      <c r="F77" s="3">
        <v>27.836737</v>
      </c>
      <c r="G77" s="3">
        <v>80.6</v>
      </c>
      <c r="H77" s="3" t="s">
        <v>47</v>
      </c>
      <c r="I77" s="3">
        <v>46.374992</v>
      </c>
      <c r="J77" s="4">
        <v>50.845158</v>
      </c>
      <c r="K77" s="3">
        <v>4.0614133</v>
      </c>
      <c r="L77" s="3">
        <v>27.710367</v>
      </c>
      <c r="M77" s="3">
        <v>27.735025</v>
      </c>
      <c r="N77" s="3">
        <v>0.09189613</v>
      </c>
      <c r="O77" s="3" t="s">
        <v>101</v>
      </c>
      <c r="Q77" s="3" t="s">
        <v>102</v>
      </c>
      <c r="R77" s="3">
        <v>15</v>
      </c>
      <c r="S77" s="3">
        <v>19</v>
      </c>
      <c r="T77" s="3" t="s">
        <v>102</v>
      </c>
      <c r="U77" s="3">
        <v>0.30304006</v>
      </c>
    </row>
    <row r="78" spans="1:21" s="3" customFormat="1" ht="15">
      <c r="A78" s="3">
        <v>104</v>
      </c>
      <c r="B78" s="3" t="s">
        <v>74</v>
      </c>
      <c r="C78" s="3" t="s">
        <v>176</v>
      </c>
      <c r="D78" s="3" t="s">
        <v>45</v>
      </c>
      <c r="E78" s="3" t="s">
        <v>46</v>
      </c>
      <c r="F78" s="3">
        <v>27.710367</v>
      </c>
      <c r="G78" s="3">
        <v>80.6</v>
      </c>
      <c r="H78" s="3" t="s">
        <v>47</v>
      </c>
      <c r="I78" s="3">
        <v>51.85212</v>
      </c>
      <c r="J78" s="4">
        <v>50.845158</v>
      </c>
      <c r="K78" s="3">
        <v>4.0614133</v>
      </c>
      <c r="L78" s="3">
        <v>27.710367</v>
      </c>
      <c r="M78" s="3">
        <v>27.735025</v>
      </c>
      <c r="N78" s="3">
        <v>0.09189613</v>
      </c>
      <c r="O78" s="3" t="s">
        <v>101</v>
      </c>
      <c r="Q78" s="3" t="s">
        <v>102</v>
      </c>
      <c r="R78" s="3">
        <v>15</v>
      </c>
      <c r="S78" s="3">
        <v>19</v>
      </c>
      <c r="T78" s="3" t="s">
        <v>102</v>
      </c>
      <c r="U78" s="3">
        <v>0.30304006</v>
      </c>
    </row>
    <row r="79" spans="1:21" s="3" customFormat="1" ht="15">
      <c r="A79" s="3">
        <v>128</v>
      </c>
      <c r="B79" s="3" t="s">
        <v>74</v>
      </c>
      <c r="C79" s="3" t="s">
        <v>176</v>
      </c>
      <c r="D79" s="3" t="s">
        <v>45</v>
      </c>
      <c r="E79" s="3" t="s">
        <v>46</v>
      </c>
      <c r="F79" s="3">
        <v>27.657976</v>
      </c>
      <c r="G79" s="3">
        <v>80.6</v>
      </c>
      <c r="H79" s="3" t="s">
        <v>47</v>
      </c>
      <c r="I79" s="3">
        <v>54.308365</v>
      </c>
      <c r="J79" s="4">
        <v>50.845158</v>
      </c>
      <c r="K79" s="3">
        <v>4.0614133</v>
      </c>
      <c r="L79" s="3">
        <v>27.710367</v>
      </c>
      <c r="M79" s="3">
        <v>27.735025</v>
      </c>
      <c r="N79" s="3">
        <v>0.09189613</v>
      </c>
      <c r="O79" s="3" t="s">
        <v>101</v>
      </c>
      <c r="Q79" s="3" t="s">
        <v>102</v>
      </c>
      <c r="R79" s="3">
        <v>15</v>
      </c>
      <c r="S79" s="3">
        <v>19</v>
      </c>
      <c r="T79" s="3" t="s">
        <v>102</v>
      </c>
      <c r="U79" s="3">
        <v>0.30304006</v>
      </c>
    </row>
    <row r="80" spans="1:21" s="3" customFormat="1" ht="15">
      <c r="A80" s="3">
        <v>81</v>
      </c>
      <c r="B80" s="3" t="s">
        <v>75</v>
      </c>
      <c r="C80" s="3" t="s">
        <v>176</v>
      </c>
      <c r="D80" s="3" t="s">
        <v>45</v>
      </c>
      <c r="E80" s="3" t="s">
        <v>46</v>
      </c>
      <c r="F80" s="3">
        <v>28.839333</v>
      </c>
      <c r="G80" s="3">
        <v>80.6</v>
      </c>
      <c r="H80" s="3" t="s">
        <v>47</v>
      </c>
      <c r="I80" s="3">
        <v>19.126253</v>
      </c>
      <c r="J80" s="4">
        <v>19.528559</v>
      </c>
      <c r="K80" s="3">
        <v>0.4145659</v>
      </c>
      <c r="L80" s="3">
        <v>28.817133</v>
      </c>
      <c r="M80" s="3">
        <v>28.815939</v>
      </c>
      <c r="N80" s="3">
        <v>0.024012906</v>
      </c>
      <c r="O80" s="3" t="s">
        <v>101</v>
      </c>
      <c r="Q80" s="3" t="s">
        <v>102</v>
      </c>
      <c r="R80" s="3">
        <v>15</v>
      </c>
      <c r="S80" s="3">
        <v>19</v>
      </c>
      <c r="T80" s="3" t="s">
        <v>102</v>
      </c>
      <c r="U80" s="3">
        <v>0.30304006</v>
      </c>
    </row>
    <row r="81" spans="1:21" s="3" customFormat="1" ht="15">
      <c r="A81" s="3">
        <v>105</v>
      </c>
      <c r="B81" s="3" t="s">
        <v>75</v>
      </c>
      <c r="C81" s="3" t="s">
        <v>176</v>
      </c>
      <c r="D81" s="3" t="s">
        <v>45</v>
      </c>
      <c r="E81" s="3" t="s">
        <v>46</v>
      </c>
      <c r="F81" s="3">
        <v>28.791351</v>
      </c>
      <c r="G81" s="3">
        <v>80.6</v>
      </c>
      <c r="H81" s="3" t="s">
        <v>47</v>
      </c>
      <c r="I81" s="3">
        <v>19.954384</v>
      </c>
      <c r="J81" s="4">
        <v>19.528559</v>
      </c>
      <c r="K81" s="3">
        <v>0.4145659</v>
      </c>
      <c r="L81" s="3">
        <v>28.817133</v>
      </c>
      <c r="M81" s="3">
        <v>28.815939</v>
      </c>
      <c r="N81" s="3">
        <v>0.024012906</v>
      </c>
      <c r="O81" s="3" t="s">
        <v>101</v>
      </c>
      <c r="Q81" s="3" t="s">
        <v>102</v>
      </c>
      <c r="R81" s="3">
        <v>15</v>
      </c>
      <c r="S81" s="3">
        <v>19</v>
      </c>
      <c r="T81" s="3" t="s">
        <v>102</v>
      </c>
      <c r="U81" s="3">
        <v>0.30304006</v>
      </c>
    </row>
    <row r="82" spans="1:21" s="3" customFormat="1" ht="15">
      <c r="A82" s="3">
        <v>129</v>
      </c>
      <c r="B82" s="3" t="s">
        <v>75</v>
      </c>
      <c r="C82" s="3" t="s">
        <v>176</v>
      </c>
      <c r="D82" s="3" t="s">
        <v>45</v>
      </c>
      <c r="E82" s="3" t="s">
        <v>46</v>
      </c>
      <c r="F82" s="3">
        <v>28.817133</v>
      </c>
      <c r="G82" s="3">
        <v>80.8</v>
      </c>
      <c r="H82" s="3" t="s">
        <v>47</v>
      </c>
      <c r="I82" s="3">
        <v>19.505045</v>
      </c>
      <c r="J82" s="4">
        <v>19.528559</v>
      </c>
      <c r="K82" s="3">
        <v>0.4145659</v>
      </c>
      <c r="L82" s="3">
        <v>28.817133</v>
      </c>
      <c r="M82" s="3">
        <v>28.815939</v>
      </c>
      <c r="N82" s="3">
        <v>0.024012906</v>
      </c>
      <c r="O82" s="3" t="s">
        <v>101</v>
      </c>
      <c r="Q82" s="3" t="s">
        <v>102</v>
      </c>
      <c r="R82" s="3">
        <v>15</v>
      </c>
      <c r="S82" s="3">
        <v>19</v>
      </c>
      <c r="T82" s="3" t="s">
        <v>102</v>
      </c>
      <c r="U82" s="3">
        <v>0.30304006</v>
      </c>
    </row>
    <row r="83" spans="1:21" s="3" customFormat="1" ht="15">
      <c r="A83" s="3">
        <v>82</v>
      </c>
      <c r="B83" s="3" t="s">
        <v>76</v>
      </c>
      <c r="C83" s="3" t="s">
        <v>176</v>
      </c>
      <c r="D83" s="3" t="s">
        <v>45</v>
      </c>
      <c r="E83" s="3" t="s">
        <v>46</v>
      </c>
      <c r="F83" s="3">
        <v>26.605188</v>
      </c>
      <c r="G83" s="3">
        <v>80.6</v>
      </c>
      <c r="H83" s="3" t="s">
        <v>47</v>
      </c>
      <c r="I83" s="3">
        <v>137.65033</v>
      </c>
      <c r="J83" s="4">
        <v>150.54388</v>
      </c>
      <c r="K83" s="3">
        <v>11.247356</v>
      </c>
      <c r="L83" s="3">
        <v>26.466137</v>
      </c>
      <c r="M83" s="3">
        <v>26.506002</v>
      </c>
      <c r="N83" s="3">
        <v>0.08644724</v>
      </c>
      <c r="O83" s="3" t="s">
        <v>101</v>
      </c>
      <c r="Q83" s="3" t="s">
        <v>102</v>
      </c>
      <c r="R83" s="3">
        <v>15</v>
      </c>
      <c r="S83" s="3">
        <v>19</v>
      </c>
      <c r="T83" s="3" t="s">
        <v>102</v>
      </c>
      <c r="U83" s="3">
        <v>0.30304006</v>
      </c>
    </row>
    <row r="84" spans="1:21" s="3" customFormat="1" ht="15">
      <c r="A84" s="3">
        <v>106</v>
      </c>
      <c r="B84" s="3" t="s">
        <v>76</v>
      </c>
      <c r="C84" s="3" t="s">
        <v>176</v>
      </c>
      <c r="D84" s="3" t="s">
        <v>45</v>
      </c>
      <c r="E84" s="3" t="s">
        <v>46</v>
      </c>
      <c r="F84" s="3">
        <v>26.44668</v>
      </c>
      <c r="G84" s="3">
        <v>80.8</v>
      </c>
      <c r="H84" s="3" t="s">
        <v>47</v>
      </c>
      <c r="I84" s="3">
        <v>158.33984</v>
      </c>
      <c r="J84" s="4">
        <v>150.54388</v>
      </c>
      <c r="K84" s="3">
        <v>11.247356</v>
      </c>
      <c r="L84" s="3">
        <v>26.466137</v>
      </c>
      <c r="M84" s="3">
        <v>26.506002</v>
      </c>
      <c r="N84" s="3">
        <v>0.08644724</v>
      </c>
      <c r="O84" s="3" t="s">
        <v>101</v>
      </c>
      <c r="Q84" s="3" t="s">
        <v>102</v>
      </c>
      <c r="R84" s="3">
        <v>15</v>
      </c>
      <c r="S84" s="3">
        <v>19</v>
      </c>
      <c r="T84" s="3" t="s">
        <v>102</v>
      </c>
      <c r="U84" s="3">
        <v>0.30304006</v>
      </c>
    </row>
    <row r="85" spans="1:21" s="3" customFormat="1" ht="15">
      <c r="A85" s="3">
        <v>130</v>
      </c>
      <c r="B85" s="3" t="s">
        <v>76</v>
      </c>
      <c r="C85" s="3" t="s">
        <v>176</v>
      </c>
      <c r="D85" s="3" t="s">
        <v>45</v>
      </c>
      <c r="E85" s="3" t="s">
        <v>46</v>
      </c>
      <c r="F85" s="3">
        <v>26.466137</v>
      </c>
      <c r="G85" s="3">
        <v>80.8</v>
      </c>
      <c r="H85" s="3" t="s">
        <v>47</v>
      </c>
      <c r="I85" s="3">
        <v>155.64146</v>
      </c>
      <c r="J85" s="4">
        <v>150.54388</v>
      </c>
      <c r="K85" s="3">
        <v>11.247356</v>
      </c>
      <c r="L85" s="3">
        <v>26.466137</v>
      </c>
      <c r="M85" s="3">
        <v>26.506002</v>
      </c>
      <c r="N85" s="3">
        <v>0.08644724</v>
      </c>
      <c r="O85" s="3" t="s">
        <v>101</v>
      </c>
      <c r="Q85" s="3" t="s">
        <v>102</v>
      </c>
      <c r="R85" s="3">
        <v>15</v>
      </c>
      <c r="S85" s="3">
        <v>19</v>
      </c>
      <c r="T85" s="3" t="s">
        <v>102</v>
      </c>
      <c r="U85" s="3">
        <v>0.30304006</v>
      </c>
    </row>
    <row r="86" spans="1:21" s="3" customFormat="1" ht="15">
      <c r="A86" s="3">
        <v>83</v>
      </c>
      <c r="B86" s="3" t="s">
        <v>77</v>
      </c>
      <c r="C86" s="3" t="s">
        <v>176</v>
      </c>
      <c r="D86" s="3" t="s">
        <v>45</v>
      </c>
      <c r="E86" s="3" t="s">
        <v>46</v>
      </c>
      <c r="F86" s="3">
        <v>26.677076</v>
      </c>
      <c r="G86" s="3">
        <v>80.5</v>
      </c>
      <c r="H86" s="3" t="s">
        <v>47</v>
      </c>
      <c r="I86" s="3">
        <v>129.18044</v>
      </c>
      <c r="J86" s="4">
        <v>137.93477</v>
      </c>
      <c r="K86" s="3">
        <v>11.367952</v>
      </c>
      <c r="L86" s="3">
        <v>26.636953</v>
      </c>
      <c r="M86" s="3">
        <v>26.605356</v>
      </c>
      <c r="N86" s="3">
        <v>0.09169681</v>
      </c>
      <c r="O86" s="3" t="s">
        <v>101</v>
      </c>
      <c r="Q86" s="3" t="s">
        <v>102</v>
      </c>
      <c r="R86" s="3">
        <v>15</v>
      </c>
      <c r="S86" s="3">
        <v>19</v>
      </c>
      <c r="T86" s="3" t="s">
        <v>102</v>
      </c>
      <c r="U86" s="3">
        <v>0.30304006</v>
      </c>
    </row>
    <row r="87" spans="1:21" s="3" customFormat="1" ht="15">
      <c r="A87" s="3">
        <v>107</v>
      </c>
      <c r="B87" s="3" t="s">
        <v>77</v>
      </c>
      <c r="C87" s="3" t="s">
        <v>176</v>
      </c>
      <c r="D87" s="3" t="s">
        <v>45</v>
      </c>
      <c r="E87" s="3" t="s">
        <v>46</v>
      </c>
      <c r="F87" s="3">
        <v>26.636953</v>
      </c>
      <c r="G87" s="3">
        <v>80.8</v>
      </c>
      <c r="H87" s="3" t="s">
        <v>47</v>
      </c>
      <c r="I87" s="3">
        <v>133.84134</v>
      </c>
      <c r="J87" s="4">
        <v>137.93477</v>
      </c>
      <c r="K87" s="3">
        <v>11.367952</v>
      </c>
      <c r="L87" s="3">
        <v>26.636953</v>
      </c>
      <c r="M87" s="3">
        <v>26.605356</v>
      </c>
      <c r="N87" s="3">
        <v>0.09169681</v>
      </c>
      <c r="O87" s="3" t="s">
        <v>101</v>
      </c>
      <c r="Q87" s="3" t="s">
        <v>102</v>
      </c>
      <c r="R87" s="3">
        <v>15</v>
      </c>
      <c r="S87" s="3">
        <v>19</v>
      </c>
      <c r="T87" s="3" t="s">
        <v>102</v>
      </c>
      <c r="U87" s="3">
        <v>0.30304006</v>
      </c>
    </row>
    <row r="88" spans="1:21" s="3" customFormat="1" ht="15">
      <c r="A88" s="3">
        <v>131</v>
      </c>
      <c r="B88" s="3" t="s">
        <v>77</v>
      </c>
      <c r="C88" s="3" t="s">
        <v>176</v>
      </c>
      <c r="D88" s="3" t="s">
        <v>45</v>
      </c>
      <c r="E88" s="3" t="s">
        <v>46</v>
      </c>
      <c r="F88" s="3">
        <v>26.502039</v>
      </c>
      <c r="G88" s="3">
        <v>80.8</v>
      </c>
      <c r="H88" s="3" t="s">
        <v>47</v>
      </c>
      <c r="I88" s="3">
        <v>150.78258</v>
      </c>
      <c r="J88" s="4">
        <v>137.93477</v>
      </c>
      <c r="K88" s="3">
        <v>11.367952</v>
      </c>
      <c r="L88" s="3">
        <v>26.636953</v>
      </c>
      <c r="M88" s="3">
        <v>26.605356</v>
      </c>
      <c r="N88" s="3">
        <v>0.09169681</v>
      </c>
      <c r="O88" s="3" t="s">
        <v>101</v>
      </c>
      <c r="Q88" s="3" t="s">
        <v>102</v>
      </c>
      <c r="R88" s="3">
        <v>15</v>
      </c>
      <c r="S88" s="3">
        <v>19</v>
      </c>
      <c r="T88" s="3" t="s">
        <v>102</v>
      </c>
      <c r="U88" s="3">
        <v>0.30304006</v>
      </c>
    </row>
    <row r="89" spans="1:21" s="3" customFormat="1" ht="15">
      <c r="A89" s="3">
        <v>84</v>
      </c>
      <c r="B89" s="3" t="s">
        <v>78</v>
      </c>
      <c r="C89" s="3" t="s">
        <v>176</v>
      </c>
      <c r="D89" s="3" t="s">
        <v>45</v>
      </c>
      <c r="E89" s="3" t="s">
        <v>46</v>
      </c>
      <c r="F89" s="3">
        <v>26.510666</v>
      </c>
      <c r="G89" s="3">
        <v>80.8</v>
      </c>
      <c r="H89" s="3" t="s">
        <v>47</v>
      </c>
      <c r="I89" s="3">
        <v>149.63785</v>
      </c>
      <c r="J89" s="4">
        <v>177.31953</v>
      </c>
      <c r="K89" s="3">
        <v>39.956482</v>
      </c>
      <c r="L89" s="3">
        <v>26.440586</v>
      </c>
      <c r="M89" s="3">
        <v>26.336555</v>
      </c>
      <c r="N89" s="3">
        <v>0.24341136</v>
      </c>
      <c r="O89" s="3" t="s">
        <v>101</v>
      </c>
      <c r="Q89" s="3" t="s">
        <v>102</v>
      </c>
      <c r="R89" s="3">
        <v>15</v>
      </c>
      <c r="S89" s="3">
        <v>19</v>
      </c>
      <c r="T89" s="3" t="s">
        <v>102</v>
      </c>
      <c r="U89" s="3">
        <v>0.30304006</v>
      </c>
    </row>
    <row r="90" spans="1:21" s="3" customFormat="1" ht="15">
      <c r="A90" s="3">
        <v>108</v>
      </c>
      <c r="B90" s="3" t="s">
        <v>78</v>
      </c>
      <c r="C90" s="3" t="s">
        <v>176</v>
      </c>
      <c r="D90" s="3" t="s">
        <v>45</v>
      </c>
      <c r="E90" s="3" t="s">
        <v>46</v>
      </c>
      <c r="F90" s="3">
        <v>26.440586</v>
      </c>
      <c r="G90" s="3">
        <v>80.8</v>
      </c>
      <c r="H90" s="3" t="s">
        <v>47</v>
      </c>
      <c r="I90" s="3">
        <v>159.19453</v>
      </c>
      <c r="J90" s="4">
        <v>177.31953</v>
      </c>
      <c r="K90" s="3">
        <v>39.956482</v>
      </c>
      <c r="L90" s="3">
        <v>26.440586</v>
      </c>
      <c r="M90" s="3">
        <v>26.336555</v>
      </c>
      <c r="N90" s="3">
        <v>0.24341136</v>
      </c>
      <c r="O90" s="3" t="s">
        <v>101</v>
      </c>
      <c r="Q90" s="3" t="s">
        <v>102</v>
      </c>
      <c r="R90" s="3">
        <v>15</v>
      </c>
      <c r="S90" s="3">
        <v>19</v>
      </c>
      <c r="T90" s="3" t="s">
        <v>102</v>
      </c>
      <c r="U90" s="3">
        <v>0.30304006</v>
      </c>
    </row>
    <row r="91" spans="1:21" s="3" customFormat="1" ht="15">
      <c r="A91" s="3">
        <v>132</v>
      </c>
      <c r="B91" s="3" t="s">
        <v>78</v>
      </c>
      <c r="C91" s="3" t="s">
        <v>176</v>
      </c>
      <c r="D91" s="3" t="s">
        <v>45</v>
      </c>
      <c r="E91" s="3" t="s">
        <v>46</v>
      </c>
      <c r="F91" s="3">
        <v>26.058416</v>
      </c>
      <c r="G91" s="3">
        <v>80.8</v>
      </c>
      <c r="H91" s="3" t="s">
        <v>47</v>
      </c>
      <c r="I91" s="3">
        <v>223.12619</v>
      </c>
      <c r="J91" s="4">
        <v>177.31953</v>
      </c>
      <c r="K91" s="3">
        <v>39.956482</v>
      </c>
      <c r="L91" s="3">
        <v>26.440586</v>
      </c>
      <c r="M91" s="3">
        <v>26.336555</v>
      </c>
      <c r="N91" s="3">
        <v>0.24341136</v>
      </c>
      <c r="O91" s="3" t="s">
        <v>101</v>
      </c>
      <c r="Q91" s="3" t="s">
        <v>102</v>
      </c>
      <c r="R91" s="3">
        <v>15</v>
      </c>
      <c r="S91" s="3">
        <v>19</v>
      </c>
      <c r="T91" s="3" t="s">
        <v>102</v>
      </c>
      <c r="U91" s="3">
        <v>0.30304006</v>
      </c>
    </row>
    <row r="92" spans="1:21" s="3" customFormat="1" ht="15">
      <c r="A92" s="3">
        <v>85</v>
      </c>
      <c r="B92" s="3" t="s">
        <v>79</v>
      </c>
      <c r="C92" s="3" t="s">
        <v>176</v>
      </c>
      <c r="D92" s="3" t="s">
        <v>45</v>
      </c>
      <c r="E92" s="3" t="s">
        <v>46</v>
      </c>
      <c r="F92" s="3">
        <v>28.805605</v>
      </c>
      <c r="G92" s="3">
        <v>80.8</v>
      </c>
      <c r="H92" s="3" t="s">
        <v>47</v>
      </c>
      <c r="I92" s="3">
        <v>19.7047</v>
      </c>
      <c r="J92" s="4">
        <v>18.33468</v>
      </c>
      <c r="K92" s="3">
        <v>1.4468884</v>
      </c>
      <c r="L92" s="3">
        <v>28.878378</v>
      </c>
      <c r="M92" s="3">
        <v>28.889555</v>
      </c>
      <c r="N92" s="3">
        <v>0.09005926</v>
      </c>
      <c r="O92" s="3" t="s">
        <v>101</v>
      </c>
      <c r="Q92" s="3" t="s">
        <v>102</v>
      </c>
      <c r="R92" s="3">
        <v>15</v>
      </c>
      <c r="S92" s="3">
        <v>19</v>
      </c>
      <c r="T92" s="3" t="s">
        <v>102</v>
      </c>
      <c r="U92" s="3">
        <v>0.30304006</v>
      </c>
    </row>
    <row r="93" spans="1:21" s="3" customFormat="1" ht="15">
      <c r="A93" s="3">
        <v>109</v>
      </c>
      <c r="B93" s="3" t="s">
        <v>79</v>
      </c>
      <c r="C93" s="3" t="s">
        <v>176</v>
      </c>
      <c r="D93" s="3" t="s">
        <v>45</v>
      </c>
      <c r="E93" s="3" t="s">
        <v>46</v>
      </c>
      <c r="F93" s="3">
        <v>28.98468</v>
      </c>
      <c r="G93" s="3">
        <v>80.8</v>
      </c>
      <c r="H93" s="3" t="s">
        <v>47</v>
      </c>
      <c r="I93" s="3">
        <v>16.821558</v>
      </c>
      <c r="J93" s="4">
        <v>18.33468</v>
      </c>
      <c r="K93" s="3">
        <v>1.4468884</v>
      </c>
      <c r="L93" s="3">
        <v>28.878378</v>
      </c>
      <c r="M93" s="3">
        <v>28.889555</v>
      </c>
      <c r="N93" s="3">
        <v>0.09005926</v>
      </c>
      <c r="O93" s="3" t="s">
        <v>101</v>
      </c>
      <c r="Q93" s="3" t="s">
        <v>102</v>
      </c>
      <c r="R93" s="3">
        <v>15</v>
      </c>
      <c r="S93" s="3">
        <v>19</v>
      </c>
      <c r="T93" s="3" t="s">
        <v>102</v>
      </c>
      <c r="U93" s="3">
        <v>0.30304006</v>
      </c>
    </row>
    <row r="94" spans="1:21" s="3" customFormat="1" ht="15">
      <c r="A94" s="3">
        <v>133</v>
      </c>
      <c r="B94" s="3" t="s">
        <v>79</v>
      </c>
      <c r="C94" s="3" t="s">
        <v>176</v>
      </c>
      <c r="D94" s="3" t="s">
        <v>45</v>
      </c>
      <c r="E94" s="3" t="s">
        <v>46</v>
      </c>
      <c r="F94" s="3">
        <v>28.878378</v>
      </c>
      <c r="G94" s="3">
        <v>80.8</v>
      </c>
      <c r="H94" s="3" t="s">
        <v>47</v>
      </c>
      <c r="I94" s="3">
        <v>18.477781</v>
      </c>
      <c r="J94" s="4">
        <v>18.33468</v>
      </c>
      <c r="K94" s="3">
        <v>1.4468884</v>
      </c>
      <c r="L94" s="3">
        <v>28.878378</v>
      </c>
      <c r="M94" s="3">
        <v>28.889555</v>
      </c>
      <c r="N94" s="3">
        <v>0.09005926</v>
      </c>
      <c r="O94" s="3" t="s">
        <v>101</v>
      </c>
      <c r="Q94" s="3" t="s">
        <v>102</v>
      </c>
      <c r="R94" s="3">
        <v>15</v>
      </c>
      <c r="S94" s="3">
        <v>19</v>
      </c>
      <c r="T94" s="3" t="s">
        <v>102</v>
      </c>
      <c r="U94" s="3">
        <v>0.30304006</v>
      </c>
    </row>
    <row r="95" spans="1:21" s="3" customFormat="1" ht="15">
      <c r="A95" s="3">
        <v>86</v>
      </c>
      <c r="B95" s="3" t="s">
        <v>80</v>
      </c>
      <c r="C95" s="3" t="s">
        <v>176</v>
      </c>
      <c r="D95" s="3" t="s">
        <v>45</v>
      </c>
      <c r="E95" s="3" t="s">
        <v>46</v>
      </c>
      <c r="F95" s="3">
        <v>29.617426</v>
      </c>
      <c r="G95" s="3">
        <v>80.8</v>
      </c>
      <c r="H95" s="3" t="s">
        <v>47</v>
      </c>
      <c r="I95" s="3">
        <v>9.61852</v>
      </c>
      <c r="J95" s="4">
        <v>9.395317</v>
      </c>
      <c r="K95" s="3">
        <v>0.31115475</v>
      </c>
      <c r="L95" s="3">
        <v>29.628183</v>
      </c>
      <c r="M95" s="3">
        <v>29.644423</v>
      </c>
      <c r="N95" s="3">
        <v>0.037827637</v>
      </c>
      <c r="O95" s="3" t="s">
        <v>101</v>
      </c>
      <c r="Q95" s="3" t="s">
        <v>102</v>
      </c>
      <c r="R95" s="3">
        <v>15</v>
      </c>
      <c r="S95" s="3">
        <v>19</v>
      </c>
      <c r="T95" s="3" t="s">
        <v>102</v>
      </c>
      <c r="U95" s="3">
        <v>0.30304006</v>
      </c>
    </row>
    <row r="96" spans="1:21" s="3" customFormat="1" ht="15">
      <c r="A96" s="3">
        <v>110</v>
      </c>
      <c r="B96" s="3" t="s">
        <v>80</v>
      </c>
      <c r="C96" s="3" t="s">
        <v>176</v>
      </c>
      <c r="D96" s="3" t="s">
        <v>45</v>
      </c>
      <c r="E96" s="3" t="s">
        <v>46</v>
      </c>
      <c r="F96" s="3">
        <v>29.687658</v>
      </c>
      <c r="G96" s="3">
        <v>80.8</v>
      </c>
      <c r="H96" s="3" t="s">
        <v>47</v>
      </c>
      <c r="I96" s="3">
        <v>9.039886</v>
      </c>
      <c r="J96" s="4">
        <v>9.395317</v>
      </c>
      <c r="K96" s="3">
        <v>0.31115475</v>
      </c>
      <c r="L96" s="3">
        <v>29.628183</v>
      </c>
      <c r="M96" s="3">
        <v>29.644423</v>
      </c>
      <c r="N96" s="3">
        <v>0.037827637</v>
      </c>
      <c r="O96" s="3" t="s">
        <v>101</v>
      </c>
      <c r="Q96" s="3" t="s">
        <v>102</v>
      </c>
      <c r="R96" s="3">
        <v>15</v>
      </c>
      <c r="S96" s="3">
        <v>19</v>
      </c>
      <c r="T96" s="3" t="s">
        <v>102</v>
      </c>
      <c r="U96" s="3">
        <v>0.30304006</v>
      </c>
    </row>
    <row r="97" spans="1:21" s="3" customFormat="1" ht="15">
      <c r="A97" s="3">
        <v>134</v>
      </c>
      <c r="B97" s="3" t="s">
        <v>80</v>
      </c>
      <c r="C97" s="3" t="s">
        <v>176</v>
      </c>
      <c r="D97" s="3" t="s">
        <v>45</v>
      </c>
      <c r="E97" s="3" t="s">
        <v>46</v>
      </c>
      <c r="F97" s="3">
        <v>29.628183</v>
      </c>
      <c r="G97" s="3">
        <v>80.8</v>
      </c>
      <c r="H97" s="3" t="s">
        <v>47</v>
      </c>
      <c r="I97" s="3">
        <v>9.527545</v>
      </c>
      <c r="J97" s="4">
        <v>9.395317</v>
      </c>
      <c r="K97" s="3">
        <v>0.31115475</v>
      </c>
      <c r="L97" s="3">
        <v>29.628183</v>
      </c>
      <c r="M97" s="3">
        <v>29.644423</v>
      </c>
      <c r="N97" s="3">
        <v>0.037827637</v>
      </c>
      <c r="O97" s="3" t="s">
        <v>101</v>
      </c>
      <c r="Q97" s="3" t="s">
        <v>102</v>
      </c>
      <c r="R97" s="3">
        <v>15</v>
      </c>
      <c r="S97" s="3">
        <v>19</v>
      </c>
      <c r="T97" s="3" t="s">
        <v>102</v>
      </c>
      <c r="U97" s="3">
        <v>0.30304006</v>
      </c>
    </row>
    <row r="98" spans="1:21" s="3" customFormat="1" ht="15">
      <c r="A98" s="3">
        <v>87</v>
      </c>
      <c r="B98" s="3" t="s">
        <v>81</v>
      </c>
      <c r="C98" s="3" t="s">
        <v>176</v>
      </c>
      <c r="D98" s="3" t="s">
        <v>45</v>
      </c>
      <c r="E98" s="3" t="s">
        <v>46</v>
      </c>
      <c r="F98" s="3">
        <v>29.122536</v>
      </c>
      <c r="G98" s="3">
        <v>80.8</v>
      </c>
      <c r="H98" s="3" t="s">
        <v>47</v>
      </c>
      <c r="I98" s="3">
        <v>14.892813</v>
      </c>
      <c r="J98" s="4">
        <v>12.553905</v>
      </c>
      <c r="K98" s="3">
        <v>2.2377243</v>
      </c>
      <c r="L98" s="3">
        <v>29.335796</v>
      </c>
      <c r="M98" s="3">
        <v>29.327902</v>
      </c>
      <c r="N98" s="3">
        <v>0.20153487</v>
      </c>
      <c r="O98" s="3" t="s">
        <v>101</v>
      </c>
      <c r="Q98" s="3" t="s">
        <v>102</v>
      </c>
      <c r="R98" s="3">
        <v>15</v>
      </c>
      <c r="S98" s="3">
        <v>19</v>
      </c>
      <c r="T98" s="3" t="s">
        <v>102</v>
      </c>
      <c r="U98" s="3">
        <v>0.30304006</v>
      </c>
    </row>
    <row r="99" spans="1:21" s="3" customFormat="1" ht="15">
      <c r="A99" s="3">
        <v>111</v>
      </c>
      <c r="B99" s="3" t="s">
        <v>81</v>
      </c>
      <c r="C99" s="3" t="s">
        <v>176</v>
      </c>
      <c r="D99" s="3" t="s">
        <v>45</v>
      </c>
      <c r="E99" s="3" t="s">
        <v>46</v>
      </c>
      <c r="F99" s="3">
        <v>29.335796</v>
      </c>
      <c r="G99" s="3">
        <v>80.8</v>
      </c>
      <c r="H99" s="3" t="s">
        <v>47</v>
      </c>
      <c r="I99" s="3">
        <v>12.335526</v>
      </c>
      <c r="J99" s="4">
        <v>12.553905</v>
      </c>
      <c r="K99" s="3">
        <v>2.2377243</v>
      </c>
      <c r="L99" s="3">
        <v>29.335796</v>
      </c>
      <c r="M99" s="3">
        <v>29.327902</v>
      </c>
      <c r="N99" s="3">
        <v>0.20153487</v>
      </c>
      <c r="O99" s="3" t="s">
        <v>101</v>
      </c>
      <c r="Q99" s="3" t="s">
        <v>102</v>
      </c>
      <c r="R99" s="3">
        <v>15</v>
      </c>
      <c r="S99" s="3">
        <v>19</v>
      </c>
      <c r="T99" s="3" t="s">
        <v>102</v>
      </c>
      <c r="U99" s="3">
        <v>0.30304006</v>
      </c>
    </row>
    <row r="100" spans="1:21" s="3" customFormat="1" ht="15">
      <c r="A100" s="3">
        <v>135</v>
      </c>
      <c r="B100" s="3" t="s">
        <v>81</v>
      </c>
      <c r="C100" s="3" t="s">
        <v>176</v>
      </c>
      <c r="D100" s="3" t="s">
        <v>45</v>
      </c>
      <c r="E100" s="3" t="s">
        <v>46</v>
      </c>
      <c r="F100" s="3">
        <v>29.525373</v>
      </c>
      <c r="G100" s="3">
        <v>80.8</v>
      </c>
      <c r="H100" s="3" t="s">
        <v>47</v>
      </c>
      <c r="I100" s="3">
        <v>10.433376</v>
      </c>
      <c r="J100" s="4">
        <v>12.553905</v>
      </c>
      <c r="K100" s="3">
        <v>2.2377243</v>
      </c>
      <c r="L100" s="3">
        <v>29.335796</v>
      </c>
      <c r="M100" s="3">
        <v>29.327902</v>
      </c>
      <c r="N100" s="3">
        <v>0.20153487</v>
      </c>
      <c r="O100" s="3" t="s">
        <v>101</v>
      </c>
      <c r="Q100" s="3" t="s">
        <v>102</v>
      </c>
      <c r="R100" s="3">
        <v>15</v>
      </c>
      <c r="S100" s="3">
        <v>19</v>
      </c>
      <c r="T100" s="3" t="s">
        <v>102</v>
      </c>
      <c r="U100" s="3">
        <v>0.30304006</v>
      </c>
    </row>
    <row r="101" spans="1:21" s="3" customFormat="1" ht="15">
      <c r="A101" s="3">
        <v>4</v>
      </c>
      <c r="B101" s="3" t="s">
        <v>82</v>
      </c>
      <c r="C101" s="3" t="s">
        <v>176</v>
      </c>
      <c r="D101" s="3" t="s">
        <v>45</v>
      </c>
      <c r="E101" s="3" t="s">
        <v>46</v>
      </c>
      <c r="F101" s="3">
        <v>25.99613</v>
      </c>
      <c r="G101" s="3">
        <v>80.1</v>
      </c>
      <c r="H101" s="3" t="s">
        <v>47</v>
      </c>
      <c r="I101" s="3">
        <v>235.74759</v>
      </c>
      <c r="J101" s="4">
        <v>240.3051</v>
      </c>
      <c r="K101" s="3">
        <v>12.384176</v>
      </c>
      <c r="L101" s="3">
        <v>25.99613</v>
      </c>
      <c r="M101" s="3">
        <v>25.975443</v>
      </c>
      <c r="N101" s="3">
        <v>0.05767163</v>
      </c>
      <c r="O101" s="3" t="s">
        <v>101</v>
      </c>
      <c r="Q101" s="3" t="s">
        <v>102</v>
      </c>
      <c r="R101" s="3">
        <v>15</v>
      </c>
      <c r="S101" s="3">
        <v>19</v>
      </c>
      <c r="T101" s="3" t="s">
        <v>102</v>
      </c>
      <c r="U101" s="3">
        <v>0.30304006</v>
      </c>
    </row>
    <row r="102" spans="1:21" s="3" customFormat="1" ht="15">
      <c r="A102" s="3">
        <v>28</v>
      </c>
      <c r="B102" s="3" t="s">
        <v>82</v>
      </c>
      <c r="C102" s="3" t="s">
        <v>176</v>
      </c>
      <c r="D102" s="3" t="s">
        <v>45</v>
      </c>
      <c r="E102" s="3" t="s">
        <v>46</v>
      </c>
      <c r="F102" s="3">
        <v>25.91028</v>
      </c>
      <c r="G102" s="3">
        <v>80.3</v>
      </c>
      <c r="H102" s="3" t="s">
        <v>47</v>
      </c>
      <c r="I102" s="3">
        <v>254.32222</v>
      </c>
      <c r="J102" s="4">
        <v>240.3051</v>
      </c>
      <c r="K102" s="3">
        <v>12.384176</v>
      </c>
      <c r="L102" s="3">
        <v>25.99613</v>
      </c>
      <c r="M102" s="3">
        <v>25.975443</v>
      </c>
      <c r="N102" s="3">
        <v>0.05767163</v>
      </c>
      <c r="O102" s="3" t="s">
        <v>101</v>
      </c>
      <c r="Q102" s="3" t="s">
        <v>102</v>
      </c>
      <c r="R102" s="3">
        <v>15</v>
      </c>
      <c r="S102" s="3">
        <v>19</v>
      </c>
      <c r="T102" s="3" t="s">
        <v>102</v>
      </c>
      <c r="U102" s="3">
        <v>0.30304006</v>
      </c>
    </row>
    <row r="103" spans="1:21" s="3" customFormat="1" ht="15">
      <c r="A103" s="3">
        <v>52</v>
      </c>
      <c r="B103" s="3" t="s">
        <v>82</v>
      </c>
      <c r="C103" s="3" t="s">
        <v>176</v>
      </c>
      <c r="D103" s="3" t="s">
        <v>45</v>
      </c>
      <c r="E103" s="3" t="s">
        <v>46</v>
      </c>
      <c r="F103" s="3">
        <v>26.019917</v>
      </c>
      <c r="G103" s="3">
        <v>80.3</v>
      </c>
      <c r="H103" s="3" t="s">
        <v>47</v>
      </c>
      <c r="I103" s="3">
        <v>230.84544</v>
      </c>
      <c r="J103" s="4">
        <v>240.3051</v>
      </c>
      <c r="K103" s="3">
        <v>12.384176</v>
      </c>
      <c r="L103" s="3">
        <v>25.99613</v>
      </c>
      <c r="M103" s="3">
        <v>25.975443</v>
      </c>
      <c r="N103" s="3">
        <v>0.05767163</v>
      </c>
      <c r="O103" s="3" t="s">
        <v>101</v>
      </c>
      <c r="Q103" s="3" t="s">
        <v>102</v>
      </c>
      <c r="R103" s="3">
        <v>15</v>
      </c>
      <c r="S103" s="3">
        <v>19</v>
      </c>
      <c r="T103" s="3" t="s">
        <v>102</v>
      </c>
      <c r="U103" s="3">
        <v>0.30304006</v>
      </c>
    </row>
    <row r="104" spans="1:21" s="3" customFormat="1" ht="15">
      <c r="A104" s="3">
        <v>88</v>
      </c>
      <c r="B104" s="3" t="s">
        <v>83</v>
      </c>
      <c r="C104" s="3" t="s">
        <v>176</v>
      </c>
      <c r="D104" s="3" t="s">
        <v>45</v>
      </c>
      <c r="E104" s="3" t="s">
        <v>46</v>
      </c>
      <c r="F104" s="3">
        <v>27.482586</v>
      </c>
      <c r="G104" s="3">
        <v>80.5</v>
      </c>
      <c r="H104" s="3" t="s">
        <v>47</v>
      </c>
      <c r="I104" s="3">
        <v>63.40983</v>
      </c>
      <c r="J104" s="4">
        <v>67.47877</v>
      </c>
      <c r="K104" s="3">
        <v>3.5305433</v>
      </c>
      <c r="L104" s="3">
        <v>27.382113</v>
      </c>
      <c r="M104" s="3">
        <v>27.413239</v>
      </c>
      <c r="N104" s="3">
        <v>0.060161892</v>
      </c>
      <c r="O104" s="3" t="s">
        <v>101</v>
      </c>
      <c r="Q104" s="3" t="s">
        <v>102</v>
      </c>
      <c r="R104" s="3">
        <v>15</v>
      </c>
      <c r="S104" s="3">
        <v>19</v>
      </c>
      <c r="T104" s="3" t="s">
        <v>102</v>
      </c>
      <c r="U104" s="3">
        <v>0.30304006</v>
      </c>
    </row>
    <row r="105" spans="1:21" s="3" customFormat="1" ht="15">
      <c r="A105" s="3">
        <v>112</v>
      </c>
      <c r="B105" s="3" t="s">
        <v>83</v>
      </c>
      <c r="C105" s="3" t="s">
        <v>176</v>
      </c>
      <c r="D105" s="3" t="s">
        <v>45</v>
      </c>
      <c r="E105" s="3" t="s">
        <v>46</v>
      </c>
      <c r="F105" s="3">
        <v>27.382113</v>
      </c>
      <c r="G105" s="3">
        <v>80.8</v>
      </c>
      <c r="H105" s="3" t="s">
        <v>47</v>
      </c>
      <c r="I105" s="3">
        <v>69.29533</v>
      </c>
      <c r="J105" s="4">
        <v>67.47877</v>
      </c>
      <c r="K105" s="3">
        <v>3.5305433</v>
      </c>
      <c r="L105" s="3">
        <v>27.382113</v>
      </c>
      <c r="M105" s="3">
        <v>27.413239</v>
      </c>
      <c r="N105" s="3">
        <v>0.060161892</v>
      </c>
      <c r="O105" s="3" t="s">
        <v>101</v>
      </c>
      <c r="Q105" s="3" t="s">
        <v>102</v>
      </c>
      <c r="R105" s="3">
        <v>15</v>
      </c>
      <c r="S105" s="3">
        <v>19</v>
      </c>
      <c r="T105" s="3" t="s">
        <v>102</v>
      </c>
      <c r="U105" s="3">
        <v>0.30304006</v>
      </c>
    </row>
    <row r="106" spans="1:21" s="3" customFormat="1" ht="15">
      <c r="A106" s="3">
        <v>136</v>
      </c>
      <c r="B106" s="3" t="s">
        <v>83</v>
      </c>
      <c r="C106" s="3" t="s">
        <v>176</v>
      </c>
      <c r="D106" s="3" t="s">
        <v>45</v>
      </c>
      <c r="E106" s="3" t="s">
        <v>46</v>
      </c>
      <c r="F106" s="3">
        <v>27.375015</v>
      </c>
      <c r="G106" s="3">
        <v>80.8</v>
      </c>
      <c r="H106" s="3" t="s">
        <v>47</v>
      </c>
      <c r="I106" s="3">
        <v>69.73117</v>
      </c>
      <c r="J106" s="4">
        <v>67.47877</v>
      </c>
      <c r="K106" s="3">
        <v>3.5305433</v>
      </c>
      <c r="L106" s="3">
        <v>27.382113</v>
      </c>
      <c r="M106" s="3">
        <v>27.413239</v>
      </c>
      <c r="N106" s="3">
        <v>0.060161892</v>
      </c>
      <c r="O106" s="3" t="s">
        <v>101</v>
      </c>
      <c r="Q106" s="3" t="s">
        <v>102</v>
      </c>
      <c r="R106" s="3">
        <v>15</v>
      </c>
      <c r="S106" s="3">
        <v>19</v>
      </c>
      <c r="T106" s="3" t="s">
        <v>102</v>
      </c>
      <c r="U106" s="3">
        <v>0.30304006</v>
      </c>
    </row>
    <row r="107" spans="1:21" s="3" customFormat="1" ht="15">
      <c r="A107" s="3">
        <v>5</v>
      </c>
      <c r="B107" s="3" t="s">
        <v>84</v>
      </c>
      <c r="C107" s="3" t="s">
        <v>176</v>
      </c>
      <c r="D107" s="3" t="s">
        <v>45</v>
      </c>
      <c r="E107" s="3" t="s">
        <v>46</v>
      </c>
      <c r="F107" s="3">
        <v>29.628887</v>
      </c>
      <c r="G107" s="3">
        <v>80.3</v>
      </c>
      <c r="H107" s="3" t="s">
        <v>47</v>
      </c>
      <c r="I107" s="3">
        <v>9.521624</v>
      </c>
      <c r="J107" s="4">
        <v>9.994227</v>
      </c>
      <c r="K107" s="3">
        <v>0.66836274</v>
      </c>
      <c r="L107" s="3">
        <v>29.575317</v>
      </c>
      <c r="M107" s="3">
        <v>29.575317</v>
      </c>
      <c r="N107" s="3">
        <v>0.07575778</v>
      </c>
      <c r="O107" s="3" t="s">
        <v>101</v>
      </c>
      <c r="Q107" s="3" t="s">
        <v>102</v>
      </c>
      <c r="R107" s="3">
        <v>15</v>
      </c>
      <c r="S107" s="3">
        <v>19</v>
      </c>
      <c r="T107" s="3" t="s">
        <v>102</v>
      </c>
      <c r="U107" s="3">
        <v>0.30304006</v>
      </c>
    </row>
    <row r="108" spans="1:21" s="3" customFormat="1" ht="15">
      <c r="A108" s="3">
        <v>53</v>
      </c>
      <c r="B108" s="3" t="s">
        <v>84</v>
      </c>
      <c r="C108" s="3" t="s">
        <v>176</v>
      </c>
      <c r="D108" s="3" t="s">
        <v>45</v>
      </c>
      <c r="E108" s="3" t="s">
        <v>46</v>
      </c>
      <c r="F108" s="3">
        <v>29.52175</v>
      </c>
      <c r="G108" s="3">
        <v>80.3</v>
      </c>
      <c r="H108" s="3" t="s">
        <v>47</v>
      </c>
      <c r="I108" s="3">
        <v>10.466831</v>
      </c>
      <c r="J108" s="4">
        <v>9.994227</v>
      </c>
      <c r="K108" s="3">
        <v>0.66836274</v>
      </c>
      <c r="L108" s="3">
        <v>29.575317</v>
      </c>
      <c r="M108" s="3">
        <v>29.575317</v>
      </c>
      <c r="N108" s="3">
        <v>0.07575778</v>
      </c>
      <c r="O108" s="3" t="s">
        <v>101</v>
      </c>
      <c r="Q108" s="3" t="s">
        <v>102</v>
      </c>
      <c r="R108" s="3">
        <v>15</v>
      </c>
      <c r="S108" s="3">
        <v>19</v>
      </c>
      <c r="T108" s="3" t="s">
        <v>102</v>
      </c>
      <c r="U108" s="3">
        <v>0.30304006</v>
      </c>
    </row>
    <row r="109" spans="1:21" s="3" customFormat="1" ht="15">
      <c r="A109" s="3">
        <v>53</v>
      </c>
      <c r="B109" s="3" t="s">
        <v>84</v>
      </c>
      <c r="C109" s="3" t="s">
        <v>176</v>
      </c>
      <c r="D109" s="3" t="s">
        <v>45</v>
      </c>
      <c r="E109" s="3" t="s">
        <v>46</v>
      </c>
      <c r="F109" s="3">
        <v>29.52175</v>
      </c>
      <c r="G109" s="3">
        <v>80.3</v>
      </c>
      <c r="H109" s="3" t="s">
        <v>47</v>
      </c>
      <c r="I109" s="3">
        <v>10.466831</v>
      </c>
      <c r="J109" s="4">
        <v>9.994227</v>
      </c>
      <c r="K109" s="3">
        <v>0.66836274</v>
      </c>
      <c r="L109" s="3">
        <v>29.575317</v>
      </c>
      <c r="M109" s="3">
        <v>29.575317</v>
      </c>
      <c r="N109" s="3">
        <v>0.07575778</v>
      </c>
      <c r="O109" s="3" t="s">
        <v>101</v>
      </c>
      <c r="Q109" s="3" t="s">
        <v>102</v>
      </c>
      <c r="R109" s="3">
        <v>15</v>
      </c>
      <c r="S109" s="3">
        <v>19</v>
      </c>
      <c r="T109" s="3" t="s">
        <v>102</v>
      </c>
      <c r="U109" s="3">
        <v>0.30304006</v>
      </c>
    </row>
    <row r="110" spans="1:21" s="3" customFormat="1" ht="15">
      <c r="A110" s="3">
        <v>6</v>
      </c>
      <c r="B110" s="3" t="s">
        <v>85</v>
      </c>
      <c r="C110" s="3" t="s">
        <v>176</v>
      </c>
      <c r="D110" s="3" t="s">
        <v>45</v>
      </c>
      <c r="E110" s="3" t="s">
        <v>46</v>
      </c>
      <c r="F110" s="3">
        <v>28.427124</v>
      </c>
      <c r="G110" s="3">
        <v>80.3</v>
      </c>
      <c r="H110" s="3" t="s">
        <v>47</v>
      </c>
      <c r="I110" s="3">
        <v>27.528149</v>
      </c>
      <c r="J110" s="4">
        <v>30.47825</v>
      </c>
      <c r="K110" s="3">
        <v>2.651468</v>
      </c>
      <c r="L110" s="3">
        <v>28.28379</v>
      </c>
      <c r="M110" s="3">
        <v>28.314817</v>
      </c>
      <c r="N110" s="3">
        <v>0.100455105</v>
      </c>
      <c r="O110" s="3" t="s">
        <v>101</v>
      </c>
      <c r="Q110" s="3" t="s">
        <v>102</v>
      </c>
      <c r="R110" s="3">
        <v>15</v>
      </c>
      <c r="S110" s="3">
        <v>19</v>
      </c>
      <c r="T110" s="3" t="s">
        <v>102</v>
      </c>
      <c r="U110" s="3">
        <v>0.30304006</v>
      </c>
    </row>
    <row r="111" spans="1:21" s="3" customFormat="1" ht="15">
      <c r="A111" s="3">
        <v>30</v>
      </c>
      <c r="B111" s="3" t="s">
        <v>85</v>
      </c>
      <c r="C111" s="3" t="s">
        <v>176</v>
      </c>
      <c r="D111" s="3" t="s">
        <v>45</v>
      </c>
      <c r="E111" s="3" t="s">
        <v>46</v>
      </c>
      <c r="F111" s="3">
        <v>28.28379</v>
      </c>
      <c r="G111" s="3">
        <v>80.3</v>
      </c>
      <c r="H111" s="3" t="s">
        <v>47</v>
      </c>
      <c r="I111" s="3">
        <v>31.2441</v>
      </c>
      <c r="J111" s="4">
        <v>30.47825</v>
      </c>
      <c r="K111" s="3">
        <v>2.651468</v>
      </c>
      <c r="L111" s="3">
        <v>28.28379</v>
      </c>
      <c r="M111" s="3">
        <v>28.314817</v>
      </c>
      <c r="N111" s="3">
        <v>0.100455105</v>
      </c>
      <c r="O111" s="3" t="s">
        <v>101</v>
      </c>
      <c r="Q111" s="3" t="s">
        <v>102</v>
      </c>
      <c r="R111" s="3">
        <v>15</v>
      </c>
      <c r="S111" s="3">
        <v>19</v>
      </c>
      <c r="T111" s="3" t="s">
        <v>102</v>
      </c>
      <c r="U111" s="3">
        <v>0.30304006</v>
      </c>
    </row>
    <row r="112" spans="1:21" s="3" customFormat="1" ht="15">
      <c r="A112" s="3">
        <v>54</v>
      </c>
      <c r="B112" s="3" t="s">
        <v>85</v>
      </c>
      <c r="C112" s="3" t="s">
        <v>176</v>
      </c>
      <c r="D112" s="3" t="s">
        <v>45</v>
      </c>
      <c r="E112" s="3" t="s">
        <v>46</v>
      </c>
      <c r="F112" s="3">
        <v>28.233534</v>
      </c>
      <c r="G112" s="3">
        <v>80.3</v>
      </c>
      <c r="H112" s="3" t="s">
        <v>47</v>
      </c>
      <c r="I112" s="3">
        <v>32.6625</v>
      </c>
      <c r="J112" s="4">
        <v>30.47825</v>
      </c>
      <c r="K112" s="3">
        <v>2.651468</v>
      </c>
      <c r="L112" s="3">
        <v>28.28379</v>
      </c>
      <c r="M112" s="3">
        <v>28.314817</v>
      </c>
      <c r="N112" s="3">
        <v>0.100455105</v>
      </c>
      <c r="O112" s="3" t="s">
        <v>101</v>
      </c>
      <c r="Q112" s="3" t="s">
        <v>102</v>
      </c>
      <c r="R112" s="3">
        <v>15</v>
      </c>
      <c r="S112" s="3">
        <v>19</v>
      </c>
      <c r="T112" s="3" t="s">
        <v>102</v>
      </c>
      <c r="U112" s="3">
        <v>0.30304006</v>
      </c>
    </row>
    <row r="113" spans="1:21" s="3" customFormat="1" ht="15">
      <c r="A113" s="3">
        <v>7</v>
      </c>
      <c r="B113" s="3" t="s">
        <v>86</v>
      </c>
      <c r="C113" s="3" t="s">
        <v>176</v>
      </c>
      <c r="D113" s="3" t="s">
        <v>45</v>
      </c>
      <c r="E113" s="3" t="s">
        <v>46</v>
      </c>
      <c r="F113" s="3">
        <v>25.582047</v>
      </c>
      <c r="G113" s="3">
        <v>80.6</v>
      </c>
      <c r="H113" s="3" t="s">
        <v>47</v>
      </c>
      <c r="I113" s="3">
        <v>339.87064</v>
      </c>
      <c r="J113" s="4">
        <v>336.35684</v>
      </c>
      <c r="K113" s="3">
        <v>3.0430481</v>
      </c>
      <c r="L113" s="3">
        <v>25.599709</v>
      </c>
      <c r="M113" s="3">
        <v>25.593842</v>
      </c>
      <c r="N113" s="3">
        <v>0.010214853</v>
      </c>
      <c r="O113" s="3" t="s">
        <v>101</v>
      </c>
      <c r="Q113" s="3" t="s">
        <v>102</v>
      </c>
      <c r="R113" s="3">
        <v>15</v>
      </c>
      <c r="S113" s="3">
        <v>19</v>
      </c>
      <c r="T113" s="3" t="s">
        <v>102</v>
      </c>
      <c r="U113" s="3">
        <v>0.30304006</v>
      </c>
    </row>
    <row r="114" spans="1:21" s="3" customFormat="1" ht="15">
      <c r="A114" s="3">
        <v>31</v>
      </c>
      <c r="B114" s="3" t="s">
        <v>86</v>
      </c>
      <c r="C114" s="3" t="s">
        <v>176</v>
      </c>
      <c r="D114" s="3" t="s">
        <v>45</v>
      </c>
      <c r="E114" s="3" t="s">
        <v>46</v>
      </c>
      <c r="F114" s="3">
        <v>25.59977</v>
      </c>
      <c r="G114" s="3">
        <v>80.6</v>
      </c>
      <c r="H114" s="3" t="s">
        <v>47</v>
      </c>
      <c r="I114" s="3">
        <v>334.59094</v>
      </c>
      <c r="J114" s="4">
        <v>336.35684</v>
      </c>
      <c r="K114" s="3">
        <v>3.0430481</v>
      </c>
      <c r="L114" s="3">
        <v>25.599709</v>
      </c>
      <c r="M114" s="3">
        <v>25.593842</v>
      </c>
      <c r="N114" s="3">
        <v>0.010214853</v>
      </c>
      <c r="O114" s="3" t="s">
        <v>101</v>
      </c>
      <c r="Q114" s="3" t="s">
        <v>102</v>
      </c>
      <c r="R114" s="3">
        <v>15</v>
      </c>
      <c r="S114" s="3">
        <v>19</v>
      </c>
      <c r="T114" s="3" t="s">
        <v>102</v>
      </c>
      <c r="U114" s="3">
        <v>0.30304006</v>
      </c>
    </row>
    <row r="115" spans="1:21" s="3" customFormat="1" ht="15">
      <c r="A115" s="3">
        <v>55</v>
      </c>
      <c r="B115" s="3" t="s">
        <v>86</v>
      </c>
      <c r="C115" s="3" t="s">
        <v>176</v>
      </c>
      <c r="D115" s="3" t="s">
        <v>45</v>
      </c>
      <c r="E115" s="3" t="s">
        <v>46</v>
      </c>
      <c r="F115" s="3">
        <v>25.599709</v>
      </c>
      <c r="G115" s="3">
        <v>80.6</v>
      </c>
      <c r="H115" s="3" t="s">
        <v>47</v>
      </c>
      <c r="I115" s="3">
        <v>334.60895</v>
      </c>
      <c r="J115" s="4">
        <v>336.35684</v>
      </c>
      <c r="K115" s="3">
        <v>3.0430481</v>
      </c>
      <c r="L115" s="3">
        <v>25.599709</v>
      </c>
      <c r="M115" s="3">
        <v>25.593842</v>
      </c>
      <c r="N115" s="3">
        <v>0.010214853</v>
      </c>
      <c r="O115" s="3" t="s">
        <v>101</v>
      </c>
      <c r="Q115" s="3" t="s">
        <v>102</v>
      </c>
      <c r="R115" s="3">
        <v>15</v>
      </c>
      <c r="S115" s="3">
        <v>19</v>
      </c>
      <c r="T115" s="3" t="s">
        <v>102</v>
      </c>
      <c r="U115" s="3">
        <v>0.30304006</v>
      </c>
    </row>
    <row r="116" spans="1:21" s="3" customFormat="1" ht="15">
      <c r="A116" s="3">
        <v>8</v>
      </c>
      <c r="B116" s="3" t="s">
        <v>87</v>
      </c>
      <c r="C116" s="3" t="s">
        <v>176</v>
      </c>
      <c r="D116" s="3" t="s">
        <v>45</v>
      </c>
      <c r="E116" s="3" t="s">
        <v>46</v>
      </c>
      <c r="F116" s="3">
        <v>27.349867</v>
      </c>
      <c r="G116" s="3">
        <v>80.3</v>
      </c>
      <c r="H116" s="3" t="s">
        <v>47</v>
      </c>
      <c r="I116" s="3">
        <v>71.29766</v>
      </c>
      <c r="J116" s="4">
        <v>72.11703</v>
      </c>
      <c r="K116" s="3">
        <v>3.2387948</v>
      </c>
      <c r="L116" s="3">
        <v>27.349867</v>
      </c>
      <c r="M116" s="3">
        <v>27.337687</v>
      </c>
      <c r="N116" s="3">
        <v>0.050468404</v>
      </c>
      <c r="O116" s="3" t="s">
        <v>101</v>
      </c>
      <c r="Q116" s="3" t="s">
        <v>102</v>
      </c>
      <c r="R116" s="3">
        <v>15</v>
      </c>
      <c r="S116" s="3">
        <v>19</v>
      </c>
      <c r="T116" s="3" t="s">
        <v>102</v>
      </c>
      <c r="U116" s="3">
        <v>0.30304006</v>
      </c>
    </row>
    <row r="117" spans="1:21" s="3" customFormat="1" ht="15">
      <c r="A117" s="3">
        <v>32</v>
      </c>
      <c r="B117" s="3" t="s">
        <v>87</v>
      </c>
      <c r="C117" s="3" t="s">
        <v>176</v>
      </c>
      <c r="D117" s="3" t="s">
        <v>45</v>
      </c>
      <c r="E117" s="3" t="s">
        <v>46</v>
      </c>
      <c r="F117" s="3">
        <v>27.282242</v>
      </c>
      <c r="G117" s="3">
        <v>80.6</v>
      </c>
      <c r="H117" s="3" t="s">
        <v>47</v>
      </c>
      <c r="I117" s="3">
        <v>75.68681</v>
      </c>
      <c r="J117" s="4">
        <v>72.11703</v>
      </c>
      <c r="K117" s="3">
        <v>3.2387948</v>
      </c>
      <c r="L117" s="3">
        <v>27.349867</v>
      </c>
      <c r="M117" s="3">
        <v>27.337687</v>
      </c>
      <c r="N117" s="3">
        <v>0.050468404</v>
      </c>
      <c r="O117" s="3" t="s">
        <v>101</v>
      </c>
      <c r="Q117" s="3" t="s">
        <v>102</v>
      </c>
      <c r="R117" s="3">
        <v>15</v>
      </c>
      <c r="S117" s="3">
        <v>19</v>
      </c>
      <c r="T117" s="3" t="s">
        <v>102</v>
      </c>
      <c r="U117" s="3">
        <v>0.30304006</v>
      </c>
    </row>
    <row r="118" spans="1:21" s="3" customFormat="1" ht="15">
      <c r="A118" s="3">
        <v>56</v>
      </c>
      <c r="B118" s="3" t="s">
        <v>87</v>
      </c>
      <c r="C118" s="3" t="s">
        <v>176</v>
      </c>
      <c r="D118" s="3" t="s">
        <v>45</v>
      </c>
      <c r="E118" s="3" t="s">
        <v>46</v>
      </c>
      <c r="F118" s="3">
        <v>27.380949</v>
      </c>
      <c r="G118" s="3">
        <v>80.6</v>
      </c>
      <c r="H118" s="3" t="s">
        <v>47</v>
      </c>
      <c r="I118" s="3">
        <v>69.3666</v>
      </c>
      <c r="J118" s="4">
        <v>72.11703</v>
      </c>
      <c r="K118" s="3">
        <v>3.2387948</v>
      </c>
      <c r="L118" s="3">
        <v>27.349867</v>
      </c>
      <c r="M118" s="3">
        <v>27.337687</v>
      </c>
      <c r="N118" s="3">
        <v>0.050468404</v>
      </c>
      <c r="O118" s="3" t="s">
        <v>101</v>
      </c>
      <c r="Q118" s="3" t="s">
        <v>102</v>
      </c>
      <c r="R118" s="3">
        <v>15</v>
      </c>
      <c r="S118" s="3">
        <v>19</v>
      </c>
      <c r="T118" s="3" t="s">
        <v>102</v>
      </c>
      <c r="U118" s="3">
        <v>0.30304006</v>
      </c>
    </row>
    <row r="119" spans="1:21" s="3" customFormat="1" ht="15">
      <c r="A119" s="3">
        <v>9</v>
      </c>
      <c r="B119" s="3" t="s">
        <v>88</v>
      </c>
      <c r="C119" s="3" t="s">
        <v>176</v>
      </c>
      <c r="D119" s="3" t="s">
        <v>45</v>
      </c>
      <c r="E119" s="3" t="s">
        <v>46</v>
      </c>
      <c r="F119" s="3">
        <v>29.523067</v>
      </c>
      <c r="G119" s="3">
        <v>80.6</v>
      </c>
      <c r="H119" s="3" t="s">
        <v>47</v>
      </c>
      <c r="I119" s="3">
        <v>10.454651</v>
      </c>
      <c r="J119" s="4">
        <v>11.107762</v>
      </c>
      <c r="K119" s="3">
        <v>1.6778123</v>
      </c>
      <c r="L119" s="3">
        <v>29.523067</v>
      </c>
      <c r="M119" s="3">
        <v>29.462744</v>
      </c>
      <c r="N119" s="3">
        <v>0.16582939</v>
      </c>
      <c r="O119" s="3" t="s">
        <v>101</v>
      </c>
      <c r="Q119" s="3" t="s">
        <v>102</v>
      </c>
      <c r="R119" s="3">
        <v>15</v>
      </c>
      <c r="S119" s="3">
        <v>19</v>
      </c>
      <c r="T119" s="3" t="s">
        <v>102</v>
      </c>
      <c r="U119" s="3">
        <v>0.30304006</v>
      </c>
    </row>
    <row r="120" spans="1:21" s="3" customFormat="1" ht="15">
      <c r="A120" s="3">
        <v>33</v>
      </c>
      <c r="B120" s="3" t="s">
        <v>88</v>
      </c>
      <c r="C120" s="3" t="s">
        <v>176</v>
      </c>
      <c r="D120" s="3" t="s">
        <v>45</v>
      </c>
      <c r="E120" s="3" t="s">
        <v>46</v>
      </c>
      <c r="F120" s="3">
        <v>29.589964</v>
      </c>
      <c r="G120" s="3">
        <v>80.6</v>
      </c>
      <c r="H120" s="3" t="s">
        <v>47</v>
      </c>
      <c r="I120" s="3">
        <v>9.854719</v>
      </c>
      <c r="J120" s="4">
        <v>11.107762</v>
      </c>
      <c r="K120" s="3">
        <v>1.6778123</v>
      </c>
      <c r="L120" s="3">
        <v>29.523067</v>
      </c>
      <c r="M120" s="3">
        <v>29.462744</v>
      </c>
      <c r="N120" s="3">
        <v>0.16582939</v>
      </c>
      <c r="O120" s="3" t="s">
        <v>101</v>
      </c>
      <c r="Q120" s="3" t="s">
        <v>102</v>
      </c>
      <c r="R120" s="3">
        <v>15</v>
      </c>
      <c r="S120" s="3">
        <v>19</v>
      </c>
      <c r="T120" s="3" t="s">
        <v>102</v>
      </c>
      <c r="U120" s="3">
        <v>0.30304006</v>
      </c>
    </row>
    <row r="121" spans="1:21" s="3" customFormat="1" ht="15">
      <c r="A121" s="3">
        <v>57</v>
      </c>
      <c r="B121" s="3" t="s">
        <v>88</v>
      </c>
      <c r="C121" s="3" t="s">
        <v>176</v>
      </c>
      <c r="D121" s="3" t="s">
        <v>45</v>
      </c>
      <c r="E121" s="3" t="s">
        <v>46</v>
      </c>
      <c r="F121" s="3">
        <v>29.275194</v>
      </c>
      <c r="G121" s="3">
        <v>80.6</v>
      </c>
      <c r="H121" s="3" t="s">
        <v>47</v>
      </c>
      <c r="I121" s="3">
        <v>13.01392</v>
      </c>
      <c r="J121" s="4">
        <v>11.107762</v>
      </c>
      <c r="K121" s="3">
        <v>1.6778123</v>
      </c>
      <c r="L121" s="3">
        <v>29.523067</v>
      </c>
      <c r="M121" s="3">
        <v>29.462744</v>
      </c>
      <c r="N121" s="3">
        <v>0.16582939</v>
      </c>
      <c r="O121" s="3" t="s">
        <v>101</v>
      </c>
      <c r="Q121" s="3" t="s">
        <v>102</v>
      </c>
      <c r="R121" s="3">
        <v>15</v>
      </c>
      <c r="S121" s="3">
        <v>19</v>
      </c>
      <c r="T121" s="3" t="s">
        <v>102</v>
      </c>
      <c r="U121" s="3">
        <v>0.30304006</v>
      </c>
    </row>
    <row r="122" spans="1:21" s="3" customFormat="1" ht="15">
      <c r="A122" s="3">
        <v>365</v>
      </c>
      <c r="B122" s="3" t="s">
        <v>89</v>
      </c>
      <c r="C122" s="3" t="s">
        <v>176</v>
      </c>
      <c r="D122" s="3" t="s">
        <v>45</v>
      </c>
      <c r="E122" s="3" t="s">
        <v>90</v>
      </c>
      <c r="F122" s="3">
        <v>32.146095</v>
      </c>
      <c r="G122" s="3">
        <v>79.8</v>
      </c>
      <c r="H122" s="3" t="s">
        <v>47</v>
      </c>
      <c r="I122" s="3">
        <v>1</v>
      </c>
      <c r="J122" s="4"/>
      <c r="O122" s="3" t="s">
        <v>101</v>
      </c>
      <c r="Q122" s="3" t="s">
        <v>102</v>
      </c>
      <c r="R122" s="3">
        <v>15</v>
      </c>
      <c r="S122" s="3">
        <v>19</v>
      </c>
      <c r="T122" s="3" t="s">
        <v>102</v>
      </c>
      <c r="U122" s="3">
        <v>0.30304006</v>
      </c>
    </row>
    <row r="123" spans="1:21" s="3" customFormat="1" ht="15">
      <c r="A123" s="3">
        <v>363</v>
      </c>
      <c r="B123" s="3" t="s">
        <v>91</v>
      </c>
      <c r="C123" s="3" t="s">
        <v>176</v>
      </c>
      <c r="D123" s="3" t="s">
        <v>45</v>
      </c>
      <c r="E123" s="3" t="s">
        <v>90</v>
      </c>
      <c r="F123" s="3">
        <v>29.640978</v>
      </c>
      <c r="G123" s="3">
        <v>79.8</v>
      </c>
      <c r="H123" s="3" t="s">
        <v>47</v>
      </c>
      <c r="I123" s="3">
        <v>10</v>
      </c>
      <c r="J123" s="4"/>
      <c r="O123" s="3" t="s">
        <v>101</v>
      </c>
      <c r="Q123" s="3" t="s">
        <v>102</v>
      </c>
      <c r="R123" s="3">
        <v>15</v>
      </c>
      <c r="S123" s="3">
        <v>19</v>
      </c>
      <c r="T123" s="3" t="s">
        <v>102</v>
      </c>
      <c r="U123" s="3">
        <v>0.30304006</v>
      </c>
    </row>
    <row r="124" spans="1:21" s="3" customFormat="1" ht="15">
      <c r="A124" s="3">
        <v>361</v>
      </c>
      <c r="B124" s="3" t="s">
        <v>92</v>
      </c>
      <c r="C124" s="3" t="s">
        <v>176</v>
      </c>
      <c r="D124" s="3" t="s">
        <v>45</v>
      </c>
      <c r="E124" s="3" t="s">
        <v>90</v>
      </c>
      <c r="F124" s="3">
        <v>26.933119</v>
      </c>
      <c r="G124" s="3">
        <v>80.6</v>
      </c>
      <c r="H124" s="3" t="s">
        <v>47</v>
      </c>
      <c r="I124" s="3">
        <v>100</v>
      </c>
      <c r="J124" s="4"/>
      <c r="O124" s="3" t="s">
        <v>101</v>
      </c>
      <c r="Q124" s="3" t="s">
        <v>102</v>
      </c>
      <c r="R124" s="3">
        <v>15</v>
      </c>
      <c r="S124" s="3">
        <v>19</v>
      </c>
      <c r="T124" s="3" t="s">
        <v>102</v>
      </c>
      <c r="U124" s="3">
        <v>0.30304006</v>
      </c>
    </row>
    <row r="125" spans="1:21" s="3" customFormat="1" ht="15">
      <c r="A125" s="3">
        <v>379</v>
      </c>
      <c r="B125" s="3" t="s">
        <v>93</v>
      </c>
      <c r="C125" s="3" t="s">
        <v>176</v>
      </c>
      <c r="D125" s="3" t="s">
        <v>45</v>
      </c>
      <c r="E125" s="3" t="s">
        <v>94</v>
      </c>
      <c r="F125" s="3">
        <v>34.078903</v>
      </c>
      <c r="G125" s="3">
        <v>74.9</v>
      </c>
      <c r="H125" s="3" t="s">
        <v>47</v>
      </c>
      <c r="I125" s="3">
        <v>0.1868215</v>
      </c>
      <c r="J125" s="4"/>
      <c r="O125" s="3" t="s">
        <v>101</v>
      </c>
      <c r="Q125" s="3" t="s">
        <v>102</v>
      </c>
      <c r="R125" s="3">
        <v>15</v>
      </c>
      <c r="S125" s="3">
        <v>19</v>
      </c>
      <c r="T125" s="3" t="s">
        <v>102</v>
      </c>
      <c r="U125" s="3">
        <v>0.30304006</v>
      </c>
    </row>
    <row r="126" spans="1:27" s="3" customFormat="1" ht="15">
      <c r="A126" s="3">
        <v>382</v>
      </c>
      <c r="B126" s="3" t="s">
        <v>96</v>
      </c>
      <c r="C126" s="3" t="s">
        <v>176</v>
      </c>
      <c r="D126" s="3" t="s">
        <v>45</v>
      </c>
      <c r="E126" s="3" t="s">
        <v>94</v>
      </c>
      <c r="F126" s="3" t="s">
        <v>95</v>
      </c>
      <c r="G126" s="3">
        <v>61.8</v>
      </c>
      <c r="H126" s="3" t="s">
        <v>47</v>
      </c>
      <c r="I126" s="3">
        <v>0</v>
      </c>
      <c r="J126" s="4"/>
      <c r="O126" s="3" t="s">
        <v>101</v>
      </c>
      <c r="Q126" s="3" t="s">
        <v>102</v>
      </c>
      <c r="R126" s="3">
        <v>15</v>
      </c>
      <c r="S126" s="3">
        <v>19</v>
      </c>
      <c r="T126" s="3" t="s">
        <v>102</v>
      </c>
      <c r="U126" s="3">
        <v>0.30304006</v>
      </c>
      <c r="AA126" s="3" t="b">
        <v>1</v>
      </c>
    </row>
    <row r="127" spans="1:10" s="3" customFormat="1" ht="15">
      <c r="A127" s="3" t="s">
        <v>97</v>
      </c>
      <c r="B127" s="3">
        <v>-2.6064882</v>
      </c>
      <c r="C127" s="3" t="s">
        <v>98</v>
      </c>
      <c r="J127" s="4"/>
    </row>
    <row r="128" spans="1:10" s="3" customFormat="1" ht="15">
      <c r="A128" s="3" t="s">
        <v>99</v>
      </c>
      <c r="C128" s="3">
        <v>32.179886</v>
      </c>
      <c r="J128" s="4"/>
    </row>
    <row r="129" spans="1:10" s="3" customFormat="1" ht="15">
      <c r="A129" s="3" t="s">
        <v>100</v>
      </c>
      <c r="C129" s="3">
        <v>0.99949604</v>
      </c>
      <c r="J129" s="4"/>
    </row>
    <row r="130" spans="1:10" s="3" customFormat="1" ht="15">
      <c r="A130" s="3" t="s">
        <v>97</v>
      </c>
      <c r="B130" s="3">
        <v>-2.7304726</v>
      </c>
      <c r="C130" s="3" t="s">
        <v>98</v>
      </c>
      <c r="J130" s="4"/>
    </row>
    <row r="131" spans="1:10" s="3" customFormat="1" ht="15">
      <c r="A131" s="3" t="s">
        <v>99</v>
      </c>
      <c r="C131" s="3">
        <v>30.876657</v>
      </c>
      <c r="J131" s="4"/>
    </row>
    <row r="132" spans="1:10" s="3" customFormat="1" ht="15">
      <c r="A132" s="3" t="s">
        <v>100</v>
      </c>
      <c r="C132" s="3">
        <v>0.99167573</v>
      </c>
      <c r="J132" s="4"/>
    </row>
    <row r="134" spans="3:4" ht="15">
      <c r="C134" t="s">
        <v>179</v>
      </c>
      <c r="D134" t="s">
        <v>44</v>
      </c>
    </row>
    <row r="135" spans="1:19" ht="30">
      <c r="A135" s="5"/>
      <c r="B135" s="6" t="s">
        <v>114</v>
      </c>
      <c r="C135" s="4" t="s">
        <v>19</v>
      </c>
      <c r="D135" s="4" t="s">
        <v>19</v>
      </c>
      <c r="E135" t="s">
        <v>169</v>
      </c>
      <c r="F135" s="6" t="s">
        <v>168</v>
      </c>
      <c r="G135" s="6" t="s">
        <v>167</v>
      </c>
      <c r="H135" s="5"/>
      <c r="I135" s="6"/>
      <c r="J135" s="6"/>
      <c r="K135" s="6"/>
      <c r="L135" s="6"/>
      <c r="M135" s="5"/>
      <c r="N135" s="5"/>
      <c r="O135" s="5"/>
      <c r="P135" s="5"/>
      <c r="Q135" s="6" t="s">
        <v>166</v>
      </c>
      <c r="R135" s="6" t="s">
        <v>165</v>
      </c>
      <c r="S135" s="6" t="s">
        <v>164</v>
      </c>
    </row>
    <row r="136" spans="1:19" ht="15">
      <c r="A136" s="7">
        <v>1</v>
      </c>
      <c r="B136" s="8" t="s">
        <v>115</v>
      </c>
      <c r="C136">
        <f>J2</f>
        <v>52.621517</v>
      </c>
      <c r="D136">
        <v>16.189695</v>
      </c>
      <c r="E136">
        <f aca="true" t="shared" si="0" ref="E136:E175">C136/D136</f>
        <v>3.2503093480142766</v>
      </c>
      <c r="F136" s="12">
        <f aca="true" t="shared" si="1" ref="F136:F175">E136/$E$176</f>
        <v>0.7496887961053808</v>
      </c>
      <c r="G136" s="5" t="s">
        <v>163</v>
      </c>
      <c r="H136" s="12">
        <f>F168</f>
        <v>0.15804510603812671</v>
      </c>
      <c r="I136" s="18">
        <f>F169</f>
        <v>1.519194791784311</v>
      </c>
      <c r="J136" s="12">
        <f>F172</f>
        <v>0.16170783439749073</v>
      </c>
      <c r="K136" s="12"/>
      <c r="L136" s="5"/>
      <c r="M136" s="5"/>
      <c r="N136" s="5"/>
      <c r="O136" s="5"/>
      <c r="P136" s="5"/>
      <c r="Q136" s="13">
        <f>AVERAGE(H136:P136)</f>
        <v>0.6129825774066427</v>
      </c>
      <c r="R136" s="12">
        <f>STDEV(H136:P136)</f>
        <v>0.7848049356433842</v>
      </c>
      <c r="S136" s="12">
        <f>R136/SQRT(3)</f>
        <v>0.4531073408550548</v>
      </c>
    </row>
    <row r="137" spans="1:20" ht="15">
      <c r="A137" s="7">
        <v>2</v>
      </c>
      <c r="B137" s="8" t="s">
        <v>116</v>
      </c>
      <c r="C137">
        <f>J35</f>
        <v>114.25162</v>
      </c>
      <c r="D137">
        <v>17.377386</v>
      </c>
      <c r="E137">
        <f t="shared" si="0"/>
        <v>6.574729939244026</v>
      </c>
      <c r="F137" s="12">
        <f t="shared" si="1"/>
        <v>1.5164714632104634</v>
      </c>
      <c r="G137" s="5" t="s">
        <v>161</v>
      </c>
      <c r="H137" s="18">
        <f>F166</f>
        <v>2.1021178159464946</v>
      </c>
      <c r="I137" s="14">
        <f>F167</f>
        <v>0.578236596450162</v>
      </c>
      <c r="J137" s="12">
        <f>F170</f>
        <v>1.5486420010722597</v>
      </c>
      <c r="K137" s="12">
        <f>F171</f>
        <v>2.2256648253721067</v>
      </c>
      <c r="L137" s="5"/>
      <c r="M137" s="5"/>
      <c r="N137" s="5"/>
      <c r="O137" s="5"/>
      <c r="P137" s="5"/>
      <c r="Q137" s="13">
        <f>AVERAGE(H137:P137)</f>
        <v>1.6136653097102558</v>
      </c>
      <c r="R137" s="12">
        <f>STDEV(H137:P137)</f>
        <v>0.7504376298597344</v>
      </c>
      <c r="S137" s="12">
        <f>R137/SQRT(4)</f>
        <v>0.3752188149298672</v>
      </c>
      <c r="T137" t="s">
        <v>180</v>
      </c>
    </row>
    <row r="138" spans="1:19" ht="15">
      <c r="A138" s="7">
        <v>3</v>
      </c>
      <c r="B138" s="9" t="s">
        <v>117</v>
      </c>
      <c r="C138">
        <f>J68</f>
        <v>18.20208</v>
      </c>
      <c r="D138">
        <v>29.38282</v>
      </c>
      <c r="E138">
        <f t="shared" si="0"/>
        <v>0.6194803630148502</v>
      </c>
      <c r="F138" s="12">
        <f t="shared" si="1"/>
        <v>0.14288408820017565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3"/>
      <c r="R138" s="12"/>
      <c r="S138" s="5"/>
    </row>
    <row r="139" spans="1:19" ht="15">
      <c r="A139" s="7">
        <v>4</v>
      </c>
      <c r="B139" s="9" t="s">
        <v>118</v>
      </c>
      <c r="C139">
        <f>J101</f>
        <v>240.3051</v>
      </c>
      <c r="D139">
        <v>18.815859</v>
      </c>
      <c r="E139">
        <f t="shared" si="0"/>
        <v>12.771412668430392</v>
      </c>
      <c r="F139" s="12">
        <f t="shared" si="1"/>
        <v>2.9457457622641443</v>
      </c>
      <c r="G139" s="5" t="s">
        <v>160</v>
      </c>
      <c r="H139" s="12">
        <f>F163</f>
        <v>0.1658243596838484</v>
      </c>
      <c r="I139" s="14">
        <f>F164</f>
        <v>0.2994386700567902</v>
      </c>
      <c r="J139" s="14">
        <f>F165</f>
        <v>0.20996748031418816</v>
      </c>
      <c r="K139" s="12"/>
      <c r="L139" s="12"/>
      <c r="M139" s="5"/>
      <c r="N139" s="5"/>
      <c r="O139" s="5"/>
      <c r="P139" s="5"/>
      <c r="Q139" s="13">
        <f>AVERAGE(H139:P139)</f>
        <v>0.22507683668494227</v>
      </c>
      <c r="R139" s="12">
        <f>STDEV(H139:P139)</f>
        <v>0.06807654127203458</v>
      </c>
      <c r="S139" s="12">
        <f>R139/SQRT(3)</f>
        <v>0.039304009428907834</v>
      </c>
    </row>
    <row r="140" spans="1:20" ht="15">
      <c r="A140" s="7">
        <v>5</v>
      </c>
      <c r="B140" s="10" t="s">
        <v>119</v>
      </c>
      <c r="C140">
        <f>J107</f>
        <v>9.994227</v>
      </c>
      <c r="D140">
        <v>31.637222</v>
      </c>
      <c r="E140">
        <f t="shared" si="0"/>
        <v>0.31590090305653257</v>
      </c>
      <c r="F140" s="12">
        <f t="shared" si="1"/>
        <v>0.07286302389824535</v>
      </c>
      <c r="G140" s="5" t="s">
        <v>159</v>
      </c>
      <c r="H140" s="12">
        <f>F160</f>
        <v>0.21270094130627995</v>
      </c>
      <c r="I140" s="14">
        <f>F161</f>
        <v>0.3490402052742156</v>
      </c>
      <c r="J140" s="14">
        <f>F162</f>
        <v>0.25159026135386564</v>
      </c>
      <c r="K140" s="12"/>
      <c r="L140" s="12"/>
      <c r="M140" s="5"/>
      <c r="N140" s="5"/>
      <c r="O140" s="5"/>
      <c r="P140" s="5"/>
      <c r="Q140" s="13">
        <f>AVERAGE(H140:P140)</f>
        <v>0.2711104693114537</v>
      </c>
      <c r="R140" s="12">
        <f>STDEV(H140:P140)</f>
        <v>0.07023444748739915</v>
      </c>
      <c r="S140" s="12">
        <f>R140/SQRT(3)</f>
        <v>0.04054987716323454</v>
      </c>
      <c r="T140" t="s">
        <v>181</v>
      </c>
    </row>
    <row r="141" spans="1:19" ht="15">
      <c r="A141" s="7">
        <v>6</v>
      </c>
      <c r="B141" s="11" t="s">
        <v>120</v>
      </c>
      <c r="C141">
        <f>J110</f>
        <v>30.47825</v>
      </c>
      <c r="D141">
        <v>20.491072</v>
      </c>
      <c r="E141">
        <f t="shared" si="0"/>
        <v>1.4873916796544369</v>
      </c>
      <c r="F141" s="12">
        <f t="shared" si="1"/>
        <v>0.34306915381409325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3"/>
      <c r="R141" s="12"/>
      <c r="S141" s="5"/>
    </row>
    <row r="142" spans="1:19" ht="15">
      <c r="A142" s="7">
        <v>7</v>
      </c>
      <c r="B142" s="8" t="s">
        <v>121</v>
      </c>
      <c r="C142">
        <f>J113</f>
        <v>336.35684</v>
      </c>
      <c r="D142">
        <v>15.311017</v>
      </c>
      <c r="E142">
        <f t="shared" si="0"/>
        <v>21.96828858592476</v>
      </c>
      <c r="F142" s="12">
        <f t="shared" si="1"/>
        <v>5.067019184662903</v>
      </c>
      <c r="G142" s="5" t="s">
        <v>158</v>
      </c>
      <c r="H142" s="12">
        <f>F141</f>
        <v>0.34306915381409325</v>
      </c>
      <c r="I142" s="14">
        <f>F147</f>
        <v>0.4436782712960533</v>
      </c>
      <c r="J142" s="17">
        <f>F158</f>
        <v>0.497637859798298</v>
      </c>
      <c r="K142" s="12">
        <f>F159</f>
        <v>0.4927020520295461</v>
      </c>
      <c r="L142" s="12">
        <f>F173</f>
        <v>0.11954401424838655</v>
      </c>
      <c r="M142" s="12">
        <f>F174</f>
        <v>0.08583090360134646</v>
      </c>
      <c r="N142" s="12">
        <f>F175</f>
        <v>0.5092760452237378</v>
      </c>
      <c r="O142" s="5"/>
      <c r="P142" s="5"/>
      <c r="Q142" s="13">
        <f>AVERAGE(H142:P142)</f>
        <v>0.35596261428735165</v>
      </c>
      <c r="R142" s="12">
        <f>STDEV(H142:P142)</f>
        <v>0.18211705507726786</v>
      </c>
      <c r="S142" s="12">
        <f>R142/SQRT(7)</f>
        <v>0.06883377674827196</v>
      </c>
    </row>
    <row r="143" spans="1:21" ht="15">
      <c r="A143" s="7">
        <v>8</v>
      </c>
      <c r="B143" s="8" t="s">
        <v>122</v>
      </c>
      <c r="C143">
        <f>J116</f>
        <v>72.11703</v>
      </c>
      <c r="D143">
        <v>19.329082</v>
      </c>
      <c r="E143">
        <f t="shared" si="0"/>
        <v>3.731011643491398</v>
      </c>
      <c r="F143" s="12">
        <f t="shared" si="1"/>
        <v>0.8605635118925112</v>
      </c>
      <c r="G143" s="5" t="s">
        <v>157</v>
      </c>
      <c r="H143" s="16" t="s">
        <v>174</v>
      </c>
      <c r="I143" s="14">
        <f>F139</f>
        <v>2.9457457622641443</v>
      </c>
      <c r="J143" s="14">
        <f>F145</f>
        <v>2.6429350224243398</v>
      </c>
      <c r="K143" s="16">
        <f>F146</f>
        <v>4.104008692535613</v>
      </c>
      <c r="L143" s="12">
        <f>F157</f>
        <v>0.5456543970842602</v>
      </c>
      <c r="M143" s="5"/>
      <c r="N143" s="5"/>
      <c r="O143" s="5"/>
      <c r="P143" s="5"/>
      <c r="Q143" s="13">
        <f>AVERAGE(H143:P143)</f>
        <v>2.559585968577089</v>
      </c>
      <c r="R143" s="12">
        <f>STDEV(H143:P143)</f>
        <v>1.4829282266260346</v>
      </c>
      <c r="S143" s="12">
        <f>R143/SQRT(5)</f>
        <v>0.6631856640978053</v>
      </c>
      <c r="T143" s="21" t="s">
        <v>182</v>
      </c>
      <c r="U143" s="21" t="s">
        <v>183</v>
      </c>
    </row>
    <row r="144" spans="1:19" ht="15">
      <c r="A144" s="7">
        <v>9</v>
      </c>
      <c r="B144" s="10" t="s">
        <v>123</v>
      </c>
      <c r="C144">
        <f>J119</f>
        <v>11.107762</v>
      </c>
      <c r="D144">
        <v>19.721413</v>
      </c>
      <c r="E144">
        <f t="shared" si="0"/>
        <v>0.5632335776346249</v>
      </c>
      <c r="F144" s="12">
        <f t="shared" si="1"/>
        <v>0.12991068157896882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3"/>
      <c r="R144" s="12"/>
      <c r="S144" s="5"/>
    </row>
    <row r="145" spans="1:19" ht="15">
      <c r="A145" s="7">
        <v>10</v>
      </c>
      <c r="B145" s="9" t="s">
        <v>124</v>
      </c>
      <c r="C145">
        <f>J5</f>
        <v>249.01204</v>
      </c>
      <c r="D145">
        <v>21.731524</v>
      </c>
      <c r="E145">
        <f t="shared" si="0"/>
        <v>11.458563145410327</v>
      </c>
      <c r="F145" s="12">
        <f t="shared" si="1"/>
        <v>2.6429350224243398</v>
      </c>
      <c r="G145" s="5" t="s">
        <v>156</v>
      </c>
      <c r="H145" s="12">
        <f>F140</f>
        <v>0.07286302389824535</v>
      </c>
      <c r="I145" s="12">
        <f>F144</f>
        <v>0.12991068157896882</v>
      </c>
      <c r="J145" s="14">
        <f>F149</f>
        <v>1.5185048513703958</v>
      </c>
      <c r="K145" s="14">
        <f>F152</f>
        <v>0.22778363592520695</v>
      </c>
      <c r="L145" s="12">
        <f>F155</f>
        <v>0.28490801163910806</v>
      </c>
      <c r="M145" s="12">
        <f>F156</f>
        <v>1.1972050351099028</v>
      </c>
      <c r="N145" s="5"/>
      <c r="O145" s="5"/>
      <c r="P145" s="5"/>
      <c r="Q145" s="13">
        <f>AVERAGE(H145:P145)</f>
        <v>0.5718625399203047</v>
      </c>
      <c r="R145" s="12">
        <f>STDEV(H145:P145)</f>
        <v>0.6216494281626398</v>
      </c>
      <c r="S145" s="12">
        <f>R145/SQRT(6)</f>
        <v>0.25378731631523577</v>
      </c>
    </row>
    <row r="146" spans="1:20" ht="15">
      <c r="A146" s="7">
        <v>11</v>
      </c>
      <c r="B146" s="9" t="s">
        <v>125</v>
      </c>
      <c r="C146">
        <f>J8</f>
        <v>358.94272</v>
      </c>
      <c r="D146">
        <v>20.173126</v>
      </c>
      <c r="E146">
        <f t="shared" si="0"/>
        <v>17.793113471853594</v>
      </c>
      <c r="F146" s="12">
        <f t="shared" si="1"/>
        <v>4.104008692535613</v>
      </c>
      <c r="G146" s="5" t="s">
        <v>155</v>
      </c>
      <c r="H146" s="15">
        <f>F136</f>
        <v>0.7496887961053808</v>
      </c>
      <c r="I146" s="14">
        <f>F137</f>
        <v>1.5164714632104634</v>
      </c>
      <c r="J146" s="19" t="s">
        <v>172</v>
      </c>
      <c r="K146" s="12">
        <f>F143</f>
        <v>0.8605635118925112</v>
      </c>
      <c r="L146" s="12">
        <f>F148</f>
        <v>1.9826082304441761</v>
      </c>
      <c r="M146" s="12">
        <f>F150</f>
        <v>1.5638979896555796</v>
      </c>
      <c r="N146" s="12">
        <f>F151</f>
        <v>0.828089693631271</v>
      </c>
      <c r="O146" s="12">
        <f>F153</f>
        <v>0.3297215781996535</v>
      </c>
      <c r="P146" s="12">
        <f>F154</f>
        <v>1.015627161106105</v>
      </c>
      <c r="Q146" s="13">
        <f>AVERAGE(H146:P146)</f>
        <v>1.1058335530306425</v>
      </c>
      <c r="R146" s="12">
        <f>STDEV(H146:P146)</f>
        <v>0.5374284642563262</v>
      </c>
      <c r="S146" s="12">
        <f>R146/SQRT(9)</f>
        <v>0.17914282141877538</v>
      </c>
      <c r="T146" t="s">
        <v>184</v>
      </c>
    </row>
    <row r="147" spans="1:6" ht="15">
      <c r="A147" s="7">
        <v>12</v>
      </c>
      <c r="B147" s="11" t="s">
        <v>126</v>
      </c>
      <c r="C147">
        <f>J11</f>
        <v>35.5133</v>
      </c>
      <c r="D147">
        <v>18.462019</v>
      </c>
      <c r="E147">
        <f t="shared" si="0"/>
        <v>1.923587013966349</v>
      </c>
      <c r="F147" s="12">
        <f t="shared" si="1"/>
        <v>0.4436782712960533</v>
      </c>
    </row>
    <row r="148" spans="1:19" ht="15">
      <c r="A148" s="7">
        <v>13</v>
      </c>
      <c r="B148" s="8" t="s">
        <v>127</v>
      </c>
      <c r="C148">
        <f>J14</f>
        <v>149.75739</v>
      </c>
      <c r="D148">
        <v>17.422388</v>
      </c>
      <c r="E148">
        <f t="shared" si="0"/>
        <v>8.595686768082537</v>
      </c>
      <c r="F148" s="12">
        <f t="shared" si="1"/>
        <v>1.9826082304441761</v>
      </c>
      <c r="Q148" t="s">
        <v>166</v>
      </c>
      <c r="S148" t="s">
        <v>164</v>
      </c>
    </row>
    <row r="149" spans="1:20" ht="15">
      <c r="A149" s="7">
        <v>14</v>
      </c>
      <c r="B149" s="10" t="s">
        <v>128</v>
      </c>
      <c r="C149">
        <f>J17</f>
        <v>113.056335</v>
      </c>
      <c r="D149">
        <v>17.17256</v>
      </c>
      <c r="E149">
        <f t="shared" si="0"/>
        <v>6.583545784670427</v>
      </c>
      <c r="F149" s="12">
        <f t="shared" si="1"/>
        <v>1.5185048513703958</v>
      </c>
      <c r="Q149">
        <v>0.6129825774066427</v>
      </c>
      <c r="R149">
        <f>Q149/$Q$149</f>
        <v>1</v>
      </c>
      <c r="S149">
        <v>0.4531073408550548</v>
      </c>
      <c r="T149">
        <f>S149/$Q$149</f>
        <v>0.7391846971769162</v>
      </c>
    </row>
    <row r="150" spans="1:20" ht="15">
      <c r="A150" s="7">
        <v>15</v>
      </c>
      <c r="B150" s="8" t="s">
        <v>129</v>
      </c>
      <c r="C150">
        <f>J20</f>
        <v>139.29</v>
      </c>
      <c r="D150">
        <v>20.543188</v>
      </c>
      <c r="E150">
        <f t="shared" si="0"/>
        <v>6.780349768497469</v>
      </c>
      <c r="F150" s="12">
        <f t="shared" si="1"/>
        <v>1.5638979896555796</v>
      </c>
      <c r="Q150">
        <v>1.6136653097102558</v>
      </c>
      <c r="R150">
        <f aca="true" t="shared" si="2" ref="R150:T159">Q150/$Q$149</f>
        <v>2.6324815242502013</v>
      </c>
      <c r="S150">
        <v>0.3752188149298672</v>
      </c>
      <c r="T150">
        <f t="shared" si="2"/>
        <v>0.6121198689158714</v>
      </c>
    </row>
    <row r="151" spans="1:6" ht="15">
      <c r="A151" s="7">
        <v>16</v>
      </c>
      <c r="B151" s="8" t="s">
        <v>130</v>
      </c>
      <c r="C151">
        <f>J23</f>
        <v>75.7233</v>
      </c>
      <c r="D151">
        <v>21.091549</v>
      </c>
      <c r="E151">
        <f t="shared" si="0"/>
        <v>3.5902199501800456</v>
      </c>
      <c r="F151" s="12">
        <f t="shared" si="1"/>
        <v>0.828089693631271</v>
      </c>
    </row>
    <row r="152" spans="1:20" ht="15">
      <c r="A152" s="7">
        <v>17</v>
      </c>
      <c r="B152" s="10" t="s">
        <v>131</v>
      </c>
      <c r="C152">
        <f>J26</f>
        <v>20.365131</v>
      </c>
      <c r="D152">
        <v>20.621536</v>
      </c>
      <c r="E152">
        <f t="shared" si="0"/>
        <v>0.9875661541409914</v>
      </c>
      <c r="F152" s="12">
        <f t="shared" si="1"/>
        <v>0.22778363592520695</v>
      </c>
      <c r="Q152">
        <v>0.22507683668494227</v>
      </c>
      <c r="R152">
        <f t="shared" si="2"/>
        <v>0.36718308966819124</v>
      </c>
      <c r="S152">
        <v>0.039304009428907834</v>
      </c>
      <c r="T152">
        <f t="shared" si="2"/>
        <v>0.06411929290909388</v>
      </c>
    </row>
    <row r="153" spans="1:20" ht="15">
      <c r="A153" s="7">
        <v>18</v>
      </c>
      <c r="B153" s="8" t="s">
        <v>132</v>
      </c>
      <c r="C153">
        <f>J29</f>
        <v>38.685944</v>
      </c>
      <c r="D153">
        <v>27.062141</v>
      </c>
      <c r="E153">
        <f t="shared" si="0"/>
        <v>1.4295226678480464</v>
      </c>
      <c r="F153" s="12">
        <f t="shared" si="1"/>
        <v>0.3297215781996535</v>
      </c>
      <c r="Q153">
        <v>0.2711104693114537</v>
      </c>
      <c r="R153">
        <f t="shared" si="2"/>
        <v>0.44228087274265776</v>
      </c>
      <c r="S153">
        <v>0.04054987716323454</v>
      </c>
      <c r="T153">
        <f t="shared" si="2"/>
        <v>0.06615176133519111</v>
      </c>
    </row>
    <row r="154" spans="1:6" ht="15">
      <c r="A154" s="7">
        <v>19</v>
      </c>
      <c r="B154" s="8" t="s">
        <v>133</v>
      </c>
      <c r="C154">
        <f>J32</f>
        <v>118.13946</v>
      </c>
      <c r="D154">
        <v>26.829773</v>
      </c>
      <c r="E154">
        <f t="shared" si="0"/>
        <v>4.40329703870398</v>
      </c>
      <c r="F154" s="12">
        <f t="shared" si="1"/>
        <v>1.015627161106105</v>
      </c>
    </row>
    <row r="155" spans="1:20" ht="15">
      <c r="A155" s="7">
        <v>20</v>
      </c>
      <c r="B155" s="10" t="s">
        <v>134</v>
      </c>
      <c r="C155">
        <f>J38</f>
        <v>20.42168</v>
      </c>
      <c r="D155">
        <v>16.532675</v>
      </c>
      <c r="E155">
        <f t="shared" si="0"/>
        <v>1.2352314431875058</v>
      </c>
      <c r="F155" s="12">
        <f t="shared" si="1"/>
        <v>0.28490801163910806</v>
      </c>
      <c r="Q155">
        <v>0.35596261428735165</v>
      </c>
      <c r="R155">
        <f t="shared" si="2"/>
        <v>0.5807059244543777</v>
      </c>
      <c r="S155">
        <v>0.06883377674827196</v>
      </c>
      <c r="T155">
        <f t="shared" si="2"/>
        <v>0.11229320258903336</v>
      </c>
    </row>
    <row r="156" spans="1:20" ht="15">
      <c r="A156" s="7">
        <v>21</v>
      </c>
      <c r="B156" s="10" t="s">
        <v>135</v>
      </c>
      <c r="C156">
        <f>J41</f>
        <v>103.69097</v>
      </c>
      <c r="D156">
        <v>19.976929</v>
      </c>
      <c r="E156">
        <f t="shared" si="0"/>
        <v>5.190536042852233</v>
      </c>
      <c r="F156" s="12">
        <f t="shared" si="1"/>
        <v>1.1972050351099028</v>
      </c>
      <c r="Q156">
        <v>2.559585968577089</v>
      </c>
      <c r="R156">
        <f t="shared" si="2"/>
        <v>4.1756259686955195</v>
      </c>
      <c r="S156">
        <v>0.6631856640978053</v>
      </c>
      <c r="T156">
        <f t="shared" si="2"/>
        <v>1.0818996959155964</v>
      </c>
    </row>
    <row r="157" spans="1:6" ht="15">
      <c r="A157" s="7">
        <v>22</v>
      </c>
      <c r="B157" s="9" t="s">
        <v>136</v>
      </c>
      <c r="C157">
        <f>J44</f>
        <v>50.540985</v>
      </c>
      <c r="D157">
        <v>21.36399</v>
      </c>
      <c r="E157">
        <f t="shared" si="0"/>
        <v>2.365709074007243</v>
      </c>
      <c r="F157" s="12">
        <f t="shared" si="1"/>
        <v>0.5456543970842602</v>
      </c>
    </row>
    <row r="158" spans="1:20" ht="15">
      <c r="A158" s="7">
        <v>23</v>
      </c>
      <c r="B158" s="11" t="s">
        <v>137</v>
      </c>
      <c r="C158">
        <f>J47</f>
        <v>39.886543</v>
      </c>
      <c r="D158">
        <v>18.487122</v>
      </c>
      <c r="E158">
        <f t="shared" si="0"/>
        <v>2.157531226331497</v>
      </c>
      <c r="F158" s="12">
        <f t="shared" si="1"/>
        <v>0.497637859798298</v>
      </c>
      <c r="Q158">
        <v>0.5718625399203047</v>
      </c>
      <c r="R158">
        <f t="shared" si="2"/>
        <v>0.9329180975088959</v>
      </c>
      <c r="S158">
        <v>0.25378731631523577</v>
      </c>
      <c r="T158">
        <f t="shared" si="2"/>
        <v>0.41402043984502573</v>
      </c>
    </row>
    <row r="159" spans="1:20" ht="15">
      <c r="A159" s="7">
        <v>24</v>
      </c>
      <c r="B159" s="11" t="s">
        <v>138</v>
      </c>
      <c r="C159">
        <f>J50</f>
        <v>50.87055</v>
      </c>
      <c r="D159">
        <v>23.814331</v>
      </c>
      <c r="E159">
        <f t="shared" si="0"/>
        <v>2.136131810715153</v>
      </c>
      <c r="F159" s="12">
        <f t="shared" si="1"/>
        <v>0.4927020520295461</v>
      </c>
      <c r="Q159">
        <v>1.1058335530306425</v>
      </c>
      <c r="R159">
        <f t="shared" si="2"/>
        <v>1.804021180682025</v>
      </c>
      <c r="S159">
        <v>0.17914282141877538</v>
      </c>
      <c r="T159">
        <f t="shared" si="2"/>
        <v>0.29224781914141573</v>
      </c>
    </row>
    <row r="160" spans="1:6" ht="15">
      <c r="A160" s="7">
        <v>25</v>
      </c>
      <c r="B160" s="10" t="s">
        <v>139</v>
      </c>
      <c r="C160">
        <f>J53</f>
        <v>20.523212</v>
      </c>
      <c r="D160">
        <v>22.255238</v>
      </c>
      <c r="E160">
        <f t="shared" si="0"/>
        <v>0.922174456188696</v>
      </c>
      <c r="F160" s="12">
        <f t="shared" si="1"/>
        <v>0.21270094130627995</v>
      </c>
    </row>
    <row r="161" spans="1:6" ht="15">
      <c r="A161" s="7">
        <v>26</v>
      </c>
      <c r="B161" s="10" t="s">
        <v>140</v>
      </c>
      <c r="C161">
        <f>J56</f>
        <v>34.104237</v>
      </c>
      <c r="D161">
        <v>22.536642</v>
      </c>
      <c r="E161">
        <f t="shared" si="0"/>
        <v>1.513279440654912</v>
      </c>
      <c r="F161" s="12">
        <f t="shared" si="1"/>
        <v>0.3490402052742156</v>
      </c>
    </row>
    <row r="162" spans="1:6" ht="15">
      <c r="A162" s="7">
        <v>27</v>
      </c>
      <c r="B162" s="10" t="s">
        <v>141</v>
      </c>
      <c r="C162">
        <f>J59</f>
        <v>24.862747</v>
      </c>
      <c r="D162">
        <v>22.793531</v>
      </c>
      <c r="E162">
        <f t="shared" si="0"/>
        <v>1.0907808447932001</v>
      </c>
      <c r="F162" s="12">
        <f t="shared" si="1"/>
        <v>0.25159026135386564</v>
      </c>
    </row>
    <row r="163" spans="1:6" ht="15">
      <c r="A163" s="7">
        <v>28</v>
      </c>
      <c r="B163" s="10" t="s">
        <v>142</v>
      </c>
      <c r="C163">
        <f>J62</f>
        <v>16.885923</v>
      </c>
      <c r="D163">
        <v>23.487284</v>
      </c>
      <c r="E163">
        <f t="shared" si="0"/>
        <v>0.7189389373415844</v>
      </c>
      <c r="F163" s="12">
        <f t="shared" si="1"/>
        <v>0.1658243596838484</v>
      </c>
    </row>
    <row r="164" spans="1:6" ht="15">
      <c r="A164" s="7">
        <v>29</v>
      </c>
      <c r="B164" s="10" t="s">
        <v>143</v>
      </c>
      <c r="C164">
        <f>J65</f>
        <v>26.722359</v>
      </c>
      <c r="D164">
        <v>20.58369</v>
      </c>
      <c r="E164">
        <f t="shared" si="0"/>
        <v>1.2982297634680662</v>
      </c>
      <c r="F164" s="12">
        <f t="shared" si="1"/>
        <v>0.2994386700567902</v>
      </c>
    </row>
    <row r="165" spans="1:6" ht="15">
      <c r="A165" s="7">
        <v>30</v>
      </c>
      <c r="B165" s="10" t="s">
        <v>144</v>
      </c>
      <c r="C165">
        <f>J71</f>
        <v>16.892908</v>
      </c>
      <c r="D165">
        <v>18.55704</v>
      </c>
      <c r="E165">
        <f t="shared" si="0"/>
        <v>0.9103234136478662</v>
      </c>
      <c r="F165" s="12">
        <f t="shared" si="1"/>
        <v>0.20996748031418816</v>
      </c>
    </row>
    <row r="166" spans="1:18" ht="15">
      <c r="A166" s="7">
        <v>31</v>
      </c>
      <c r="B166" s="10" t="s">
        <v>145</v>
      </c>
      <c r="C166">
        <f>J74</f>
        <v>160.14485</v>
      </c>
      <c r="D166">
        <v>17.571638</v>
      </c>
      <c r="E166">
        <f t="shared" si="0"/>
        <v>9.113825927895851</v>
      </c>
      <c r="F166" s="12">
        <f t="shared" si="1"/>
        <v>2.1021178159464946</v>
      </c>
      <c r="H166">
        <v>0.15804510603812671</v>
      </c>
      <c r="I166">
        <v>2.1021178159464946</v>
      </c>
      <c r="K166">
        <v>0.1658243596838484</v>
      </c>
      <c r="L166">
        <v>0.21270094130627995</v>
      </c>
      <c r="N166">
        <v>0.34306915381409325</v>
      </c>
      <c r="O166" t="s">
        <v>174</v>
      </c>
      <c r="Q166">
        <v>0.07286302389824535</v>
      </c>
      <c r="R166">
        <v>0.7496887961053808</v>
      </c>
    </row>
    <row r="167" spans="1:18" ht="15">
      <c r="A167" s="7">
        <v>32</v>
      </c>
      <c r="B167" s="10" t="s">
        <v>146</v>
      </c>
      <c r="C167">
        <f>J77</f>
        <v>50.845158</v>
      </c>
      <c r="D167">
        <v>20.281513</v>
      </c>
      <c r="E167">
        <f t="shared" si="0"/>
        <v>2.506970658451369</v>
      </c>
      <c r="F167" s="12">
        <f t="shared" si="1"/>
        <v>0.578236596450162</v>
      </c>
      <c r="H167">
        <v>1.519194791784311</v>
      </c>
      <c r="I167">
        <v>0.578236596450162</v>
      </c>
      <c r="K167">
        <v>0.2994386700567902</v>
      </c>
      <c r="L167">
        <v>0.3490402052742156</v>
      </c>
      <c r="N167">
        <v>0.4436782712960533</v>
      </c>
      <c r="O167">
        <v>2.9457457622641443</v>
      </c>
      <c r="Q167">
        <v>0.12991068157896882</v>
      </c>
      <c r="R167">
        <v>1.5164714632104634</v>
      </c>
    </row>
    <row r="168" spans="1:18" ht="15">
      <c r="A168" s="7">
        <v>33</v>
      </c>
      <c r="B168" s="10" t="s">
        <v>147</v>
      </c>
      <c r="C168">
        <f>J80</f>
        <v>19.528559</v>
      </c>
      <c r="D168">
        <v>28.50004</v>
      </c>
      <c r="E168">
        <f t="shared" si="0"/>
        <v>0.6852116347906881</v>
      </c>
      <c r="F168" s="12">
        <f t="shared" si="1"/>
        <v>0.15804510603812671</v>
      </c>
      <c r="H168">
        <v>0.16170783439749073</v>
      </c>
      <c r="I168">
        <v>1.5486420010722597</v>
      </c>
      <c r="K168">
        <v>0.20996748031418816</v>
      </c>
      <c r="L168">
        <v>0.25159026135386564</v>
      </c>
      <c r="N168">
        <v>0.497637859798298</v>
      </c>
      <c r="O168">
        <v>2.6429350224243398</v>
      </c>
      <c r="Q168">
        <v>1.5185048513703958</v>
      </c>
      <c r="R168" t="s">
        <v>172</v>
      </c>
    </row>
    <row r="169" spans="1:18" ht="15">
      <c r="A169" s="7">
        <v>34</v>
      </c>
      <c r="B169" s="10" t="s">
        <v>148</v>
      </c>
      <c r="C169">
        <f>J83</f>
        <v>150.54388</v>
      </c>
      <c r="D169">
        <v>22.856302</v>
      </c>
      <c r="E169">
        <f t="shared" si="0"/>
        <v>6.586537052231809</v>
      </c>
      <c r="F169" s="12">
        <f t="shared" si="1"/>
        <v>1.519194791784311</v>
      </c>
      <c r="I169">
        <v>2.2256648253721067</v>
      </c>
      <c r="N169">
        <v>0.4927020520295461</v>
      </c>
      <c r="O169">
        <v>4.104008692535613</v>
      </c>
      <c r="Q169">
        <v>0.22778363592520695</v>
      </c>
      <c r="R169">
        <v>0.8605635118925112</v>
      </c>
    </row>
    <row r="170" spans="1:18" ht="15">
      <c r="A170" s="7">
        <v>35</v>
      </c>
      <c r="B170" s="10" t="s">
        <v>149</v>
      </c>
      <c r="C170">
        <f>J86</f>
        <v>137.93477</v>
      </c>
      <c r="D170">
        <v>20.543718</v>
      </c>
      <c r="E170">
        <f t="shared" si="0"/>
        <v>6.7142067468021125</v>
      </c>
      <c r="F170" s="12">
        <f t="shared" si="1"/>
        <v>1.5486420010722597</v>
      </c>
      <c r="N170">
        <v>0.11954401424838655</v>
      </c>
      <c r="O170">
        <v>0.5456543970842602</v>
      </c>
      <c r="Q170">
        <v>0.28490801163910806</v>
      </c>
      <c r="R170">
        <v>1.9826082304441761</v>
      </c>
    </row>
    <row r="171" spans="1:18" ht="15">
      <c r="A171" s="7">
        <v>36</v>
      </c>
      <c r="B171" s="10" t="s">
        <v>150</v>
      </c>
      <c r="C171">
        <f>J89</f>
        <v>177.31953</v>
      </c>
      <c r="D171">
        <v>18.376091</v>
      </c>
      <c r="E171">
        <f t="shared" si="0"/>
        <v>9.649469519932177</v>
      </c>
      <c r="F171" s="12">
        <f t="shared" si="1"/>
        <v>2.2256648253721067</v>
      </c>
      <c r="N171">
        <v>0.08583090360134646</v>
      </c>
      <c r="Q171">
        <v>1.1972050351099028</v>
      </c>
      <c r="R171">
        <v>1.5638979896555796</v>
      </c>
    </row>
    <row r="172" spans="1:18" ht="15">
      <c r="A172" s="7">
        <v>37</v>
      </c>
      <c r="B172" s="10" t="s">
        <v>151</v>
      </c>
      <c r="C172">
        <f>J92</f>
        <v>18.33468</v>
      </c>
      <c r="D172">
        <v>26.15162</v>
      </c>
      <c r="E172">
        <f t="shared" si="0"/>
        <v>0.7010915576166983</v>
      </c>
      <c r="F172" s="12">
        <f t="shared" si="1"/>
        <v>0.16170783439749073</v>
      </c>
      <c r="N172">
        <v>0.5092760452237378</v>
      </c>
      <c r="R172">
        <v>0.828089693631271</v>
      </c>
    </row>
    <row r="173" spans="1:18" ht="15">
      <c r="A173" s="7">
        <v>38</v>
      </c>
      <c r="B173" s="11" t="s">
        <v>152</v>
      </c>
      <c r="C173">
        <f>J95</f>
        <v>9.395317</v>
      </c>
      <c r="D173">
        <v>18.127584</v>
      </c>
      <c r="E173">
        <f t="shared" si="0"/>
        <v>0.5182884271836777</v>
      </c>
      <c r="F173" s="12">
        <f t="shared" si="1"/>
        <v>0.11954401424838655</v>
      </c>
      <c r="R173">
        <v>0.3297215781996535</v>
      </c>
    </row>
    <row r="174" spans="1:18" ht="15">
      <c r="A174" s="7">
        <v>39</v>
      </c>
      <c r="B174" s="11" t="s">
        <v>153</v>
      </c>
      <c r="C174">
        <f>J98</f>
        <v>12.553905</v>
      </c>
      <c r="D174">
        <v>33.735836</v>
      </c>
      <c r="E174">
        <f t="shared" si="0"/>
        <v>0.3721237262358046</v>
      </c>
      <c r="F174" s="12">
        <f t="shared" si="1"/>
        <v>0.08583090360134646</v>
      </c>
      <c r="R174">
        <v>1.015627161106105</v>
      </c>
    </row>
    <row r="175" spans="1:6" ht="15">
      <c r="A175" s="7">
        <v>40</v>
      </c>
      <c r="B175" s="11" t="s">
        <v>154</v>
      </c>
      <c r="C175">
        <f>J104</f>
        <v>67.47877</v>
      </c>
      <c r="D175">
        <v>30.561188</v>
      </c>
      <c r="E175">
        <f t="shared" si="0"/>
        <v>2.2079891004237138</v>
      </c>
      <c r="F175" s="12">
        <f t="shared" si="1"/>
        <v>0.5092760452237378</v>
      </c>
    </row>
    <row r="176" ht="15">
      <c r="E176">
        <f>AVERAGE(E136:E175)</f>
        <v>4.3355447819142725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6"/>
  <sheetViews>
    <sheetView zoomScalePageLayoutView="0" workbookViewId="0" topLeftCell="K142">
      <selection activeCell="AD159" sqref="AD159"/>
    </sheetView>
  </sheetViews>
  <sheetFormatPr defaultColWidth="9.140625" defaultRowHeight="15"/>
  <cols>
    <col min="2" max="2" width="23.7109375" style="0" customWidth="1"/>
    <col min="3" max="3" width="16.57421875" style="0" customWidth="1"/>
    <col min="6" max="6" width="12.28125" style="5" customWidth="1"/>
    <col min="7" max="7" width="19.140625" style="0" customWidth="1"/>
  </cols>
  <sheetData>
    <row r="1" spans="1:33" s="3" customFormat="1" ht="15">
      <c r="A1" s="3" t="s">
        <v>10</v>
      </c>
      <c r="B1" s="3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4" t="s">
        <v>19</v>
      </c>
      <c r="K1" s="3" t="s">
        <v>20</v>
      </c>
      <c r="L1" s="3" t="s">
        <v>21</v>
      </c>
      <c r="M1" s="3" t="s">
        <v>22</v>
      </c>
      <c r="N1" s="3" t="s">
        <v>23</v>
      </c>
      <c r="O1" s="3" t="s">
        <v>24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  <c r="W1" s="3" t="s">
        <v>32</v>
      </c>
      <c r="X1" s="3" t="s">
        <v>33</v>
      </c>
      <c r="Y1" s="3" t="s">
        <v>34</v>
      </c>
      <c r="Z1" s="3" t="s">
        <v>35</v>
      </c>
      <c r="AA1" s="3" t="s">
        <v>36</v>
      </c>
      <c r="AB1" s="3" t="s">
        <v>37</v>
      </c>
      <c r="AC1" s="3" t="s">
        <v>38</v>
      </c>
      <c r="AD1" s="3" t="s">
        <v>39</v>
      </c>
      <c r="AE1" s="3" t="s">
        <v>40</v>
      </c>
      <c r="AF1" s="3" t="s">
        <v>41</v>
      </c>
      <c r="AG1" s="3" t="s">
        <v>42</v>
      </c>
    </row>
    <row r="2" spans="1:21" s="3" customFormat="1" ht="15">
      <c r="A2" s="3">
        <v>89</v>
      </c>
      <c r="B2" s="3" t="s">
        <v>43</v>
      </c>
      <c r="C2" s="3" t="s">
        <v>177</v>
      </c>
      <c r="D2" s="3" t="s">
        <v>45</v>
      </c>
      <c r="E2" s="3" t="s">
        <v>46</v>
      </c>
      <c r="F2" s="3">
        <v>29.65222</v>
      </c>
      <c r="G2" s="3">
        <v>85.8</v>
      </c>
      <c r="H2" s="3" t="s">
        <v>47</v>
      </c>
      <c r="I2" s="3">
        <v>60.26186</v>
      </c>
      <c r="J2" s="4">
        <v>56.89436</v>
      </c>
      <c r="K2" s="3">
        <v>8.586096</v>
      </c>
      <c r="L2" s="3">
        <v>29.65222</v>
      </c>
      <c r="M2" s="3">
        <v>29.747183</v>
      </c>
      <c r="N2" s="3">
        <v>0.22866072</v>
      </c>
      <c r="O2" s="3" t="s">
        <v>101</v>
      </c>
      <c r="Q2" s="3" t="s">
        <v>102</v>
      </c>
      <c r="R2" s="3">
        <v>15</v>
      </c>
      <c r="S2" s="3">
        <v>21</v>
      </c>
      <c r="T2" s="3" t="s">
        <v>102</v>
      </c>
      <c r="U2" s="3">
        <v>0.29433972</v>
      </c>
    </row>
    <row r="3" spans="1:21" s="3" customFormat="1" ht="15">
      <c r="A3" s="3">
        <v>113</v>
      </c>
      <c r="B3" s="3" t="s">
        <v>43</v>
      </c>
      <c r="C3" s="3" t="s">
        <v>177</v>
      </c>
      <c r="D3" s="3" t="s">
        <v>45</v>
      </c>
      <c r="E3" s="3" t="s">
        <v>46</v>
      </c>
      <c r="F3" s="3">
        <v>29.581303</v>
      </c>
      <c r="G3" s="3">
        <v>85.8</v>
      </c>
      <c r="H3" s="3" t="s">
        <v>47</v>
      </c>
      <c r="I3" s="3">
        <v>63.286247</v>
      </c>
      <c r="J3" s="4">
        <v>56.89436</v>
      </c>
      <c r="K3" s="3">
        <v>8.586096</v>
      </c>
      <c r="L3" s="3">
        <v>29.65222</v>
      </c>
      <c r="M3" s="3">
        <v>29.747183</v>
      </c>
      <c r="N3" s="3">
        <v>0.22866072</v>
      </c>
      <c r="O3" s="3" t="s">
        <v>101</v>
      </c>
      <c r="Q3" s="3" t="s">
        <v>102</v>
      </c>
      <c r="R3" s="3">
        <v>15</v>
      </c>
      <c r="S3" s="3">
        <v>21</v>
      </c>
      <c r="T3" s="3" t="s">
        <v>102</v>
      </c>
      <c r="U3" s="3">
        <v>0.29433972</v>
      </c>
    </row>
    <row r="4" spans="1:21" s="3" customFormat="1" ht="15">
      <c r="A4" s="3">
        <v>137</v>
      </c>
      <c r="B4" s="3" t="s">
        <v>43</v>
      </c>
      <c r="C4" s="3" t="s">
        <v>177</v>
      </c>
      <c r="D4" s="3" t="s">
        <v>45</v>
      </c>
      <c r="E4" s="3" t="s">
        <v>46</v>
      </c>
      <c r="F4" s="3">
        <v>30.008022</v>
      </c>
      <c r="G4" s="3">
        <v>85.8</v>
      </c>
      <c r="H4" s="3" t="s">
        <v>47</v>
      </c>
      <c r="I4" s="3">
        <v>47.134964</v>
      </c>
      <c r="J4" s="4">
        <v>56.89436</v>
      </c>
      <c r="K4" s="3">
        <v>8.586096</v>
      </c>
      <c r="L4" s="3">
        <v>29.65222</v>
      </c>
      <c r="M4" s="3">
        <v>29.747183</v>
      </c>
      <c r="N4" s="3">
        <v>0.22866072</v>
      </c>
      <c r="O4" s="3" t="s">
        <v>101</v>
      </c>
      <c r="Q4" s="3" t="s">
        <v>102</v>
      </c>
      <c r="R4" s="3">
        <v>15</v>
      </c>
      <c r="S4" s="3">
        <v>21</v>
      </c>
      <c r="T4" s="3" t="s">
        <v>102</v>
      </c>
      <c r="U4" s="3">
        <v>0.29433972</v>
      </c>
    </row>
    <row r="5" spans="1:21" s="3" customFormat="1" ht="15">
      <c r="A5" s="3">
        <v>146</v>
      </c>
      <c r="B5" s="3" t="s">
        <v>50</v>
      </c>
      <c r="C5" s="3" t="s">
        <v>177</v>
      </c>
      <c r="D5" s="3" t="s">
        <v>45</v>
      </c>
      <c r="E5" s="3" t="s">
        <v>46</v>
      </c>
      <c r="F5" s="3">
        <v>27.77371</v>
      </c>
      <c r="G5" s="3">
        <v>85.7</v>
      </c>
      <c r="H5" s="3" t="s">
        <v>47</v>
      </c>
      <c r="I5" s="3">
        <v>220.48366</v>
      </c>
      <c r="J5" s="4">
        <v>222.2711</v>
      </c>
      <c r="K5" s="3">
        <v>2.5521638</v>
      </c>
      <c r="L5" s="3">
        <v>27.769434</v>
      </c>
      <c r="M5" s="3">
        <v>27.76208</v>
      </c>
      <c r="N5" s="3">
        <v>0.016578395</v>
      </c>
      <c r="O5" s="3" t="s">
        <v>101</v>
      </c>
      <c r="Q5" s="3" t="s">
        <v>102</v>
      </c>
      <c r="R5" s="3">
        <v>15</v>
      </c>
      <c r="S5" s="3">
        <v>21</v>
      </c>
      <c r="T5" s="3" t="s">
        <v>102</v>
      </c>
      <c r="U5" s="3">
        <v>0.29433972</v>
      </c>
    </row>
    <row r="6" spans="1:21" s="3" customFormat="1" ht="15">
      <c r="A6" s="3">
        <v>170</v>
      </c>
      <c r="B6" s="3" t="s">
        <v>50</v>
      </c>
      <c r="C6" s="3" t="s">
        <v>177</v>
      </c>
      <c r="D6" s="3" t="s">
        <v>45</v>
      </c>
      <c r="E6" s="3" t="s">
        <v>46</v>
      </c>
      <c r="F6" s="3">
        <v>27.769434</v>
      </c>
      <c r="G6" s="3">
        <v>85.7</v>
      </c>
      <c r="H6" s="3" t="s">
        <v>47</v>
      </c>
      <c r="I6" s="3">
        <v>221.1357</v>
      </c>
      <c r="J6" s="4">
        <v>222.2711</v>
      </c>
      <c r="K6" s="3">
        <v>2.5521638</v>
      </c>
      <c r="L6" s="3">
        <v>27.769434</v>
      </c>
      <c r="M6" s="3">
        <v>27.76208</v>
      </c>
      <c r="N6" s="3">
        <v>0.016578395</v>
      </c>
      <c r="O6" s="3" t="s">
        <v>101</v>
      </c>
      <c r="Q6" s="3" t="s">
        <v>102</v>
      </c>
      <c r="R6" s="3">
        <v>15</v>
      </c>
      <c r="S6" s="3">
        <v>21</v>
      </c>
      <c r="T6" s="3" t="s">
        <v>102</v>
      </c>
      <c r="U6" s="3">
        <v>0.29433972</v>
      </c>
    </row>
    <row r="7" spans="1:21" s="3" customFormat="1" ht="15">
      <c r="A7" s="3">
        <v>194</v>
      </c>
      <c r="B7" s="3" t="s">
        <v>50</v>
      </c>
      <c r="C7" s="3" t="s">
        <v>177</v>
      </c>
      <c r="D7" s="3" t="s">
        <v>45</v>
      </c>
      <c r="E7" s="3" t="s">
        <v>46</v>
      </c>
      <c r="F7" s="3">
        <v>27.743097</v>
      </c>
      <c r="G7" s="3">
        <v>85.7</v>
      </c>
      <c r="H7" s="3" t="s">
        <v>47</v>
      </c>
      <c r="I7" s="3">
        <v>225.19394</v>
      </c>
      <c r="J7" s="4">
        <v>222.2711</v>
      </c>
      <c r="K7" s="3">
        <v>2.5521638</v>
      </c>
      <c r="L7" s="3">
        <v>27.769434</v>
      </c>
      <c r="M7" s="3">
        <v>27.76208</v>
      </c>
      <c r="N7" s="3">
        <v>0.016578395</v>
      </c>
      <c r="O7" s="3" t="s">
        <v>101</v>
      </c>
      <c r="Q7" s="3" t="s">
        <v>102</v>
      </c>
      <c r="R7" s="3">
        <v>15</v>
      </c>
      <c r="S7" s="3">
        <v>21</v>
      </c>
      <c r="T7" s="3" t="s">
        <v>102</v>
      </c>
      <c r="U7" s="3">
        <v>0.29433972</v>
      </c>
    </row>
    <row r="8" spans="1:21" s="3" customFormat="1" ht="15">
      <c r="A8" s="3">
        <v>147</v>
      </c>
      <c r="B8" s="3" t="s">
        <v>51</v>
      </c>
      <c r="C8" s="3" t="s">
        <v>177</v>
      </c>
      <c r="D8" s="3" t="s">
        <v>45</v>
      </c>
      <c r="E8" s="3" t="s">
        <v>46</v>
      </c>
      <c r="F8" s="3">
        <v>25.448378</v>
      </c>
      <c r="G8" s="3">
        <v>85.7</v>
      </c>
      <c r="H8" s="3" t="s">
        <v>47</v>
      </c>
      <c r="I8" s="3">
        <v>1098.2601</v>
      </c>
      <c r="J8" s="4">
        <v>1037.9713</v>
      </c>
      <c r="K8" s="3">
        <v>60.96887</v>
      </c>
      <c r="L8" s="3">
        <v>25.528276</v>
      </c>
      <c r="M8" s="3">
        <v>25.531813</v>
      </c>
      <c r="N8" s="3">
        <v>0.085258186</v>
      </c>
      <c r="O8" s="3" t="s">
        <v>101</v>
      </c>
      <c r="Q8" s="3" t="s">
        <v>102</v>
      </c>
      <c r="R8" s="3">
        <v>15</v>
      </c>
      <c r="S8" s="3">
        <v>21</v>
      </c>
      <c r="T8" s="3" t="s">
        <v>102</v>
      </c>
      <c r="U8" s="3">
        <v>0.29433972</v>
      </c>
    </row>
    <row r="9" spans="1:21" s="3" customFormat="1" ht="15">
      <c r="A9" s="3">
        <v>171</v>
      </c>
      <c r="B9" s="3" t="s">
        <v>51</v>
      </c>
      <c r="C9" s="3" t="s">
        <v>177</v>
      </c>
      <c r="D9" s="3" t="s">
        <v>45</v>
      </c>
      <c r="E9" s="3" t="s">
        <v>46</v>
      </c>
      <c r="F9" s="3">
        <v>25.528276</v>
      </c>
      <c r="G9" s="3">
        <v>85.7</v>
      </c>
      <c r="H9" s="3" t="s">
        <v>47</v>
      </c>
      <c r="I9" s="3">
        <v>1039.3094</v>
      </c>
      <c r="J9" s="4">
        <v>1037.9713</v>
      </c>
      <c r="K9" s="3">
        <v>60.96887</v>
      </c>
      <c r="L9" s="3">
        <v>25.528276</v>
      </c>
      <c r="M9" s="3">
        <v>25.531813</v>
      </c>
      <c r="N9" s="3">
        <v>0.085258186</v>
      </c>
      <c r="O9" s="3" t="s">
        <v>101</v>
      </c>
      <c r="Q9" s="3" t="s">
        <v>102</v>
      </c>
      <c r="R9" s="3">
        <v>15</v>
      </c>
      <c r="S9" s="3">
        <v>21</v>
      </c>
      <c r="T9" s="3" t="s">
        <v>102</v>
      </c>
      <c r="U9" s="3">
        <v>0.29433972</v>
      </c>
    </row>
    <row r="10" spans="1:21" s="3" customFormat="1" ht="15">
      <c r="A10" s="3">
        <v>195</v>
      </c>
      <c r="B10" s="3" t="s">
        <v>51</v>
      </c>
      <c r="C10" s="3" t="s">
        <v>177</v>
      </c>
      <c r="D10" s="3" t="s">
        <v>45</v>
      </c>
      <c r="E10" s="3" t="s">
        <v>46</v>
      </c>
      <c r="F10" s="3">
        <v>25.618784</v>
      </c>
      <c r="G10" s="3">
        <v>85.7</v>
      </c>
      <c r="H10" s="3" t="s">
        <v>47</v>
      </c>
      <c r="I10" s="3">
        <v>976.3444</v>
      </c>
      <c r="J10" s="4">
        <v>1037.9713</v>
      </c>
      <c r="K10" s="3">
        <v>60.96887</v>
      </c>
      <c r="L10" s="3">
        <v>25.528276</v>
      </c>
      <c r="M10" s="3">
        <v>25.531813</v>
      </c>
      <c r="N10" s="3">
        <v>0.085258186</v>
      </c>
      <c r="O10" s="3" t="s">
        <v>101</v>
      </c>
      <c r="Q10" s="3" t="s">
        <v>102</v>
      </c>
      <c r="R10" s="3">
        <v>15</v>
      </c>
      <c r="S10" s="3">
        <v>21</v>
      </c>
      <c r="T10" s="3" t="s">
        <v>102</v>
      </c>
      <c r="U10" s="3">
        <v>0.29433972</v>
      </c>
    </row>
    <row r="11" spans="1:21" s="3" customFormat="1" ht="15">
      <c r="A11" s="3">
        <v>148</v>
      </c>
      <c r="B11" s="3" t="s">
        <v>52</v>
      </c>
      <c r="C11" s="3" t="s">
        <v>177</v>
      </c>
      <c r="D11" s="3" t="s">
        <v>45</v>
      </c>
      <c r="E11" s="3" t="s">
        <v>46</v>
      </c>
      <c r="F11" s="3">
        <v>30.189226</v>
      </c>
      <c r="G11" s="3">
        <v>85.7</v>
      </c>
      <c r="H11" s="3" t="s">
        <v>47</v>
      </c>
      <c r="I11" s="3">
        <v>41.591366</v>
      </c>
      <c r="J11" s="4">
        <v>46.48076</v>
      </c>
      <c r="K11" s="3">
        <v>4.503648</v>
      </c>
      <c r="L11" s="3">
        <v>30.000164</v>
      </c>
      <c r="M11" s="3">
        <v>30.032904</v>
      </c>
      <c r="N11" s="3">
        <v>0.1427967</v>
      </c>
      <c r="O11" s="3" t="s">
        <v>101</v>
      </c>
      <c r="Q11" s="3" t="s">
        <v>102</v>
      </c>
      <c r="R11" s="3">
        <v>15</v>
      </c>
      <c r="S11" s="3">
        <v>21</v>
      </c>
      <c r="T11" s="3" t="s">
        <v>102</v>
      </c>
      <c r="U11" s="3">
        <v>0.29433972</v>
      </c>
    </row>
    <row r="12" spans="1:21" s="3" customFormat="1" ht="15">
      <c r="A12" s="3">
        <v>172</v>
      </c>
      <c r="B12" s="3" t="s">
        <v>52</v>
      </c>
      <c r="C12" s="3" t="s">
        <v>177</v>
      </c>
      <c r="D12" s="3" t="s">
        <v>45</v>
      </c>
      <c r="E12" s="3" t="s">
        <v>46</v>
      </c>
      <c r="F12" s="3">
        <v>29.909319</v>
      </c>
      <c r="G12" s="3">
        <v>85.7</v>
      </c>
      <c r="H12" s="3" t="s">
        <v>47</v>
      </c>
      <c r="I12" s="3">
        <v>50.459476</v>
      </c>
      <c r="J12" s="4">
        <v>46.48076</v>
      </c>
      <c r="K12" s="3">
        <v>4.503648</v>
      </c>
      <c r="L12" s="3">
        <v>30.000164</v>
      </c>
      <c r="M12" s="3">
        <v>30.032904</v>
      </c>
      <c r="N12" s="3">
        <v>0.1427967</v>
      </c>
      <c r="O12" s="3" t="s">
        <v>101</v>
      </c>
      <c r="Q12" s="3" t="s">
        <v>102</v>
      </c>
      <c r="R12" s="3">
        <v>15</v>
      </c>
      <c r="S12" s="3">
        <v>21</v>
      </c>
      <c r="T12" s="3" t="s">
        <v>102</v>
      </c>
      <c r="U12" s="3">
        <v>0.29433972</v>
      </c>
    </row>
    <row r="13" spans="1:21" s="3" customFormat="1" ht="15">
      <c r="A13" s="3">
        <v>196</v>
      </c>
      <c r="B13" s="3" t="s">
        <v>52</v>
      </c>
      <c r="C13" s="3" t="s">
        <v>177</v>
      </c>
      <c r="D13" s="3" t="s">
        <v>45</v>
      </c>
      <c r="E13" s="3" t="s">
        <v>46</v>
      </c>
      <c r="F13" s="3">
        <v>30.000164</v>
      </c>
      <c r="G13" s="3">
        <v>85.7</v>
      </c>
      <c r="H13" s="3" t="s">
        <v>47</v>
      </c>
      <c r="I13" s="3">
        <v>47.391434</v>
      </c>
      <c r="J13" s="4">
        <v>46.48076</v>
      </c>
      <c r="K13" s="3">
        <v>4.503648</v>
      </c>
      <c r="L13" s="3">
        <v>30.000164</v>
      </c>
      <c r="M13" s="3">
        <v>30.032904</v>
      </c>
      <c r="N13" s="3">
        <v>0.1427967</v>
      </c>
      <c r="O13" s="3" t="s">
        <v>101</v>
      </c>
      <c r="Q13" s="3" t="s">
        <v>102</v>
      </c>
      <c r="R13" s="3">
        <v>15</v>
      </c>
      <c r="S13" s="3">
        <v>21</v>
      </c>
      <c r="T13" s="3" t="s">
        <v>102</v>
      </c>
      <c r="U13" s="3">
        <v>0.29433972</v>
      </c>
    </row>
    <row r="14" spans="1:21" s="3" customFormat="1" ht="15">
      <c r="A14" s="3">
        <v>149</v>
      </c>
      <c r="B14" s="3" t="s">
        <v>53</v>
      </c>
      <c r="C14" s="3" t="s">
        <v>177</v>
      </c>
      <c r="D14" s="3" t="s">
        <v>45</v>
      </c>
      <c r="E14" s="3" t="s">
        <v>46</v>
      </c>
      <c r="F14" s="3">
        <v>28.353367</v>
      </c>
      <c r="G14" s="3">
        <v>85.7</v>
      </c>
      <c r="H14" s="3" t="s">
        <v>47</v>
      </c>
      <c r="I14" s="3">
        <v>147.75667</v>
      </c>
      <c r="J14" s="4">
        <v>144.83467</v>
      </c>
      <c r="K14" s="3">
        <v>8.182564</v>
      </c>
      <c r="L14" s="3">
        <v>28.353367</v>
      </c>
      <c r="M14" s="3">
        <v>28.383865</v>
      </c>
      <c r="N14" s="3">
        <v>0.08299174</v>
      </c>
      <c r="O14" s="3" t="s">
        <v>101</v>
      </c>
      <c r="Q14" s="3" t="s">
        <v>102</v>
      </c>
      <c r="R14" s="3">
        <v>15</v>
      </c>
      <c r="S14" s="3">
        <v>21</v>
      </c>
      <c r="T14" s="3" t="s">
        <v>102</v>
      </c>
      <c r="U14" s="3">
        <v>0.29433972</v>
      </c>
    </row>
    <row r="15" spans="1:21" s="3" customFormat="1" ht="15">
      <c r="A15" s="3">
        <v>173</v>
      </c>
      <c r="B15" s="3" t="s">
        <v>53</v>
      </c>
      <c r="C15" s="3" t="s">
        <v>177</v>
      </c>
      <c r="D15" s="3" t="s">
        <v>45</v>
      </c>
      <c r="E15" s="3" t="s">
        <v>46</v>
      </c>
      <c r="F15" s="3">
        <v>28.477789</v>
      </c>
      <c r="G15" s="3">
        <v>85.7</v>
      </c>
      <c r="H15" s="3" t="s">
        <v>47</v>
      </c>
      <c r="I15" s="3">
        <v>135.59224</v>
      </c>
      <c r="J15" s="4">
        <v>144.83467</v>
      </c>
      <c r="K15" s="3">
        <v>8.182564</v>
      </c>
      <c r="L15" s="3">
        <v>28.353367</v>
      </c>
      <c r="M15" s="3">
        <v>28.383865</v>
      </c>
      <c r="N15" s="3">
        <v>0.08299174</v>
      </c>
      <c r="O15" s="3" t="s">
        <v>101</v>
      </c>
      <c r="Q15" s="3" t="s">
        <v>102</v>
      </c>
      <c r="R15" s="3">
        <v>15</v>
      </c>
      <c r="S15" s="3">
        <v>21</v>
      </c>
      <c r="T15" s="3" t="s">
        <v>102</v>
      </c>
      <c r="U15" s="3">
        <v>0.29433972</v>
      </c>
    </row>
    <row r="16" spans="1:21" s="3" customFormat="1" ht="15">
      <c r="A16" s="3">
        <v>197</v>
      </c>
      <c r="B16" s="3" t="s">
        <v>53</v>
      </c>
      <c r="C16" s="3" t="s">
        <v>177</v>
      </c>
      <c r="D16" s="3" t="s">
        <v>45</v>
      </c>
      <c r="E16" s="3" t="s">
        <v>46</v>
      </c>
      <c r="F16" s="3">
        <v>28.320435</v>
      </c>
      <c r="G16" s="3">
        <v>85.7</v>
      </c>
      <c r="H16" s="3" t="s">
        <v>47</v>
      </c>
      <c r="I16" s="3">
        <v>151.15512</v>
      </c>
      <c r="J16" s="4">
        <v>144.83467</v>
      </c>
      <c r="K16" s="3">
        <v>8.182564</v>
      </c>
      <c r="L16" s="3">
        <v>28.353367</v>
      </c>
      <c r="M16" s="3">
        <v>28.383865</v>
      </c>
      <c r="N16" s="3">
        <v>0.08299174</v>
      </c>
      <c r="O16" s="3" t="s">
        <v>101</v>
      </c>
      <c r="Q16" s="3" t="s">
        <v>102</v>
      </c>
      <c r="R16" s="3">
        <v>15</v>
      </c>
      <c r="S16" s="3">
        <v>21</v>
      </c>
      <c r="T16" s="3" t="s">
        <v>102</v>
      </c>
      <c r="U16" s="3">
        <v>0.29433972</v>
      </c>
    </row>
    <row r="17" spans="1:21" s="3" customFormat="1" ht="15">
      <c r="A17" s="3">
        <v>150</v>
      </c>
      <c r="B17" s="3" t="s">
        <v>54</v>
      </c>
      <c r="C17" s="3" t="s">
        <v>177</v>
      </c>
      <c r="D17" s="3" t="s">
        <v>45</v>
      </c>
      <c r="E17" s="3" t="s">
        <v>46</v>
      </c>
      <c r="F17" s="3">
        <v>29.622683</v>
      </c>
      <c r="G17" s="3">
        <v>85.7</v>
      </c>
      <c r="H17" s="3" t="s">
        <v>47</v>
      </c>
      <c r="I17" s="3">
        <v>61.50356</v>
      </c>
      <c r="J17" s="4">
        <v>52.086254</v>
      </c>
      <c r="K17" s="3">
        <v>10.36497</v>
      </c>
      <c r="L17" s="3">
        <v>29.817175</v>
      </c>
      <c r="M17" s="3">
        <v>29.8835</v>
      </c>
      <c r="N17" s="3">
        <v>0.29953843</v>
      </c>
      <c r="O17" s="3" t="s">
        <v>101</v>
      </c>
      <c r="Q17" s="3" t="s">
        <v>102</v>
      </c>
      <c r="R17" s="3">
        <v>15</v>
      </c>
      <c r="S17" s="3">
        <v>21</v>
      </c>
      <c r="T17" s="3" t="s">
        <v>102</v>
      </c>
      <c r="U17" s="3">
        <v>0.29433972</v>
      </c>
    </row>
    <row r="18" spans="1:21" s="3" customFormat="1" ht="15">
      <c r="A18" s="3">
        <v>174</v>
      </c>
      <c r="B18" s="3" t="s">
        <v>54</v>
      </c>
      <c r="C18" s="3" t="s">
        <v>177</v>
      </c>
      <c r="D18" s="3" t="s">
        <v>45</v>
      </c>
      <c r="E18" s="3" t="s">
        <v>46</v>
      </c>
      <c r="F18" s="3">
        <v>30.210642</v>
      </c>
      <c r="G18" s="3">
        <v>85.7</v>
      </c>
      <c r="H18" s="3" t="s">
        <v>47</v>
      </c>
      <c r="I18" s="3">
        <v>40.980854</v>
      </c>
      <c r="J18" s="4">
        <v>52.086254</v>
      </c>
      <c r="K18" s="3">
        <v>10.36497</v>
      </c>
      <c r="L18" s="3">
        <v>29.817175</v>
      </c>
      <c r="M18" s="3">
        <v>29.8835</v>
      </c>
      <c r="N18" s="3">
        <v>0.29953843</v>
      </c>
      <c r="O18" s="3" t="s">
        <v>101</v>
      </c>
      <c r="Q18" s="3" t="s">
        <v>102</v>
      </c>
      <c r="R18" s="3">
        <v>15</v>
      </c>
      <c r="S18" s="3">
        <v>21</v>
      </c>
      <c r="T18" s="3" t="s">
        <v>102</v>
      </c>
      <c r="U18" s="3">
        <v>0.29433972</v>
      </c>
    </row>
    <row r="19" spans="1:21" s="3" customFormat="1" ht="15">
      <c r="A19" s="3">
        <v>198</v>
      </c>
      <c r="B19" s="3" t="s">
        <v>54</v>
      </c>
      <c r="C19" s="3" t="s">
        <v>177</v>
      </c>
      <c r="D19" s="3" t="s">
        <v>45</v>
      </c>
      <c r="E19" s="3" t="s">
        <v>46</v>
      </c>
      <c r="F19" s="3">
        <v>29.817175</v>
      </c>
      <c r="G19" s="3">
        <v>85.7</v>
      </c>
      <c r="H19" s="3" t="s">
        <v>47</v>
      </c>
      <c r="I19" s="3">
        <v>53.774353</v>
      </c>
      <c r="J19" s="4">
        <v>52.086254</v>
      </c>
      <c r="K19" s="3">
        <v>10.36497</v>
      </c>
      <c r="L19" s="3">
        <v>29.817175</v>
      </c>
      <c r="M19" s="3">
        <v>29.8835</v>
      </c>
      <c r="N19" s="3">
        <v>0.29953843</v>
      </c>
      <c r="O19" s="3" t="s">
        <v>101</v>
      </c>
      <c r="Q19" s="3" t="s">
        <v>102</v>
      </c>
      <c r="R19" s="3">
        <v>15</v>
      </c>
      <c r="S19" s="3">
        <v>21</v>
      </c>
      <c r="T19" s="3" t="s">
        <v>102</v>
      </c>
      <c r="U19" s="3">
        <v>0.29433972</v>
      </c>
    </row>
    <row r="20" spans="1:21" s="3" customFormat="1" ht="15">
      <c r="A20" s="3">
        <v>151</v>
      </c>
      <c r="B20" s="3" t="s">
        <v>55</v>
      </c>
      <c r="C20" s="3" t="s">
        <v>177</v>
      </c>
      <c r="D20" s="3" t="s">
        <v>45</v>
      </c>
      <c r="E20" s="3" t="s">
        <v>46</v>
      </c>
      <c r="F20" s="3">
        <v>29.098192</v>
      </c>
      <c r="G20" s="3">
        <v>85.7</v>
      </c>
      <c r="H20" s="3" t="s">
        <v>47</v>
      </c>
      <c r="I20" s="3">
        <v>88.345856</v>
      </c>
      <c r="J20" s="4">
        <v>72.20043</v>
      </c>
      <c r="K20" s="3">
        <v>20.52094</v>
      </c>
      <c r="L20" s="3">
        <v>29.257412</v>
      </c>
      <c r="M20" s="3">
        <v>29.434752</v>
      </c>
      <c r="N20" s="3">
        <v>0.45211148</v>
      </c>
      <c r="O20" s="3" t="s">
        <v>101</v>
      </c>
      <c r="Q20" s="3" t="s">
        <v>102</v>
      </c>
      <c r="R20" s="3">
        <v>15</v>
      </c>
      <c r="S20" s="3">
        <v>21</v>
      </c>
      <c r="T20" s="3" t="s">
        <v>102</v>
      </c>
      <c r="U20" s="3">
        <v>0.29433972</v>
      </c>
    </row>
    <row r="21" spans="1:21" s="3" customFormat="1" ht="15">
      <c r="A21" s="3">
        <v>175</v>
      </c>
      <c r="B21" s="3" t="s">
        <v>55</v>
      </c>
      <c r="C21" s="3" t="s">
        <v>177</v>
      </c>
      <c r="D21" s="3" t="s">
        <v>45</v>
      </c>
      <c r="E21" s="3" t="s">
        <v>46</v>
      </c>
      <c r="F21" s="3">
        <v>29.257412</v>
      </c>
      <c r="G21" s="3">
        <v>85.7</v>
      </c>
      <c r="H21" s="3" t="s">
        <v>47</v>
      </c>
      <c r="I21" s="3">
        <v>79.1478</v>
      </c>
      <c r="J21" s="4">
        <v>72.20043</v>
      </c>
      <c r="K21" s="3">
        <v>20.52094</v>
      </c>
      <c r="L21" s="3">
        <v>29.257412</v>
      </c>
      <c r="M21" s="3">
        <v>29.434752</v>
      </c>
      <c r="N21" s="3">
        <v>0.45211148</v>
      </c>
      <c r="O21" s="3" t="s">
        <v>101</v>
      </c>
      <c r="Q21" s="3" t="s">
        <v>102</v>
      </c>
      <c r="R21" s="3">
        <v>15</v>
      </c>
      <c r="S21" s="3">
        <v>21</v>
      </c>
      <c r="T21" s="3" t="s">
        <v>102</v>
      </c>
      <c r="U21" s="3">
        <v>0.29433972</v>
      </c>
    </row>
    <row r="22" spans="1:21" s="3" customFormat="1" ht="15">
      <c r="A22" s="3">
        <v>199</v>
      </c>
      <c r="B22" s="3" t="s">
        <v>55</v>
      </c>
      <c r="C22" s="3" t="s">
        <v>177</v>
      </c>
      <c r="D22" s="3" t="s">
        <v>45</v>
      </c>
      <c r="E22" s="3" t="s">
        <v>46</v>
      </c>
      <c r="F22" s="3">
        <v>29.948647</v>
      </c>
      <c r="G22" s="3">
        <v>86</v>
      </c>
      <c r="H22" s="3" t="s">
        <v>47</v>
      </c>
      <c r="I22" s="3">
        <v>49.10763</v>
      </c>
      <c r="J22" s="4">
        <v>72.20043</v>
      </c>
      <c r="K22" s="3">
        <v>20.52094</v>
      </c>
      <c r="L22" s="3">
        <v>29.257412</v>
      </c>
      <c r="M22" s="3">
        <v>29.434752</v>
      </c>
      <c r="N22" s="3">
        <v>0.45211148</v>
      </c>
      <c r="O22" s="3" t="s">
        <v>101</v>
      </c>
      <c r="Q22" s="3" t="s">
        <v>102</v>
      </c>
      <c r="R22" s="3">
        <v>15</v>
      </c>
      <c r="S22" s="3">
        <v>21</v>
      </c>
      <c r="T22" s="3" t="s">
        <v>102</v>
      </c>
      <c r="U22" s="3">
        <v>0.29433972</v>
      </c>
    </row>
    <row r="23" spans="1:21" s="3" customFormat="1" ht="15">
      <c r="A23" s="3">
        <v>152</v>
      </c>
      <c r="B23" s="3" t="s">
        <v>56</v>
      </c>
      <c r="C23" s="3" t="s">
        <v>177</v>
      </c>
      <c r="D23" s="3" t="s">
        <v>45</v>
      </c>
      <c r="E23" s="3" t="s">
        <v>46</v>
      </c>
      <c r="F23" s="3">
        <v>28.871645</v>
      </c>
      <c r="G23" s="3">
        <v>86</v>
      </c>
      <c r="H23" s="3" t="s">
        <v>47</v>
      </c>
      <c r="I23" s="3">
        <v>103.30561</v>
      </c>
      <c r="J23" s="4">
        <v>96.54572</v>
      </c>
      <c r="K23" s="3">
        <v>5.9374185</v>
      </c>
      <c r="L23" s="3">
        <v>29.005947</v>
      </c>
      <c r="M23" s="3">
        <v>28.971443</v>
      </c>
      <c r="N23" s="3">
        <v>0.08778893</v>
      </c>
      <c r="O23" s="3" t="s">
        <v>101</v>
      </c>
      <c r="Q23" s="3" t="s">
        <v>102</v>
      </c>
      <c r="R23" s="3">
        <v>15</v>
      </c>
      <c r="S23" s="3">
        <v>21</v>
      </c>
      <c r="T23" s="3" t="s">
        <v>102</v>
      </c>
      <c r="U23" s="3">
        <v>0.29433972</v>
      </c>
    </row>
    <row r="24" spans="1:21" s="3" customFormat="1" ht="15">
      <c r="A24" s="3">
        <v>176</v>
      </c>
      <c r="B24" s="3" t="s">
        <v>56</v>
      </c>
      <c r="C24" s="3" t="s">
        <v>177</v>
      </c>
      <c r="D24" s="3" t="s">
        <v>45</v>
      </c>
      <c r="E24" s="3" t="s">
        <v>46</v>
      </c>
      <c r="F24" s="3">
        <v>29.03674</v>
      </c>
      <c r="G24" s="3">
        <v>86</v>
      </c>
      <c r="H24" s="3" t="s">
        <v>47</v>
      </c>
      <c r="I24" s="3">
        <v>92.17537</v>
      </c>
      <c r="J24" s="4">
        <v>96.54572</v>
      </c>
      <c r="K24" s="3">
        <v>5.9374185</v>
      </c>
      <c r="L24" s="3">
        <v>29.005947</v>
      </c>
      <c r="M24" s="3">
        <v>28.971443</v>
      </c>
      <c r="N24" s="3">
        <v>0.08778893</v>
      </c>
      <c r="O24" s="3" t="s">
        <v>101</v>
      </c>
      <c r="Q24" s="3" t="s">
        <v>102</v>
      </c>
      <c r="R24" s="3">
        <v>15</v>
      </c>
      <c r="S24" s="3">
        <v>21</v>
      </c>
      <c r="T24" s="3" t="s">
        <v>102</v>
      </c>
      <c r="U24" s="3">
        <v>0.29433972</v>
      </c>
    </row>
    <row r="25" spans="1:21" s="3" customFormat="1" ht="15">
      <c r="A25" s="3">
        <v>200</v>
      </c>
      <c r="B25" s="3" t="s">
        <v>56</v>
      </c>
      <c r="C25" s="3" t="s">
        <v>177</v>
      </c>
      <c r="D25" s="3" t="s">
        <v>45</v>
      </c>
      <c r="E25" s="3" t="s">
        <v>46</v>
      </c>
      <c r="F25" s="3">
        <v>29.005947</v>
      </c>
      <c r="G25" s="3">
        <v>86</v>
      </c>
      <c r="H25" s="3" t="s">
        <v>47</v>
      </c>
      <c r="I25" s="3">
        <v>94.156204</v>
      </c>
      <c r="J25" s="4">
        <v>96.54572</v>
      </c>
      <c r="K25" s="3">
        <v>5.9374185</v>
      </c>
      <c r="L25" s="3">
        <v>29.005947</v>
      </c>
      <c r="M25" s="3">
        <v>28.971443</v>
      </c>
      <c r="N25" s="3">
        <v>0.08778893</v>
      </c>
      <c r="O25" s="3" t="s">
        <v>101</v>
      </c>
      <c r="Q25" s="3" t="s">
        <v>102</v>
      </c>
      <c r="R25" s="3">
        <v>15</v>
      </c>
      <c r="S25" s="3">
        <v>21</v>
      </c>
      <c r="T25" s="3" t="s">
        <v>102</v>
      </c>
      <c r="U25" s="3">
        <v>0.29433972</v>
      </c>
    </row>
    <row r="26" spans="1:21" s="3" customFormat="1" ht="15">
      <c r="A26" s="3">
        <v>153</v>
      </c>
      <c r="B26" s="3" t="s">
        <v>57</v>
      </c>
      <c r="C26" s="3" t="s">
        <v>177</v>
      </c>
      <c r="D26" s="3" t="s">
        <v>45</v>
      </c>
      <c r="E26" s="3" t="s">
        <v>46</v>
      </c>
      <c r="F26" s="3">
        <v>30.802341</v>
      </c>
      <c r="G26" s="3">
        <v>85.9</v>
      </c>
      <c r="H26" s="3" t="s">
        <v>47</v>
      </c>
      <c r="I26" s="3">
        <v>27.235792</v>
      </c>
      <c r="J26" s="4">
        <v>25.101805</v>
      </c>
      <c r="K26" s="3">
        <v>2.929994</v>
      </c>
      <c r="L26" s="3">
        <v>30.85251</v>
      </c>
      <c r="M26" s="3">
        <v>30.927393</v>
      </c>
      <c r="N26" s="3">
        <v>0.17495553</v>
      </c>
      <c r="O26" s="3" t="s">
        <v>101</v>
      </c>
      <c r="Q26" s="3" t="s">
        <v>102</v>
      </c>
      <c r="R26" s="3">
        <v>15</v>
      </c>
      <c r="S26" s="3">
        <v>21</v>
      </c>
      <c r="T26" s="3" t="s">
        <v>102</v>
      </c>
      <c r="U26" s="3">
        <v>0.29433972</v>
      </c>
    </row>
    <row r="27" spans="1:21" s="3" customFormat="1" ht="15">
      <c r="A27" s="3">
        <v>177</v>
      </c>
      <c r="B27" s="3" t="s">
        <v>57</v>
      </c>
      <c r="C27" s="3" t="s">
        <v>177</v>
      </c>
      <c r="D27" s="3" t="s">
        <v>45</v>
      </c>
      <c r="E27" s="3" t="s">
        <v>46</v>
      </c>
      <c r="F27" s="3">
        <v>30.85251</v>
      </c>
      <c r="G27" s="3">
        <v>85.9</v>
      </c>
      <c r="H27" s="3" t="s">
        <v>47</v>
      </c>
      <c r="I27" s="3">
        <v>26.308447</v>
      </c>
      <c r="J27" s="4">
        <v>25.101805</v>
      </c>
      <c r="K27" s="3">
        <v>2.929994</v>
      </c>
      <c r="L27" s="3">
        <v>30.85251</v>
      </c>
      <c r="M27" s="3">
        <v>30.927393</v>
      </c>
      <c r="N27" s="3">
        <v>0.17495553</v>
      </c>
      <c r="O27" s="3" t="s">
        <v>101</v>
      </c>
      <c r="Q27" s="3" t="s">
        <v>102</v>
      </c>
      <c r="R27" s="3">
        <v>15</v>
      </c>
      <c r="S27" s="3">
        <v>21</v>
      </c>
      <c r="T27" s="3" t="s">
        <v>102</v>
      </c>
      <c r="U27" s="3">
        <v>0.29433972</v>
      </c>
    </row>
    <row r="28" spans="1:21" s="3" customFormat="1" ht="15">
      <c r="A28" s="3">
        <v>201</v>
      </c>
      <c r="B28" s="3" t="s">
        <v>57</v>
      </c>
      <c r="C28" s="3" t="s">
        <v>177</v>
      </c>
      <c r="D28" s="3" t="s">
        <v>45</v>
      </c>
      <c r="E28" s="3" t="s">
        <v>46</v>
      </c>
      <c r="F28" s="3">
        <v>31.127327</v>
      </c>
      <c r="G28" s="3">
        <v>85.9</v>
      </c>
      <c r="H28" s="3" t="s">
        <v>47</v>
      </c>
      <c r="I28" s="3">
        <v>21.76117</v>
      </c>
      <c r="J28" s="4">
        <v>25.101805</v>
      </c>
      <c r="K28" s="3">
        <v>2.929994</v>
      </c>
      <c r="L28" s="3">
        <v>30.85251</v>
      </c>
      <c r="M28" s="3">
        <v>30.927393</v>
      </c>
      <c r="N28" s="3">
        <v>0.17495553</v>
      </c>
      <c r="O28" s="3" t="s">
        <v>101</v>
      </c>
      <c r="Q28" s="3" t="s">
        <v>102</v>
      </c>
      <c r="R28" s="3">
        <v>15</v>
      </c>
      <c r="S28" s="3">
        <v>21</v>
      </c>
      <c r="T28" s="3" t="s">
        <v>102</v>
      </c>
      <c r="U28" s="3">
        <v>0.29433972</v>
      </c>
    </row>
    <row r="29" spans="1:21" s="3" customFormat="1" ht="15">
      <c r="A29" s="3">
        <v>154</v>
      </c>
      <c r="B29" s="3" t="s">
        <v>58</v>
      </c>
      <c r="C29" s="3" t="s">
        <v>177</v>
      </c>
      <c r="D29" s="3" t="s">
        <v>45</v>
      </c>
      <c r="E29" s="3" t="s">
        <v>46</v>
      </c>
      <c r="F29" s="3">
        <v>30.790638</v>
      </c>
      <c r="G29" s="3">
        <v>85.9</v>
      </c>
      <c r="H29" s="3" t="s">
        <v>47</v>
      </c>
      <c r="I29" s="3">
        <v>27.45679</v>
      </c>
      <c r="J29" s="4">
        <v>27.70379</v>
      </c>
      <c r="K29" s="3">
        <v>4.6783385</v>
      </c>
      <c r="L29" s="3">
        <v>30.790638</v>
      </c>
      <c r="M29" s="3">
        <v>30.79151</v>
      </c>
      <c r="N29" s="3">
        <v>0.24554655</v>
      </c>
      <c r="O29" s="3" t="s">
        <v>101</v>
      </c>
      <c r="Q29" s="3" t="s">
        <v>102</v>
      </c>
      <c r="R29" s="3">
        <v>15</v>
      </c>
      <c r="S29" s="3">
        <v>21</v>
      </c>
      <c r="T29" s="3" t="s">
        <v>102</v>
      </c>
      <c r="U29" s="3">
        <v>0.29433972</v>
      </c>
    </row>
    <row r="30" spans="1:21" s="3" customFormat="1" ht="15">
      <c r="A30" s="3">
        <v>178</v>
      </c>
      <c r="B30" s="3" t="s">
        <v>58</v>
      </c>
      <c r="C30" s="3" t="s">
        <v>177</v>
      </c>
      <c r="D30" s="3" t="s">
        <v>45</v>
      </c>
      <c r="E30" s="3" t="s">
        <v>46</v>
      </c>
      <c r="F30" s="3">
        <v>31.037489</v>
      </c>
      <c r="G30" s="3">
        <v>85.9</v>
      </c>
      <c r="H30" s="3" t="s">
        <v>47</v>
      </c>
      <c r="I30" s="3">
        <v>23.153849</v>
      </c>
      <c r="J30" s="4">
        <v>27.70379</v>
      </c>
      <c r="K30" s="3">
        <v>4.6783385</v>
      </c>
      <c r="L30" s="3">
        <v>30.790638</v>
      </c>
      <c r="M30" s="3">
        <v>30.79151</v>
      </c>
      <c r="N30" s="3">
        <v>0.24554655</v>
      </c>
      <c r="O30" s="3" t="s">
        <v>101</v>
      </c>
      <c r="Q30" s="3" t="s">
        <v>102</v>
      </c>
      <c r="R30" s="3">
        <v>15</v>
      </c>
      <c r="S30" s="3">
        <v>21</v>
      </c>
      <c r="T30" s="3" t="s">
        <v>102</v>
      </c>
      <c r="U30" s="3">
        <v>0.29433972</v>
      </c>
    </row>
    <row r="31" spans="1:21" s="3" customFormat="1" ht="15">
      <c r="A31" s="3">
        <v>202</v>
      </c>
      <c r="B31" s="3" t="s">
        <v>58</v>
      </c>
      <c r="C31" s="3" t="s">
        <v>177</v>
      </c>
      <c r="D31" s="3" t="s">
        <v>45</v>
      </c>
      <c r="E31" s="3" t="s">
        <v>46</v>
      </c>
      <c r="F31" s="3">
        <v>30.546398</v>
      </c>
      <c r="G31" s="3">
        <v>85.9</v>
      </c>
      <c r="H31" s="3" t="s">
        <v>47</v>
      </c>
      <c r="I31" s="3">
        <v>32.50074</v>
      </c>
      <c r="J31" s="4">
        <v>27.70379</v>
      </c>
      <c r="K31" s="3">
        <v>4.6783385</v>
      </c>
      <c r="L31" s="3">
        <v>30.790638</v>
      </c>
      <c r="M31" s="3">
        <v>30.79151</v>
      </c>
      <c r="N31" s="3">
        <v>0.24554655</v>
      </c>
      <c r="O31" s="3" t="s">
        <v>101</v>
      </c>
      <c r="Q31" s="3" t="s">
        <v>102</v>
      </c>
      <c r="R31" s="3">
        <v>15</v>
      </c>
      <c r="S31" s="3">
        <v>21</v>
      </c>
      <c r="T31" s="3" t="s">
        <v>102</v>
      </c>
      <c r="U31" s="3">
        <v>0.29433972</v>
      </c>
    </row>
    <row r="32" spans="1:21" s="3" customFormat="1" ht="15">
      <c r="A32" s="3">
        <v>155</v>
      </c>
      <c r="B32" s="3" t="s">
        <v>59</v>
      </c>
      <c r="C32" s="3" t="s">
        <v>177</v>
      </c>
      <c r="D32" s="3" t="s">
        <v>45</v>
      </c>
      <c r="E32" s="3" t="s">
        <v>46</v>
      </c>
      <c r="F32" s="3">
        <v>28.897518</v>
      </c>
      <c r="G32" s="3">
        <v>85.9</v>
      </c>
      <c r="H32" s="3" t="s">
        <v>47</v>
      </c>
      <c r="I32" s="3">
        <v>101.4764</v>
      </c>
      <c r="J32" s="4">
        <v>89.35331</v>
      </c>
      <c r="K32" s="3">
        <v>10.498934</v>
      </c>
      <c r="L32" s="3">
        <v>29.183086</v>
      </c>
      <c r="M32" s="3">
        <v>29.088175</v>
      </c>
      <c r="N32" s="3">
        <v>0.1651157</v>
      </c>
      <c r="O32" s="3" t="s">
        <v>101</v>
      </c>
      <c r="Q32" s="3" t="s">
        <v>102</v>
      </c>
      <c r="R32" s="3">
        <v>15</v>
      </c>
      <c r="S32" s="3">
        <v>21</v>
      </c>
      <c r="T32" s="3" t="s">
        <v>102</v>
      </c>
      <c r="U32" s="3">
        <v>0.29433972</v>
      </c>
    </row>
    <row r="33" spans="1:21" s="3" customFormat="1" ht="15">
      <c r="A33" s="3">
        <v>179</v>
      </c>
      <c r="B33" s="3" t="s">
        <v>59</v>
      </c>
      <c r="C33" s="3" t="s">
        <v>177</v>
      </c>
      <c r="D33" s="3" t="s">
        <v>45</v>
      </c>
      <c r="E33" s="3" t="s">
        <v>46</v>
      </c>
      <c r="F33" s="3">
        <v>29.183086</v>
      </c>
      <c r="G33" s="3">
        <v>85.9</v>
      </c>
      <c r="H33" s="3" t="s">
        <v>47</v>
      </c>
      <c r="I33" s="3">
        <v>83.315895</v>
      </c>
      <c r="J33" s="4">
        <v>89.35331</v>
      </c>
      <c r="K33" s="3">
        <v>10.498934</v>
      </c>
      <c r="L33" s="3">
        <v>29.183086</v>
      </c>
      <c r="M33" s="3">
        <v>29.088175</v>
      </c>
      <c r="N33" s="3">
        <v>0.1651157</v>
      </c>
      <c r="O33" s="3" t="s">
        <v>101</v>
      </c>
      <c r="Q33" s="3" t="s">
        <v>102</v>
      </c>
      <c r="R33" s="3">
        <v>15</v>
      </c>
      <c r="S33" s="3">
        <v>21</v>
      </c>
      <c r="T33" s="3" t="s">
        <v>102</v>
      </c>
      <c r="U33" s="3">
        <v>0.29433972</v>
      </c>
    </row>
    <row r="34" spans="1:21" s="3" customFormat="1" ht="15">
      <c r="A34" s="3">
        <v>203</v>
      </c>
      <c r="B34" s="3" t="s">
        <v>59</v>
      </c>
      <c r="C34" s="3" t="s">
        <v>177</v>
      </c>
      <c r="D34" s="3" t="s">
        <v>45</v>
      </c>
      <c r="E34" s="3" t="s">
        <v>46</v>
      </c>
      <c r="F34" s="3">
        <v>29.183926</v>
      </c>
      <c r="G34" s="3">
        <v>85.9</v>
      </c>
      <c r="H34" s="3" t="s">
        <v>47</v>
      </c>
      <c r="I34" s="3">
        <v>83.26763</v>
      </c>
      <c r="J34" s="4">
        <v>89.35331</v>
      </c>
      <c r="K34" s="3">
        <v>10.498934</v>
      </c>
      <c r="L34" s="3">
        <v>29.183086</v>
      </c>
      <c r="M34" s="3">
        <v>29.088175</v>
      </c>
      <c r="N34" s="3">
        <v>0.1651157</v>
      </c>
      <c r="O34" s="3" t="s">
        <v>101</v>
      </c>
      <c r="Q34" s="3" t="s">
        <v>102</v>
      </c>
      <c r="R34" s="3">
        <v>15</v>
      </c>
      <c r="S34" s="3">
        <v>21</v>
      </c>
      <c r="T34" s="3" t="s">
        <v>102</v>
      </c>
      <c r="U34" s="3">
        <v>0.29433972</v>
      </c>
    </row>
    <row r="35" spans="1:21" s="3" customFormat="1" ht="15">
      <c r="A35" s="3">
        <v>90</v>
      </c>
      <c r="B35" s="3" t="s">
        <v>60</v>
      </c>
      <c r="C35" s="3" t="s">
        <v>177</v>
      </c>
      <c r="D35" s="3" t="s">
        <v>45</v>
      </c>
      <c r="E35" s="3" t="s">
        <v>46</v>
      </c>
      <c r="F35" s="3">
        <v>27.755816</v>
      </c>
      <c r="G35" s="3">
        <v>85.8</v>
      </c>
      <c r="H35" s="3" t="s">
        <v>47</v>
      </c>
      <c r="I35" s="3">
        <v>223.22495</v>
      </c>
      <c r="J35" s="4">
        <v>233.4591</v>
      </c>
      <c r="K35" s="3">
        <v>9.44262</v>
      </c>
      <c r="L35" s="3">
        <v>27.679405</v>
      </c>
      <c r="M35" s="3">
        <v>27.691694</v>
      </c>
      <c r="N35" s="3">
        <v>0.058947124</v>
      </c>
      <c r="O35" s="3" t="s">
        <v>101</v>
      </c>
      <c r="Q35" s="3" t="s">
        <v>102</v>
      </c>
      <c r="R35" s="3">
        <v>15</v>
      </c>
      <c r="S35" s="3">
        <v>21</v>
      </c>
      <c r="T35" s="3" t="s">
        <v>102</v>
      </c>
      <c r="U35" s="3">
        <v>0.29433972</v>
      </c>
    </row>
    <row r="36" spans="1:21" s="3" customFormat="1" ht="15">
      <c r="A36" s="3">
        <v>114</v>
      </c>
      <c r="B36" s="3" t="s">
        <v>60</v>
      </c>
      <c r="C36" s="3" t="s">
        <v>177</v>
      </c>
      <c r="D36" s="3" t="s">
        <v>45</v>
      </c>
      <c r="E36" s="3" t="s">
        <v>46</v>
      </c>
      <c r="F36" s="3">
        <v>27.679405</v>
      </c>
      <c r="G36" s="3">
        <v>85.8</v>
      </c>
      <c r="H36" s="3" t="s">
        <v>47</v>
      </c>
      <c r="I36" s="3">
        <v>235.31894</v>
      </c>
      <c r="J36" s="4">
        <v>233.4591</v>
      </c>
      <c r="K36" s="3">
        <v>9.44262</v>
      </c>
      <c r="L36" s="3">
        <v>27.679405</v>
      </c>
      <c r="M36" s="3">
        <v>27.691694</v>
      </c>
      <c r="N36" s="3">
        <v>0.058947124</v>
      </c>
      <c r="O36" s="3" t="s">
        <v>101</v>
      </c>
      <c r="Q36" s="3" t="s">
        <v>102</v>
      </c>
      <c r="R36" s="3">
        <v>15</v>
      </c>
      <c r="S36" s="3">
        <v>21</v>
      </c>
      <c r="T36" s="3" t="s">
        <v>102</v>
      </c>
      <c r="U36" s="3">
        <v>0.29433972</v>
      </c>
    </row>
    <row r="37" spans="1:21" s="3" customFormat="1" ht="15">
      <c r="A37" s="3">
        <v>138</v>
      </c>
      <c r="B37" s="3" t="s">
        <v>60</v>
      </c>
      <c r="C37" s="3" t="s">
        <v>177</v>
      </c>
      <c r="D37" s="3" t="s">
        <v>45</v>
      </c>
      <c r="E37" s="3" t="s">
        <v>46</v>
      </c>
      <c r="F37" s="3">
        <v>27.639858</v>
      </c>
      <c r="G37" s="3">
        <v>85.8</v>
      </c>
      <c r="H37" s="3" t="s">
        <v>47</v>
      </c>
      <c r="I37" s="3">
        <v>241.83342</v>
      </c>
      <c r="J37" s="4">
        <v>233.4591</v>
      </c>
      <c r="K37" s="3">
        <v>9.44262</v>
      </c>
      <c r="L37" s="3">
        <v>27.679405</v>
      </c>
      <c r="M37" s="3">
        <v>27.691694</v>
      </c>
      <c r="N37" s="3">
        <v>0.058947124</v>
      </c>
      <c r="O37" s="3" t="s">
        <v>101</v>
      </c>
      <c r="Q37" s="3" t="s">
        <v>102</v>
      </c>
      <c r="R37" s="3">
        <v>15</v>
      </c>
      <c r="S37" s="3">
        <v>21</v>
      </c>
      <c r="T37" s="3" t="s">
        <v>102</v>
      </c>
      <c r="U37" s="3">
        <v>0.29433972</v>
      </c>
    </row>
    <row r="38" spans="1:21" s="3" customFormat="1" ht="15">
      <c r="A38" s="3">
        <v>156</v>
      </c>
      <c r="B38" s="3" t="s">
        <v>61</v>
      </c>
      <c r="C38" s="3" t="s">
        <v>177</v>
      </c>
      <c r="D38" s="3" t="s">
        <v>45</v>
      </c>
      <c r="E38" s="3" t="s">
        <v>46</v>
      </c>
      <c r="F38" s="3">
        <v>31.232416</v>
      </c>
      <c r="G38" s="3">
        <v>85.9</v>
      </c>
      <c r="H38" s="3" t="s">
        <v>47</v>
      </c>
      <c r="I38" s="3">
        <v>20.238012</v>
      </c>
      <c r="J38" s="4">
        <v>21.560303</v>
      </c>
      <c r="K38" s="3">
        <v>5.4357734</v>
      </c>
      <c r="L38" s="3">
        <v>31.232416</v>
      </c>
      <c r="M38" s="3">
        <v>31.170572</v>
      </c>
      <c r="N38" s="3">
        <v>0.3571837</v>
      </c>
      <c r="O38" s="3" t="s">
        <v>101</v>
      </c>
      <c r="Q38" s="3" t="s">
        <v>102</v>
      </c>
      <c r="R38" s="3">
        <v>15</v>
      </c>
      <c r="S38" s="3">
        <v>21</v>
      </c>
      <c r="T38" s="3" t="s">
        <v>102</v>
      </c>
      <c r="U38" s="3">
        <v>0.29433972</v>
      </c>
    </row>
    <row r="39" spans="1:21" s="3" customFormat="1" ht="15">
      <c r="A39" s="3">
        <v>180</v>
      </c>
      <c r="B39" s="3" t="s">
        <v>61</v>
      </c>
      <c r="C39" s="3" t="s">
        <v>177</v>
      </c>
      <c r="D39" s="3" t="s">
        <v>45</v>
      </c>
      <c r="E39" s="3" t="s">
        <v>46</v>
      </c>
      <c r="F39" s="3">
        <v>30.786507</v>
      </c>
      <c r="G39" s="3">
        <v>85.9</v>
      </c>
      <c r="H39" s="3" t="s">
        <v>47</v>
      </c>
      <c r="I39" s="3">
        <v>27.53523</v>
      </c>
      <c r="J39" s="4">
        <v>21.560303</v>
      </c>
      <c r="K39" s="3">
        <v>5.4357734</v>
      </c>
      <c r="L39" s="3">
        <v>31.232416</v>
      </c>
      <c r="M39" s="3">
        <v>31.170572</v>
      </c>
      <c r="N39" s="3">
        <v>0.3571837</v>
      </c>
      <c r="O39" s="3" t="s">
        <v>101</v>
      </c>
      <c r="Q39" s="3" t="s">
        <v>102</v>
      </c>
      <c r="R39" s="3">
        <v>15</v>
      </c>
      <c r="S39" s="3">
        <v>21</v>
      </c>
      <c r="T39" s="3" t="s">
        <v>102</v>
      </c>
      <c r="U39" s="3">
        <v>0.29433972</v>
      </c>
    </row>
    <row r="40" spans="1:21" s="3" customFormat="1" ht="15">
      <c r="A40" s="3">
        <v>204</v>
      </c>
      <c r="B40" s="3" t="s">
        <v>61</v>
      </c>
      <c r="C40" s="3" t="s">
        <v>177</v>
      </c>
      <c r="D40" s="3" t="s">
        <v>45</v>
      </c>
      <c r="E40" s="3" t="s">
        <v>46</v>
      </c>
      <c r="F40" s="3">
        <v>31.492798</v>
      </c>
      <c r="G40" s="3">
        <v>85.9</v>
      </c>
      <c r="H40" s="3" t="s">
        <v>47</v>
      </c>
      <c r="I40" s="3">
        <v>16.907663</v>
      </c>
      <c r="J40" s="4">
        <v>21.560303</v>
      </c>
      <c r="K40" s="3">
        <v>5.4357734</v>
      </c>
      <c r="L40" s="3">
        <v>31.232416</v>
      </c>
      <c r="M40" s="3">
        <v>31.170572</v>
      </c>
      <c r="N40" s="3">
        <v>0.3571837</v>
      </c>
      <c r="O40" s="3" t="s">
        <v>101</v>
      </c>
      <c r="Q40" s="3" t="s">
        <v>102</v>
      </c>
      <c r="R40" s="3">
        <v>15</v>
      </c>
      <c r="S40" s="3">
        <v>21</v>
      </c>
      <c r="T40" s="3" t="s">
        <v>102</v>
      </c>
      <c r="U40" s="3">
        <v>0.29433972</v>
      </c>
    </row>
    <row r="41" spans="1:21" s="3" customFormat="1" ht="15">
      <c r="A41" s="3">
        <v>157</v>
      </c>
      <c r="B41" s="3" t="s">
        <v>62</v>
      </c>
      <c r="C41" s="3" t="s">
        <v>177</v>
      </c>
      <c r="D41" s="3" t="s">
        <v>45</v>
      </c>
      <c r="E41" s="3" t="s">
        <v>46</v>
      </c>
      <c r="F41" s="3">
        <v>29.499868</v>
      </c>
      <c r="G41" s="3">
        <v>85.9</v>
      </c>
      <c r="H41" s="3" t="s">
        <v>47</v>
      </c>
      <c r="I41" s="3">
        <v>66.94686</v>
      </c>
      <c r="J41" s="4">
        <v>80.17999</v>
      </c>
      <c r="K41" s="3">
        <v>18.079298</v>
      </c>
      <c r="L41" s="3">
        <v>29.378214</v>
      </c>
      <c r="M41" s="3">
        <v>29.261862</v>
      </c>
      <c r="N41" s="3">
        <v>0.31285706</v>
      </c>
      <c r="O41" s="3" t="s">
        <v>101</v>
      </c>
      <c r="Q41" s="3" t="s">
        <v>102</v>
      </c>
      <c r="R41" s="3">
        <v>15</v>
      </c>
      <c r="S41" s="3">
        <v>21</v>
      </c>
      <c r="T41" s="3" t="s">
        <v>102</v>
      </c>
      <c r="U41" s="3">
        <v>0.29433972</v>
      </c>
    </row>
    <row r="42" spans="1:21" s="3" customFormat="1" ht="15">
      <c r="A42" s="3">
        <v>181</v>
      </c>
      <c r="B42" s="3" t="s">
        <v>62</v>
      </c>
      <c r="C42" s="3" t="s">
        <v>177</v>
      </c>
      <c r="D42" s="3" t="s">
        <v>45</v>
      </c>
      <c r="E42" s="3" t="s">
        <v>46</v>
      </c>
      <c r="F42" s="3">
        <v>29.378214</v>
      </c>
      <c r="G42" s="3">
        <v>85.9</v>
      </c>
      <c r="H42" s="3" t="s">
        <v>47</v>
      </c>
      <c r="I42" s="3">
        <v>72.81357</v>
      </c>
      <c r="J42" s="4">
        <v>80.17999</v>
      </c>
      <c r="K42" s="3">
        <v>18.079298</v>
      </c>
      <c r="L42" s="3">
        <v>29.378214</v>
      </c>
      <c r="M42" s="3">
        <v>29.261862</v>
      </c>
      <c r="N42" s="3">
        <v>0.31285706</v>
      </c>
      <c r="O42" s="3" t="s">
        <v>101</v>
      </c>
      <c r="Q42" s="3" t="s">
        <v>102</v>
      </c>
      <c r="R42" s="3">
        <v>15</v>
      </c>
      <c r="S42" s="3">
        <v>21</v>
      </c>
      <c r="T42" s="3" t="s">
        <v>102</v>
      </c>
      <c r="U42" s="3">
        <v>0.29433972</v>
      </c>
    </row>
    <row r="43" spans="1:21" s="3" customFormat="1" ht="15">
      <c r="A43" s="3">
        <v>205</v>
      </c>
      <c r="B43" s="3" t="s">
        <v>62</v>
      </c>
      <c r="C43" s="3" t="s">
        <v>177</v>
      </c>
      <c r="D43" s="3" t="s">
        <v>45</v>
      </c>
      <c r="E43" s="3" t="s">
        <v>46</v>
      </c>
      <c r="F43" s="3">
        <v>28.907497</v>
      </c>
      <c r="G43" s="3">
        <v>85.9</v>
      </c>
      <c r="H43" s="3" t="s">
        <v>47</v>
      </c>
      <c r="I43" s="3">
        <v>100.77956</v>
      </c>
      <c r="J43" s="4">
        <v>80.17999</v>
      </c>
      <c r="K43" s="3">
        <v>18.079298</v>
      </c>
      <c r="L43" s="3">
        <v>29.378214</v>
      </c>
      <c r="M43" s="3">
        <v>29.261862</v>
      </c>
      <c r="N43" s="3">
        <v>0.31285706</v>
      </c>
      <c r="O43" s="3" t="s">
        <v>101</v>
      </c>
      <c r="Q43" s="3" t="s">
        <v>102</v>
      </c>
      <c r="R43" s="3">
        <v>15</v>
      </c>
      <c r="S43" s="3">
        <v>21</v>
      </c>
      <c r="T43" s="3" t="s">
        <v>102</v>
      </c>
      <c r="U43" s="3">
        <v>0.29433972</v>
      </c>
    </row>
    <row r="44" spans="1:21" s="3" customFormat="1" ht="15">
      <c r="A44" s="3">
        <v>158</v>
      </c>
      <c r="B44" s="3" t="s">
        <v>63</v>
      </c>
      <c r="C44" s="3" t="s">
        <v>177</v>
      </c>
      <c r="D44" s="3" t="s">
        <v>45</v>
      </c>
      <c r="E44" s="3" t="s">
        <v>46</v>
      </c>
      <c r="F44" s="3">
        <v>27.973671</v>
      </c>
      <c r="G44" s="3">
        <v>85.9</v>
      </c>
      <c r="H44" s="3" t="s">
        <v>47</v>
      </c>
      <c r="I44" s="3">
        <v>192.04875</v>
      </c>
      <c r="J44" s="4">
        <v>173.76945</v>
      </c>
      <c r="K44" s="3">
        <v>17.771341</v>
      </c>
      <c r="L44" s="3">
        <v>28.127413</v>
      </c>
      <c r="M44" s="3">
        <v>28.123566</v>
      </c>
      <c r="N44" s="3">
        <v>0.14800772</v>
      </c>
      <c r="O44" s="3" t="s">
        <v>101</v>
      </c>
      <c r="Q44" s="3" t="s">
        <v>102</v>
      </c>
      <c r="R44" s="3">
        <v>15</v>
      </c>
      <c r="S44" s="3">
        <v>21</v>
      </c>
      <c r="T44" s="3" t="s">
        <v>102</v>
      </c>
      <c r="U44" s="3">
        <v>0.29433972</v>
      </c>
    </row>
    <row r="45" spans="1:21" s="3" customFormat="1" ht="15">
      <c r="A45" s="3">
        <v>182</v>
      </c>
      <c r="B45" s="3" t="s">
        <v>63</v>
      </c>
      <c r="C45" s="3" t="s">
        <v>177</v>
      </c>
      <c r="D45" s="3" t="s">
        <v>45</v>
      </c>
      <c r="E45" s="3" t="s">
        <v>46</v>
      </c>
      <c r="F45" s="3">
        <v>28.269611</v>
      </c>
      <c r="G45" s="3">
        <v>85.9</v>
      </c>
      <c r="H45" s="3" t="s">
        <v>47</v>
      </c>
      <c r="I45" s="3">
        <v>156.55385</v>
      </c>
      <c r="J45" s="4">
        <v>173.76945</v>
      </c>
      <c r="K45" s="3">
        <v>17.771341</v>
      </c>
      <c r="L45" s="3">
        <v>28.127413</v>
      </c>
      <c r="M45" s="3">
        <v>28.123566</v>
      </c>
      <c r="N45" s="3">
        <v>0.14800772</v>
      </c>
      <c r="O45" s="3" t="s">
        <v>101</v>
      </c>
      <c r="Q45" s="3" t="s">
        <v>102</v>
      </c>
      <c r="R45" s="3">
        <v>15</v>
      </c>
      <c r="S45" s="3">
        <v>21</v>
      </c>
      <c r="T45" s="3" t="s">
        <v>102</v>
      </c>
      <c r="U45" s="3">
        <v>0.29433972</v>
      </c>
    </row>
    <row r="46" spans="1:21" s="3" customFormat="1" ht="15">
      <c r="A46" s="3">
        <v>206</v>
      </c>
      <c r="B46" s="3" t="s">
        <v>63</v>
      </c>
      <c r="C46" s="3" t="s">
        <v>177</v>
      </c>
      <c r="D46" s="3" t="s">
        <v>45</v>
      </c>
      <c r="E46" s="3" t="s">
        <v>46</v>
      </c>
      <c r="F46" s="3">
        <v>28.127413</v>
      </c>
      <c r="G46" s="3">
        <v>85.9</v>
      </c>
      <c r="H46" s="3" t="s">
        <v>47</v>
      </c>
      <c r="I46" s="3">
        <v>172.70576</v>
      </c>
      <c r="J46" s="4">
        <v>173.76945</v>
      </c>
      <c r="K46" s="3">
        <v>17.771341</v>
      </c>
      <c r="L46" s="3">
        <v>28.127413</v>
      </c>
      <c r="M46" s="3">
        <v>28.123566</v>
      </c>
      <c r="N46" s="3">
        <v>0.14800772</v>
      </c>
      <c r="O46" s="3" t="s">
        <v>101</v>
      </c>
      <c r="Q46" s="3" t="s">
        <v>102</v>
      </c>
      <c r="R46" s="3">
        <v>15</v>
      </c>
      <c r="S46" s="3">
        <v>21</v>
      </c>
      <c r="T46" s="3" t="s">
        <v>102</v>
      </c>
      <c r="U46" s="3">
        <v>0.29433972</v>
      </c>
    </row>
    <row r="47" spans="1:21" s="3" customFormat="1" ht="15">
      <c r="A47" s="3">
        <v>159</v>
      </c>
      <c r="B47" s="3" t="s">
        <v>64</v>
      </c>
      <c r="C47" s="3" t="s">
        <v>177</v>
      </c>
      <c r="D47" s="3" t="s">
        <v>45</v>
      </c>
      <c r="E47" s="3" t="s">
        <v>46</v>
      </c>
      <c r="F47" s="3">
        <v>30.647776</v>
      </c>
      <c r="G47" s="3">
        <v>85.9</v>
      </c>
      <c r="H47" s="3" t="s">
        <v>47</v>
      </c>
      <c r="I47" s="3">
        <v>30.30343</v>
      </c>
      <c r="J47" s="4">
        <v>38.46174</v>
      </c>
      <c r="K47" s="3">
        <v>7.7386613</v>
      </c>
      <c r="L47" s="3">
        <v>30.268215</v>
      </c>
      <c r="M47" s="3">
        <v>30.322947</v>
      </c>
      <c r="N47" s="3">
        <v>0.3012135</v>
      </c>
      <c r="O47" s="3" t="s">
        <v>101</v>
      </c>
      <c r="Q47" s="3" t="s">
        <v>102</v>
      </c>
      <c r="R47" s="3">
        <v>15</v>
      </c>
      <c r="S47" s="3">
        <v>21</v>
      </c>
      <c r="T47" s="3" t="s">
        <v>102</v>
      </c>
      <c r="U47" s="3">
        <v>0.29433972</v>
      </c>
    </row>
    <row r="48" spans="1:21" s="3" customFormat="1" ht="15">
      <c r="A48" s="3">
        <v>183</v>
      </c>
      <c r="B48" s="3" t="s">
        <v>64</v>
      </c>
      <c r="C48" s="3" t="s">
        <v>177</v>
      </c>
      <c r="D48" s="3" t="s">
        <v>45</v>
      </c>
      <c r="E48" s="3" t="s">
        <v>46</v>
      </c>
      <c r="F48" s="3">
        <v>30.052855</v>
      </c>
      <c r="G48" s="3">
        <v>85.9</v>
      </c>
      <c r="H48" s="3" t="s">
        <v>47</v>
      </c>
      <c r="I48" s="3">
        <v>45.698166</v>
      </c>
      <c r="J48" s="4">
        <v>38.46174</v>
      </c>
      <c r="K48" s="3">
        <v>7.7386613</v>
      </c>
      <c r="L48" s="3">
        <v>30.268215</v>
      </c>
      <c r="M48" s="3">
        <v>30.322947</v>
      </c>
      <c r="N48" s="3">
        <v>0.3012135</v>
      </c>
      <c r="O48" s="3" t="s">
        <v>101</v>
      </c>
      <c r="Q48" s="3" t="s">
        <v>102</v>
      </c>
      <c r="R48" s="3">
        <v>15</v>
      </c>
      <c r="S48" s="3">
        <v>21</v>
      </c>
      <c r="T48" s="3" t="s">
        <v>102</v>
      </c>
      <c r="U48" s="3">
        <v>0.29433972</v>
      </c>
    </row>
    <row r="49" spans="1:21" s="3" customFormat="1" ht="15">
      <c r="A49" s="3">
        <v>207</v>
      </c>
      <c r="B49" s="3" t="s">
        <v>64</v>
      </c>
      <c r="C49" s="3" t="s">
        <v>177</v>
      </c>
      <c r="D49" s="3" t="s">
        <v>45</v>
      </c>
      <c r="E49" s="3" t="s">
        <v>46</v>
      </c>
      <c r="F49" s="3">
        <v>30.268215</v>
      </c>
      <c r="G49" s="3">
        <v>85.9</v>
      </c>
      <c r="H49" s="3" t="s">
        <v>47</v>
      </c>
      <c r="I49" s="3">
        <v>39.383625</v>
      </c>
      <c r="J49" s="4">
        <v>38.46174</v>
      </c>
      <c r="K49" s="3">
        <v>7.7386613</v>
      </c>
      <c r="L49" s="3">
        <v>30.268215</v>
      </c>
      <c r="M49" s="3">
        <v>30.322947</v>
      </c>
      <c r="N49" s="3">
        <v>0.3012135</v>
      </c>
      <c r="O49" s="3" t="s">
        <v>101</v>
      </c>
      <c r="Q49" s="3" t="s">
        <v>102</v>
      </c>
      <c r="R49" s="3">
        <v>15</v>
      </c>
      <c r="S49" s="3">
        <v>21</v>
      </c>
      <c r="T49" s="3" t="s">
        <v>102</v>
      </c>
      <c r="U49" s="3">
        <v>0.29433972</v>
      </c>
    </row>
    <row r="50" spans="1:21" s="3" customFormat="1" ht="15">
      <c r="A50" s="3">
        <v>160</v>
      </c>
      <c r="B50" s="3" t="s">
        <v>65</v>
      </c>
      <c r="C50" s="3" t="s">
        <v>177</v>
      </c>
      <c r="D50" s="3" t="s">
        <v>45</v>
      </c>
      <c r="E50" s="3" t="s">
        <v>46</v>
      </c>
      <c r="F50" s="3">
        <v>31.444456</v>
      </c>
      <c r="G50" s="3">
        <v>85.8</v>
      </c>
      <c r="H50" s="3" t="s">
        <v>47</v>
      </c>
      <c r="I50" s="3">
        <v>17.481573</v>
      </c>
      <c r="J50" s="4">
        <v>15.20932</v>
      </c>
      <c r="K50" s="3">
        <v>1.9902555</v>
      </c>
      <c r="L50" s="3">
        <v>31.728199</v>
      </c>
      <c r="M50" s="3">
        <v>31.65406</v>
      </c>
      <c r="N50" s="3">
        <v>0.1840943</v>
      </c>
      <c r="O50" s="3" t="s">
        <v>101</v>
      </c>
      <c r="Q50" s="3" t="s">
        <v>102</v>
      </c>
      <c r="R50" s="3">
        <v>15</v>
      </c>
      <c r="S50" s="3">
        <v>21</v>
      </c>
      <c r="T50" s="3" t="s">
        <v>102</v>
      </c>
      <c r="U50" s="3">
        <v>0.29433972</v>
      </c>
    </row>
    <row r="51" spans="1:21" s="3" customFormat="1" ht="15">
      <c r="A51" s="3">
        <v>184</v>
      </c>
      <c r="B51" s="3" t="s">
        <v>65</v>
      </c>
      <c r="C51" s="3" t="s">
        <v>177</v>
      </c>
      <c r="D51" s="3" t="s">
        <v>45</v>
      </c>
      <c r="E51" s="3" t="s">
        <v>46</v>
      </c>
      <c r="F51" s="3">
        <v>31.728199</v>
      </c>
      <c r="G51" s="3">
        <v>85.8</v>
      </c>
      <c r="H51" s="3" t="s">
        <v>47</v>
      </c>
      <c r="I51" s="3">
        <v>14.371123</v>
      </c>
      <c r="J51" s="4">
        <v>15.20932</v>
      </c>
      <c r="K51" s="3">
        <v>1.9902555</v>
      </c>
      <c r="L51" s="3">
        <v>31.728199</v>
      </c>
      <c r="M51" s="3">
        <v>31.65406</v>
      </c>
      <c r="N51" s="3">
        <v>0.1840943</v>
      </c>
      <c r="O51" s="3" t="s">
        <v>101</v>
      </c>
      <c r="Q51" s="3" t="s">
        <v>102</v>
      </c>
      <c r="R51" s="3">
        <v>15</v>
      </c>
      <c r="S51" s="3">
        <v>21</v>
      </c>
      <c r="T51" s="3" t="s">
        <v>102</v>
      </c>
      <c r="U51" s="3">
        <v>0.29433972</v>
      </c>
    </row>
    <row r="52" spans="1:21" s="3" customFormat="1" ht="15">
      <c r="A52" s="3">
        <v>208</v>
      </c>
      <c r="B52" s="3" t="s">
        <v>65</v>
      </c>
      <c r="C52" s="3" t="s">
        <v>177</v>
      </c>
      <c r="D52" s="3" t="s">
        <v>45</v>
      </c>
      <c r="E52" s="3" t="s">
        <v>46</v>
      </c>
      <c r="F52" s="3">
        <v>31.789526</v>
      </c>
      <c r="G52" s="3">
        <v>85.8</v>
      </c>
      <c r="H52" s="3" t="s">
        <v>47</v>
      </c>
      <c r="I52" s="3">
        <v>13.775261</v>
      </c>
      <c r="J52" s="4">
        <v>15.20932</v>
      </c>
      <c r="K52" s="3">
        <v>1.9902555</v>
      </c>
      <c r="L52" s="3">
        <v>31.728199</v>
      </c>
      <c r="M52" s="3">
        <v>31.65406</v>
      </c>
      <c r="N52" s="3">
        <v>0.1840943</v>
      </c>
      <c r="O52" s="3" t="s">
        <v>101</v>
      </c>
      <c r="Q52" s="3" t="s">
        <v>102</v>
      </c>
      <c r="R52" s="3">
        <v>15</v>
      </c>
      <c r="S52" s="3">
        <v>21</v>
      </c>
      <c r="T52" s="3" t="s">
        <v>102</v>
      </c>
      <c r="U52" s="3">
        <v>0.29433972</v>
      </c>
    </row>
    <row r="53" spans="1:21" s="3" customFormat="1" ht="15">
      <c r="A53" s="3">
        <v>161</v>
      </c>
      <c r="B53" s="3" t="s">
        <v>66</v>
      </c>
      <c r="C53" s="3" t="s">
        <v>177</v>
      </c>
      <c r="D53" s="3" t="s">
        <v>45</v>
      </c>
      <c r="E53" s="3" t="s">
        <v>46</v>
      </c>
      <c r="F53" s="3">
        <v>30.665617</v>
      </c>
      <c r="G53" s="3">
        <v>85.8</v>
      </c>
      <c r="H53" s="3" t="s">
        <v>47</v>
      </c>
      <c r="I53" s="3">
        <v>29.932394</v>
      </c>
      <c r="J53" s="4">
        <v>28.309206</v>
      </c>
      <c r="K53" s="3">
        <v>3.7266989</v>
      </c>
      <c r="L53" s="3">
        <v>30.665617</v>
      </c>
      <c r="M53" s="3">
        <v>30.755196</v>
      </c>
      <c r="N53" s="3">
        <v>0.19852339</v>
      </c>
      <c r="O53" s="3" t="s">
        <v>101</v>
      </c>
      <c r="Q53" s="3" t="s">
        <v>102</v>
      </c>
      <c r="R53" s="3">
        <v>15</v>
      </c>
      <c r="S53" s="3">
        <v>21</v>
      </c>
      <c r="T53" s="3" t="s">
        <v>102</v>
      </c>
      <c r="U53" s="3">
        <v>0.29433972</v>
      </c>
    </row>
    <row r="54" spans="1:21" s="3" customFormat="1" ht="15">
      <c r="A54" s="3">
        <v>185</v>
      </c>
      <c r="B54" s="3" t="s">
        <v>66</v>
      </c>
      <c r="C54" s="3" t="s">
        <v>177</v>
      </c>
      <c r="D54" s="3" t="s">
        <v>45</v>
      </c>
      <c r="E54" s="3" t="s">
        <v>46</v>
      </c>
      <c r="F54" s="3">
        <v>30.982723</v>
      </c>
      <c r="G54" s="3">
        <v>85.8</v>
      </c>
      <c r="H54" s="3" t="s">
        <v>47</v>
      </c>
      <c r="I54" s="3">
        <v>24.046204</v>
      </c>
      <c r="J54" s="4">
        <v>28.309206</v>
      </c>
      <c r="K54" s="3">
        <v>3.7266989</v>
      </c>
      <c r="L54" s="3">
        <v>30.665617</v>
      </c>
      <c r="M54" s="3">
        <v>30.755196</v>
      </c>
      <c r="N54" s="3">
        <v>0.19852339</v>
      </c>
      <c r="O54" s="3" t="s">
        <v>101</v>
      </c>
      <c r="Q54" s="3" t="s">
        <v>102</v>
      </c>
      <c r="R54" s="3">
        <v>15</v>
      </c>
      <c r="S54" s="3">
        <v>21</v>
      </c>
      <c r="T54" s="3" t="s">
        <v>102</v>
      </c>
      <c r="U54" s="3">
        <v>0.29433972</v>
      </c>
    </row>
    <row r="55" spans="1:21" s="3" customFormat="1" ht="15">
      <c r="A55" s="3">
        <v>209</v>
      </c>
      <c r="B55" s="3" t="s">
        <v>66</v>
      </c>
      <c r="C55" s="3" t="s">
        <v>177</v>
      </c>
      <c r="D55" s="3" t="s">
        <v>45</v>
      </c>
      <c r="E55" s="3" t="s">
        <v>46</v>
      </c>
      <c r="F55" s="3">
        <v>30.617247</v>
      </c>
      <c r="G55" s="3">
        <v>85.8</v>
      </c>
      <c r="H55" s="3" t="s">
        <v>47</v>
      </c>
      <c r="I55" s="3">
        <v>30.949024</v>
      </c>
      <c r="J55" s="4">
        <v>28.309206</v>
      </c>
      <c r="K55" s="3">
        <v>3.7266989</v>
      </c>
      <c r="L55" s="3">
        <v>30.665617</v>
      </c>
      <c r="M55" s="3">
        <v>30.755196</v>
      </c>
      <c r="N55" s="3">
        <v>0.19852339</v>
      </c>
      <c r="O55" s="3" t="s">
        <v>101</v>
      </c>
      <c r="Q55" s="3" t="s">
        <v>102</v>
      </c>
      <c r="R55" s="3">
        <v>15</v>
      </c>
      <c r="S55" s="3">
        <v>21</v>
      </c>
      <c r="T55" s="3" t="s">
        <v>102</v>
      </c>
      <c r="U55" s="3">
        <v>0.29433972</v>
      </c>
    </row>
    <row r="56" spans="1:21" s="3" customFormat="1" ht="15">
      <c r="A56" s="3">
        <v>162</v>
      </c>
      <c r="B56" s="3" t="s">
        <v>67</v>
      </c>
      <c r="C56" s="3" t="s">
        <v>177</v>
      </c>
      <c r="D56" s="3" t="s">
        <v>45</v>
      </c>
      <c r="E56" s="3" t="s">
        <v>46</v>
      </c>
      <c r="F56" s="3">
        <v>30.387493</v>
      </c>
      <c r="G56" s="3">
        <v>85.8</v>
      </c>
      <c r="H56" s="3" t="s">
        <v>47</v>
      </c>
      <c r="I56" s="3">
        <v>36.26989</v>
      </c>
      <c r="J56" s="4">
        <v>35.704464</v>
      </c>
      <c r="K56" s="3">
        <v>3.2488718</v>
      </c>
      <c r="L56" s="3">
        <v>30.387493</v>
      </c>
      <c r="M56" s="3">
        <v>30.414322</v>
      </c>
      <c r="N56" s="3">
        <v>0.1337082</v>
      </c>
      <c r="O56" s="3" t="s">
        <v>101</v>
      </c>
      <c r="Q56" s="3" t="s">
        <v>102</v>
      </c>
      <c r="R56" s="3">
        <v>15</v>
      </c>
      <c r="S56" s="3">
        <v>21</v>
      </c>
      <c r="T56" s="3" t="s">
        <v>102</v>
      </c>
      <c r="U56" s="3">
        <v>0.29433972</v>
      </c>
    </row>
    <row r="57" spans="1:21" s="3" customFormat="1" ht="15">
      <c r="A57" s="3">
        <v>186</v>
      </c>
      <c r="B57" s="3" t="s">
        <v>67</v>
      </c>
      <c r="C57" s="3" t="s">
        <v>177</v>
      </c>
      <c r="D57" s="3" t="s">
        <v>45</v>
      </c>
      <c r="E57" s="3" t="s">
        <v>46</v>
      </c>
      <c r="F57" s="3">
        <v>30.559412</v>
      </c>
      <c r="G57" s="3">
        <v>85.8</v>
      </c>
      <c r="H57" s="3" t="s">
        <v>47</v>
      </c>
      <c r="I57" s="3">
        <v>32.20999</v>
      </c>
      <c r="J57" s="4">
        <v>35.704464</v>
      </c>
      <c r="K57" s="3">
        <v>3.2488718</v>
      </c>
      <c r="L57" s="3">
        <v>30.387493</v>
      </c>
      <c r="M57" s="3">
        <v>30.414322</v>
      </c>
      <c r="N57" s="3">
        <v>0.1337082</v>
      </c>
      <c r="O57" s="3" t="s">
        <v>101</v>
      </c>
      <c r="Q57" s="3" t="s">
        <v>102</v>
      </c>
      <c r="R57" s="3">
        <v>15</v>
      </c>
      <c r="S57" s="3">
        <v>21</v>
      </c>
      <c r="T57" s="3" t="s">
        <v>102</v>
      </c>
      <c r="U57" s="3">
        <v>0.29433972</v>
      </c>
    </row>
    <row r="58" spans="1:21" s="3" customFormat="1" ht="15">
      <c r="A58" s="3">
        <v>210</v>
      </c>
      <c r="B58" s="3" t="s">
        <v>67</v>
      </c>
      <c r="C58" s="3" t="s">
        <v>177</v>
      </c>
      <c r="D58" s="3" t="s">
        <v>45</v>
      </c>
      <c r="E58" s="3" t="s">
        <v>46</v>
      </c>
      <c r="F58" s="3">
        <v>30.296064</v>
      </c>
      <c r="G58" s="3">
        <v>85.8</v>
      </c>
      <c r="H58" s="3" t="s">
        <v>47</v>
      </c>
      <c r="I58" s="3">
        <v>38.633507</v>
      </c>
      <c r="J58" s="4">
        <v>35.704464</v>
      </c>
      <c r="K58" s="3">
        <v>3.2488718</v>
      </c>
      <c r="L58" s="3">
        <v>30.387493</v>
      </c>
      <c r="M58" s="3">
        <v>30.414322</v>
      </c>
      <c r="N58" s="3">
        <v>0.1337082</v>
      </c>
      <c r="O58" s="3" t="s">
        <v>101</v>
      </c>
      <c r="Q58" s="3" t="s">
        <v>102</v>
      </c>
      <c r="R58" s="3">
        <v>15</v>
      </c>
      <c r="S58" s="3">
        <v>21</v>
      </c>
      <c r="T58" s="3" t="s">
        <v>102</v>
      </c>
      <c r="U58" s="3">
        <v>0.29433972</v>
      </c>
    </row>
    <row r="59" spans="1:21" s="3" customFormat="1" ht="15">
      <c r="A59" s="3">
        <v>163</v>
      </c>
      <c r="B59" s="3" t="s">
        <v>68</v>
      </c>
      <c r="C59" s="3" t="s">
        <v>177</v>
      </c>
      <c r="D59" s="3" t="s">
        <v>45</v>
      </c>
      <c r="E59" s="3" t="s">
        <v>46</v>
      </c>
      <c r="F59" s="3">
        <v>30.65328</v>
      </c>
      <c r="G59" s="3">
        <v>85.8</v>
      </c>
      <c r="H59" s="3" t="s">
        <v>47</v>
      </c>
      <c r="I59" s="3">
        <v>30.18847</v>
      </c>
      <c r="J59" s="4">
        <v>24.430954</v>
      </c>
      <c r="K59" s="3">
        <v>5.3180113</v>
      </c>
      <c r="L59" s="3">
        <v>31.022089</v>
      </c>
      <c r="M59" s="3">
        <v>30.982195</v>
      </c>
      <c r="N59" s="3">
        <v>0.31089327</v>
      </c>
      <c r="O59" s="3" t="s">
        <v>101</v>
      </c>
      <c r="Q59" s="3" t="s">
        <v>102</v>
      </c>
      <c r="R59" s="3">
        <v>15</v>
      </c>
      <c r="S59" s="3">
        <v>21</v>
      </c>
      <c r="T59" s="3" t="s">
        <v>102</v>
      </c>
      <c r="U59" s="3">
        <v>0.29433972</v>
      </c>
    </row>
    <row r="60" spans="1:21" s="3" customFormat="1" ht="15">
      <c r="A60" s="3">
        <v>187</v>
      </c>
      <c r="B60" s="3" t="s">
        <v>68</v>
      </c>
      <c r="C60" s="3" t="s">
        <v>177</v>
      </c>
      <c r="D60" s="3" t="s">
        <v>45</v>
      </c>
      <c r="E60" s="3" t="s">
        <v>46</v>
      </c>
      <c r="F60" s="3">
        <v>31.271215</v>
      </c>
      <c r="G60" s="3">
        <v>85.8</v>
      </c>
      <c r="H60" s="3" t="s">
        <v>47</v>
      </c>
      <c r="I60" s="3">
        <v>19.703009</v>
      </c>
      <c r="J60" s="4">
        <v>24.430954</v>
      </c>
      <c r="K60" s="3">
        <v>5.3180113</v>
      </c>
      <c r="L60" s="3">
        <v>31.022089</v>
      </c>
      <c r="M60" s="3">
        <v>30.982195</v>
      </c>
      <c r="N60" s="3">
        <v>0.31089327</v>
      </c>
      <c r="O60" s="3" t="s">
        <v>101</v>
      </c>
      <c r="Q60" s="3" t="s">
        <v>102</v>
      </c>
      <c r="R60" s="3">
        <v>15</v>
      </c>
      <c r="S60" s="3">
        <v>21</v>
      </c>
      <c r="T60" s="3" t="s">
        <v>102</v>
      </c>
      <c r="U60" s="3">
        <v>0.29433972</v>
      </c>
    </row>
    <row r="61" spans="1:21" s="3" customFormat="1" ht="15">
      <c r="A61" s="3">
        <v>211</v>
      </c>
      <c r="B61" s="3" t="s">
        <v>68</v>
      </c>
      <c r="C61" s="3" t="s">
        <v>177</v>
      </c>
      <c r="D61" s="3" t="s">
        <v>45</v>
      </c>
      <c r="E61" s="3" t="s">
        <v>46</v>
      </c>
      <c r="F61" s="3">
        <v>31.022089</v>
      </c>
      <c r="G61" s="3">
        <v>85.8</v>
      </c>
      <c r="H61" s="3" t="s">
        <v>47</v>
      </c>
      <c r="I61" s="3">
        <v>23.40138</v>
      </c>
      <c r="J61" s="4">
        <v>24.430954</v>
      </c>
      <c r="K61" s="3">
        <v>5.3180113</v>
      </c>
      <c r="L61" s="3">
        <v>31.022089</v>
      </c>
      <c r="M61" s="3">
        <v>30.982195</v>
      </c>
      <c r="N61" s="3">
        <v>0.31089327</v>
      </c>
      <c r="O61" s="3" t="s">
        <v>101</v>
      </c>
      <c r="Q61" s="3" t="s">
        <v>102</v>
      </c>
      <c r="R61" s="3">
        <v>15</v>
      </c>
      <c r="S61" s="3">
        <v>21</v>
      </c>
      <c r="T61" s="3" t="s">
        <v>102</v>
      </c>
      <c r="U61" s="3">
        <v>0.29433972</v>
      </c>
    </row>
    <row r="62" spans="1:21" s="3" customFormat="1" ht="15">
      <c r="A62" s="3">
        <v>164</v>
      </c>
      <c r="B62" s="3" t="s">
        <v>69</v>
      </c>
      <c r="C62" s="3" t="s">
        <v>177</v>
      </c>
      <c r="D62" s="3" t="s">
        <v>45</v>
      </c>
      <c r="E62" s="3" t="s">
        <v>46</v>
      </c>
      <c r="F62" s="3">
        <v>30.813614</v>
      </c>
      <c r="G62" s="3">
        <v>85.8</v>
      </c>
      <c r="H62" s="3" t="s">
        <v>47</v>
      </c>
      <c r="I62" s="3">
        <v>27.024628</v>
      </c>
      <c r="J62" s="4">
        <v>25.785265</v>
      </c>
      <c r="K62" s="3">
        <v>3.2976224</v>
      </c>
      <c r="L62" s="3">
        <v>30.813614</v>
      </c>
      <c r="M62" s="3">
        <v>30.889893</v>
      </c>
      <c r="N62" s="3">
        <v>0.1920795</v>
      </c>
      <c r="O62" s="3" t="s">
        <v>101</v>
      </c>
      <c r="Q62" s="3" t="s">
        <v>102</v>
      </c>
      <c r="R62" s="3">
        <v>15</v>
      </c>
      <c r="S62" s="3">
        <v>21</v>
      </c>
      <c r="T62" s="3" t="s">
        <v>102</v>
      </c>
      <c r="U62" s="3">
        <v>0.29433972</v>
      </c>
    </row>
    <row r="63" spans="1:21" s="3" customFormat="1" ht="15">
      <c r="A63" s="3">
        <v>188</v>
      </c>
      <c r="B63" s="3" t="s">
        <v>69</v>
      </c>
      <c r="C63" s="3" t="s">
        <v>177</v>
      </c>
      <c r="D63" s="3" t="s">
        <v>45</v>
      </c>
      <c r="E63" s="3" t="s">
        <v>46</v>
      </c>
      <c r="F63" s="3">
        <v>30.74767</v>
      </c>
      <c r="G63" s="3">
        <v>85.8</v>
      </c>
      <c r="H63" s="3" t="s">
        <v>47</v>
      </c>
      <c r="I63" s="3">
        <v>28.283644</v>
      </c>
      <c r="J63" s="4">
        <v>25.785265</v>
      </c>
      <c r="K63" s="3">
        <v>3.2976224</v>
      </c>
      <c r="L63" s="3">
        <v>30.813614</v>
      </c>
      <c r="M63" s="3">
        <v>30.889893</v>
      </c>
      <c r="N63" s="3">
        <v>0.1920795</v>
      </c>
      <c r="O63" s="3" t="s">
        <v>101</v>
      </c>
      <c r="Q63" s="3" t="s">
        <v>102</v>
      </c>
      <c r="R63" s="3">
        <v>15</v>
      </c>
      <c r="S63" s="3">
        <v>21</v>
      </c>
      <c r="T63" s="3" t="s">
        <v>102</v>
      </c>
      <c r="U63" s="3">
        <v>0.29433972</v>
      </c>
    </row>
    <row r="64" spans="1:21" s="3" customFormat="1" ht="15">
      <c r="A64" s="3">
        <v>212</v>
      </c>
      <c r="B64" s="3" t="s">
        <v>69</v>
      </c>
      <c r="C64" s="3" t="s">
        <v>177</v>
      </c>
      <c r="D64" s="3" t="s">
        <v>45</v>
      </c>
      <c r="E64" s="3" t="s">
        <v>46</v>
      </c>
      <c r="F64" s="3">
        <v>31.108395</v>
      </c>
      <c r="G64" s="3">
        <v>85.8</v>
      </c>
      <c r="H64" s="3" t="s">
        <v>47</v>
      </c>
      <c r="I64" s="3">
        <v>22.047523</v>
      </c>
      <c r="J64" s="4">
        <v>25.785265</v>
      </c>
      <c r="K64" s="3">
        <v>3.2976224</v>
      </c>
      <c r="L64" s="3">
        <v>30.813614</v>
      </c>
      <c r="M64" s="3">
        <v>30.889893</v>
      </c>
      <c r="N64" s="3">
        <v>0.1920795</v>
      </c>
      <c r="O64" s="3" t="s">
        <v>101</v>
      </c>
      <c r="Q64" s="3" t="s">
        <v>102</v>
      </c>
      <c r="R64" s="3">
        <v>15</v>
      </c>
      <c r="S64" s="3">
        <v>21</v>
      </c>
      <c r="T64" s="3" t="s">
        <v>102</v>
      </c>
      <c r="U64" s="3">
        <v>0.29433972</v>
      </c>
    </row>
    <row r="65" spans="1:21" s="3" customFormat="1" ht="15">
      <c r="A65" s="3">
        <v>165</v>
      </c>
      <c r="B65" s="3" t="s">
        <v>70</v>
      </c>
      <c r="C65" s="3" t="s">
        <v>177</v>
      </c>
      <c r="D65" s="3" t="s">
        <v>45</v>
      </c>
      <c r="E65" s="3" t="s">
        <v>46</v>
      </c>
      <c r="F65" s="3">
        <v>31.097143</v>
      </c>
      <c r="G65" s="3">
        <v>85.6</v>
      </c>
      <c r="H65" s="3" t="s">
        <v>47</v>
      </c>
      <c r="I65" s="3">
        <v>22.219482</v>
      </c>
      <c r="J65" s="4">
        <v>23.513796</v>
      </c>
      <c r="K65" s="3">
        <v>3.1795454</v>
      </c>
      <c r="L65" s="3">
        <v>31.097143</v>
      </c>
      <c r="M65" s="3">
        <v>31.023643</v>
      </c>
      <c r="N65" s="3">
        <v>0.19022211</v>
      </c>
      <c r="O65" s="3" t="s">
        <v>101</v>
      </c>
      <c r="Q65" s="3" t="s">
        <v>102</v>
      </c>
      <c r="R65" s="3">
        <v>15</v>
      </c>
      <c r="S65" s="3">
        <v>21</v>
      </c>
      <c r="T65" s="3" t="s">
        <v>102</v>
      </c>
      <c r="U65" s="3">
        <v>0.29433972</v>
      </c>
    </row>
    <row r="66" spans="1:21" s="3" customFormat="1" ht="15">
      <c r="A66" s="3">
        <v>189</v>
      </c>
      <c r="B66" s="3" t="s">
        <v>70</v>
      </c>
      <c r="C66" s="3" t="s">
        <v>177</v>
      </c>
      <c r="D66" s="3" t="s">
        <v>45</v>
      </c>
      <c r="E66" s="3" t="s">
        <v>46</v>
      </c>
      <c r="F66" s="3">
        <v>30.807638</v>
      </c>
      <c r="G66" s="3">
        <v>85.6</v>
      </c>
      <c r="H66" s="3" t="s">
        <v>47</v>
      </c>
      <c r="I66" s="3">
        <v>27.136364</v>
      </c>
      <c r="J66" s="4">
        <v>23.513796</v>
      </c>
      <c r="K66" s="3">
        <v>3.1795454</v>
      </c>
      <c r="L66" s="3">
        <v>31.097143</v>
      </c>
      <c r="M66" s="3">
        <v>31.023643</v>
      </c>
      <c r="N66" s="3">
        <v>0.19022211</v>
      </c>
      <c r="O66" s="3" t="s">
        <v>101</v>
      </c>
      <c r="Q66" s="3" t="s">
        <v>102</v>
      </c>
      <c r="R66" s="3">
        <v>15</v>
      </c>
      <c r="S66" s="3">
        <v>21</v>
      </c>
      <c r="T66" s="3" t="s">
        <v>102</v>
      </c>
      <c r="U66" s="3">
        <v>0.29433972</v>
      </c>
    </row>
    <row r="67" spans="1:21" s="3" customFormat="1" ht="15">
      <c r="A67" s="3">
        <v>213</v>
      </c>
      <c r="B67" s="3" t="s">
        <v>70</v>
      </c>
      <c r="C67" s="3" t="s">
        <v>177</v>
      </c>
      <c r="D67" s="3" t="s">
        <v>45</v>
      </c>
      <c r="E67" s="3" t="s">
        <v>46</v>
      </c>
      <c r="F67" s="3">
        <v>31.166151</v>
      </c>
      <c r="G67" s="3">
        <v>85.6</v>
      </c>
      <c r="H67" s="3" t="s">
        <v>47</v>
      </c>
      <c r="I67" s="3">
        <v>21.185541</v>
      </c>
      <c r="J67" s="4">
        <v>23.513796</v>
      </c>
      <c r="K67" s="3">
        <v>3.1795454</v>
      </c>
      <c r="L67" s="3">
        <v>31.097143</v>
      </c>
      <c r="M67" s="3">
        <v>31.023643</v>
      </c>
      <c r="N67" s="3">
        <v>0.19022211</v>
      </c>
      <c r="O67" s="3" t="s">
        <v>101</v>
      </c>
      <c r="Q67" s="3" t="s">
        <v>102</v>
      </c>
      <c r="R67" s="3">
        <v>15</v>
      </c>
      <c r="S67" s="3">
        <v>21</v>
      </c>
      <c r="T67" s="3" t="s">
        <v>102</v>
      </c>
      <c r="U67" s="3">
        <v>0.29433972</v>
      </c>
    </row>
    <row r="68" spans="1:21" s="3" customFormat="1" ht="15">
      <c r="A68" s="3">
        <v>91</v>
      </c>
      <c r="B68" s="3" t="s">
        <v>71</v>
      </c>
      <c r="C68" s="3" t="s">
        <v>177</v>
      </c>
      <c r="D68" s="3" t="s">
        <v>45</v>
      </c>
      <c r="E68" s="3" t="s">
        <v>46</v>
      </c>
      <c r="F68" s="3">
        <v>30.418165</v>
      </c>
      <c r="G68" s="3">
        <v>85.6</v>
      </c>
      <c r="H68" s="3" t="s">
        <v>47</v>
      </c>
      <c r="I68" s="3">
        <v>35.509796</v>
      </c>
      <c r="J68" s="4">
        <v>39.186237</v>
      </c>
      <c r="K68" s="3">
        <v>5.2760396</v>
      </c>
      <c r="L68" s="3">
        <v>30.365795</v>
      </c>
      <c r="M68" s="3">
        <v>30.283892</v>
      </c>
      <c r="N68" s="3">
        <v>0.18903491</v>
      </c>
      <c r="O68" s="3" t="s">
        <v>101</v>
      </c>
      <c r="Q68" s="3" t="s">
        <v>102</v>
      </c>
      <c r="R68" s="3">
        <v>15</v>
      </c>
      <c r="S68" s="3">
        <v>21</v>
      </c>
      <c r="T68" s="3" t="s">
        <v>102</v>
      </c>
      <c r="U68" s="3">
        <v>0.29433972</v>
      </c>
    </row>
    <row r="69" spans="1:21" s="3" customFormat="1" ht="15">
      <c r="A69" s="3">
        <v>115</v>
      </c>
      <c r="B69" s="3" t="s">
        <v>71</v>
      </c>
      <c r="C69" s="3" t="s">
        <v>177</v>
      </c>
      <c r="D69" s="3" t="s">
        <v>45</v>
      </c>
      <c r="E69" s="3" t="s">
        <v>46</v>
      </c>
      <c r="F69" s="3">
        <v>30.067719</v>
      </c>
      <c r="G69" s="3">
        <v>85.8</v>
      </c>
      <c r="H69" s="3" t="s">
        <v>47</v>
      </c>
      <c r="I69" s="3">
        <v>45.23153</v>
      </c>
      <c r="J69" s="4">
        <v>39.186237</v>
      </c>
      <c r="K69" s="3">
        <v>5.2760396</v>
      </c>
      <c r="L69" s="3">
        <v>30.365795</v>
      </c>
      <c r="M69" s="3">
        <v>30.283892</v>
      </c>
      <c r="N69" s="3">
        <v>0.18903491</v>
      </c>
      <c r="O69" s="3" t="s">
        <v>101</v>
      </c>
      <c r="Q69" s="3" t="s">
        <v>102</v>
      </c>
      <c r="R69" s="3">
        <v>15</v>
      </c>
      <c r="S69" s="3">
        <v>21</v>
      </c>
      <c r="T69" s="3" t="s">
        <v>102</v>
      </c>
      <c r="U69" s="3">
        <v>0.29433972</v>
      </c>
    </row>
    <row r="70" spans="1:21" s="3" customFormat="1" ht="15">
      <c r="A70" s="3">
        <v>139</v>
      </c>
      <c r="B70" s="3" t="s">
        <v>71</v>
      </c>
      <c r="C70" s="3" t="s">
        <v>177</v>
      </c>
      <c r="D70" s="3" t="s">
        <v>45</v>
      </c>
      <c r="E70" s="3" t="s">
        <v>46</v>
      </c>
      <c r="F70" s="3">
        <v>30.365795</v>
      </c>
      <c r="G70" s="3">
        <v>85.8</v>
      </c>
      <c r="H70" s="3" t="s">
        <v>47</v>
      </c>
      <c r="I70" s="3">
        <v>36.817394</v>
      </c>
      <c r="J70" s="4">
        <v>39.186237</v>
      </c>
      <c r="K70" s="3">
        <v>5.2760396</v>
      </c>
      <c r="L70" s="3">
        <v>30.365795</v>
      </c>
      <c r="M70" s="3">
        <v>30.283892</v>
      </c>
      <c r="N70" s="3">
        <v>0.18903491</v>
      </c>
      <c r="O70" s="3" t="s">
        <v>101</v>
      </c>
      <c r="Q70" s="3" t="s">
        <v>102</v>
      </c>
      <c r="R70" s="3">
        <v>15</v>
      </c>
      <c r="S70" s="3">
        <v>21</v>
      </c>
      <c r="T70" s="3" t="s">
        <v>102</v>
      </c>
      <c r="U70" s="3">
        <v>0.29433972</v>
      </c>
    </row>
    <row r="71" spans="1:21" s="3" customFormat="1" ht="15">
      <c r="A71" s="3">
        <v>166</v>
      </c>
      <c r="B71" s="3" t="s">
        <v>72</v>
      </c>
      <c r="C71" s="3" t="s">
        <v>177</v>
      </c>
      <c r="D71" s="3" t="s">
        <v>45</v>
      </c>
      <c r="E71" s="3" t="s">
        <v>46</v>
      </c>
      <c r="F71" s="3">
        <v>30.903446</v>
      </c>
      <c r="G71" s="3">
        <v>85.5</v>
      </c>
      <c r="H71" s="3" t="s">
        <v>47</v>
      </c>
      <c r="I71" s="3">
        <v>25.399223</v>
      </c>
      <c r="J71" s="4">
        <v>22.910238</v>
      </c>
      <c r="K71" s="3">
        <v>2.1847672</v>
      </c>
      <c r="L71" s="3">
        <v>31.110071</v>
      </c>
      <c r="M71" s="3">
        <v>31.057074</v>
      </c>
      <c r="N71" s="3">
        <v>0.13516006</v>
      </c>
      <c r="O71" s="3" t="s">
        <v>101</v>
      </c>
      <c r="Q71" s="3" t="s">
        <v>102</v>
      </c>
      <c r="R71" s="3">
        <v>15</v>
      </c>
      <c r="S71" s="3">
        <v>21</v>
      </c>
      <c r="T71" s="3" t="s">
        <v>102</v>
      </c>
      <c r="U71" s="3">
        <v>0.29433972</v>
      </c>
    </row>
    <row r="72" spans="1:21" s="3" customFormat="1" ht="15">
      <c r="A72" s="3">
        <v>190</v>
      </c>
      <c r="B72" s="3" t="s">
        <v>72</v>
      </c>
      <c r="C72" s="3" t="s">
        <v>177</v>
      </c>
      <c r="D72" s="3" t="s">
        <v>45</v>
      </c>
      <c r="E72" s="3" t="s">
        <v>46</v>
      </c>
      <c r="F72" s="3">
        <v>31.157703</v>
      </c>
      <c r="G72" s="3">
        <v>85.5</v>
      </c>
      <c r="H72" s="3" t="s">
        <v>47</v>
      </c>
      <c r="I72" s="3">
        <v>21.30948</v>
      </c>
      <c r="J72" s="4">
        <v>22.910238</v>
      </c>
      <c r="K72" s="3">
        <v>2.1847672</v>
      </c>
      <c r="L72" s="3">
        <v>31.110071</v>
      </c>
      <c r="M72" s="3">
        <v>31.057074</v>
      </c>
      <c r="N72" s="3">
        <v>0.13516006</v>
      </c>
      <c r="O72" s="3" t="s">
        <v>101</v>
      </c>
      <c r="Q72" s="3" t="s">
        <v>102</v>
      </c>
      <c r="R72" s="3">
        <v>15</v>
      </c>
      <c r="S72" s="3">
        <v>21</v>
      </c>
      <c r="T72" s="3" t="s">
        <v>102</v>
      </c>
      <c r="U72" s="3">
        <v>0.29433972</v>
      </c>
    </row>
    <row r="73" spans="1:21" s="3" customFormat="1" ht="15">
      <c r="A73" s="3">
        <v>214</v>
      </c>
      <c r="B73" s="3" t="s">
        <v>72</v>
      </c>
      <c r="C73" s="3" t="s">
        <v>177</v>
      </c>
      <c r="D73" s="3" t="s">
        <v>45</v>
      </c>
      <c r="E73" s="3" t="s">
        <v>46</v>
      </c>
      <c r="F73" s="3">
        <v>31.110071</v>
      </c>
      <c r="G73" s="3">
        <v>85.5</v>
      </c>
      <c r="H73" s="3" t="s">
        <v>47</v>
      </c>
      <c r="I73" s="3">
        <v>22.022013</v>
      </c>
      <c r="J73" s="4">
        <v>22.910238</v>
      </c>
      <c r="K73" s="3">
        <v>2.1847672</v>
      </c>
      <c r="L73" s="3">
        <v>31.110071</v>
      </c>
      <c r="M73" s="3">
        <v>31.057074</v>
      </c>
      <c r="N73" s="3">
        <v>0.13516006</v>
      </c>
      <c r="O73" s="3" t="s">
        <v>101</v>
      </c>
      <c r="Q73" s="3" t="s">
        <v>102</v>
      </c>
      <c r="R73" s="3">
        <v>15</v>
      </c>
      <c r="S73" s="3">
        <v>21</v>
      </c>
      <c r="T73" s="3" t="s">
        <v>102</v>
      </c>
      <c r="U73" s="3">
        <v>0.29433972</v>
      </c>
    </row>
    <row r="74" spans="1:21" s="3" customFormat="1" ht="15">
      <c r="A74" s="3">
        <v>167</v>
      </c>
      <c r="B74" s="3" t="s">
        <v>73</v>
      </c>
      <c r="C74" s="3" t="s">
        <v>177</v>
      </c>
      <c r="D74" s="3" t="s">
        <v>45</v>
      </c>
      <c r="E74" s="3" t="s">
        <v>46</v>
      </c>
      <c r="F74" s="3">
        <v>26.81919</v>
      </c>
      <c r="G74" s="3">
        <v>85.5</v>
      </c>
      <c r="H74" s="3" t="s">
        <v>47</v>
      </c>
      <c r="I74" s="3">
        <v>426.20792</v>
      </c>
      <c r="J74" s="4">
        <v>418.67642</v>
      </c>
      <c r="K74" s="3">
        <v>38.464787</v>
      </c>
      <c r="L74" s="3">
        <v>26.81919</v>
      </c>
      <c r="M74" s="3">
        <v>26.849173</v>
      </c>
      <c r="N74" s="3">
        <v>0.13520062</v>
      </c>
      <c r="O74" s="3" t="s">
        <v>101</v>
      </c>
      <c r="Q74" s="3" t="s">
        <v>102</v>
      </c>
      <c r="R74" s="3">
        <v>15</v>
      </c>
      <c r="S74" s="3">
        <v>21</v>
      </c>
      <c r="T74" s="3" t="s">
        <v>102</v>
      </c>
      <c r="U74" s="3">
        <v>0.29433972</v>
      </c>
    </row>
    <row r="75" spans="1:21" s="3" customFormat="1" ht="15">
      <c r="A75" s="3">
        <v>191</v>
      </c>
      <c r="B75" s="3" t="s">
        <v>73</v>
      </c>
      <c r="C75" s="3" t="s">
        <v>177</v>
      </c>
      <c r="D75" s="3" t="s">
        <v>45</v>
      </c>
      <c r="E75" s="3" t="s">
        <v>46</v>
      </c>
      <c r="F75" s="3">
        <v>26.996847</v>
      </c>
      <c r="G75" s="3">
        <v>85.5</v>
      </c>
      <c r="H75" s="3" t="s">
        <v>47</v>
      </c>
      <c r="I75" s="3">
        <v>377.00293</v>
      </c>
      <c r="J75" s="4">
        <v>418.67642</v>
      </c>
      <c r="K75" s="3">
        <v>38.464787</v>
      </c>
      <c r="L75" s="3">
        <v>26.81919</v>
      </c>
      <c r="M75" s="3">
        <v>26.849173</v>
      </c>
      <c r="N75" s="3">
        <v>0.13520062</v>
      </c>
      <c r="O75" s="3" t="s">
        <v>101</v>
      </c>
      <c r="Q75" s="3" t="s">
        <v>102</v>
      </c>
      <c r="R75" s="3">
        <v>15</v>
      </c>
      <c r="S75" s="3">
        <v>21</v>
      </c>
      <c r="T75" s="3" t="s">
        <v>102</v>
      </c>
      <c r="U75" s="3">
        <v>0.29433972</v>
      </c>
    </row>
    <row r="76" spans="1:21" s="3" customFormat="1" ht="15">
      <c r="A76" s="3">
        <v>215</v>
      </c>
      <c r="B76" s="3" t="s">
        <v>73</v>
      </c>
      <c r="C76" s="3" t="s">
        <v>177</v>
      </c>
      <c r="D76" s="3" t="s">
        <v>45</v>
      </c>
      <c r="E76" s="3" t="s">
        <v>46</v>
      </c>
      <c r="F76" s="3">
        <v>26.73148</v>
      </c>
      <c r="G76" s="3">
        <v>85.5</v>
      </c>
      <c r="H76" s="3" t="s">
        <v>47</v>
      </c>
      <c r="I76" s="3">
        <v>452.81842</v>
      </c>
      <c r="J76" s="4">
        <v>418.67642</v>
      </c>
      <c r="K76" s="3">
        <v>38.464787</v>
      </c>
      <c r="L76" s="3">
        <v>26.81919</v>
      </c>
      <c r="M76" s="3">
        <v>26.849173</v>
      </c>
      <c r="N76" s="3">
        <v>0.13520062</v>
      </c>
      <c r="O76" s="3" t="s">
        <v>101</v>
      </c>
      <c r="Q76" s="3" t="s">
        <v>102</v>
      </c>
      <c r="R76" s="3">
        <v>15</v>
      </c>
      <c r="S76" s="3">
        <v>21</v>
      </c>
      <c r="T76" s="3" t="s">
        <v>102</v>
      </c>
      <c r="U76" s="3">
        <v>0.29433972</v>
      </c>
    </row>
    <row r="77" spans="1:21" s="3" customFormat="1" ht="15">
      <c r="A77" s="3">
        <v>168</v>
      </c>
      <c r="B77" s="3" t="s">
        <v>74</v>
      </c>
      <c r="C77" s="3" t="s">
        <v>177</v>
      </c>
      <c r="D77" s="3" t="s">
        <v>45</v>
      </c>
      <c r="E77" s="3" t="s">
        <v>46</v>
      </c>
      <c r="F77" s="3">
        <v>28.25214</v>
      </c>
      <c r="G77" s="3">
        <v>85.5</v>
      </c>
      <c r="H77" s="3" t="s">
        <v>47</v>
      </c>
      <c r="I77" s="3">
        <v>158.45401</v>
      </c>
      <c r="J77" s="4">
        <v>138.53032</v>
      </c>
      <c r="K77" s="3">
        <v>20.484772</v>
      </c>
      <c r="L77" s="3">
        <v>28.435503</v>
      </c>
      <c r="M77" s="3">
        <v>28.457499</v>
      </c>
      <c r="N77" s="3">
        <v>0.21719621</v>
      </c>
      <c r="O77" s="3" t="s">
        <v>101</v>
      </c>
      <c r="Q77" s="3" t="s">
        <v>102</v>
      </c>
      <c r="R77" s="3">
        <v>15</v>
      </c>
      <c r="S77" s="3">
        <v>21</v>
      </c>
      <c r="T77" s="3" t="s">
        <v>102</v>
      </c>
      <c r="U77" s="3">
        <v>0.29433972</v>
      </c>
    </row>
    <row r="78" spans="1:21" s="3" customFormat="1" ht="15">
      <c r="A78" s="3">
        <v>192</v>
      </c>
      <c r="B78" s="3" t="s">
        <v>74</v>
      </c>
      <c r="C78" s="3" t="s">
        <v>177</v>
      </c>
      <c r="D78" s="3" t="s">
        <v>45</v>
      </c>
      <c r="E78" s="3" t="s">
        <v>46</v>
      </c>
      <c r="F78" s="3">
        <v>28.435503</v>
      </c>
      <c r="G78" s="3">
        <v>85.5</v>
      </c>
      <c r="H78" s="3" t="s">
        <v>47</v>
      </c>
      <c r="I78" s="3">
        <v>139.60977</v>
      </c>
      <c r="J78" s="4">
        <v>138.53032</v>
      </c>
      <c r="K78" s="3">
        <v>20.484772</v>
      </c>
      <c r="L78" s="3">
        <v>28.435503</v>
      </c>
      <c r="M78" s="3">
        <v>28.457499</v>
      </c>
      <c r="N78" s="3">
        <v>0.21719621</v>
      </c>
      <c r="O78" s="3" t="s">
        <v>101</v>
      </c>
      <c r="Q78" s="3" t="s">
        <v>102</v>
      </c>
      <c r="R78" s="3">
        <v>15</v>
      </c>
      <c r="S78" s="3">
        <v>21</v>
      </c>
      <c r="T78" s="3" t="s">
        <v>102</v>
      </c>
      <c r="U78" s="3">
        <v>0.29433972</v>
      </c>
    </row>
    <row r="79" spans="1:21" s="3" customFormat="1" ht="15">
      <c r="A79" s="3">
        <v>216</v>
      </c>
      <c r="B79" s="3" t="s">
        <v>74</v>
      </c>
      <c r="C79" s="3" t="s">
        <v>177</v>
      </c>
      <c r="D79" s="3" t="s">
        <v>45</v>
      </c>
      <c r="E79" s="3" t="s">
        <v>46</v>
      </c>
      <c r="F79" s="3">
        <v>28.684858</v>
      </c>
      <c r="G79" s="3">
        <v>85.5</v>
      </c>
      <c r="H79" s="3" t="s">
        <v>47</v>
      </c>
      <c r="I79" s="3">
        <v>117.52715</v>
      </c>
      <c r="J79" s="4">
        <v>138.53032</v>
      </c>
      <c r="K79" s="3">
        <v>20.484772</v>
      </c>
      <c r="L79" s="3">
        <v>28.435503</v>
      </c>
      <c r="M79" s="3">
        <v>28.457499</v>
      </c>
      <c r="N79" s="3">
        <v>0.21719621</v>
      </c>
      <c r="O79" s="3" t="s">
        <v>101</v>
      </c>
      <c r="Q79" s="3" t="s">
        <v>102</v>
      </c>
      <c r="R79" s="3">
        <v>15</v>
      </c>
      <c r="S79" s="3">
        <v>21</v>
      </c>
      <c r="T79" s="3" t="s">
        <v>102</v>
      </c>
      <c r="U79" s="3">
        <v>0.29433972</v>
      </c>
    </row>
    <row r="80" spans="1:21" s="3" customFormat="1" ht="15">
      <c r="A80" s="3">
        <v>217</v>
      </c>
      <c r="B80" s="3" t="s">
        <v>75</v>
      </c>
      <c r="C80" s="3" t="s">
        <v>177</v>
      </c>
      <c r="D80" s="3" t="s">
        <v>45</v>
      </c>
      <c r="E80" s="3" t="s">
        <v>46</v>
      </c>
      <c r="F80" s="3">
        <v>30.15034</v>
      </c>
      <c r="G80" s="3">
        <v>85.5</v>
      </c>
      <c r="H80" s="3" t="s">
        <v>47</v>
      </c>
      <c r="I80" s="3">
        <v>42.723305</v>
      </c>
      <c r="J80" s="4">
        <v>42.314514</v>
      </c>
      <c r="K80" s="3">
        <v>11.028373</v>
      </c>
      <c r="L80" s="3">
        <v>30.15034</v>
      </c>
      <c r="M80" s="3">
        <v>30.19856</v>
      </c>
      <c r="N80" s="3">
        <v>0.39035422</v>
      </c>
      <c r="O80" s="3" t="s">
        <v>101</v>
      </c>
      <c r="Q80" s="3" t="s">
        <v>102</v>
      </c>
      <c r="R80" s="3">
        <v>15</v>
      </c>
      <c r="S80" s="3">
        <v>21</v>
      </c>
      <c r="T80" s="3" t="s">
        <v>102</v>
      </c>
      <c r="U80" s="3">
        <v>0.29433972</v>
      </c>
    </row>
    <row r="81" spans="1:21" s="3" customFormat="1" ht="15">
      <c r="A81" s="3">
        <v>241</v>
      </c>
      <c r="B81" s="3" t="s">
        <v>75</v>
      </c>
      <c r="C81" s="3" t="s">
        <v>177</v>
      </c>
      <c r="D81" s="3" t="s">
        <v>45</v>
      </c>
      <c r="E81" s="3" t="s">
        <v>46</v>
      </c>
      <c r="F81" s="3">
        <v>29.834557</v>
      </c>
      <c r="G81" s="3">
        <v>85.5</v>
      </c>
      <c r="H81" s="3" t="s">
        <v>47</v>
      </c>
      <c r="I81" s="3">
        <v>53.13281</v>
      </c>
      <c r="J81" s="4">
        <v>42.314514</v>
      </c>
      <c r="K81" s="3">
        <v>11.028373</v>
      </c>
      <c r="L81" s="3">
        <v>30.15034</v>
      </c>
      <c r="M81" s="3">
        <v>30.19856</v>
      </c>
      <c r="N81" s="3">
        <v>0.39035422</v>
      </c>
      <c r="O81" s="3" t="s">
        <v>101</v>
      </c>
      <c r="Q81" s="3" t="s">
        <v>102</v>
      </c>
      <c r="R81" s="3">
        <v>15</v>
      </c>
      <c r="S81" s="3">
        <v>21</v>
      </c>
      <c r="T81" s="3" t="s">
        <v>102</v>
      </c>
      <c r="U81" s="3">
        <v>0.29433972</v>
      </c>
    </row>
    <row r="82" spans="1:21" s="3" customFormat="1" ht="15">
      <c r="A82" s="3">
        <v>265</v>
      </c>
      <c r="B82" s="3" t="s">
        <v>75</v>
      </c>
      <c r="C82" s="3" t="s">
        <v>177</v>
      </c>
      <c r="D82" s="3" t="s">
        <v>45</v>
      </c>
      <c r="E82" s="3" t="s">
        <v>46</v>
      </c>
      <c r="F82" s="3">
        <v>30.610785</v>
      </c>
      <c r="G82" s="3">
        <v>85.5</v>
      </c>
      <c r="H82" s="3" t="s">
        <v>47</v>
      </c>
      <c r="I82" s="3">
        <v>31.087431</v>
      </c>
      <c r="J82" s="4">
        <v>42.314514</v>
      </c>
      <c r="K82" s="3">
        <v>11.028373</v>
      </c>
      <c r="L82" s="3">
        <v>30.15034</v>
      </c>
      <c r="M82" s="3">
        <v>30.19856</v>
      </c>
      <c r="N82" s="3">
        <v>0.39035422</v>
      </c>
      <c r="O82" s="3" t="s">
        <v>101</v>
      </c>
      <c r="Q82" s="3" t="s">
        <v>102</v>
      </c>
      <c r="R82" s="3">
        <v>15</v>
      </c>
      <c r="S82" s="3">
        <v>21</v>
      </c>
      <c r="T82" s="3" t="s">
        <v>102</v>
      </c>
      <c r="U82" s="3">
        <v>0.29433972</v>
      </c>
    </row>
    <row r="83" spans="1:21" s="3" customFormat="1" ht="15">
      <c r="A83" s="3">
        <v>218</v>
      </c>
      <c r="B83" s="3" t="s">
        <v>76</v>
      </c>
      <c r="C83" s="3" t="s">
        <v>177</v>
      </c>
      <c r="D83" s="3" t="s">
        <v>45</v>
      </c>
      <c r="E83" s="3" t="s">
        <v>46</v>
      </c>
      <c r="F83" s="3">
        <v>26.81768</v>
      </c>
      <c r="G83" s="3">
        <v>85.7</v>
      </c>
      <c r="H83" s="3" t="s">
        <v>47</v>
      </c>
      <c r="I83" s="3">
        <v>426.65222</v>
      </c>
      <c r="J83" s="4">
        <v>421.89877</v>
      </c>
      <c r="K83" s="3">
        <v>34.84537</v>
      </c>
      <c r="L83" s="3">
        <v>26.81768</v>
      </c>
      <c r="M83" s="3">
        <v>26.837248</v>
      </c>
      <c r="N83" s="3">
        <v>0.12091084</v>
      </c>
      <c r="O83" s="3" t="s">
        <v>101</v>
      </c>
      <c r="Q83" s="3" t="s">
        <v>102</v>
      </c>
      <c r="R83" s="3">
        <v>15</v>
      </c>
      <c r="S83" s="3">
        <v>21</v>
      </c>
      <c r="T83" s="3" t="s">
        <v>102</v>
      </c>
      <c r="U83" s="3">
        <v>0.29433972</v>
      </c>
    </row>
    <row r="84" spans="1:21" s="3" customFormat="1" ht="15">
      <c r="A84" s="3">
        <v>242</v>
      </c>
      <c r="B84" s="3" t="s">
        <v>76</v>
      </c>
      <c r="C84" s="3" t="s">
        <v>177</v>
      </c>
      <c r="D84" s="3" t="s">
        <v>45</v>
      </c>
      <c r="E84" s="3" t="s">
        <v>46</v>
      </c>
      <c r="F84" s="3">
        <v>26.966747</v>
      </c>
      <c r="G84" s="3">
        <v>85.4</v>
      </c>
      <c r="H84" s="3" t="s">
        <v>47</v>
      </c>
      <c r="I84" s="3">
        <v>384.9207</v>
      </c>
      <c r="J84" s="4">
        <v>421.89877</v>
      </c>
      <c r="K84" s="3">
        <v>34.84537</v>
      </c>
      <c r="L84" s="3">
        <v>26.81768</v>
      </c>
      <c r="M84" s="3">
        <v>26.837248</v>
      </c>
      <c r="N84" s="3">
        <v>0.12091084</v>
      </c>
      <c r="O84" s="3" t="s">
        <v>101</v>
      </c>
      <c r="Q84" s="3" t="s">
        <v>102</v>
      </c>
      <c r="R84" s="3">
        <v>15</v>
      </c>
      <c r="S84" s="3">
        <v>21</v>
      </c>
      <c r="T84" s="3" t="s">
        <v>102</v>
      </c>
      <c r="U84" s="3">
        <v>0.29433972</v>
      </c>
    </row>
    <row r="85" spans="1:21" s="3" customFormat="1" ht="15">
      <c r="A85" s="3">
        <v>266</v>
      </c>
      <c r="B85" s="3" t="s">
        <v>76</v>
      </c>
      <c r="C85" s="3" t="s">
        <v>177</v>
      </c>
      <c r="D85" s="3" t="s">
        <v>45</v>
      </c>
      <c r="E85" s="3" t="s">
        <v>46</v>
      </c>
      <c r="F85" s="3">
        <v>26.727312</v>
      </c>
      <c r="G85" s="3">
        <v>85.4</v>
      </c>
      <c r="H85" s="3" t="s">
        <v>47</v>
      </c>
      <c r="I85" s="3">
        <v>454.12338</v>
      </c>
      <c r="J85" s="4">
        <v>421.89877</v>
      </c>
      <c r="K85" s="3">
        <v>34.84537</v>
      </c>
      <c r="L85" s="3">
        <v>26.81768</v>
      </c>
      <c r="M85" s="3">
        <v>26.837248</v>
      </c>
      <c r="N85" s="3">
        <v>0.12091084</v>
      </c>
      <c r="O85" s="3" t="s">
        <v>101</v>
      </c>
      <c r="Q85" s="3" t="s">
        <v>102</v>
      </c>
      <c r="R85" s="3">
        <v>15</v>
      </c>
      <c r="S85" s="3">
        <v>21</v>
      </c>
      <c r="T85" s="3" t="s">
        <v>102</v>
      </c>
      <c r="U85" s="3">
        <v>0.29433972</v>
      </c>
    </row>
    <row r="86" spans="1:21" s="3" customFormat="1" ht="15">
      <c r="A86" s="3">
        <v>219</v>
      </c>
      <c r="B86" s="3" t="s">
        <v>77</v>
      </c>
      <c r="C86" s="3" t="s">
        <v>177</v>
      </c>
      <c r="D86" s="3" t="s">
        <v>45</v>
      </c>
      <c r="E86" s="3" t="s">
        <v>46</v>
      </c>
      <c r="F86" s="3">
        <v>28.190475</v>
      </c>
      <c r="G86" s="3">
        <v>85.7</v>
      </c>
      <c r="H86" s="3" t="s">
        <v>47</v>
      </c>
      <c r="I86" s="3">
        <v>165.34668</v>
      </c>
      <c r="J86" s="4">
        <v>181.58955</v>
      </c>
      <c r="K86" s="3">
        <v>14.7527485</v>
      </c>
      <c r="L86" s="3">
        <v>28.025755</v>
      </c>
      <c r="M86" s="3">
        <v>28.05803</v>
      </c>
      <c r="N86" s="3">
        <v>0.119620405</v>
      </c>
      <c r="O86" s="3" t="s">
        <v>101</v>
      </c>
      <c r="Q86" s="3" t="s">
        <v>102</v>
      </c>
      <c r="R86" s="3">
        <v>15</v>
      </c>
      <c r="S86" s="3">
        <v>21</v>
      </c>
      <c r="T86" s="3" t="s">
        <v>102</v>
      </c>
      <c r="U86" s="3">
        <v>0.29433972</v>
      </c>
    </row>
    <row r="87" spans="1:21" s="3" customFormat="1" ht="15">
      <c r="A87" s="3">
        <v>243</v>
      </c>
      <c r="B87" s="3" t="s">
        <v>77</v>
      </c>
      <c r="C87" s="3" t="s">
        <v>177</v>
      </c>
      <c r="D87" s="3" t="s">
        <v>45</v>
      </c>
      <c r="E87" s="3" t="s">
        <v>46</v>
      </c>
      <c r="F87" s="3">
        <v>27.957857</v>
      </c>
      <c r="G87" s="3">
        <v>85.7</v>
      </c>
      <c r="H87" s="3" t="s">
        <v>47</v>
      </c>
      <c r="I87" s="3">
        <v>194.15738</v>
      </c>
      <c r="J87" s="4">
        <v>181.58955</v>
      </c>
      <c r="K87" s="3">
        <v>14.7527485</v>
      </c>
      <c r="L87" s="3">
        <v>28.025755</v>
      </c>
      <c r="M87" s="3">
        <v>28.05803</v>
      </c>
      <c r="N87" s="3">
        <v>0.119620405</v>
      </c>
      <c r="O87" s="3" t="s">
        <v>101</v>
      </c>
      <c r="Q87" s="3" t="s">
        <v>102</v>
      </c>
      <c r="R87" s="3">
        <v>15</v>
      </c>
      <c r="S87" s="3">
        <v>21</v>
      </c>
      <c r="T87" s="3" t="s">
        <v>102</v>
      </c>
      <c r="U87" s="3">
        <v>0.29433972</v>
      </c>
    </row>
    <row r="88" spans="1:21" s="3" customFormat="1" ht="15">
      <c r="A88" s="3">
        <v>267</v>
      </c>
      <c r="B88" s="3" t="s">
        <v>77</v>
      </c>
      <c r="C88" s="3" t="s">
        <v>177</v>
      </c>
      <c r="D88" s="3" t="s">
        <v>45</v>
      </c>
      <c r="E88" s="3" t="s">
        <v>46</v>
      </c>
      <c r="F88" s="3">
        <v>28.025755</v>
      </c>
      <c r="G88" s="3">
        <v>85.7</v>
      </c>
      <c r="H88" s="3" t="s">
        <v>47</v>
      </c>
      <c r="I88" s="3">
        <v>185.2646</v>
      </c>
      <c r="J88" s="4">
        <v>181.58955</v>
      </c>
      <c r="K88" s="3">
        <v>14.7527485</v>
      </c>
      <c r="L88" s="3">
        <v>28.025755</v>
      </c>
      <c r="M88" s="3">
        <v>28.05803</v>
      </c>
      <c r="N88" s="3">
        <v>0.119620405</v>
      </c>
      <c r="O88" s="3" t="s">
        <v>101</v>
      </c>
      <c r="Q88" s="3" t="s">
        <v>102</v>
      </c>
      <c r="R88" s="3">
        <v>15</v>
      </c>
      <c r="S88" s="3">
        <v>21</v>
      </c>
      <c r="T88" s="3" t="s">
        <v>102</v>
      </c>
      <c r="U88" s="3">
        <v>0.29433972</v>
      </c>
    </row>
    <row r="89" spans="1:21" s="3" customFormat="1" ht="15">
      <c r="A89" s="3">
        <v>220</v>
      </c>
      <c r="B89" s="3" t="s">
        <v>78</v>
      </c>
      <c r="C89" s="3" t="s">
        <v>177</v>
      </c>
      <c r="D89" s="3" t="s">
        <v>45</v>
      </c>
      <c r="E89" s="3" t="s">
        <v>46</v>
      </c>
      <c r="F89" s="3">
        <v>28.807987</v>
      </c>
      <c r="G89" s="3">
        <v>85.7</v>
      </c>
      <c r="H89" s="3" t="s">
        <v>47</v>
      </c>
      <c r="I89" s="3">
        <v>107.947815</v>
      </c>
      <c r="J89" s="4">
        <v>120.21249</v>
      </c>
      <c r="K89" s="3">
        <v>12.593164</v>
      </c>
      <c r="L89" s="3">
        <v>28.659788</v>
      </c>
      <c r="M89" s="3">
        <v>28.65744</v>
      </c>
      <c r="N89" s="3">
        <v>0.15173559</v>
      </c>
      <c r="O89" s="3" t="s">
        <v>101</v>
      </c>
      <c r="Q89" s="3" t="s">
        <v>102</v>
      </c>
      <c r="R89" s="3">
        <v>15</v>
      </c>
      <c r="S89" s="3">
        <v>21</v>
      </c>
      <c r="T89" s="3" t="s">
        <v>102</v>
      </c>
      <c r="U89" s="3">
        <v>0.29433972</v>
      </c>
    </row>
    <row r="90" spans="1:21" s="3" customFormat="1" ht="15">
      <c r="A90" s="3">
        <v>244</v>
      </c>
      <c r="B90" s="3" t="s">
        <v>78</v>
      </c>
      <c r="C90" s="3" t="s">
        <v>177</v>
      </c>
      <c r="D90" s="3" t="s">
        <v>45</v>
      </c>
      <c r="E90" s="3" t="s">
        <v>46</v>
      </c>
      <c r="F90" s="3">
        <v>28.659788</v>
      </c>
      <c r="G90" s="3">
        <v>85.7</v>
      </c>
      <c r="H90" s="3" t="s">
        <v>47</v>
      </c>
      <c r="I90" s="3">
        <v>119.57937</v>
      </c>
      <c r="J90" s="4">
        <v>120.21249</v>
      </c>
      <c r="K90" s="3">
        <v>12.593164</v>
      </c>
      <c r="L90" s="3">
        <v>28.659788</v>
      </c>
      <c r="M90" s="3">
        <v>28.65744</v>
      </c>
      <c r="N90" s="3">
        <v>0.15173559</v>
      </c>
      <c r="O90" s="3" t="s">
        <v>101</v>
      </c>
      <c r="Q90" s="3" t="s">
        <v>102</v>
      </c>
      <c r="R90" s="3">
        <v>15</v>
      </c>
      <c r="S90" s="3">
        <v>21</v>
      </c>
      <c r="T90" s="3" t="s">
        <v>102</v>
      </c>
      <c r="U90" s="3">
        <v>0.29433972</v>
      </c>
    </row>
    <row r="91" spans="1:21" s="3" customFormat="1" ht="15">
      <c r="A91" s="3">
        <v>268</v>
      </c>
      <c r="B91" s="3" t="s">
        <v>78</v>
      </c>
      <c r="C91" s="3" t="s">
        <v>177</v>
      </c>
      <c r="D91" s="3" t="s">
        <v>45</v>
      </c>
      <c r="E91" s="3" t="s">
        <v>46</v>
      </c>
      <c r="F91" s="3">
        <v>28.504543</v>
      </c>
      <c r="G91" s="3">
        <v>85.7</v>
      </c>
      <c r="H91" s="3" t="s">
        <v>47</v>
      </c>
      <c r="I91" s="3">
        <v>133.11026</v>
      </c>
      <c r="J91" s="4">
        <v>120.21249</v>
      </c>
      <c r="K91" s="3">
        <v>12.593164</v>
      </c>
      <c r="L91" s="3">
        <v>28.659788</v>
      </c>
      <c r="M91" s="3">
        <v>28.65744</v>
      </c>
      <c r="N91" s="3">
        <v>0.15173559</v>
      </c>
      <c r="O91" s="3" t="s">
        <v>101</v>
      </c>
      <c r="Q91" s="3" t="s">
        <v>102</v>
      </c>
      <c r="R91" s="3">
        <v>15</v>
      </c>
      <c r="S91" s="3">
        <v>21</v>
      </c>
      <c r="T91" s="3" t="s">
        <v>102</v>
      </c>
      <c r="U91" s="3">
        <v>0.29433972</v>
      </c>
    </row>
    <row r="92" spans="1:21" s="3" customFormat="1" ht="15">
      <c r="A92" s="3">
        <v>221</v>
      </c>
      <c r="B92" s="3" t="s">
        <v>79</v>
      </c>
      <c r="C92" s="3" t="s">
        <v>177</v>
      </c>
      <c r="D92" s="3" t="s">
        <v>45</v>
      </c>
      <c r="E92" s="3" t="s">
        <v>46</v>
      </c>
      <c r="F92" s="3">
        <v>31.33052</v>
      </c>
      <c r="G92" s="3">
        <v>85.7</v>
      </c>
      <c r="H92" s="3" t="s">
        <v>47</v>
      </c>
      <c r="I92" s="3">
        <v>18.912457</v>
      </c>
      <c r="J92" s="4">
        <v>18.64284</v>
      </c>
      <c r="K92" s="3">
        <v>1.3913846</v>
      </c>
      <c r="L92" s="3">
        <v>31.33052</v>
      </c>
      <c r="M92" s="3">
        <v>31.35405</v>
      </c>
      <c r="N92" s="3">
        <v>0.10943945</v>
      </c>
      <c r="O92" s="3" t="s">
        <v>101</v>
      </c>
      <c r="Q92" s="3" t="s">
        <v>102</v>
      </c>
      <c r="R92" s="3">
        <v>15</v>
      </c>
      <c r="S92" s="3">
        <v>21</v>
      </c>
      <c r="T92" s="3" t="s">
        <v>102</v>
      </c>
      <c r="U92" s="3">
        <v>0.29433972</v>
      </c>
    </row>
    <row r="93" spans="1:21" s="3" customFormat="1" ht="15">
      <c r="A93" s="3">
        <v>245</v>
      </c>
      <c r="B93" s="3" t="s">
        <v>79</v>
      </c>
      <c r="C93" s="3" t="s">
        <v>177</v>
      </c>
      <c r="D93" s="3" t="s">
        <v>45</v>
      </c>
      <c r="E93" s="3" t="s">
        <v>46</v>
      </c>
      <c r="F93" s="3">
        <v>31.258287</v>
      </c>
      <c r="G93" s="3">
        <v>85.7</v>
      </c>
      <c r="H93" s="3" t="s">
        <v>47</v>
      </c>
      <c r="I93" s="3">
        <v>19.879683</v>
      </c>
      <c r="J93" s="4">
        <v>18.64284</v>
      </c>
      <c r="K93" s="3">
        <v>1.3913846</v>
      </c>
      <c r="L93" s="3">
        <v>31.33052</v>
      </c>
      <c r="M93" s="3">
        <v>31.35405</v>
      </c>
      <c r="N93" s="3">
        <v>0.10943945</v>
      </c>
      <c r="O93" s="3" t="s">
        <v>101</v>
      </c>
      <c r="Q93" s="3" t="s">
        <v>102</v>
      </c>
      <c r="R93" s="3">
        <v>15</v>
      </c>
      <c r="S93" s="3">
        <v>21</v>
      </c>
      <c r="T93" s="3" t="s">
        <v>102</v>
      </c>
      <c r="U93" s="3">
        <v>0.29433972</v>
      </c>
    </row>
    <row r="94" spans="1:21" s="3" customFormat="1" ht="15">
      <c r="A94" s="3">
        <v>269</v>
      </c>
      <c r="B94" s="3" t="s">
        <v>79</v>
      </c>
      <c r="C94" s="3" t="s">
        <v>177</v>
      </c>
      <c r="D94" s="3" t="s">
        <v>45</v>
      </c>
      <c r="E94" s="3" t="s">
        <v>46</v>
      </c>
      <c r="F94" s="3">
        <v>31.47334</v>
      </c>
      <c r="G94" s="3">
        <v>85.7</v>
      </c>
      <c r="H94" s="3" t="s">
        <v>47</v>
      </c>
      <c r="I94" s="3">
        <v>17.136377</v>
      </c>
      <c r="J94" s="4">
        <v>18.64284</v>
      </c>
      <c r="K94" s="3">
        <v>1.3913846</v>
      </c>
      <c r="L94" s="3">
        <v>31.33052</v>
      </c>
      <c r="M94" s="3">
        <v>31.35405</v>
      </c>
      <c r="N94" s="3">
        <v>0.10943945</v>
      </c>
      <c r="O94" s="3" t="s">
        <v>101</v>
      </c>
      <c r="Q94" s="3" t="s">
        <v>102</v>
      </c>
      <c r="R94" s="3">
        <v>15</v>
      </c>
      <c r="S94" s="3">
        <v>21</v>
      </c>
      <c r="T94" s="3" t="s">
        <v>102</v>
      </c>
      <c r="U94" s="3">
        <v>0.29433972</v>
      </c>
    </row>
    <row r="95" spans="1:21" s="3" customFormat="1" ht="15">
      <c r="A95" s="3">
        <v>222</v>
      </c>
      <c r="B95" s="3" t="s">
        <v>80</v>
      </c>
      <c r="C95" s="3" t="s">
        <v>177</v>
      </c>
      <c r="D95" s="3" t="s">
        <v>45</v>
      </c>
      <c r="E95" s="3" t="s">
        <v>46</v>
      </c>
      <c r="F95" s="3">
        <v>31.103376</v>
      </c>
      <c r="G95" s="3">
        <v>85.7</v>
      </c>
      <c r="H95" s="3" t="s">
        <v>47</v>
      </c>
      <c r="I95" s="3">
        <v>22.124054</v>
      </c>
      <c r="J95" s="4">
        <v>19.552217</v>
      </c>
      <c r="K95" s="3">
        <v>4.096151</v>
      </c>
      <c r="L95" s="3">
        <v>31.131138</v>
      </c>
      <c r="M95" s="3">
        <v>31.305777</v>
      </c>
      <c r="N95" s="3">
        <v>0.32682022</v>
      </c>
      <c r="O95" s="3" t="s">
        <v>101</v>
      </c>
      <c r="Q95" s="3" t="s">
        <v>102</v>
      </c>
      <c r="R95" s="3">
        <v>15</v>
      </c>
      <c r="S95" s="3">
        <v>21</v>
      </c>
      <c r="T95" s="3" t="s">
        <v>102</v>
      </c>
      <c r="U95" s="3">
        <v>0.29433972</v>
      </c>
    </row>
    <row r="96" spans="1:21" s="3" customFormat="1" ht="15">
      <c r="A96" s="3">
        <v>246</v>
      </c>
      <c r="B96" s="3" t="s">
        <v>80</v>
      </c>
      <c r="C96" s="3" t="s">
        <v>177</v>
      </c>
      <c r="D96" s="3" t="s">
        <v>45</v>
      </c>
      <c r="E96" s="3" t="s">
        <v>46</v>
      </c>
      <c r="F96" s="3">
        <v>31.131138</v>
      </c>
      <c r="G96" s="3">
        <v>85.7</v>
      </c>
      <c r="H96" s="3" t="s">
        <v>47</v>
      </c>
      <c r="I96" s="3">
        <v>21.703987</v>
      </c>
      <c r="J96" s="4">
        <v>19.552217</v>
      </c>
      <c r="K96" s="3">
        <v>4.096151</v>
      </c>
      <c r="L96" s="3">
        <v>31.131138</v>
      </c>
      <c r="M96" s="3">
        <v>31.305777</v>
      </c>
      <c r="N96" s="3">
        <v>0.32682022</v>
      </c>
      <c r="O96" s="3" t="s">
        <v>101</v>
      </c>
      <c r="Q96" s="3" t="s">
        <v>102</v>
      </c>
      <c r="R96" s="3">
        <v>15</v>
      </c>
      <c r="S96" s="3">
        <v>21</v>
      </c>
      <c r="T96" s="3" t="s">
        <v>102</v>
      </c>
      <c r="U96" s="3">
        <v>0.29433972</v>
      </c>
    </row>
    <row r="97" spans="1:21" s="3" customFormat="1" ht="15">
      <c r="A97" s="3">
        <v>270</v>
      </c>
      <c r="B97" s="3" t="s">
        <v>80</v>
      </c>
      <c r="C97" s="3" t="s">
        <v>177</v>
      </c>
      <c r="D97" s="3" t="s">
        <v>45</v>
      </c>
      <c r="E97" s="3" t="s">
        <v>46</v>
      </c>
      <c r="F97" s="3">
        <v>31.682816</v>
      </c>
      <c r="G97" s="3">
        <v>85.7</v>
      </c>
      <c r="H97" s="3" t="s">
        <v>47</v>
      </c>
      <c r="I97" s="3">
        <v>14.828611</v>
      </c>
      <c r="J97" s="4">
        <v>19.552217</v>
      </c>
      <c r="K97" s="3">
        <v>4.096151</v>
      </c>
      <c r="L97" s="3">
        <v>31.131138</v>
      </c>
      <c r="M97" s="3">
        <v>31.305777</v>
      </c>
      <c r="N97" s="3">
        <v>0.32682022</v>
      </c>
      <c r="O97" s="3" t="s">
        <v>101</v>
      </c>
      <c r="Q97" s="3" t="s">
        <v>102</v>
      </c>
      <c r="R97" s="3">
        <v>15</v>
      </c>
      <c r="S97" s="3">
        <v>21</v>
      </c>
      <c r="T97" s="3" t="s">
        <v>102</v>
      </c>
      <c r="U97" s="3">
        <v>0.29433972</v>
      </c>
    </row>
    <row r="98" spans="1:21" s="3" customFormat="1" ht="15">
      <c r="A98" s="3">
        <v>223</v>
      </c>
      <c r="B98" s="3" t="s">
        <v>81</v>
      </c>
      <c r="C98" s="3" t="s">
        <v>177</v>
      </c>
      <c r="D98" s="3" t="s">
        <v>45</v>
      </c>
      <c r="E98" s="3" t="s">
        <v>46</v>
      </c>
      <c r="F98" s="3">
        <v>30.394367</v>
      </c>
      <c r="G98" s="3">
        <v>85.7</v>
      </c>
      <c r="H98" s="3" t="s">
        <v>47</v>
      </c>
      <c r="I98" s="3">
        <v>36.098133</v>
      </c>
      <c r="J98" s="4">
        <v>40.486156</v>
      </c>
      <c r="K98" s="3">
        <v>4.0048013</v>
      </c>
      <c r="L98" s="3">
        <v>30.195335</v>
      </c>
      <c r="M98" s="3">
        <v>30.23308</v>
      </c>
      <c r="N98" s="3">
        <v>0.1461174</v>
      </c>
      <c r="O98" s="3" t="s">
        <v>101</v>
      </c>
      <c r="Q98" s="3" t="s">
        <v>102</v>
      </c>
      <c r="R98" s="3">
        <v>15</v>
      </c>
      <c r="S98" s="3">
        <v>21</v>
      </c>
      <c r="T98" s="3" t="s">
        <v>102</v>
      </c>
      <c r="U98" s="3">
        <v>0.29433972</v>
      </c>
    </row>
    <row r="99" spans="1:21" s="3" customFormat="1" ht="15">
      <c r="A99" s="3">
        <v>247</v>
      </c>
      <c r="B99" s="3" t="s">
        <v>81</v>
      </c>
      <c r="C99" s="3" t="s">
        <v>177</v>
      </c>
      <c r="D99" s="3" t="s">
        <v>45</v>
      </c>
      <c r="E99" s="3" t="s">
        <v>46</v>
      </c>
      <c r="F99" s="3">
        <v>30.109539</v>
      </c>
      <c r="G99" s="3">
        <v>85.7</v>
      </c>
      <c r="H99" s="3" t="s">
        <v>47</v>
      </c>
      <c r="I99" s="3">
        <v>43.944042</v>
      </c>
      <c r="J99" s="4">
        <v>40.486156</v>
      </c>
      <c r="K99" s="3">
        <v>4.0048013</v>
      </c>
      <c r="L99" s="3">
        <v>30.195335</v>
      </c>
      <c r="M99" s="3">
        <v>30.23308</v>
      </c>
      <c r="N99" s="3">
        <v>0.1461174</v>
      </c>
      <c r="O99" s="3" t="s">
        <v>101</v>
      </c>
      <c r="Q99" s="3" t="s">
        <v>102</v>
      </c>
      <c r="R99" s="3">
        <v>15</v>
      </c>
      <c r="S99" s="3">
        <v>21</v>
      </c>
      <c r="T99" s="3" t="s">
        <v>102</v>
      </c>
      <c r="U99" s="3">
        <v>0.29433972</v>
      </c>
    </row>
    <row r="100" spans="1:21" s="3" customFormat="1" ht="15">
      <c r="A100" s="3">
        <v>271</v>
      </c>
      <c r="B100" s="3" t="s">
        <v>81</v>
      </c>
      <c r="C100" s="3" t="s">
        <v>177</v>
      </c>
      <c r="D100" s="3" t="s">
        <v>45</v>
      </c>
      <c r="E100" s="3" t="s">
        <v>46</v>
      </c>
      <c r="F100" s="3">
        <v>30.195335</v>
      </c>
      <c r="G100" s="3">
        <v>85.7</v>
      </c>
      <c r="H100" s="3" t="s">
        <v>47</v>
      </c>
      <c r="I100" s="3">
        <v>41.416286</v>
      </c>
      <c r="J100" s="4">
        <v>40.486156</v>
      </c>
      <c r="K100" s="3">
        <v>4.0048013</v>
      </c>
      <c r="L100" s="3">
        <v>30.195335</v>
      </c>
      <c r="M100" s="3">
        <v>30.23308</v>
      </c>
      <c r="N100" s="3">
        <v>0.1461174</v>
      </c>
      <c r="O100" s="3" t="s">
        <v>101</v>
      </c>
      <c r="Q100" s="3" t="s">
        <v>102</v>
      </c>
      <c r="R100" s="3">
        <v>15</v>
      </c>
      <c r="S100" s="3">
        <v>21</v>
      </c>
      <c r="T100" s="3" t="s">
        <v>102</v>
      </c>
      <c r="U100" s="3">
        <v>0.29433972</v>
      </c>
    </row>
    <row r="101" spans="1:21" s="3" customFormat="1" ht="15">
      <c r="A101" s="3">
        <v>92</v>
      </c>
      <c r="B101" s="3" t="s">
        <v>82</v>
      </c>
      <c r="C101" s="3" t="s">
        <v>177</v>
      </c>
      <c r="D101" s="3" t="s">
        <v>45</v>
      </c>
      <c r="E101" s="3" t="s">
        <v>46</v>
      </c>
      <c r="F101" s="3">
        <v>29.211254</v>
      </c>
      <c r="G101" s="3">
        <v>85.6</v>
      </c>
      <c r="H101" s="3" t="s">
        <v>47</v>
      </c>
      <c r="I101" s="3">
        <v>81.71105</v>
      </c>
      <c r="J101" s="4">
        <v>87.02343</v>
      </c>
      <c r="K101" s="3">
        <v>9.458382</v>
      </c>
      <c r="L101" s="3">
        <v>29.211254</v>
      </c>
      <c r="M101" s="3">
        <v>29.125528</v>
      </c>
      <c r="N101" s="3">
        <v>0.15304583</v>
      </c>
      <c r="O101" s="3" t="s">
        <v>101</v>
      </c>
      <c r="Q101" s="3" t="s">
        <v>102</v>
      </c>
      <c r="R101" s="3">
        <v>15</v>
      </c>
      <c r="S101" s="3">
        <v>21</v>
      </c>
      <c r="T101" s="3" t="s">
        <v>102</v>
      </c>
      <c r="U101" s="3">
        <v>0.29433972</v>
      </c>
    </row>
    <row r="102" spans="1:21" s="3" customFormat="1" ht="15">
      <c r="A102" s="3">
        <v>116</v>
      </c>
      <c r="B102" s="3" t="s">
        <v>82</v>
      </c>
      <c r="C102" s="3" t="s">
        <v>177</v>
      </c>
      <c r="D102" s="3" t="s">
        <v>45</v>
      </c>
      <c r="E102" s="3" t="s">
        <v>46</v>
      </c>
      <c r="F102" s="3">
        <v>28.948833</v>
      </c>
      <c r="G102" s="3">
        <v>85.6</v>
      </c>
      <c r="H102" s="3" t="s">
        <v>47</v>
      </c>
      <c r="I102" s="3">
        <v>97.94369</v>
      </c>
      <c r="J102" s="4">
        <v>87.02343</v>
      </c>
      <c r="K102" s="3">
        <v>9.458382</v>
      </c>
      <c r="L102" s="3">
        <v>29.211254</v>
      </c>
      <c r="M102" s="3">
        <v>29.125528</v>
      </c>
      <c r="N102" s="3">
        <v>0.15304583</v>
      </c>
      <c r="O102" s="3" t="s">
        <v>101</v>
      </c>
      <c r="Q102" s="3" t="s">
        <v>102</v>
      </c>
      <c r="R102" s="3">
        <v>15</v>
      </c>
      <c r="S102" s="3">
        <v>21</v>
      </c>
      <c r="T102" s="3" t="s">
        <v>102</v>
      </c>
      <c r="U102" s="3">
        <v>0.29433972</v>
      </c>
    </row>
    <row r="103" spans="1:21" s="3" customFormat="1" ht="15">
      <c r="A103" s="3">
        <v>140</v>
      </c>
      <c r="B103" s="3" t="s">
        <v>82</v>
      </c>
      <c r="C103" s="3" t="s">
        <v>177</v>
      </c>
      <c r="D103" s="3" t="s">
        <v>45</v>
      </c>
      <c r="E103" s="3" t="s">
        <v>46</v>
      </c>
      <c r="F103" s="3">
        <v>29.216501</v>
      </c>
      <c r="G103" s="3">
        <v>85.6</v>
      </c>
      <c r="H103" s="3" t="s">
        <v>47</v>
      </c>
      <c r="I103" s="3">
        <v>81.41553</v>
      </c>
      <c r="J103" s="4">
        <v>87.02343</v>
      </c>
      <c r="K103" s="3">
        <v>9.458382</v>
      </c>
      <c r="L103" s="3">
        <v>29.211254</v>
      </c>
      <c r="M103" s="3">
        <v>29.125528</v>
      </c>
      <c r="N103" s="3">
        <v>0.15304583</v>
      </c>
      <c r="O103" s="3" t="s">
        <v>101</v>
      </c>
      <c r="Q103" s="3" t="s">
        <v>102</v>
      </c>
      <c r="R103" s="3">
        <v>15</v>
      </c>
      <c r="S103" s="3">
        <v>21</v>
      </c>
      <c r="T103" s="3" t="s">
        <v>102</v>
      </c>
      <c r="U103" s="3">
        <v>0.29433972</v>
      </c>
    </row>
    <row r="104" spans="1:21" s="3" customFormat="1" ht="15">
      <c r="A104" s="3">
        <v>224</v>
      </c>
      <c r="B104" s="3" t="s">
        <v>83</v>
      </c>
      <c r="C104" s="3" t="s">
        <v>177</v>
      </c>
      <c r="D104" s="3" t="s">
        <v>45</v>
      </c>
      <c r="E104" s="3" t="s">
        <v>46</v>
      </c>
      <c r="F104" s="3">
        <v>29.980614</v>
      </c>
      <c r="G104" s="3">
        <v>86</v>
      </c>
      <c r="H104" s="3" t="s">
        <v>47</v>
      </c>
      <c r="I104" s="3">
        <v>48.035538</v>
      </c>
      <c r="J104" s="4">
        <v>41.402946</v>
      </c>
      <c r="K104" s="3">
        <v>9.144529</v>
      </c>
      <c r="L104" s="3">
        <v>30.068663</v>
      </c>
      <c r="M104" s="3">
        <v>30.221827</v>
      </c>
      <c r="N104" s="3">
        <v>0.34436816</v>
      </c>
      <c r="O104" s="3" t="s">
        <v>101</v>
      </c>
      <c r="Q104" s="3" t="s">
        <v>102</v>
      </c>
      <c r="R104" s="3">
        <v>15</v>
      </c>
      <c r="S104" s="3">
        <v>21</v>
      </c>
      <c r="T104" s="3" t="s">
        <v>102</v>
      </c>
      <c r="U104" s="3">
        <v>0.29433972</v>
      </c>
    </row>
    <row r="105" spans="1:21" s="3" customFormat="1" ht="15">
      <c r="A105" s="3">
        <v>248</v>
      </c>
      <c r="B105" s="3" t="s">
        <v>83</v>
      </c>
      <c r="C105" s="3" t="s">
        <v>177</v>
      </c>
      <c r="D105" s="3" t="s">
        <v>45</v>
      </c>
      <c r="E105" s="3" t="s">
        <v>46</v>
      </c>
      <c r="F105" s="3">
        <v>30.068663</v>
      </c>
      <c r="G105" s="3">
        <v>85.7</v>
      </c>
      <c r="H105" s="3" t="s">
        <v>47</v>
      </c>
      <c r="I105" s="3">
        <v>45.202053</v>
      </c>
      <c r="J105" s="4">
        <v>41.402946</v>
      </c>
      <c r="K105" s="3">
        <v>9.144529</v>
      </c>
      <c r="L105" s="3">
        <v>30.068663</v>
      </c>
      <c r="M105" s="3">
        <v>30.221827</v>
      </c>
      <c r="N105" s="3">
        <v>0.34436816</v>
      </c>
      <c r="O105" s="3" t="s">
        <v>101</v>
      </c>
      <c r="Q105" s="3" t="s">
        <v>102</v>
      </c>
      <c r="R105" s="3">
        <v>15</v>
      </c>
      <c r="S105" s="3">
        <v>21</v>
      </c>
      <c r="T105" s="3" t="s">
        <v>102</v>
      </c>
      <c r="U105" s="3">
        <v>0.29433972</v>
      </c>
    </row>
    <row r="106" spans="1:21" s="3" customFormat="1" ht="15">
      <c r="A106" s="3">
        <v>272</v>
      </c>
      <c r="B106" s="3" t="s">
        <v>83</v>
      </c>
      <c r="C106" s="3" t="s">
        <v>177</v>
      </c>
      <c r="D106" s="3" t="s">
        <v>45</v>
      </c>
      <c r="E106" s="3" t="s">
        <v>46</v>
      </c>
      <c r="F106" s="3">
        <v>30.616207</v>
      </c>
      <c r="G106" s="3">
        <v>85.7</v>
      </c>
      <c r="H106" s="3" t="s">
        <v>47</v>
      </c>
      <c r="I106" s="3">
        <v>30.971247</v>
      </c>
      <c r="J106" s="4">
        <v>41.402946</v>
      </c>
      <c r="K106" s="3">
        <v>9.144529</v>
      </c>
      <c r="L106" s="3">
        <v>30.068663</v>
      </c>
      <c r="M106" s="3">
        <v>30.221827</v>
      </c>
      <c r="N106" s="3">
        <v>0.34436816</v>
      </c>
      <c r="O106" s="3" t="s">
        <v>101</v>
      </c>
      <c r="Q106" s="3" t="s">
        <v>102</v>
      </c>
      <c r="R106" s="3">
        <v>15</v>
      </c>
      <c r="S106" s="3">
        <v>21</v>
      </c>
      <c r="T106" s="3" t="s">
        <v>102</v>
      </c>
      <c r="U106" s="3">
        <v>0.29433972</v>
      </c>
    </row>
    <row r="107" spans="1:21" s="3" customFormat="1" ht="15">
      <c r="A107" s="3">
        <v>93</v>
      </c>
      <c r="B107" s="3" t="s">
        <v>84</v>
      </c>
      <c r="C107" s="3" t="s">
        <v>177</v>
      </c>
      <c r="D107" s="3" t="s">
        <v>45</v>
      </c>
      <c r="E107" s="3" t="s">
        <v>46</v>
      </c>
      <c r="F107" s="3">
        <v>30.908041</v>
      </c>
      <c r="G107" s="3">
        <v>85.6</v>
      </c>
      <c r="H107" s="3" t="s">
        <v>47</v>
      </c>
      <c r="I107" s="3">
        <v>25.318764</v>
      </c>
      <c r="J107" s="4">
        <v>23.442884</v>
      </c>
      <c r="K107" s="3">
        <v>6.388566</v>
      </c>
      <c r="L107" s="3">
        <v>30.908041</v>
      </c>
      <c r="M107" s="3">
        <v>31.059614</v>
      </c>
      <c r="N107" s="3">
        <v>0.42865533</v>
      </c>
      <c r="O107" s="3" t="s">
        <v>101</v>
      </c>
      <c r="Q107" s="3" t="s">
        <v>102</v>
      </c>
      <c r="R107" s="3">
        <v>15</v>
      </c>
      <c r="S107" s="3">
        <v>21</v>
      </c>
      <c r="T107" s="3" t="s">
        <v>102</v>
      </c>
      <c r="U107" s="3">
        <v>0.29433972</v>
      </c>
    </row>
    <row r="108" spans="1:21" s="3" customFormat="1" ht="15">
      <c r="A108" s="3">
        <v>117</v>
      </c>
      <c r="B108" s="3" t="s">
        <v>84</v>
      </c>
      <c r="C108" s="3" t="s">
        <v>177</v>
      </c>
      <c r="D108" s="3" t="s">
        <v>45</v>
      </c>
      <c r="E108" s="3" t="s">
        <v>46</v>
      </c>
      <c r="F108" s="3">
        <v>31.543463</v>
      </c>
      <c r="G108" s="3">
        <v>85.6</v>
      </c>
      <c r="H108" s="3" t="s">
        <v>47</v>
      </c>
      <c r="I108" s="3">
        <v>16.326385</v>
      </c>
      <c r="J108" s="4">
        <v>23.442884</v>
      </c>
      <c r="K108" s="3">
        <v>6.388566</v>
      </c>
      <c r="L108" s="3">
        <v>30.908041</v>
      </c>
      <c r="M108" s="3">
        <v>31.059614</v>
      </c>
      <c r="N108" s="3">
        <v>0.42865533</v>
      </c>
      <c r="O108" s="3" t="s">
        <v>101</v>
      </c>
      <c r="Q108" s="3" t="s">
        <v>102</v>
      </c>
      <c r="R108" s="3">
        <v>15</v>
      </c>
      <c r="S108" s="3">
        <v>21</v>
      </c>
      <c r="T108" s="3" t="s">
        <v>102</v>
      </c>
      <c r="U108" s="3">
        <v>0.29433972</v>
      </c>
    </row>
    <row r="109" spans="1:21" s="3" customFormat="1" ht="15">
      <c r="A109" s="3">
        <v>141</v>
      </c>
      <c r="B109" s="3" t="s">
        <v>84</v>
      </c>
      <c r="C109" s="3" t="s">
        <v>177</v>
      </c>
      <c r="D109" s="3" t="s">
        <v>45</v>
      </c>
      <c r="E109" s="3" t="s">
        <v>46</v>
      </c>
      <c r="F109" s="3">
        <v>30.727339</v>
      </c>
      <c r="G109" s="3">
        <v>85.6</v>
      </c>
      <c r="H109" s="3" t="s">
        <v>47</v>
      </c>
      <c r="I109" s="3">
        <v>28.683502</v>
      </c>
      <c r="J109" s="4">
        <v>23.442884</v>
      </c>
      <c r="K109" s="3">
        <v>6.388566</v>
      </c>
      <c r="L109" s="3">
        <v>30.908041</v>
      </c>
      <c r="M109" s="3">
        <v>31.059614</v>
      </c>
      <c r="N109" s="3">
        <v>0.42865533</v>
      </c>
      <c r="O109" s="3" t="s">
        <v>101</v>
      </c>
      <c r="Q109" s="3" t="s">
        <v>102</v>
      </c>
      <c r="R109" s="3">
        <v>15</v>
      </c>
      <c r="S109" s="3">
        <v>21</v>
      </c>
      <c r="T109" s="3" t="s">
        <v>102</v>
      </c>
      <c r="U109" s="3">
        <v>0.29433972</v>
      </c>
    </row>
    <row r="110" spans="1:21" s="3" customFormat="1" ht="15">
      <c r="A110" s="3">
        <v>94</v>
      </c>
      <c r="B110" s="3" t="s">
        <v>85</v>
      </c>
      <c r="C110" s="3" t="s">
        <v>177</v>
      </c>
      <c r="D110" s="3" t="s">
        <v>45</v>
      </c>
      <c r="E110" s="3" t="s">
        <v>46</v>
      </c>
      <c r="F110" s="3">
        <v>30.91522</v>
      </c>
      <c r="G110" s="3">
        <v>85.5</v>
      </c>
      <c r="H110" s="3" t="s">
        <v>47</v>
      </c>
      <c r="I110" s="3">
        <v>25.193562</v>
      </c>
      <c r="J110" s="4">
        <v>30.521921</v>
      </c>
      <c r="K110" s="3">
        <v>4.657339</v>
      </c>
      <c r="L110" s="3">
        <v>30.543945</v>
      </c>
      <c r="M110" s="3">
        <v>30.649366</v>
      </c>
      <c r="N110" s="3">
        <v>0.23187475</v>
      </c>
      <c r="O110" s="3" t="s">
        <v>101</v>
      </c>
      <c r="Q110" s="3" t="s">
        <v>102</v>
      </c>
      <c r="R110" s="3">
        <v>15</v>
      </c>
      <c r="S110" s="3">
        <v>21</v>
      </c>
      <c r="T110" s="3" t="s">
        <v>102</v>
      </c>
      <c r="U110" s="3">
        <v>0.29433972</v>
      </c>
    </row>
    <row r="111" spans="1:21" s="3" customFormat="1" ht="15">
      <c r="A111" s="3">
        <v>118</v>
      </c>
      <c r="B111" s="3" t="s">
        <v>85</v>
      </c>
      <c r="C111" s="3" t="s">
        <v>177</v>
      </c>
      <c r="D111" s="3" t="s">
        <v>45</v>
      </c>
      <c r="E111" s="3" t="s">
        <v>46</v>
      </c>
      <c r="F111" s="3">
        <v>30.543945</v>
      </c>
      <c r="G111" s="3">
        <v>85.5</v>
      </c>
      <c r="H111" s="3" t="s">
        <v>47</v>
      </c>
      <c r="I111" s="3">
        <v>32.555832</v>
      </c>
      <c r="J111" s="4">
        <v>30.521921</v>
      </c>
      <c r="K111" s="3">
        <v>4.657339</v>
      </c>
      <c r="L111" s="3">
        <v>30.543945</v>
      </c>
      <c r="M111" s="3">
        <v>30.649366</v>
      </c>
      <c r="N111" s="3">
        <v>0.23187475</v>
      </c>
      <c r="O111" s="3" t="s">
        <v>101</v>
      </c>
      <c r="Q111" s="3" t="s">
        <v>102</v>
      </c>
      <c r="R111" s="3">
        <v>15</v>
      </c>
      <c r="S111" s="3">
        <v>21</v>
      </c>
      <c r="T111" s="3" t="s">
        <v>102</v>
      </c>
      <c r="U111" s="3">
        <v>0.29433972</v>
      </c>
    </row>
    <row r="112" spans="1:21" s="3" customFormat="1" ht="15">
      <c r="A112" s="3">
        <v>142</v>
      </c>
      <c r="B112" s="3" t="s">
        <v>85</v>
      </c>
      <c r="C112" s="3" t="s">
        <v>177</v>
      </c>
      <c r="D112" s="3" t="s">
        <v>45</v>
      </c>
      <c r="E112" s="3" t="s">
        <v>46</v>
      </c>
      <c r="F112" s="3">
        <v>30.48893</v>
      </c>
      <c r="G112" s="3">
        <v>85.5</v>
      </c>
      <c r="H112" s="3" t="s">
        <v>47</v>
      </c>
      <c r="I112" s="3">
        <v>33.816372</v>
      </c>
      <c r="J112" s="4">
        <v>30.521921</v>
      </c>
      <c r="K112" s="3">
        <v>4.657339</v>
      </c>
      <c r="L112" s="3">
        <v>30.543945</v>
      </c>
      <c r="M112" s="3">
        <v>30.649366</v>
      </c>
      <c r="N112" s="3">
        <v>0.23187475</v>
      </c>
      <c r="O112" s="3" t="s">
        <v>101</v>
      </c>
      <c r="Q112" s="3" t="s">
        <v>102</v>
      </c>
      <c r="R112" s="3">
        <v>15</v>
      </c>
      <c r="S112" s="3">
        <v>21</v>
      </c>
      <c r="T112" s="3" t="s">
        <v>102</v>
      </c>
      <c r="U112" s="3">
        <v>0.29433972</v>
      </c>
    </row>
    <row r="113" spans="1:21" s="3" customFormat="1" ht="15">
      <c r="A113" s="3">
        <v>95</v>
      </c>
      <c r="B113" s="3" t="s">
        <v>86</v>
      </c>
      <c r="C113" s="3" t="s">
        <v>177</v>
      </c>
      <c r="D113" s="3" t="s">
        <v>45</v>
      </c>
      <c r="E113" s="3" t="s">
        <v>46</v>
      </c>
      <c r="F113" s="3">
        <v>28.540941</v>
      </c>
      <c r="G113" s="3">
        <v>85.5</v>
      </c>
      <c r="H113" s="3" t="s">
        <v>47</v>
      </c>
      <c r="I113" s="3">
        <v>129.80652</v>
      </c>
      <c r="J113" s="4">
        <v>117.17379</v>
      </c>
      <c r="K113" s="3">
        <v>10.976568</v>
      </c>
      <c r="L113" s="3">
        <v>28.757864</v>
      </c>
      <c r="M113" s="3">
        <v>28.693323</v>
      </c>
      <c r="N113" s="3">
        <v>0.1324811</v>
      </c>
      <c r="O113" s="3" t="s">
        <v>101</v>
      </c>
      <c r="Q113" s="3" t="s">
        <v>102</v>
      </c>
      <c r="R113" s="3">
        <v>15</v>
      </c>
      <c r="S113" s="3">
        <v>21</v>
      </c>
      <c r="T113" s="3" t="s">
        <v>102</v>
      </c>
      <c r="U113" s="3">
        <v>0.29433972</v>
      </c>
    </row>
    <row r="114" spans="1:21" s="3" customFormat="1" ht="15">
      <c r="A114" s="3">
        <v>119</v>
      </c>
      <c r="B114" s="3" t="s">
        <v>86</v>
      </c>
      <c r="C114" s="3" t="s">
        <v>177</v>
      </c>
      <c r="D114" s="3" t="s">
        <v>45</v>
      </c>
      <c r="E114" s="3" t="s">
        <v>46</v>
      </c>
      <c r="F114" s="3">
        <v>28.757864</v>
      </c>
      <c r="G114" s="3">
        <v>85.5</v>
      </c>
      <c r="H114" s="3" t="s">
        <v>47</v>
      </c>
      <c r="I114" s="3">
        <v>111.74934</v>
      </c>
      <c r="J114" s="4">
        <v>117.17379</v>
      </c>
      <c r="K114" s="3">
        <v>10.976568</v>
      </c>
      <c r="L114" s="3">
        <v>28.757864</v>
      </c>
      <c r="M114" s="3">
        <v>28.693323</v>
      </c>
      <c r="N114" s="3">
        <v>0.1324811</v>
      </c>
      <c r="O114" s="3" t="s">
        <v>101</v>
      </c>
      <c r="Q114" s="3" t="s">
        <v>102</v>
      </c>
      <c r="R114" s="3">
        <v>15</v>
      </c>
      <c r="S114" s="3">
        <v>21</v>
      </c>
      <c r="T114" s="3" t="s">
        <v>102</v>
      </c>
      <c r="U114" s="3">
        <v>0.29433972</v>
      </c>
    </row>
    <row r="115" spans="1:21" s="3" customFormat="1" ht="15">
      <c r="A115" s="3">
        <v>143</v>
      </c>
      <c r="B115" s="3" t="s">
        <v>86</v>
      </c>
      <c r="C115" s="3" t="s">
        <v>177</v>
      </c>
      <c r="D115" s="3" t="s">
        <v>45</v>
      </c>
      <c r="E115" s="3" t="s">
        <v>46</v>
      </c>
      <c r="F115" s="3">
        <v>28.781168</v>
      </c>
      <c r="G115" s="3">
        <v>85.5</v>
      </c>
      <c r="H115" s="3" t="s">
        <v>47</v>
      </c>
      <c r="I115" s="3">
        <v>109.96549</v>
      </c>
      <c r="J115" s="4">
        <v>117.17379</v>
      </c>
      <c r="K115" s="3">
        <v>10.976568</v>
      </c>
      <c r="L115" s="3">
        <v>28.757864</v>
      </c>
      <c r="M115" s="3">
        <v>28.693323</v>
      </c>
      <c r="N115" s="3">
        <v>0.1324811</v>
      </c>
      <c r="O115" s="3" t="s">
        <v>101</v>
      </c>
      <c r="Q115" s="3" t="s">
        <v>102</v>
      </c>
      <c r="R115" s="3">
        <v>15</v>
      </c>
      <c r="S115" s="3">
        <v>21</v>
      </c>
      <c r="T115" s="3" t="s">
        <v>102</v>
      </c>
      <c r="U115" s="3">
        <v>0.29433972</v>
      </c>
    </row>
    <row r="116" spans="1:21" s="3" customFormat="1" ht="15">
      <c r="A116" s="3">
        <v>96</v>
      </c>
      <c r="B116" s="3" t="s">
        <v>87</v>
      </c>
      <c r="C116" s="3" t="s">
        <v>177</v>
      </c>
      <c r="D116" s="3" t="s">
        <v>45</v>
      </c>
      <c r="E116" s="3" t="s">
        <v>46</v>
      </c>
      <c r="F116" s="3">
        <v>28.849735</v>
      </c>
      <c r="G116" s="3">
        <v>85.5</v>
      </c>
      <c r="H116" s="3" t="s">
        <v>47</v>
      </c>
      <c r="I116" s="3">
        <v>104.88038</v>
      </c>
      <c r="J116" s="4">
        <v>111.51934</v>
      </c>
      <c r="K116" s="3">
        <v>15.75827</v>
      </c>
      <c r="L116" s="3">
        <v>28.849735</v>
      </c>
      <c r="M116" s="3">
        <v>28.770102</v>
      </c>
      <c r="N116" s="3">
        <v>0.1984126</v>
      </c>
      <c r="O116" s="3" t="s">
        <v>101</v>
      </c>
      <c r="Q116" s="3" t="s">
        <v>102</v>
      </c>
      <c r="R116" s="3">
        <v>15</v>
      </c>
      <c r="S116" s="3">
        <v>21</v>
      </c>
      <c r="T116" s="3" t="s">
        <v>102</v>
      </c>
      <c r="U116" s="3">
        <v>0.29433972</v>
      </c>
    </row>
    <row r="117" spans="1:21" s="3" customFormat="1" ht="15">
      <c r="A117" s="3">
        <v>120</v>
      </c>
      <c r="B117" s="3" t="s">
        <v>87</v>
      </c>
      <c r="C117" s="3" t="s">
        <v>177</v>
      </c>
      <c r="D117" s="3" t="s">
        <v>45</v>
      </c>
      <c r="E117" s="3" t="s">
        <v>46</v>
      </c>
      <c r="F117" s="3">
        <v>28.916328</v>
      </c>
      <c r="G117" s="3">
        <v>85.5</v>
      </c>
      <c r="H117" s="3" t="s">
        <v>47</v>
      </c>
      <c r="I117" s="3">
        <v>100.16686</v>
      </c>
      <c r="J117" s="4">
        <v>111.51934</v>
      </c>
      <c r="K117" s="3">
        <v>15.75827</v>
      </c>
      <c r="L117" s="3">
        <v>28.849735</v>
      </c>
      <c r="M117" s="3">
        <v>28.770102</v>
      </c>
      <c r="N117" s="3">
        <v>0.1984126</v>
      </c>
      <c r="O117" s="3" t="s">
        <v>101</v>
      </c>
      <c r="Q117" s="3" t="s">
        <v>102</v>
      </c>
      <c r="R117" s="3">
        <v>15</v>
      </c>
      <c r="S117" s="3">
        <v>21</v>
      </c>
      <c r="T117" s="3" t="s">
        <v>102</v>
      </c>
      <c r="U117" s="3">
        <v>0.29433972</v>
      </c>
    </row>
    <row r="118" spans="1:21" s="3" customFormat="1" ht="15">
      <c r="A118" s="3">
        <v>144</v>
      </c>
      <c r="B118" s="3" t="s">
        <v>87</v>
      </c>
      <c r="C118" s="3" t="s">
        <v>177</v>
      </c>
      <c r="D118" s="3" t="s">
        <v>45</v>
      </c>
      <c r="E118" s="3" t="s">
        <v>46</v>
      </c>
      <c r="F118" s="3">
        <v>28.544245</v>
      </c>
      <c r="G118" s="3">
        <v>85.5</v>
      </c>
      <c r="H118" s="3" t="s">
        <v>47</v>
      </c>
      <c r="I118" s="3">
        <v>129.51077</v>
      </c>
      <c r="J118" s="4">
        <v>111.51934</v>
      </c>
      <c r="K118" s="3">
        <v>15.75827</v>
      </c>
      <c r="L118" s="3">
        <v>28.849735</v>
      </c>
      <c r="M118" s="3">
        <v>28.770102</v>
      </c>
      <c r="N118" s="3">
        <v>0.1984126</v>
      </c>
      <c r="O118" s="3" t="s">
        <v>101</v>
      </c>
      <c r="Q118" s="3" t="s">
        <v>102</v>
      </c>
      <c r="R118" s="3">
        <v>15</v>
      </c>
      <c r="S118" s="3">
        <v>21</v>
      </c>
      <c r="T118" s="3" t="s">
        <v>102</v>
      </c>
      <c r="U118" s="3">
        <v>0.29433972</v>
      </c>
    </row>
    <row r="119" spans="1:21" s="3" customFormat="1" ht="15">
      <c r="A119" s="3">
        <v>145</v>
      </c>
      <c r="B119" s="3" t="s">
        <v>88</v>
      </c>
      <c r="C119" s="3" t="s">
        <v>177</v>
      </c>
      <c r="D119" s="3" t="s">
        <v>45</v>
      </c>
      <c r="E119" s="3" t="s">
        <v>46</v>
      </c>
      <c r="F119" s="3">
        <v>30.647734</v>
      </c>
      <c r="G119" s="3">
        <v>85.5</v>
      </c>
      <c r="H119" s="3" t="s">
        <v>47</v>
      </c>
      <c r="I119" s="3">
        <v>30.304314</v>
      </c>
      <c r="J119" s="4">
        <v>31.837227</v>
      </c>
      <c r="K119" s="3">
        <v>2.3350644</v>
      </c>
      <c r="L119" s="3">
        <v>30.629763</v>
      </c>
      <c r="M119" s="3">
        <v>30.578802</v>
      </c>
      <c r="N119" s="3">
        <v>0.1042177</v>
      </c>
      <c r="O119" s="3" t="s">
        <v>101</v>
      </c>
      <c r="Q119" s="3" t="s">
        <v>102</v>
      </c>
      <c r="R119" s="3">
        <v>15</v>
      </c>
      <c r="S119" s="3">
        <v>21</v>
      </c>
      <c r="T119" s="3" t="s">
        <v>102</v>
      </c>
      <c r="U119" s="3">
        <v>0.29433972</v>
      </c>
    </row>
    <row r="120" spans="1:21" s="3" customFormat="1" ht="15">
      <c r="A120" s="3">
        <v>169</v>
      </c>
      <c r="B120" s="3" t="s">
        <v>88</v>
      </c>
      <c r="C120" s="3" t="s">
        <v>177</v>
      </c>
      <c r="D120" s="3" t="s">
        <v>45</v>
      </c>
      <c r="E120" s="3" t="s">
        <v>46</v>
      </c>
      <c r="F120" s="3">
        <v>30.629763</v>
      </c>
      <c r="G120" s="3">
        <v>85.5</v>
      </c>
      <c r="H120" s="3" t="s">
        <v>47</v>
      </c>
      <c r="I120" s="3">
        <v>30.682705</v>
      </c>
      <c r="J120" s="4">
        <v>31.837227</v>
      </c>
      <c r="K120" s="3">
        <v>2.3350644</v>
      </c>
      <c r="L120" s="3">
        <v>30.629763</v>
      </c>
      <c r="M120" s="3">
        <v>30.578802</v>
      </c>
      <c r="N120" s="3">
        <v>0.1042177</v>
      </c>
      <c r="O120" s="3" t="s">
        <v>101</v>
      </c>
      <c r="Q120" s="3" t="s">
        <v>102</v>
      </c>
      <c r="R120" s="3">
        <v>15</v>
      </c>
      <c r="S120" s="3">
        <v>21</v>
      </c>
      <c r="T120" s="3" t="s">
        <v>102</v>
      </c>
      <c r="U120" s="3">
        <v>0.29433972</v>
      </c>
    </row>
    <row r="121" spans="1:21" s="3" customFormat="1" ht="15">
      <c r="A121" s="3">
        <v>193</v>
      </c>
      <c r="B121" s="3" t="s">
        <v>88</v>
      </c>
      <c r="C121" s="3" t="s">
        <v>177</v>
      </c>
      <c r="D121" s="3" t="s">
        <v>45</v>
      </c>
      <c r="E121" s="3" t="s">
        <v>46</v>
      </c>
      <c r="F121" s="3">
        <v>30.45891</v>
      </c>
      <c r="G121" s="3">
        <v>85.5</v>
      </c>
      <c r="H121" s="3" t="s">
        <v>47</v>
      </c>
      <c r="I121" s="3">
        <v>34.524662</v>
      </c>
      <c r="J121" s="4">
        <v>31.837227</v>
      </c>
      <c r="K121" s="3">
        <v>2.3350644</v>
      </c>
      <c r="L121" s="3">
        <v>30.629763</v>
      </c>
      <c r="M121" s="3">
        <v>30.578802</v>
      </c>
      <c r="N121" s="3">
        <v>0.1042177</v>
      </c>
      <c r="O121" s="3" t="s">
        <v>101</v>
      </c>
      <c r="Q121" s="3" t="s">
        <v>102</v>
      </c>
      <c r="R121" s="3">
        <v>15</v>
      </c>
      <c r="S121" s="3">
        <v>21</v>
      </c>
      <c r="T121" s="3" t="s">
        <v>102</v>
      </c>
      <c r="U121" s="3">
        <v>0.29433972</v>
      </c>
    </row>
    <row r="122" spans="1:21" s="3" customFormat="1" ht="15">
      <c r="A122" s="3">
        <v>371</v>
      </c>
      <c r="B122" s="3" t="s">
        <v>103</v>
      </c>
      <c r="C122" s="3" t="s">
        <v>177</v>
      </c>
      <c r="D122" s="3" t="s">
        <v>45</v>
      </c>
      <c r="E122" s="3" t="s">
        <v>90</v>
      </c>
      <c r="F122" s="3">
        <v>35.714</v>
      </c>
      <c r="G122" s="3">
        <v>85.6</v>
      </c>
      <c r="H122" s="3" t="s">
        <v>47</v>
      </c>
      <c r="I122" s="3">
        <v>1</v>
      </c>
      <c r="J122" s="4"/>
      <c r="O122" s="3" t="s">
        <v>101</v>
      </c>
      <c r="Q122" s="3" t="s">
        <v>102</v>
      </c>
      <c r="R122" s="3">
        <v>15</v>
      </c>
      <c r="S122" s="3">
        <v>21</v>
      </c>
      <c r="T122" s="3" t="s">
        <v>102</v>
      </c>
      <c r="U122" s="3">
        <v>0.29433972</v>
      </c>
    </row>
    <row r="123" spans="1:21" s="3" customFormat="1" ht="15">
      <c r="A123" s="3">
        <v>369</v>
      </c>
      <c r="B123" s="3" t="s">
        <v>104</v>
      </c>
      <c r="C123" s="3" t="s">
        <v>177</v>
      </c>
      <c r="D123" s="3" t="s">
        <v>45</v>
      </c>
      <c r="E123" s="3" t="s">
        <v>90</v>
      </c>
      <c r="F123" s="3">
        <v>32.001377</v>
      </c>
      <c r="G123" s="3">
        <v>85.7</v>
      </c>
      <c r="H123" s="3" t="s">
        <v>47</v>
      </c>
      <c r="I123" s="3">
        <v>10</v>
      </c>
      <c r="J123" s="4"/>
      <c r="O123" s="3" t="s">
        <v>101</v>
      </c>
      <c r="Q123" s="3" t="s">
        <v>102</v>
      </c>
      <c r="R123" s="3">
        <v>15</v>
      </c>
      <c r="S123" s="3">
        <v>21</v>
      </c>
      <c r="T123" s="3" t="s">
        <v>102</v>
      </c>
      <c r="U123" s="3">
        <v>0.29433972</v>
      </c>
    </row>
    <row r="124" spans="1:21" s="3" customFormat="1" ht="15">
      <c r="A124" s="3">
        <v>367</v>
      </c>
      <c r="B124" s="3" t="s">
        <v>105</v>
      </c>
      <c r="C124" s="3" t="s">
        <v>177</v>
      </c>
      <c r="D124" s="3" t="s">
        <v>45</v>
      </c>
      <c r="E124" s="3" t="s">
        <v>90</v>
      </c>
      <c r="F124" s="3">
        <v>29.044743</v>
      </c>
      <c r="G124" s="3">
        <v>86</v>
      </c>
      <c r="H124" s="3" t="s">
        <v>47</v>
      </c>
      <c r="I124" s="3">
        <v>100</v>
      </c>
      <c r="J124" s="4"/>
      <c r="O124" s="3" t="s">
        <v>101</v>
      </c>
      <c r="Q124" s="3" t="s">
        <v>102</v>
      </c>
      <c r="R124" s="3">
        <v>15</v>
      </c>
      <c r="S124" s="3">
        <v>21</v>
      </c>
      <c r="T124" s="3" t="s">
        <v>102</v>
      </c>
      <c r="U124" s="3">
        <v>0.29433972</v>
      </c>
    </row>
    <row r="125" spans="1:27" s="3" customFormat="1" ht="15">
      <c r="A125" s="3">
        <v>380</v>
      </c>
      <c r="B125" s="3" t="s">
        <v>106</v>
      </c>
      <c r="C125" s="3" t="s">
        <v>177</v>
      </c>
      <c r="D125" s="3" t="s">
        <v>45</v>
      </c>
      <c r="E125" s="3" t="s">
        <v>94</v>
      </c>
      <c r="F125" s="3" t="s">
        <v>95</v>
      </c>
      <c r="G125" s="3">
        <v>61.8</v>
      </c>
      <c r="H125" s="3" t="s">
        <v>47</v>
      </c>
      <c r="I125" s="3">
        <v>0</v>
      </c>
      <c r="J125" s="4"/>
      <c r="O125" s="3" t="s">
        <v>101</v>
      </c>
      <c r="Q125" s="3" t="s">
        <v>102</v>
      </c>
      <c r="R125" s="3">
        <v>15</v>
      </c>
      <c r="S125" s="3">
        <v>21</v>
      </c>
      <c r="T125" s="3" t="s">
        <v>102</v>
      </c>
      <c r="U125" s="3">
        <v>0.29433972</v>
      </c>
      <c r="AA125" s="3" t="b">
        <v>1</v>
      </c>
    </row>
    <row r="126" spans="1:27" s="3" customFormat="1" ht="15">
      <c r="A126" s="3">
        <v>383</v>
      </c>
      <c r="B126" s="3" t="s">
        <v>107</v>
      </c>
      <c r="C126" s="3" t="s">
        <v>177</v>
      </c>
      <c r="D126" s="3" t="s">
        <v>45</v>
      </c>
      <c r="E126" s="3" t="s">
        <v>94</v>
      </c>
      <c r="F126" s="3" t="s">
        <v>95</v>
      </c>
      <c r="G126" s="3">
        <v>61.7</v>
      </c>
      <c r="H126" s="3" t="s">
        <v>47</v>
      </c>
      <c r="I126" s="3">
        <v>0</v>
      </c>
      <c r="J126" s="4"/>
      <c r="O126" s="3" t="s">
        <v>101</v>
      </c>
      <c r="Q126" s="3" t="s">
        <v>102</v>
      </c>
      <c r="R126" s="3">
        <v>15</v>
      </c>
      <c r="S126" s="3">
        <v>21</v>
      </c>
      <c r="T126" s="3" t="s">
        <v>102</v>
      </c>
      <c r="U126" s="3">
        <v>0.29433972</v>
      </c>
      <c r="AA126" s="3" t="b">
        <v>1</v>
      </c>
    </row>
    <row r="127" spans="1:10" s="3" customFormat="1" ht="15">
      <c r="A127" s="3" t="s">
        <v>97</v>
      </c>
      <c r="B127" s="3">
        <v>-3.334629</v>
      </c>
      <c r="C127" s="3" t="s">
        <v>98</v>
      </c>
      <c r="J127" s="4"/>
    </row>
    <row r="128" spans="1:10" s="3" customFormat="1" ht="15">
      <c r="A128" s="3" t="s">
        <v>99</v>
      </c>
      <c r="C128" s="3">
        <v>35.588</v>
      </c>
      <c r="J128" s="4"/>
    </row>
    <row r="129" spans="1:10" s="3" customFormat="1" ht="15">
      <c r="A129" s="3" t="s">
        <v>100</v>
      </c>
      <c r="C129" s="3">
        <v>0.99573517</v>
      </c>
      <c r="J129" s="4"/>
    </row>
    <row r="130" spans="1:10" s="3" customFormat="1" ht="15">
      <c r="A130" s="3" t="s">
        <v>99</v>
      </c>
      <c r="C130" s="3">
        <v>35.59301</v>
      </c>
      <c r="J130" s="4"/>
    </row>
    <row r="131" spans="1:10" s="3" customFormat="1" ht="15">
      <c r="A131" s="3" t="s">
        <v>100</v>
      </c>
      <c r="C131" s="3">
        <v>0.9921263</v>
      </c>
      <c r="J131" s="4"/>
    </row>
    <row r="132" s="3" customFormat="1" ht="15">
      <c r="J132" s="4"/>
    </row>
    <row r="134" spans="3:4" ht="15">
      <c r="C134" t="s">
        <v>177</v>
      </c>
      <c r="D134" t="s">
        <v>44</v>
      </c>
    </row>
    <row r="135" spans="1:19" ht="30">
      <c r="A135" s="5"/>
      <c r="B135" s="6" t="s">
        <v>114</v>
      </c>
      <c r="C135" s="4" t="s">
        <v>19</v>
      </c>
      <c r="D135" s="4" t="s">
        <v>19</v>
      </c>
      <c r="E135" t="s">
        <v>169</v>
      </c>
      <c r="F135" s="6" t="s">
        <v>168</v>
      </c>
      <c r="G135" s="6" t="s">
        <v>167</v>
      </c>
      <c r="H135" s="5"/>
      <c r="I135" s="6"/>
      <c r="J135" s="6"/>
      <c r="K135" s="6"/>
      <c r="L135" s="6"/>
      <c r="M135" s="5"/>
      <c r="N135" s="5"/>
      <c r="O135" s="5"/>
      <c r="P135" s="5"/>
      <c r="Q135" s="6" t="s">
        <v>166</v>
      </c>
      <c r="R135" s="6" t="s">
        <v>165</v>
      </c>
      <c r="S135" s="6" t="s">
        <v>164</v>
      </c>
    </row>
    <row r="136" spans="1:19" ht="15">
      <c r="A136" s="7">
        <v>1</v>
      </c>
      <c r="B136" s="8" t="s">
        <v>115</v>
      </c>
      <c r="C136">
        <f>J2</f>
        <v>56.89436</v>
      </c>
      <c r="D136">
        <v>16.189695</v>
      </c>
      <c r="E136">
        <f>C136/D136</f>
        <v>3.514232973505677</v>
      </c>
      <c r="F136" s="12">
        <f>E136/$E$176</f>
        <v>0.6295517325217708</v>
      </c>
      <c r="G136" s="5" t="s">
        <v>163</v>
      </c>
      <c r="H136" s="12">
        <f>F168</f>
        <v>0.265977415541454</v>
      </c>
      <c r="I136" s="18" t="s">
        <v>162</v>
      </c>
      <c r="J136" s="12">
        <f>F172</f>
        <v>0.1277068960452198</v>
      </c>
      <c r="K136" s="12"/>
      <c r="L136" s="5"/>
      <c r="M136" s="5"/>
      <c r="N136" s="5"/>
      <c r="O136" s="5"/>
      <c r="P136" s="5"/>
      <c r="Q136" s="13">
        <f>AVERAGE(H136:P136)</f>
        <v>0.1968421557933369</v>
      </c>
      <c r="R136" s="12">
        <f>STDEV(H136:P136)</f>
        <v>0.0977720219739739</v>
      </c>
      <c r="S136" s="12">
        <f>R136/SQRT(3)</f>
        <v>0.056448703205887844</v>
      </c>
    </row>
    <row r="137" spans="1:21" ht="15">
      <c r="A137" s="7">
        <v>2</v>
      </c>
      <c r="B137" s="8" t="s">
        <v>116</v>
      </c>
      <c r="C137">
        <f>J35</f>
        <v>233.4591</v>
      </c>
      <c r="D137">
        <v>17.377386</v>
      </c>
      <c r="E137">
        <f aca="true" t="shared" si="0" ref="E137:E175">C137/D137</f>
        <v>13.434650067622368</v>
      </c>
      <c r="F137" s="12">
        <f aca="true" t="shared" si="1" ref="F137:F175">E137/$E$176</f>
        <v>2.4067292321425606</v>
      </c>
      <c r="G137" s="5" t="s">
        <v>161</v>
      </c>
      <c r="H137" s="18" t="s">
        <v>170</v>
      </c>
      <c r="I137" s="14">
        <f>F167</f>
        <v>1.2236166032748574</v>
      </c>
      <c r="J137" s="12">
        <f>F170</f>
        <v>1.583480361420066</v>
      </c>
      <c r="K137" s="12">
        <f>F171</f>
        <v>1.1719182950427003</v>
      </c>
      <c r="L137" s="5"/>
      <c r="M137" s="5"/>
      <c r="N137" s="5"/>
      <c r="O137" s="5"/>
      <c r="P137" s="5"/>
      <c r="Q137" s="13">
        <f>AVERAGE(H137:P137)</f>
        <v>1.3263384199125412</v>
      </c>
      <c r="R137" s="12">
        <f aca="true" t="shared" si="2" ref="R137:R146">STDEV(H137:P137)</f>
        <v>0.22418666849349364</v>
      </c>
      <c r="S137" s="12">
        <f>R137/SQRT(4)</f>
        <v>0.11209333424674682</v>
      </c>
      <c r="T137" s="21" t="s">
        <v>185</v>
      </c>
      <c r="U137" s="21" t="s">
        <v>186</v>
      </c>
    </row>
    <row r="138" spans="1:19" ht="15">
      <c r="A138" s="7">
        <v>3</v>
      </c>
      <c r="B138" s="9" t="s">
        <v>117</v>
      </c>
      <c r="C138">
        <f>J68</f>
        <v>39.186237</v>
      </c>
      <c r="D138">
        <v>29.38282</v>
      </c>
      <c r="E138">
        <f t="shared" si="0"/>
        <v>1.333644524249204</v>
      </c>
      <c r="F138" s="12">
        <f t="shared" si="1"/>
        <v>0.23891364833780643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3"/>
      <c r="R138" s="12"/>
      <c r="S138" s="5"/>
    </row>
    <row r="139" spans="1:19" ht="15">
      <c r="A139" s="7">
        <v>4</v>
      </c>
      <c r="B139" s="9" t="s">
        <v>118</v>
      </c>
      <c r="C139">
        <f>J101</f>
        <v>87.02343</v>
      </c>
      <c r="D139">
        <v>18.815859</v>
      </c>
      <c r="E139">
        <f t="shared" si="0"/>
        <v>4.625004364669187</v>
      </c>
      <c r="F139" s="12">
        <f t="shared" si="1"/>
        <v>0.8285391243693351</v>
      </c>
      <c r="G139" s="5" t="s">
        <v>160</v>
      </c>
      <c r="H139" s="12">
        <f>F163</f>
        <v>0.19667070474837253</v>
      </c>
      <c r="I139" s="14">
        <f>F164</f>
        <v>0.20464464629806037</v>
      </c>
      <c r="J139" s="14">
        <f>F165</f>
        <v>0.22116773537225343</v>
      </c>
      <c r="K139" s="12"/>
      <c r="L139" s="12"/>
      <c r="M139" s="5"/>
      <c r="N139" s="5"/>
      <c r="O139" s="5"/>
      <c r="P139" s="5"/>
      <c r="Q139" s="13">
        <f aca="true" t="shared" si="3" ref="Q139:Q146">AVERAGE(H139:P139)</f>
        <v>0.2074943621395621</v>
      </c>
      <c r="R139" s="12">
        <f t="shared" si="2"/>
        <v>0.012494670368994097</v>
      </c>
      <c r="S139" s="12">
        <f>R139/SQRT(3)</f>
        <v>0.007213801300974383</v>
      </c>
    </row>
    <row r="140" spans="1:20" ht="15">
      <c r="A140" s="7">
        <v>5</v>
      </c>
      <c r="B140" s="10" t="s">
        <v>119</v>
      </c>
      <c r="C140">
        <f>J107</f>
        <v>23.442884</v>
      </c>
      <c r="D140">
        <v>31.637222</v>
      </c>
      <c r="E140">
        <f t="shared" si="0"/>
        <v>0.7409905964562881</v>
      </c>
      <c r="F140" s="12">
        <f t="shared" si="1"/>
        <v>0.13274359363717433</v>
      </c>
      <c r="G140" s="5" t="s">
        <v>159</v>
      </c>
      <c r="H140" s="12">
        <f>F160</f>
        <v>0.22787481010756247</v>
      </c>
      <c r="I140" s="14">
        <f>F161</f>
        <v>0.28381424273294326</v>
      </c>
      <c r="J140" s="14">
        <f>F162</f>
        <v>0.1920125839787814</v>
      </c>
      <c r="K140" s="12"/>
      <c r="L140" s="12"/>
      <c r="M140" s="5"/>
      <c r="N140" s="5"/>
      <c r="O140" s="5"/>
      <c r="P140" s="5"/>
      <c r="Q140" s="13">
        <f t="shared" si="3"/>
        <v>0.2345672122730957</v>
      </c>
      <c r="R140" s="12">
        <f t="shared" si="2"/>
        <v>0.046265292850719376</v>
      </c>
      <c r="S140" s="12">
        <f>R140/SQRT(3)</f>
        <v>0.026711279281499703</v>
      </c>
      <c r="T140" t="s">
        <v>187</v>
      </c>
    </row>
    <row r="141" spans="1:19" ht="15">
      <c r="A141" s="7">
        <v>6</v>
      </c>
      <c r="B141" s="11" t="s">
        <v>120</v>
      </c>
      <c r="C141">
        <f>J110</f>
        <v>30.521921</v>
      </c>
      <c r="D141">
        <v>20.491072</v>
      </c>
      <c r="E141">
        <f t="shared" si="0"/>
        <v>1.4895229005100368</v>
      </c>
      <c r="F141" s="12">
        <f t="shared" si="1"/>
        <v>0.2668382346067108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3"/>
      <c r="R141" s="12"/>
      <c r="S141" s="5"/>
    </row>
    <row r="142" spans="1:19" ht="15">
      <c r="A142" s="7">
        <v>7</v>
      </c>
      <c r="B142" s="8" t="s">
        <v>121</v>
      </c>
      <c r="C142">
        <f>J113</f>
        <v>117.17379</v>
      </c>
      <c r="D142">
        <v>15.311017</v>
      </c>
      <c r="E142">
        <f t="shared" si="0"/>
        <v>7.652907053790091</v>
      </c>
      <c r="F142" s="12">
        <f t="shared" si="1"/>
        <v>1.3709679838714453</v>
      </c>
      <c r="G142" s="5" t="s">
        <v>158</v>
      </c>
      <c r="H142" s="12">
        <f>F141</f>
        <v>0.2668382346067108</v>
      </c>
      <c r="I142" s="14">
        <f>F147</f>
        <v>0.4510190657652553</v>
      </c>
      <c r="J142" s="19">
        <f>F158</f>
        <v>0.37270094557618055</v>
      </c>
      <c r="K142" s="12">
        <f>F159</f>
        <v>0.11441218662746462</v>
      </c>
      <c r="L142" s="12">
        <f>F173</f>
        <v>0.193222170561317</v>
      </c>
      <c r="M142" s="12">
        <f>F174</f>
        <v>0.2149888524195314</v>
      </c>
      <c r="N142" s="12">
        <f>F175</f>
        <v>0.2426955904994433</v>
      </c>
      <c r="O142" s="5"/>
      <c r="P142" s="5"/>
      <c r="Q142" s="13">
        <f t="shared" si="3"/>
        <v>0.2651252922937004</v>
      </c>
      <c r="R142" s="12">
        <f t="shared" si="2"/>
        <v>0.11330872548504621</v>
      </c>
      <c r="S142" s="12">
        <f>R142/SQRT(7)</f>
        <v>0.04282667271530268</v>
      </c>
    </row>
    <row r="143" spans="1:21" ht="15">
      <c r="A143" s="7">
        <v>8</v>
      </c>
      <c r="B143" s="8" t="s">
        <v>122</v>
      </c>
      <c r="C143">
        <f>J116</f>
        <v>111.51934</v>
      </c>
      <c r="D143">
        <v>19.329082</v>
      </c>
      <c r="E143">
        <f t="shared" si="0"/>
        <v>5.769510419584334</v>
      </c>
      <c r="F143" s="12">
        <f t="shared" si="1"/>
        <v>1.0335698594360305</v>
      </c>
      <c r="G143" s="5" t="s">
        <v>157</v>
      </c>
      <c r="H143" s="16">
        <f>F138</f>
        <v>0.23891364833780643</v>
      </c>
      <c r="I143" s="14">
        <f>F139</f>
        <v>0.8285391243693351</v>
      </c>
      <c r="J143" s="14">
        <f>F145</f>
        <v>1.8322877963399034</v>
      </c>
      <c r="K143" s="18" t="s">
        <v>173</v>
      </c>
      <c r="L143" s="12">
        <f>F157</f>
        <v>1.4571086441528</v>
      </c>
      <c r="M143" s="5"/>
      <c r="N143" s="5"/>
      <c r="O143" s="5"/>
      <c r="P143" s="5"/>
      <c r="Q143" s="13">
        <f t="shared" si="3"/>
        <v>1.0892123032999612</v>
      </c>
      <c r="R143" s="12">
        <f t="shared" si="2"/>
        <v>0.7020131088077366</v>
      </c>
      <c r="S143" s="12">
        <f>R143/SQRT(4)</f>
        <v>0.3510065544038683</v>
      </c>
      <c r="T143" s="21" t="s">
        <v>188</v>
      </c>
      <c r="U143" s="21" t="s">
        <v>189</v>
      </c>
    </row>
    <row r="144" spans="1:19" ht="15">
      <c r="A144" s="7">
        <v>9</v>
      </c>
      <c r="B144" s="10" t="s">
        <v>123</v>
      </c>
      <c r="C144">
        <f>J119</f>
        <v>31.837227</v>
      </c>
      <c r="D144">
        <v>19.721413</v>
      </c>
      <c r="E144">
        <f t="shared" si="0"/>
        <v>1.6143481706914207</v>
      </c>
      <c r="F144" s="12">
        <f t="shared" si="1"/>
        <v>0.2891998610832832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3"/>
      <c r="R144" s="12"/>
      <c r="S144" s="5"/>
    </row>
    <row r="145" spans="1:19" ht="15">
      <c r="A145" s="7">
        <v>10</v>
      </c>
      <c r="B145" s="9" t="s">
        <v>124</v>
      </c>
      <c r="C145">
        <f>J5</f>
        <v>222.2711</v>
      </c>
      <c r="D145">
        <v>21.731524</v>
      </c>
      <c r="E145">
        <f t="shared" si="0"/>
        <v>10.228049353556612</v>
      </c>
      <c r="F145" s="12">
        <f t="shared" si="1"/>
        <v>1.8322877963399034</v>
      </c>
      <c r="G145" s="5" t="s">
        <v>156</v>
      </c>
      <c r="H145" s="12">
        <f>F140</f>
        <v>0.13274359363717433</v>
      </c>
      <c r="I145" s="12">
        <f>F144</f>
        <v>0.2891998610832832</v>
      </c>
      <c r="J145" s="14">
        <f>F149</f>
        <v>0.5433616163070915</v>
      </c>
      <c r="K145" s="14">
        <f>F152</f>
        <v>0.21806442213530516</v>
      </c>
      <c r="L145" s="12">
        <f>F155</f>
        <v>0.23362139109654964</v>
      </c>
      <c r="M145" s="12">
        <f>F156</f>
        <v>0.7190153229762455</v>
      </c>
      <c r="N145" s="5"/>
      <c r="O145" s="5"/>
      <c r="P145" s="5"/>
      <c r="Q145" s="13">
        <f t="shared" si="3"/>
        <v>0.35600103453927484</v>
      </c>
      <c r="R145" s="12">
        <f t="shared" si="2"/>
        <v>0.22591721008974897</v>
      </c>
      <c r="S145" s="12">
        <f>R145/SQRT(6)</f>
        <v>0.0922303148055054</v>
      </c>
    </row>
    <row r="146" spans="1:21" ht="15">
      <c r="A146" s="7">
        <v>11</v>
      </c>
      <c r="B146" s="9" t="s">
        <v>125</v>
      </c>
      <c r="C146">
        <f>J8</f>
        <v>1037.9713</v>
      </c>
      <c r="D146">
        <v>20.173126</v>
      </c>
      <c r="E146">
        <f t="shared" si="0"/>
        <v>51.45317091659468</v>
      </c>
      <c r="F146" s="12">
        <f t="shared" si="1"/>
        <v>9.217497285607505</v>
      </c>
      <c r="G146" s="5" t="s">
        <v>155</v>
      </c>
      <c r="H146" s="15">
        <f>F136</f>
        <v>0.6295517325217708</v>
      </c>
      <c r="I146" s="14">
        <f>F137</f>
        <v>2.4067292321425606</v>
      </c>
      <c r="J146" s="14">
        <f>F142</f>
        <v>1.3709679838714453</v>
      </c>
      <c r="K146" s="12">
        <f>F143</f>
        <v>1.0335698594360305</v>
      </c>
      <c r="L146" s="12">
        <f>F148</f>
        <v>1.4892435468803238</v>
      </c>
      <c r="M146" s="12">
        <f>F150</f>
        <v>0.6296117401757001</v>
      </c>
      <c r="N146" s="12">
        <f>F151</f>
        <v>0.8200218480090623</v>
      </c>
      <c r="O146" s="12">
        <f>F153</f>
        <v>0.18339095332914043</v>
      </c>
      <c r="P146" s="12">
        <f>F154</f>
        <v>0.5966154847483827</v>
      </c>
      <c r="Q146" s="13">
        <f t="shared" si="3"/>
        <v>1.017744709012713</v>
      </c>
      <c r="R146" s="12">
        <f t="shared" si="2"/>
        <v>0.6605431106581882</v>
      </c>
      <c r="S146" s="12">
        <f>R146/SQRT(9)</f>
        <v>0.22018103688606272</v>
      </c>
      <c r="T146" s="21" t="s">
        <v>190</v>
      </c>
      <c r="U146" s="21" t="s">
        <v>189</v>
      </c>
    </row>
    <row r="147" spans="1:6" ht="15">
      <c r="A147" s="7">
        <v>12</v>
      </c>
      <c r="B147" s="11" t="s">
        <v>126</v>
      </c>
      <c r="C147">
        <f>J11</f>
        <v>46.48076</v>
      </c>
      <c r="D147">
        <v>18.462019</v>
      </c>
      <c r="E147">
        <f t="shared" si="0"/>
        <v>2.517642301202268</v>
      </c>
      <c r="F147" s="12">
        <f t="shared" si="1"/>
        <v>0.4510190657652553</v>
      </c>
    </row>
    <row r="148" spans="1:6" ht="15">
      <c r="A148" s="7">
        <v>13</v>
      </c>
      <c r="B148" s="8" t="s">
        <v>127</v>
      </c>
      <c r="C148">
        <f>J14</f>
        <v>144.83467</v>
      </c>
      <c r="D148">
        <v>17.422388</v>
      </c>
      <c r="E148">
        <f t="shared" si="0"/>
        <v>8.313135375012884</v>
      </c>
      <c r="F148" s="12">
        <f t="shared" si="1"/>
        <v>1.4892435468803238</v>
      </c>
    </row>
    <row r="149" spans="1:19" ht="15">
      <c r="A149" s="7">
        <v>14</v>
      </c>
      <c r="B149" s="10" t="s">
        <v>128</v>
      </c>
      <c r="C149">
        <f>J17</f>
        <v>52.086254</v>
      </c>
      <c r="D149">
        <v>17.17256</v>
      </c>
      <c r="E149">
        <f t="shared" si="0"/>
        <v>3.0331094490279837</v>
      </c>
      <c r="F149" s="12">
        <f t="shared" si="1"/>
        <v>0.5433616163070915</v>
      </c>
      <c r="Q149" t="s">
        <v>166</v>
      </c>
      <c r="S149" t="s">
        <v>164</v>
      </c>
    </row>
    <row r="150" spans="1:20" ht="15">
      <c r="A150" s="7">
        <v>15</v>
      </c>
      <c r="B150" s="8" t="s">
        <v>129</v>
      </c>
      <c r="C150">
        <f>J20</f>
        <v>72.20043</v>
      </c>
      <c r="D150">
        <v>20.543188</v>
      </c>
      <c r="E150">
        <f t="shared" si="0"/>
        <v>3.514567943398074</v>
      </c>
      <c r="F150" s="12">
        <f t="shared" si="1"/>
        <v>0.6296117401757001</v>
      </c>
      <c r="Q150">
        <v>0.1968421557933369</v>
      </c>
      <c r="R150">
        <f>Q150/$Q$150</f>
        <v>1</v>
      </c>
      <c r="S150">
        <v>0.056448703205887844</v>
      </c>
      <c r="T150">
        <f>S150/$Q$150</f>
        <v>0.2867714132594286</v>
      </c>
    </row>
    <row r="151" spans="1:20" ht="15">
      <c r="A151" s="7">
        <v>16</v>
      </c>
      <c r="B151" s="8" t="s">
        <v>130</v>
      </c>
      <c r="C151">
        <f>J23</f>
        <v>96.54572</v>
      </c>
      <c r="D151">
        <v>21.091549</v>
      </c>
      <c r="E151">
        <f t="shared" si="0"/>
        <v>4.5774599106021086</v>
      </c>
      <c r="F151" s="12">
        <f t="shared" si="1"/>
        <v>0.8200218480090623</v>
      </c>
      <c r="Q151">
        <v>1.3263384199125412</v>
      </c>
      <c r="R151">
        <f aca="true" t="shared" si="4" ref="R151:T160">Q151/$Q$150</f>
        <v>6.738081152215454</v>
      </c>
      <c r="S151">
        <v>0.11209333424674682</v>
      </c>
      <c r="T151">
        <f t="shared" si="4"/>
        <v>0.5694579689750644</v>
      </c>
    </row>
    <row r="152" spans="1:6" ht="15">
      <c r="A152" s="7">
        <v>17</v>
      </c>
      <c r="B152" s="10" t="s">
        <v>131</v>
      </c>
      <c r="C152">
        <f>J26</f>
        <v>25.101805</v>
      </c>
      <c r="D152">
        <v>20.621536</v>
      </c>
      <c r="E152">
        <f t="shared" si="0"/>
        <v>1.2172616530601794</v>
      </c>
      <c r="F152" s="12">
        <f t="shared" si="1"/>
        <v>0.21806442213530516</v>
      </c>
    </row>
    <row r="153" spans="1:20" ht="15">
      <c r="A153" s="7">
        <v>18</v>
      </c>
      <c r="B153" s="8" t="s">
        <v>132</v>
      </c>
      <c r="C153">
        <f>J29</f>
        <v>27.70379</v>
      </c>
      <c r="D153">
        <v>27.062141</v>
      </c>
      <c r="E153">
        <f t="shared" si="0"/>
        <v>1.0237102082943106</v>
      </c>
      <c r="F153" s="12">
        <f t="shared" si="1"/>
        <v>0.18339095332914043</v>
      </c>
      <c r="Q153">
        <v>0.2074943621395621</v>
      </c>
      <c r="R153">
        <f t="shared" si="4"/>
        <v>1.0541154728939715</v>
      </c>
      <c r="S153">
        <v>0.007213801300974383</v>
      </c>
      <c r="T153">
        <f t="shared" si="4"/>
        <v>0.03664764426045049</v>
      </c>
    </row>
    <row r="154" spans="1:20" ht="15">
      <c r="A154" s="7">
        <v>19</v>
      </c>
      <c r="B154" s="8" t="s">
        <v>133</v>
      </c>
      <c r="C154">
        <f>J32</f>
        <v>89.35331</v>
      </c>
      <c r="D154">
        <v>26.829773</v>
      </c>
      <c r="E154">
        <f t="shared" si="0"/>
        <v>3.3303789040630347</v>
      </c>
      <c r="F154" s="12">
        <f t="shared" si="1"/>
        <v>0.5966154847483827</v>
      </c>
      <c r="Q154">
        <v>0.2345672122730957</v>
      </c>
      <c r="R154">
        <f t="shared" si="4"/>
        <v>1.1916513072502928</v>
      </c>
      <c r="S154">
        <v>0.026711279281499703</v>
      </c>
      <c r="T154">
        <f t="shared" si="4"/>
        <v>0.1356989775581592</v>
      </c>
    </row>
    <row r="155" spans="1:6" ht="15">
      <c r="A155" s="7">
        <v>20</v>
      </c>
      <c r="B155" s="10" t="s">
        <v>134</v>
      </c>
      <c r="C155">
        <f>J38</f>
        <v>21.560303</v>
      </c>
      <c r="D155">
        <v>16.532675</v>
      </c>
      <c r="E155">
        <f t="shared" si="0"/>
        <v>1.304102512146401</v>
      </c>
      <c r="F155" s="12">
        <f t="shared" si="1"/>
        <v>0.23362139109654964</v>
      </c>
    </row>
    <row r="156" spans="1:20" ht="15">
      <c r="A156" s="7">
        <v>21</v>
      </c>
      <c r="B156" s="10" t="s">
        <v>135</v>
      </c>
      <c r="C156">
        <f>J41</f>
        <v>80.17999</v>
      </c>
      <c r="D156">
        <v>19.976929</v>
      </c>
      <c r="E156">
        <f t="shared" si="0"/>
        <v>4.013629422220002</v>
      </c>
      <c r="F156" s="12">
        <f t="shared" si="1"/>
        <v>0.7190153229762455</v>
      </c>
      <c r="Q156">
        <v>0.2651252922937004</v>
      </c>
      <c r="R156">
        <f t="shared" si="4"/>
        <v>1.3468928503915263</v>
      </c>
      <c r="S156">
        <v>0.04282667271530268</v>
      </c>
      <c r="T156">
        <f t="shared" si="4"/>
        <v>0.21756860232858904</v>
      </c>
    </row>
    <row r="157" spans="1:20" ht="15">
      <c r="A157" s="7">
        <v>22</v>
      </c>
      <c r="B157" s="9" t="s">
        <v>136</v>
      </c>
      <c r="C157">
        <f>J44</f>
        <v>173.76945</v>
      </c>
      <c r="D157">
        <v>21.36399</v>
      </c>
      <c r="E157">
        <f t="shared" si="0"/>
        <v>8.13375450934025</v>
      </c>
      <c r="F157" s="12">
        <f t="shared" si="1"/>
        <v>1.4571086441528</v>
      </c>
      <c r="Q157">
        <v>1.0892123032999612</v>
      </c>
      <c r="R157">
        <f t="shared" si="4"/>
        <v>5.53343006689846</v>
      </c>
      <c r="S157">
        <v>0.3510065544038683</v>
      </c>
      <c r="T157">
        <f t="shared" si="4"/>
        <v>1.7831879202358842</v>
      </c>
    </row>
    <row r="158" spans="1:6" ht="15">
      <c r="A158" s="7">
        <v>23</v>
      </c>
      <c r="B158" s="11" t="s">
        <v>137</v>
      </c>
      <c r="C158">
        <f>J47</f>
        <v>38.46174</v>
      </c>
      <c r="D158">
        <v>18.487122</v>
      </c>
      <c r="E158">
        <f t="shared" si="0"/>
        <v>2.0804611988821193</v>
      </c>
      <c r="F158" s="12">
        <f t="shared" si="1"/>
        <v>0.37270094557618055</v>
      </c>
    </row>
    <row r="159" spans="1:20" ht="15">
      <c r="A159" s="7">
        <v>24</v>
      </c>
      <c r="B159" s="11" t="s">
        <v>138</v>
      </c>
      <c r="C159">
        <f>J50</f>
        <v>15.20932</v>
      </c>
      <c r="D159">
        <v>23.814331</v>
      </c>
      <c r="E159">
        <f t="shared" si="0"/>
        <v>0.6386624927653857</v>
      </c>
      <c r="F159" s="12">
        <f t="shared" si="1"/>
        <v>0.11441218662746462</v>
      </c>
      <c r="Q159">
        <v>0.35600103453927484</v>
      </c>
      <c r="R159">
        <f t="shared" si="4"/>
        <v>1.8085609411483874</v>
      </c>
      <c r="S159">
        <v>0.0922303148055054</v>
      </c>
      <c r="T159">
        <f t="shared" si="4"/>
        <v>0.4685496073429379</v>
      </c>
    </row>
    <row r="160" spans="1:20" ht="15">
      <c r="A160" s="7">
        <v>25</v>
      </c>
      <c r="B160" s="10" t="s">
        <v>139</v>
      </c>
      <c r="C160">
        <f>J53</f>
        <v>28.309206</v>
      </c>
      <c r="D160">
        <v>22.255238</v>
      </c>
      <c r="E160">
        <f t="shared" si="0"/>
        <v>1.2720244106129084</v>
      </c>
      <c r="F160" s="12">
        <f t="shared" si="1"/>
        <v>0.22787481010756247</v>
      </c>
      <c r="Q160">
        <v>1.017744709012713</v>
      </c>
      <c r="R160">
        <f t="shared" si="4"/>
        <v>5.170359493935006</v>
      </c>
      <c r="S160">
        <v>0.22018103688606272</v>
      </c>
      <c r="T160">
        <f t="shared" si="4"/>
        <v>1.1185664777885747</v>
      </c>
    </row>
    <row r="161" spans="1:6" ht="15">
      <c r="A161" s="7">
        <v>26</v>
      </c>
      <c r="B161" s="10" t="s">
        <v>140</v>
      </c>
      <c r="C161">
        <f>J56</f>
        <v>35.704464</v>
      </c>
      <c r="D161">
        <v>22.536642</v>
      </c>
      <c r="E161">
        <f t="shared" si="0"/>
        <v>1.5842850057253428</v>
      </c>
      <c r="F161" s="12">
        <f t="shared" si="1"/>
        <v>0.28381424273294326</v>
      </c>
    </row>
    <row r="162" spans="1:6" ht="15">
      <c r="A162" s="7">
        <v>27</v>
      </c>
      <c r="B162" s="10" t="s">
        <v>141</v>
      </c>
      <c r="C162">
        <f>J59</f>
        <v>24.430954</v>
      </c>
      <c r="D162">
        <v>22.793531</v>
      </c>
      <c r="E162">
        <f t="shared" si="0"/>
        <v>1.0718371804701956</v>
      </c>
      <c r="F162" s="12">
        <f t="shared" si="1"/>
        <v>0.1920125839787814</v>
      </c>
    </row>
    <row r="163" spans="1:6" ht="15">
      <c r="A163" s="7">
        <v>28</v>
      </c>
      <c r="B163" s="10" t="s">
        <v>142</v>
      </c>
      <c r="C163">
        <f>J62</f>
        <v>25.785265</v>
      </c>
      <c r="D163">
        <v>23.487284</v>
      </c>
      <c r="E163">
        <f t="shared" si="0"/>
        <v>1.0978393670379256</v>
      </c>
      <c r="F163" s="12">
        <f t="shared" si="1"/>
        <v>0.19667070474837253</v>
      </c>
    </row>
    <row r="164" spans="1:6" ht="15">
      <c r="A164" s="7">
        <v>29</v>
      </c>
      <c r="B164" s="10" t="s">
        <v>143</v>
      </c>
      <c r="C164">
        <f>J65</f>
        <v>23.513796</v>
      </c>
      <c r="D164">
        <v>20.58369</v>
      </c>
      <c r="E164">
        <f t="shared" si="0"/>
        <v>1.1423508612887192</v>
      </c>
      <c r="F164" s="12">
        <f t="shared" si="1"/>
        <v>0.20464464629806037</v>
      </c>
    </row>
    <row r="165" spans="1:6" ht="15">
      <c r="A165" s="7">
        <v>30</v>
      </c>
      <c r="B165" s="10" t="s">
        <v>144</v>
      </c>
      <c r="C165">
        <f>J71</f>
        <v>22.910238</v>
      </c>
      <c r="D165">
        <v>18.55704</v>
      </c>
      <c r="E165">
        <f t="shared" si="0"/>
        <v>1.2345847182524798</v>
      </c>
      <c r="F165" s="12">
        <f t="shared" si="1"/>
        <v>0.22116773537225343</v>
      </c>
    </row>
    <row r="166" spans="1:18" ht="15">
      <c r="A166" s="7">
        <v>31</v>
      </c>
      <c r="B166" s="10" t="s">
        <v>145</v>
      </c>
      <c r="C166">
        <f>J74</f>
        <v>418.67642</v>
      </c>
      <c r="D166">
        <v>17.571638</v>
      </c>
      <c r="E166">
        <f t="shared" si="0"/>
        <v>23.82682934852175</v>
      </c>
      <c r="F166" s="12">
        <f t="shared" si="1"/>
        <v>4.268419825877036</v>
      </c>
      <c r="H166">
        <v>0.265977415541454</v>
      </c>
      <c r="I166" t="s">
        <v>170</v>
      </c>
      <c r="K166">
        <v>0.19667070474837253</v>
      </c>
      <c r="L166">
        <v>0.22787481010756247</v>
      </c>
      <c r="N166">
        <v>0.2668382346067108</v>
      </c>
      <c r="O166">
        <v>0.23891364833780643</v>
      </c>
      <c r="Q166">
        <v>0.13274359363717433</v>
      </c>
      <c r="R166">
        <v>0.6295517325217708</v>
      </c>
    </row>
    <row r="167" spans="1:18" ht="15">
      <c r="A167" s="7">
        <v>32</v>
      </c>
      <c r="B167" s="10" t="s">
        <v>146</v>
      </c>
      <c r="C167">
        <f>J77</f>
        <v>138.53032</v>
      </c>
      <c r="D167">
        <v>20.281513</v>
      </c>
      <c r="E167">
        <f t="shared" si="0"/>
        <v>6.830374045565534</v>
      </c>
      <c r="F167" s="12">
        <f t="shared" si="1"/>
        <v>1.2236166032748574</v>
      </c>
      <c r="H167" t="s">
        <v>162</v>
      </c>
      <c r="I167">
        <v>1.2236166032748574</v>
      </c>
      <c r="K167">
        <v>0.20464464629806037</v>
      </c>
      <c r="L167">
        <v>0.28381424273294326</v>
      </c>
      <c r="N167">
        <v>0.4510190657652553</v>
      </c>
      <c r="O167">
        <v>0.8285391243693351</v>
      </c>
      <c r="Q167">
        <v>0.2891998610832832</v>
      </c>
      <c r="R167">
        <v>2.4067292321425606</v>
      </c>
    </row>
    <row r="168" spans="1:18" ht="15">
      <c r="A168" s="7">
        <v>33</v>
      </c>
      <c r="B168" s="10" t="s">
        <v>147</v>
      </c>
      <c r="C168">
        <f>J80</f>
        <v>42.314514</v>
      </c>
      <c r="D168">
        <v>28.50004</v>
      </c>
      <c r="E168">
        <f t="shared" si="0"/>
        <v>1.4847177056593606</v>
      </c>
      <c r="F168" s="12">
        <f t="shared" si="1"/>
        <v>0.265977415541454</v>
      </c>
      <c r="H168">
        <v>0.1277068960452198</v>
      </c>
      <c r="I168">
        <v>1.583480361420066</v>
      </c>
      <c r="K168">
        <v>0.22116773537225343</v>
      </c>
      <c r="L168">
        <v>0.1920125839787814</v>
      </c>
      <c r="N168">
        <v>0.37270094557618055</v>
      </c>
      <c r="O168">
        <v>1.8322877963399034</v>
      </c>
      <c r="Q168">
        <v>0.5433616163070915</v>
      </c>
      <c r="R168">
        <v>1.3709679838714453</v>
      </c>
    </row>
    <row r="169" spans="1:18" ht="15">
      <c r="A169" s="7">
        <v>34</v>
      </c>
      <c r="B169" s="10" t="s">
        <v>148</v>
      </c>
      <c r="C169">
        <f>J83</f>
        <v>421.89877</v>
      </c>
      <c r="D169">
        <v>22.856302</v>
      </c>
      <c r="E169">
        <f t="shared" si="0"/>
        <v>18.45875023877441</v>
      </c>
      <c r="F169" s="12">
        <f t="shared" si="1"/>
        <v>3.306763746347367</v>
      </c>
      <c r="I169">
        <v>1.1719182950427003</v>
      </c>
      <c r="N169">
        <v>0.11441218662746462</v>
      </c>
      <c r="O169" t="s">
        <v>173</v>
      </c>
      <c r="Q169">
        <v>0.21806442213530516</v>
      </c>
      <c r="R169">
        <v>1.0335698594360305</v>
      </c>
    </row>
    <row r="170" spans="1:18" ht="15">
      <c r="A170" s="7">
        <v>35</v>
      </c>
      <c r="B170" s="10" t="s">
        <v>149</v>
      </c>
      <c r="C170">
        <f>J86</f>
        <v>181.58955</v>
      </c>
      <c r="D170">
        <v>20.543718</v>
      </c>
      <c r="E170">
        <f t="shared" si="0"/>
        <v>8.839176530752614</v>
      </c>
      <c r="F170" s="12">
        <f t="shared" si="1"/>
        <v>1.583480361420066</v>
      </c>
      <c r="N170">
        <v>0.193222170561317</v>
      </c>
      <c r="O170">
        <v>1.4571086441528</v>
      </c>
      <c r="Q170">
        <v>0.23362139109654964</v>
      </c>
      <c r="R170">
        <v>1.4892435468803238</v>
      </c>
    </row>
    <row r="171" spans="1:18" ht="15">
      <c r="A171" s="7">
        <v>36</v>
      </c>
      <c r="B171" s="10" t="s">
        <v>150</v>
      </c>
      <c r="C171">
        <f>J89</f>
        <v>120.21249</v>
      </c>
      <c r="D171">
        <v>18.376091</v>
      </c>
      <c r="E171">
        <f t="shared" si="0"/>
        <v>6.541787913435997</v>
      </c>
      <c r="F171" s="12">
        <f t="shared" si="1"/>
        <v>1.1719182950427003</v>
      </c>
      <c r="N171">
        <v>0.2149888524195314</v>
      </c>
      <c r="Q171">
        <v>0.7190153229762455</v>
      </c>
      <c r="R171">
        <v>0.6296117401757001</v>
      </c>
    </row>
    <row r="172" spans="1:18" ht="15">
      <c r="A172" s="7">
        <v>37</v>
      </c>
      <c r="B172" s="10" t="s">
        <v>151</v>
      </c>
      <c r="C172">
        <f>J92</f>
        <v>18.64284</v>
      </c>
      <c r="D172">
        <v>26.15162</v>
      </c>
      <c r="E172">
        <f t="shared" si="0"/>
        <v>0.7128751488435515</v>
      </c>
      <c r="F172" s="12">
        <f t="shared" si="1"/>
        <v>0.1277068960452198</v>
      </c>
      <c r="N172">
        <v>0.2426955904994433</v>
      </c>
      <c r="R172">
        <v>0.8200218480090623</v>
      </c>
    </row>
    <row r="173" spans="1:18" ht="15">
      <c r="A173" s="7">
        <v>38</v>
      </c>
      <c r="B173" s="11" t="s">
        <v>152</v>
      </c>
      <c r="C173">
        <f>J95</f>
        <v>19.552217</v>
      </c>
      <c r="D173">
        <v>18.127584</v>
      </c>
      <c r="E173">
        <f t="shared" si="0"/>
        <v>1.0785892372640502</v>
      </c>
      <c r="F173" s="12">
        <f t="shared" si="1"/>
        <v>0.193222170561317</v>
      </c>
      <c r="R173">
        <v>0.18339095332914043</v>
      </c>
    </row>
    <row r="174" spans="1:18" ht="15">
      <c r="A174" s="7">
        <v>39</v>
      </c>
      <c r="B174" s="11" t="s">
        <v>153</v>
      </c>
      <c r="C174">
        <f>J98</f>
        <v>40.486156</v>
      </c>
      <c r="D174">
        <v>33.735836</v>
      </c>
      <c r="E174">
        <f t="shared" si="0"/>
        <v>1.200093455517154</v>
      </c>
      <c r="F174" s="12">
        <f t="shared" si="1"/>
        <v>0.2149888524195314</v>
      </c>
      <c r="R174">
        <v>0.5966154847483827</v>
      </c>
    </row>
    <row r="175" spans="1:6" ht="15">
      <c r="A175" s="7">
        <v>40</v>
      </c>
      <c r="B175" s="11" t="s">
        <v>154</v>
      </c>
      <c r="C175">
        <f>J104</f>
        <v>41.402946</v>
      </c>
      <c r="D175">
        <v>30.561188</v>
      </c>
      <c r="E175">
        <f t="shared" si="0"/>
        <v>1.3547557771641598</v>
      </c>
      <c r="F175" s="12">
        <f t="shared" si="1"/>
        <v>0.2426955904994433</v>
      </c>
    </row>
    <row r="176" ht="15">
      <c r="E176">
        <f>AVERAGE(E136:E175)</f>
        <v>5.582119454153277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76"/>
  <sheetViews>
    <sheetView zoomScalePageLayoutView="0" workbookViewId="0" topLeftCell="L145">
      <selection activeCell="V147" sqref="V147"/>
    </sheetView>
  </sheetViews>
  <sheetFormatPr defaultColWidth="9.140625" defaultRowHeight="15"/>
  <cols>
    <col min="2" max="2" width="23.7109375" style="0" customWidth="1"/>
    <col min="3" max="3" width="16.57421875" style="0" customWidth="1"/>
    <col min="6" max="6" width="12.28125" style="5" customWidth="1"/>
    <col min="7" max="7" width="19.140625" style="0" customWidth="1"/>
  </cols>
  <sheetData>
    <row r="1" spans="1:33" s="3" customFormat="1" ht="15">
      <c r="A1" s="3" t="s">
        <v>10</v>
      </c>
      <c r="B1" s="3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4" t="s">
        <v>19</v>
      </c>
      <c r="K1" s="3" t="s">
        <v>20</v>
      </c>
      <c r="L1" s="3" t="s">
        <v>21</v>
      </c>
      <c r="M1" s="3" t="s">
        <v>22</v>
      </c>
      <c r="N1" s="3" t="s">
        <v>23</v>
      </c>
      <c r="O1" s="3" t="s">
        <v>24</v>
      </c>
      <c r="P1" s="3" t="s">
        <v>25</v>
      </c>
      <c r="Q1" s="3" t="s">
        <v>26</v>
      </c>
      <c r="R1" s="3" t="s">
        <v>27</v>
      </c>
      <c r="S1" s="3" t="s">
        <v>28</v>
      </c>
      <c r="T1" s="3" t="s">
        <v>29</v>
      </c>
      <c r="U1" s="3" t="s">
        <v>30</v>
      </c>
      <c r="V1" s="3" t="s">
        <v>31</v>
      </c>
      <c r="W1" s="3" t="s">
        <v>32</v>
      </c>
      <c r="X1" s="3" t="s">
        <v>33</v>
      </c>
      <c r="Y1" s="3" t="s">
        <v>34</v>
      </c>
      <c r="Z1" s="3" t="s">
        <v>35</v>
      </c>
      <c r="AA1" s="3" t="s">
        <v>36</v>
      </c>
      <c r="AB1" s="3" t="s">
        <v>37</v>
      </c>
      <c r="AC1" s="3" t="s">
        <v>38</v>
      </c>
      <c r="AD1" s="3" t="s">
        <v>39</v>
      </c>
      <c r="AE1" s="3" t="s">
        <v>40</v>
      </c>
      <c r="AF1" s="3" t="s">
        <v>41</v>
      </c>
      <c r="AG1" s="3" t="s">
        <v>42</v>
      </c>
    </row>
    <row r="2" spans="1:21" s="3" customFormat="1" ht="15">
      <c r="A2" s="3">
        <v>225</v>
      </c>
      <c r="B2" s="3" t="s">
        <v>43</v>
      </c>
      <c r="C2" s="3" t="s">
        <v>178</v>
      </c>
      <c r="D2" s="3" t="s">
        <v>45</v>
      </c>
      <c r="E2" s="3" t="s">
        <v>46</v>
      </c>
      <c r="F2" s="3">
        <v>28.751997</v>
      </c>
      <c r="G2" s="3">
        <v>83</v>
      </c>
      <c r="H2" s="3" t="s">
        <v>47</v>
      </c>
      <c r="I2" s="3">
        <v>81.39455</v>
      </c>
      <c r="J2" s="4">
        <v>67.901146</v>
      </c>
      <c r="K2" s="3">
        <v>11.855244</v>
      </c>
      <c r="L2" s="3">
        <v>29.040255</v>
      </c>
      <c r="M2" s="3">
        <v>28.968924</v>
      </c>
      <c r="N2" s="3">
        <v>0.19149774</v>
      </c>
      <c r="O2" s="3" t="s">
        <v>101</v>
      </c>
      <c r="Q2" s="3" t="s">
        <v>102</v>
      </c>
      <c r="R2" s="3">
        <v>17</v>
      </c>
      <c r="S2" s="3">
        <v>22</v>
      </c>
      <c r="T2" s="3" t="s">
        <v>102</v>
      </c>
      <c r="U2" s="3">
        <v>0.4015977</v>
      </c>
    </row>
    <row r="3" spans="1:21" s="3" customFormat="1" ht="15">
      <c r="A3" s="3">
        <v>249</v>
      </c>
      <c r="B3" s="3" t="s">
        <v>43</v>
      </c>
      <c r="C3" s="3" t="s">
        <v>178</v>
      </c>
      <c r="D3" s="3" t="s">
        <v>45</v>
      </c>
      <c r="E3" s="3" t="s">
        <v>46</v>
      </c>
      <c r="F3" s="3">
        <v>29.040255</v>
      </c>
      <c r="G3" s="3">
        <v>83.2</v>
      </c>
      <c r="H3" s="3" t="s">
        <v>47</v>
      </c>
      <c r="I3" s="3">
        <v>63.152664</v>
      </c>
      <c r="J3" s="4">
        <v>67.901146</v>
      </c>
      <c r="K3" s="3">
        <v>11.855244</v>
      </c>
      <c r="L3" s="3">
        <v>29.040255</v>
      </c>
      <c r="M3" s="3">
        <v>28.968924</v>
      </c>
      <c r="N3" s="3">
        <v>0.19149774</v>
      </c>
      <c r="O3" s="3" t="s">
        <v>101</v>
      </c>
      <c r="Q3" s="3" t="s">
        <v>102</v>
      </c>
      <c r="R3" s="3">
        <v>17</v>
      </c>
      <c r="S3" s="3">
        <v>22</v>
      </c>
      <c r="T3" s="3" t="s">
        <v>102</v>
      </c>
      <c r="U3" s="3">
        <v>0.4015977</v>
      </c>
    </row>
    <row r="4" spans="1:21" s="3" customFormat="1" ht="15">
      <c r="A4" s="3">
        <v>273</v>
      </c>
      <c r="B4" s="3" t="s">
        <v>43</v>
      </c>
      <c r="C4" s="3" t="s">
        <v>178</v>
      </c>
      <c r="D4" s="3" t="s">
        <v>45</v>
      </c>
      <c r="E4" s="3" t="s">
        <v>46</v>
      </c>
      <c r="F4" s="3">
        <v>29.114517</v>
      </c>
      <c r="G4" s="3">
        <v>83</v>
      </c>
      <c r="H4" s="3" t="s">
        <v>47</v>
      </c>
      <c r="I4" s="3">
        <v>59.156223</v>
      </c>
      <c r="J4" s="4">
        <v>67.901146</v>
      </c>
      <c r="K4" s="3">
        <v>11.855244</v>
      </c>
      <c r="L4" s="3">
        <v>29.040255</v>
      </c>
      <c r="M4" s="3">
        <v>28.968924</v>
      </c>
      <c r="N4" s="3">
        <v>0.19149774</v>
      </c>
      <c r="O4" s="3" t="s">
        <v>101</v>
      </c>
      <c r="Q4" s="3" t="s">
        <v>102</v>
      </c>
      <c r="R4" s="3">
        <v>17</v>
      </c>
      <c r="S4" s="3">
        <v>22</v>
      </c>
      <c r="T4" s="3" t="s">
        <v>102</v>
      </c>
      <c r="U4" s="3">
        <v>0.4015977</v>
      </c>
    </row>
    <row r="5" spans="1:21" s="3" customFormat="1" ht="15">
      <c r="A5" s="3">
        <v>234</v>
      </c>
      <c r="B5" s="3" t="s">
        <v>50</v>
      </c>
      <c r="C5" s="3" t="s">
        <v>178</v>
      </c>
      <c r="D5" s="3" t="s">
        <v>45</v>
      </c>
      <c r="E5" s="3" t="s">
        <v>46</v>
      </c>
      <c r="F5" s="3">
        <v>27.718813</v>
      </c>
      <c r="G5" s="3">
        <v>82.9</v>
      </c>
      <c r="H5" s="3" t="s">
        <v>47</v>
      </c>
      <c r="I5" s="3">
        <v>202.11165</v>
      </c>
      <c r="J5" s="4">
        <v>179.61555</v>
      </c>
      <c r="K5" s="3">
        <v>20.641317</v>
      </c>
      <c r="L5" s="3">
        <v>27.881218</v>
      </c>
      <c r="M5" s="3">
        <v>27.857775</v>
      </c>
      <c r="N5" s="3">
        <v>0.12884973</v>
      </c>
      <c r="O5" s="3" t="s">
        <v>101</v>
      </c>
      <c r="Q5" s="3" t="s">
        <v>102</v>
      </c>
      <c r="R5" s="3">
        <v>17</v>
      </c>
      <c r="S5" s="3">
        <v>22</v>
      </c>
      <c r="T5" s="3" t="s">
        <v>102</v>
      </c>
      <c r="U5" s="3">
        <v>0.4015977</v>
      </c>
    </row>
    <row r="6" spans="1:26" s="3" customFormat="1" ht="15">
      <c r="A6" s="3">
        <v>258</v>
      </c>
      <c r="B6" s="3" t="s">
        <v>50</v>
      </c>
      <c r="C6" s="3" t="s">
        <v>178</v>
      </c>
      <c r="D6" s="3" t="s">
        <v>45</v>
      </c>
      <c r="E6" s="3" t="s">
        <v>46</v>
      </c>
      <c r="F6" s="3">
        <v>27.973293</v>
      </c>
      <c r="G6" s="3">
        <v>82.9</v>
      </c>
      <c r="H6" s="3" t="s">
        <v>47</v>
      </c>
      <c r="I6" s="3">
        <v>161.5478</v>
      </c>
      <c r="J6" s="4">
        <v>179.61555</v>
      </c>
      <c r="K6" s="3">
        <v>20.641317</v>
      </c>
      <c r="L6" s="3">
        <v>27.881218</v>
      </c>
      <c r="M6" s="3">
        <v>27.857775</v>
      </c>
      <c r="N6" s="3">
        <v>0.12884973</v>
      </c>
      <c r="O6" s="3" t="s">
        <v>101</v>
      </c>
      <c r="Q6" s="3" t="s">
        <v>102</v>
      </c>
      <c r="R6" s="3">
        <v>17</v>
      </c>
      <c r="S6" s="3">
        <v>22</v>
      </c>
      <c r="T6" s="3" t="s">
        <v>102</v>
      </c>
      <c r="U6" s="3">
        <v>0.4015977</v>
      </c>
      <c r="Z6" s="3" t="b">
        <v>1</v>
      </c>
    </row>
    <row r="7" spans="1:21" s="3" customFormat="1" ht="15">
      <c r="A7" s="3">
        <v>282</v>
      </c>
      <c r="B7" s="3" t="s">
        <v>50</v>
      </c>
      <c r="C7" s="3" t="s">
        <v>178</v>
      </c>
      <c r="D7" s="3" t="s">
        <v>45</v>
      </c>
      <c r="E7" s="3" t="s">
        <v>46</v>
      </c>
      <c r="F7" s="3">
        <v>27.881218</v>
      </c>
      <c r="G7" s="3">
        <v>82.9</v>
      </c>
      <c r="H7" s="3" t="s">
        <v>47</v>
      </c>
      <c r="I7" s="3">
        <v>175.18721</v>
      </c>
      <c r="J7" s="4">
        <v>179.61555</v>
      </c>
      <c r="K7" s="3">
        <v>20.641317</v>
      </c>
      <c r="L7" s="3">
        <v>27.881218</v>
      </c>
      <c r="M7" s="3">
        <v>27.857775</v>
      </c>
      <c r="N7" s="3">
        <v>0.12884973</v>
      </c>
      <c r="O7" s="3" t="s">
        <v>101</v>
      </c>
      <c r="Q7" s="3" t="s">
        <v>102</v>
      </c>
      <c r="R7" s="3">
        <v>17</v>
      </c>
      <c r="S7" s="3">
        <v>22</v>
      </c>
      <c r="T7" s="3" t="s">
        <v>102</v>
      </c>
      <c r="U7" s="3">
        <v>0.4015977</v>
      </c>
    </row>
    <row r="8" spans="1:21" s="3" customFormat="1" ht="15">
      <c r="A8" s="3">
        <v>235</v>
      </c>
      <c r="B8" s="3" t="s">
        <v>51</v>
      </c>
      <c r="C8" s="3" t="s">
        <v>178</v>
      </c>
      <c r="D8" s="3" t="s">
        <v>45</v>
      </c>
      <c r="E8" s="3" t="s">
        <v>46</v>
      </c>
      <c r="F8" s="3">
        <v>27.233812</v>
      </c>
      <c r="G8" s="3">
        <v>82.9</v>
      </c>
      <c r="H8" s="3" t="s">
        <v>47</v>
      </c>
      <c r="I8" s="3">
        <v>309.7502</v>
      </c>
      <c r="J8" s="4">
        <v>300.4255</v>
      </c>
      <c r="K8" s="3">
        <v>8.475467</v>
      </c>
      <c r="L8" s="3">
        <v>27.276463</v>
      </c>
      <c r="M8" s="3">
        <v>27.268835</v>
      </c>
      <c r="N8" s="3">
        <v>0.031899575</v>
      </c>
      <c r="O8" s="3" t="s">
        <v>101</v>
      </c>
      <c r="Q8" s="3" t="s">
        <v>102</v>
      </c>
      <c r="R8" s="3">
        <v>17</v>
      </c>
      <c r="S8" s="3">
        <v>22</v>
      </c>
      <c r="T8" s="3" t="s">
        <v>102</v>
      </c>
      <c r="U8" s="3">
        <v>0.4015977</v>
      </c>
    </row>
    <row r="9" spans="1:21" s="3" customFormat="1" ht="15">
      <c r="A9" s="3">
        <v>259</v>
      </c>
      <c r="B9" s="3" t="s">
        <v>51</v>
      </c>
      <c r="C9" s="3" t="s">
        <v>178</v>
      </c>
      <c r="D9" s="3" t="s">
        <v>45</v>
      </c>
      <c r="E9" s="3" t="s">
        <v>46</v>
      </c>
      <c r="F9" s="3">
        <v>27.296228</v>
      </c>
      <c r="G9" s="3">
        <v>82.9</v>
      </c>
      <c r="H9" s="3" t="s">
        <v>47</v>
      </c>
      <c r="I9" s="3">
        <v>293.19006</v>
      </c>
      <c r="J9" s="4">
        <v>300.4255</v>
      </c>
      <c r="K9" s="3">
        <v>8.475467</v>
      </c>
      <c r="L9" s="3">
        <v>27.276463</v>
      </c>
      <c r="M9" s="3">
        <v>27.268835</v>
      </c>
      <c r="N9" s="3">
        <v>0.031899575</v>
      </c>
      <c r="O9" s="3" t="s">
        <v>101</v>
      </c>
      <c r="Q9" s="3" t="s">
        <v>102</v>
      </c>
      <c r="R9" s="3">
        <v>17</v>
      </c>
      <c r="S9" s="3">
        <v>22</v>
      </c>
      <c r="T9" s="3" t="s">
        <v>102</v>
      </c>
      <c r="U9" s="3">
        <v>0.4015977</v>
      </c>
    </row>
    <row r="10" spans="1:21" s="3" customFormat="1" ht="15">
      <c r="A10" s="3">
        <v>283</v>
      </c>
      <c r="B10" s="3" t="s">
        <v>51</v>
      </c>
      <c r="C10" s="3" t="s">
        <v>178</v>
      </c>
      <c r="D10" s="3" t="s">
        <v>45</v>
      </c>
      <c r="E10" s="3" t="s">
        <v>46</v>
      </c>
      <c r="F10" s="3">
        <v>27.276463</v>
      </c>
      <c r="G10" s="3">
        <v>82.9</v>
      </c>
      <c r="H10" s="3" t="s">
        <v>47</v>
      </c>
      <c r="I10" s="3">
        <v>298.33618</v>
      </c>
      <c r="J10" s="4">
        <v>300.4255</v>
      </c>
      <c r="K10" s="3">
        <v>8.475467</v>
      </c>
      <c r="L10" s="3">
        <v>27.276463</v>
      </c>
      <c r="M10" s="3">
        <v>27.268835</v>
      </c>
      <c r="N10" s="3">
        <v>0.031899575</v>
      </c>
      <c r="O10" s="3" t="s">
        <v>101</v>
      </c>
      <c r="Q10" s="3" t="s">
        <v>102</v>
      </c>
      <c r="R10" s="3">
        <v>17</v>
      </c>
      <c r="S10" s="3">
        <v>22</v>
      </c>
      <c r="T10" s="3" t="s">
        <v>102</v>
      </c>
      <c r="U10" s="3">
        <v>0.4015977</v>
      </c>
    </row>
    <row r="11" spans="1:21" s="3" customFormat="1" ht="15">
      <c r="A11" s="3">
        <v>236</v>
      </c>
      <c r="B11" s="3" t="s">
        <v>52</v>
      </c>
      <c r="C11" s="3" t="s">
        <v>178</v>
      </c>
      <c r="D11" s="3" t="s">
        <v>45</v>
      </c>
      <c r="E11" s="3" t="s">
        <v>46</v>
      </c>
      <c r="F11" s="3">
        <v>29.343483</v>
      </c>
      <c r="G11" s="3">
        <v>83.1</v>
      </c>
      <c r="H11" s="3" t="s">
        <v>47</v>
      </c>
      <c r="I11" s="3">
        <v>48.357594</v>
      </c>
      <c r="J11" s="4">
        <v>58.422237</v>
      </c>
      <c r="K11" s="3">
        <v>9.574106</v>
      </c>
      <c r="L11" s="3">
        <v>29.10806</v>
      </c>
      <c r="M11" s="3">
        <v>29.139198</v>
      </c>
      <c r="N11" s="3">
        <v>0.19063365</v>
      </c>
      <c r="O11" s="3" t="s">
        <v>101</v>
      </c>
      <c r="Q11" s="3" t="s">
        <v>102</v>
      </c>
      <c r="R11" s="3">
        <v>17</v>
      </c>
      <c r="S11" s="3">
        <v>22</v>
      </c>
      <c r="T11" s="3" t="s">
        <v>102</v>
      </c>
      <c r="U11" s="3">
        <v>0.4015977</v>
      </c>
    </row>
    <row r="12" spans="1:21" s="3" customFormat="1" ht="15">
      <c r="A12" s="3">
        <v>260</v>
      </c>
      <c r="B12" s="3" t="s">
        <v>52</v>
      </c>
      <c r="C12" s="3" t="s">
        <v>178</v>
      </c>
      <c r="D12" s="3" t="s">
        <v>45</v>
      </c>
      <c r="E12" s="3" t="s">
        <v>46</v>
      </c>
      <c r="F12" s="3">
        <v>29.10806</v>
      </c>
      <c r="G12" s="3">
        <v>82.9</v>
      </c>
      <c r="H12" s="3" t="s">
        <v>47</v>
      </c>
      <c r="I12" s="3">
        <v>59.4934</v>
      </c>
      <c r="J12" s="4">
        <v>58.422237</v>
      </c>
      <c r="K12" s="3">
        <v>9.574106</v>
      </c>
      <c r="L12" s="3">
        <v>29.10806</v>
      </c>
      <c r="M12" s="3">
        <v>29.139198</v>
      </c>
      <c r="N12" s="3">
        <v>0.19063365</v>
      </c>
      <c r="O12" s="3" t="s">
        <v>101</v>
      </c>
      <c r="Q12" s="3" t="s">
        <v>102</v>
      </c>
      <c r="R12" s="3">
        <v>17</v>
      </c>
      <c r="S12" s="3">
        <v>22</v>
      </c>
      <c r="T12" s="3" t="s">
        <v>102</v>
      </c>
      <c r="U12" s="3">
        <v>0.4015977</v>
      </c>
    </row>
    <row r="13" spans="1:21" s="3" customFormat="1" ht="15">
      <c r="A13" s="3">
        <v>284</v>
      </c>
      <c r="B13" s="3" t="s">
        <v>52</v>
      </c>
      <c r="C13" s="3" t="s">
        <v>178</v>
      </c>
      <c r="D13" s="3" t="s">
        <v>45</v>
      </c>
      <c r="E13" s="3" t="s">
        <v>46</v>
      </c>
      <c r="F13" s="3">
        <v>28.96605</v>
      </c>
      <c r="G13" s="3">
        <v>82.9</v>
      </c>
      <c r="H13" s="3" t="s">
        <v>47</v>
      </c>
      <c r="I13" s="3">
        <v>67.41571</v>
      </c>
      <c r="J13" s="4">
        <v>58.422237</v>
      </c>
      <c r="K13" s="3">
        <v>9.574106</v>
      </c>
      <c r="L13" s="3">
        <v>29.10806</v>
      </c>
      <c r="M13" s="3">
        <v>29.139198</v>
      </c>
      <c r="N13" s="3">
        <v>0.19063365</v>
      </c>
      <c r="O13" s="3" t="s">
        <v>101</v>
      </c>
      <c r="Q13" s="3" t="s">
        <v>102</v>
      </c>
      <c r="R13" s="3">
        <v>17</v>
      </c>
      <c r="S13" s="3">
        <v>22</v>
      </c>
      <c r="T13" s="3" t="s">
        <v>102</v>
      </c>
      <c r="U13" s="3">
        <v>0.4015977</v>
      </c>
    </row>
    <row r="14" spans="1:21" s="3" customFormat="1" ht="15">
      <c r="A14" s="3">
        <v>237</v>
      </c>
      <c r="B14" s="3" t="s">
        <v>53</v>
      </c>
      <c r="C14" s="3" t="s">
        <v>178</v>
      </c>
      <c r="D14" s="3" t="s">
        <v>45</v>
      </c>
      <c r="E14" s="3" t="s">
        <v>46</v>
      </c>
      <c r="F14" s="3">
        <v>27.920843</v>
      </c>
      <c r="G14" s="3">
        <v>82.9</v>
      </c>
      <c r="H14" s="3" t="s">
        <v>47</v>
      </c>
      <c r="I14" s="3">
        <v>169.18166</v>
      </c>
      <c r="J14" s="4">
        <v>168.1143</v>
      </c>
      <c r="K14" s="3">
        <v>8.129657</v>
      </c>
      <c r="L14" s="3">
        <v>27.920843</v>
      </c>
      <c r="M14" s="3">
        <v>27.928925</v>
      </c>
      <c r="N14" s="3">
        <v>0.055238523</v>
      </c>
      <c r="O14" s="3" t="s">
        <v>101</v>
      </c>
      <c r="Q14" s="3" t="s">
        <v>102</v>
      </c>
      <c r="R14" s="3">
        <v>17</v>
      </c>
      <c r="S14" s="3">
        <v>22</v>
      </c>
      <c r="T14" s="3" t="s">
        <v>102</v>
      </c>
      <c r="U14" s="3">
        <v>0.4015977</v>
      </c>
    </row>
    <row r="15" spans="1:21" s="3" customFormat="1" ht="15">
      <c r="A15" s="3">
        <v>261</v>
      </c>
      <c r="B15" s="3" t="s">
        <v>53</v>
      </c>
      <c r="C15" s="3" t="s">
        <v>178</v>
      </c>
      <c r="D15" s="3" t="s">
        <v>45</v>
      </c>
      <c r="E15" s="3" t="s">
        <v>46</v>
      </c>
      <c r="F15" s="3">
        <v>27.987759</v>
      </c>
      <c r="G15" s="3">
        <v>82.9</v>
      </c>
      <c r="H15" s="3" t="s">
        <v>47</v>
      </c>
      <c r="I15" s="3">
        <v>159.50368</v>
      </c>
      <c r="J15" s="4">
        <v>168.1143</v>
      </c>
      <c r="K15" s="3">
        <v>8.129657</v>
      </c>
      <c r="L15" s="3">
        <v>27.920843</v>
      </c>
      <c r="M15" s="3">
        <v>27.928925</v>
      </c>
      <c r="N15" s="3">
        <v>0.055238523</v>
      </c>
      <c r="O15" s="3" t="s">
        <v>101</v>
      </c>
      <c r="Q15" s="3" t="s">
        <v>102</v>
      </c>
      <c r="R15" s="3">
        <v>17</v>
      </c>
      <c r="S15" s="3">
        <v>22</v>
      </c>
      <c r="T15" s="3" t="s">
        <v>102</v>
      </c>
      <c r="U15" s="3">
        <v>0.4015977</v>
      </c>
    </row>
    <row r="16" spans="1:21" s="3" customFormat="1" ht="15">
      <c r="A16" s="3">
        <v>285</v>
      </c>
      <c r="B16" s="3" t="s">
        <v>53</v>
      </c>
      <c r="C16" s="3" t="s">
        <v>178</v>
      </c>
      <c r="D16" s="3" t="s">
        <v>45</v>
      </c>
      <c r="E16" s="3" t="s">
        <v>46</v>
      </c>
      <c r="F16" s="3">
        <v>27.878172</v>
      </c>
      <c r="G16" s="3">
        <v>82.9</v>
      </c>
      <c r="H16" s="3" t="s">
        <v>47</v>
      </c>
      <c r="I16" s="3">
        <v>175.65755</v>
      </c>
      <c r="J16" s="4">
        <v>168.1143</v>
      </c>
      <c r="K16" s="3">
        <v>8.129657</v>
      </c>
      <c r="L16" s="3">
        <v>27.920843</v>
      </c>
      <c r="M16" s="3">
        <v>27.928925</v>
      </c>
      <c r="N16" s="3">
        <v>0.055238523</v>
      </c>
      <c r="O16" s="3" t="s">
        <v>101</v>
      </c>
      <c r="Q16" s="3" t="s">
        <v>102</v>
      </c>
      <c r="R16" s="3">
        <v>17</v>
      </c>
      <c r="S16" s="3">
        <v>22</v>
      </c>
      <c r="T16" s="3" t="s">
        <v>102</v>
      </c>
      <c r="U16" s="3">
        <v>0.4015977</v>
      </c>
    </row>
    <row r="17" spans="1:21" s="3" customFormat="1" ht="15">
      <c r="A17" s="3">
        <v>238</v>
      </c>
      <c r="B17" s="3" t="s">
        <v>54</v>
      </c>
      <c r="C17" s="3" t="s">
        <v>178</v>
      </c>
      <c r="D17" s="3" t="s">
        <v>45</v>
      </c>
      <c r="E17" s="3" t="s">
        <v>46</v>
      </c>
      <c r="F17" s="3">
        <v>28.508226</v>
      </c>
      <c r="G17" s="3">
        <v>82.9</v>
      </c>
      <c r="H17" s="3" t="s">
        <v>47</v>
      </c>
      <c r="I17" s="3">
        <v>100.876755</v>
      </c>
      <c r="J17" s="4">
        <v>115.94326</v>
      </c>
      <c r="K17" s="3">
        <v>15.189727</v>
      </c>
      <c r="L17" s="3">
        <v>28.352486</v>
      </c>
      <c r="M17" s="3">
        <v>28.356638</v>
      </c>
      <c r="N17" s="3">
        <v>0.14955458</v>
      </c>
      <c r="O17" s="3" t="s">
        <v>101</v>
      </c>
      <c r="Q17" s="3" t="s">
        <v>102</v>
      </c>
      <c r="R17" s="3">
        <v>17</v>
      </c>
      <c r="S17" s="3">
        <v>22</v>
      </c>
      <c r="T17" s="3" t="s">
        <v>102</v>
      </c>
      <c r="U17" s="3">
        <v>0.4015977</v>
      </c>
    </row>
    <row r="18" spans="1:21" s="3" customFormat="1" ht="15">
      <c r="A18" s="3">
        <v>262</v>
      </c>
      <c r="B18" s="3" t="s">
        <v>54</v>
      </c>
      <c r="C18" s="3" t="s">
        <v>178</v>
      </c>
      <c r="D18" s="3" t="s">
        <v>45</v>
      </c>
      <c r="E18" s="3" t="s">
        <v>46</v>
      </c>
      <c r="F18" s="3">
        <v>28.209204</v>
      </c>
      <c r="G18" s="3">
        <v>82.9</v>
      </c>
      <c r="H18" s="3" t="s">
        <v>47</v>
      </c>
      <c r="I18" s="3">
        <v>131.25328</v>
      </c>
      <c r="J18" s="4">
        <v>115.94326</v>
      </c>
      <c r="K18" s="3">
        <v>15.189727</v>
      </c>
      <c r="L18" s="3">
        <v>28.352486</v>
      </c>
      <c r="M18" s="3">
        <v>28.356638</v>
      </c>
      <c r="N18" s="3">
        <v>0.14955458</v>
      </c>
      <c r="O18" s="3" t="s">
        <v>101</v>
      </c>
      <c r="Q18" s="3" t="s">
        <v>102</v>
      </c>
      <c r="R18" s="3">
        <v>17</v>
      </c>
      <c r="S18" s="3">
        <v>22</v>
      </c>
      <c r="T18" s="3" t="s">
        <v>102</v>
      </c>
      <c r="U18" s="3">
        <v>0.4015977</v>
      </c>
    </row>
    <row r="19" spans="1:21" s="3" customFormat="1" ht="15">
      <c r="A19" s="3">
        <v>286</v>
      </c>
      <c r="B19" s="3" t="s">
        <v>54</v>
      </c>
      <c r="C19" s="3" t="s">
        <v>178</v>
      </c>
      <c r="D19" s="3" t="s">
        <v>45</v>
      </c>
      <c r="E19" s="3" t="s">
        <v>46</v>
      </c>
      <c r="F19" s="3">
        <v>28.352486</v>
      </c>
      <c r="G19" s="3">
        <v>82.9</v>
      </c>
      <c r="H19" s="3" t="s">
        <v>47</v>
      </c>
      <c r="I19" s="3">
        <v>115.69972</v>
      </c>
      <c r="J19" s="4">
        <v>115.94326</v>
      </c>
      <c r="K19" s="3">
        <v>15.189727</v>
      </c>
      <c r="L19" s="3">
        <v>28.352486</v>
      </c>
      <c r="M19" s="3">
        <v>28.356638</v>
      </c>
      <c r="N19" s="3">
        <v>0.14955458</v>
      </c>
      <c r="O19" s="3" t="s">
        <v>101</v>
      </c>
      <c r="Q19" s="3" t="s">
        <v>102</v>
      </c>
      <c r="R19" s="3">
        <v>17</v>
      </c>
      <c r="S19" s="3">
        <v>22</v>
      </c>
      <c r="T19" s="3" t="s">
        <v>102</v>
      </c>
      <c r="U19" s="3">
        <v>0.4015977</v>
      </c>
    </row>
    <row r="20" spans="1:21" s="3" customFormat="1" ht="15">
      <c r="A20" s="3">
        <v>239</v>
      </c>
      <c r="B20" s="3" t="s">
        <v>55</v>
      </c>
      <c r="C20" s="3" t="s">
        <v>178</v>
      </c>
      <c r="D20" s="3" t="s">
        <v>45</v>
      </c>
      <c r="E20" s="3" t="s">
        <v>46</v>
      </c>
      <c r="F20" s="3">
        <v>29.24632</v>
      </c>
      <c r="G20" s="3">
        <v>82.9</v>
      </c>
      <c r="H20" s="3" t="s">
        <v>47</v>
      </c>
      <c r="I20" s="3">
        <v>52.675743</v>
      </c>
      <c r="J20" s="4">
        <v>63.56784</v>
      </c>
      <c r="K20" s="3">
        <v>10.327743</v>
      </c>
      <c r="L20" s="3">
        <v>29.01085</v>
      </c>
      <c r="M20" s="3">
        <v>29.043139</v>
      </c>
      <c r="N20" s="3">
        <v>0.18911786</v>
      </c>
      <c r="O20" s="3" t="s">
        <v>101</v>
      </c>
      <c r="Q20" s="3" t="s">
        <v>102</v>
      </c>
      <c r="R20" s="3">
        <v>17</v>
      </c>
      <c r="S20" s="3">
        <v>22</v>
      </c>
      <c r="T20" s="3" t="s">
        <v>102</v>
      </c>
      <c r="U20" s="3">
        <v>0.4015977</v>
      </c>
    </row>
    <row r="21" spans="1:21" s="3" customFormat="1" ht="15">
      <c r="A21" s="3">
        <v>263</v>
      </c>
      <c r="B21" s="3" t="s">
        <v>55</v>
      </c>
      <c r="C21" s="3" t="s">
        <v>178</v>
      </c>
      <c r="D21" s="3" t="s">
        <v>45</v>
      </c>
      <c r="E21" s="3" t="s">
        <v>46</v>
      </c>
      <c r="F21" s="3">
        <v>29.01085</v>
      </c>
      <c r="G21" s="3">
        <v>82.9</v>
      </c>
      <c r="H21" s="3" t="s">
        <v>47</v>
      </c>
      <c r="I21" s="3">
        <v>64.808655</v>
      </c>
      <c r="J21" s="4">
        <v>63.56784</v>
      </c>
      <c r="K21" s="3">
        <v>10.327743</v>
      </c>
      <c r="L21" s="3">
        <v>29.01085</v>
      </c>
      <c r="M21" s="3">
        <v>29.043139</v>
      </c>
      <c r="N21" s="3">
        <v>0.18911786</v>
      </c>
      <c r="O21" s="3" t="s">
        <v>101</v>
      </c>
      <c r="Q21" s="3" t="s">
        <v>102</v>
      </c>
      <c r="R21" s="3">
        <v>17</v>
      </c>
      <c r="S21" s="3">
        <v>22</v>
      </c>
      <c r="T21" s="3" t="s">
        <v>102</v>
      </c>
      <c r="U21" s="3">
        <v>0.4015977</v>
      </c>
    </row>
    <row r="22" spans="1:21" s="3" customFormat="1" ht="15">
      <c r="A22" s="3">
        <v>287</v>
      </c>
      <c r="B22" s="3" t="s">
        <v>55</v>
      </c>
      <c r="C22" s="3" t="s">
        <v>178</v>
      </c>
      <c r="D22" s="3" t="s">
        <v>45</v>
      </c>
      <c r="E22" s="3" t="s">
        <v>46</v>
      </c>
      <c r="F22" s="3">
        <v>28.872242</v>
      </c>
      <c r="G22" s="3">
        <v>82.9</v>
      </c>
      <c r="H22" s="3" t="s">
        <v>47</v>
      </c>
      <c r="I22" s="3">
        <v>73.21912</v>
      </c>
      <c r="J22" s="4">
        <v>63.56784</v>
      </c>
      <c r="K22" s="3">
        <v>10.327743</v>
      </c>
      <c r="L22" s="3">
        <v>29.01085</v>
      </c>
      <c r="M22" s="3">
        <v>29.043139</v>
      </c>
      <c r="N22" s="3">
        <v>0.18911786</v>
      </c>
      <c r="O22" s="3" t="s">
        <v>101</v>
      </c>
      <c r="Q22" s="3" t="s">
        <v>102</v>
      </c>
      <c r="R22" s="3">
        <v>17</v>
      </c>
      <c r="S22" s="3">
        <v>22</v>
      </c>
      <c r="T22" s="3" t="s">
        <v>102</v>
      </c>
      <c r="U22" s="3">
        <v>0.4015977</v>
      </c>
    </row>
    <row r="23" spans="1:21" s="3" customFormat="1" ht="15">
      <c r="A23" s="3">
        <v>240</v>
      </c>
      <c r="B23" s="3" t="s">
        <v>56</v>
      </c>
      <c r="C23" s="3" t="s">
        <v>178</v>
      </c>
      <c r="D23" s="3" t="s">
        <v>45</v>
      </c>
      <c r="E23" s="3" t="s">
        <v>46</v>
      </c>
      <c r="F23" s="3">
        <v>28.62959</v>
      </c>
      <c r="G23" s="3">
        <v>82.9</v>
      </c>
      <c r="H23" s="3" t="s">
        <v>47</v>
      </c>
      <c r="I23" s="3">
        <v>90.655266</v>
      </c>
      <c r="J23" s="4">
        <v>74.06024</v>
      </c>
      <c r="K23" s="3">
        <v>14.371865</v>
      </c>
      <c r="L23" s="3">
        <v>28.993122</v>
      </c>
      <c r="M23" s="3">
        <v>28.872696</v>
      </c>
      <c r="N23" s="3">
        <v>0.21054028</v>
      </c>
      <c r="O23" s="3" t="s">
        <v>101</v>
      </c>
      <c r="Q23" s="3" t="s">
        <v>102</v>
      </c>
      <c r="R23" s="3">
        <v>17</v>
      </c>
      <c r="S23" s="3">
        <v>22</v>
      </c>
      <c r="T23" s="3" t="s">
        <v>102</v>
      </c>
      <c r="U23" s="3">
        <v>0.4015977</v>
      </c>
    </row>
    <row r="24" spans="1:21" s="3" customFormat="1" ht="15">
      <c r="A24" s="3">
        <v>264</v>
      </c>
      <c r="B24" s="3" t="s">
        <v>56</v>
      </c>
      <c r="C24" s="3" t="s">
        <v>178</v>
      </c>
      <c r="D24" s="3" t="s">
        <v>45</v>
      </c>
      <c r="E24" s="3" t="s">
        <v>46</v>
      </c>
      <c r="F24" s="3">
        <v>28.995378</v>
      </c>
      <c r="G24" s="3">
        <v>82.6</v>
      </c>
      <c r="H24" s="3" t="s">
        <v>47</v>
      </c>
      <c r="I24" s="3">
        <v>65.69741</v>
      </c>
      <c r="J24" s="4">
        <v>74.06024</v>
      </c>
      <c r="K24" s="3">
        <v>14.371865</v>
      </c>
      <c r="L24" s="3">
        <v>28.993122</v>
      </c>
      <c r="M24" s="3">
        <v>28.872696</v>
      </c>
      <c r="N24" s="3">
        <v>0.21054028</v>
      </c>
      <c r="O24" s="3" t="s">
        <v>101</v>
      </c>
      <c r="Q24" s="3" t="s">
        <v>102</v>
      </c>
      <c r="R24" s="3">
        <v>17</v>
      </c>
      <c r="S24" s="3">
        <v>22</v>
      </c>
      <c r="T24" s="3" t="s">
        <v>102</v>
      </c>
      <c r="U24" s="3">
        <v>0.4015977</v>
      </c>
    </row>
    <row r="25" spans="1:21" s="3" customFormat="1" ht="15">
      <c r="A25" s="3">
        <v>288</v>
      </c>
      <c r="B25" s="3" t="s">
        <v>56</v>
      </c>
      <c r="C25" s="3" t="s">
        <v>178</v>
      </c>
      <c r="D25" s="3" t="s">
        <v>45</v>
      </c>
      <c r="E25" s="3" t="s">
        <v>46</v>
      </c>
      <c r="F25" s="3">
        <v>28.993122</v>
      </c>
      <c r="G25" s="3">
        <v>82.6</v>
      </c>
      <c r="H25" s="3" t="s">
        <v>47</v>
      </c>
      <c r="I25" s="3">
        <v>65.82803</v>
      </c>
      <c r="J25" s="4">
        <v>74.06024</v>
      </c>
      <c r="K25" s="3">
        <v>14.371865</v>
      </c>
      <c r="L25" s="3">
        <v>28.993122</v>
      </c>
      <c r="M25" s="3">
        <v>28.872696</v>
      </c>
      <c r="N25" s="3">
        <v>0.21054028</v>
      </c>
      <c r="O25" s="3" t="s">
        <v>101</v>
      </c>
      <c r="Q25" s="3" t="s">
        <v>102</v>
      </c>
      <c r="R25" s="3">
        <v>17</v>
      </c>
      <c r="S25" s="3">
        <v>22</v>
      </c>
      <c r="T25" s="3" t="s">
        <v>102</v>
      </c>
      <c r="U25" s="3">
        <v>0.4015977</v>
      </c>
    </row>
    <row r="26" spans="1:21" s="3" customFormat="1" ht="15">
      <c r="A26" s="3">
        <v>289</v>
      </c>
      <c r="B26" s="3" t="s">
        <v>57</v>
      </c>
      <c r="C26" s="3" t="s">
        <v>178</v>
      </c>
      <c r="D26" s="3" t="s">
        <v>45</v>
      </c>
      <c r="E26" s="3" t="s">
        <v>46</v>
      </c>
      <c r="F26" s="3">
        <v>30.583067</v>
      </c>
      <c r="G26" s="3">
        <v>82.5</v>
      </c>
      <c r="H26" s="3" t="s">
        <v>47</v>
      </c>
      <c r="I26" s="3">
        <v>16.23903</v>
      </c>
      <c r="J26" s="4">
        <v>27.514801</v>
      </c>
      <c r="K26" s="3">
        <v>12.2698</v>
      </c>
      <c r="L26" s="3">
        <v>30.060526</v>
      </c>
      <c r="M26" s="3">
        <v>30.062073</v>
      </c>
      <c r="N26" s="3">
        <v>0.5202225</v>
      </c>
      <c r="O26" s="3" t="s">
        <v>101</v>
      </c>
      <c r="Q26" s="3" t="s">
        <v>102</v>
      </c>
      <c r="R26" s="3">
        <v>17</v>
      </c>
      <c r="S26" s="3">
        <v>22</v>
      </c>
      <c r="T26" s="3" t="s">
        <v>102</v>
      </c>
      <c r="U26" s="3">
        <v>0.4015977</v>
      </c>
    </row>
    <row r="27" spans="1:21" s="3" customFormat="1" ht="15">
      <c r="A27" s="3">
        <v>313</v>
      </c>
      <c r="B27" s="3" t="s">
        <v>57</v>
      </c>
      <c r="C27" s="3" t="s">
        <v>178</v>
      </c>
      <c r="D27" s="3" t="s">
        <v>45</v>
      </c>
      <c r="E27" s="3" t="s">
        <v>46</v>
      </c>
      <c r="F27" s="3">
        <v>30.060526</v>
      </c>
      <c r="G27" s="3">
        <v>82.5</v>
      </c>
      <c r="H27" s="3" t="s">
        <v>47</v>
      </c>
      <c r="I27" s="3">
        <v>25.72364</v>
      </c>
      <c r="J27" s="4">
        <v>27.514801</v>
      </c>
      <c r="K27" s="3">
        <v>12.2698</v>
      </c>
      <c r="L27" s="3">
        <v>30.060526</v>
      </c>
      <c r="M27" s="3">
        <v>30.062073</v>
      </c>
      <c r="N27" s="3">
        <v>0.5202225</v>
      </c>
      <c r="O27" s="3" t="s">
        <v>101</v>
      </c>
      <c r="Q27" s="3" t="s">
        <v>102</v>
      </c>
      <c r="R27" s="3">
        <v>17</v>
      </c>
      <c r="S27" s="3">
        <v>22</v>
      </c>
      <c r="T27" s="3" t="s">
        <v>102</v>
      </c>
      <c r="U27" s="3">
        <v>0.4015977</v>
      </c>
    </row>
    <row r="28" spans="1:21" s="3" customFormat="1" ht="15">
      <c r="A28" s="3">
        <v>337</v>
      </c>
      <c r="B28" s="3" t="s">
        <v>57</v>
      </c>
      <c r="C28" s="3" t="s">
        <v>178</v>
      </c>
      <c r="D28" s="3" t="s">
        <v>45</v>
      </c>
      <c r="E28" s="3" t="s">
        <v>46</v>
      </c>
      <c r="F28" s="3">
        <v>29.542625</v>
      </c>
      <c r="G28" s="3">
        <v>82.5</v>
      </c>
      <c r="H28" s="3" t="s">
        <v>47</v>
      </c>
      <c r="I28" s="3">
        <v>40.581734</v>
      </c>
      <c r="J28" s="4">
        <v>27.514801</v>
      </c>
      <c r="K28" s="3">
        <v>12.2698</v>
      </c>
      <c r="L28" s="3">
        <v>30.060526</v>
      </c>
      <c r="M28" s="3">
        <v>30.062073</v>
      </c>
      <c r="N28" s="3">
        <v>0.5202225</v>
      </c>
      <c r="O28" s="3" t="s">
        <v>101</v>
      </c>
      <c r="Q28" s="3" t="s">
        <v>102</v>
      </c>
      <c r="R28" s="3">
        <v>17</v>
      </c>
      <c r="S28" s="3">
        <v>22</v>
      </c>
      <c r="T28" s="3" t="s">
        <v>102</v>
      </c>
      <c r="U28" s="3">
        <v>0.4015977</v>
      </c>
    </row>
    <row r="29" spans="1:21" s="3" customFormat="1" ht="15">
      <c r="A29" s="3">
        <v>290</v>
      </c>
      <c r="B29" s="3" t="s">
        <v>58</v>
      </c>
      <c r="C29" s="3" t="s">
        <v>178</v>
      </c>
      <c r="D29" s="3" t="s">
        <v>45</v>
      </c>
      <c r="E29" s="3" t="s">
        <v>46</v>
      </c>
      <c r="F29" s="3">
        <v>29.898159</v>
      </c>
      <c r="G29" s="3">
        <v>82.8</v>
      </c>
      <c r="H29" s="3" t="s">
        <v>47</v>
      </c>
      <c r="I29" s="3">
        <v>29.676102</v>
      </c>
      <c r="J29" s="4">
        <v>28.295425</v>
      </c>
      <c r="K29" s="3">
        <v>7.34447</v>
      </c>
      <c r="L29" s="3">
        <v>29.898159</v>
      </c>
      <c r="M29" s="3">
        <v>29.97998</v>
      </c>
      <c r="N29" s="3">
        <v>0.3134615</v>
      </c>
      <c r="O29" s="3" t="s">
        <v>101</v>
      </c>
      <c r="Q29" s="3" t="s">
        <v>102</v>
      </c>
      <c r="R29" s="3">
        <v>17</v>
      </c>
      <c r="S29" s="3">
        <v>22</v>
      </c>
      <c r="T29" s="3" t="s">
        <v>102</v>
      </c>
      <c r="U29" s="3">
        <v>0.4015977</v>
      </c>
    </row>
    <row r="30" spans="1:21" s="3" customFormat="1" ht="15">
      <c r="A30" s="3">
        <v>314</v>
      </c>
      <c r="B30" s="3" t="s">
        <v>58</v>
      </c>
      <c r="C30" s="3" t="s">
        <v>178</v>
      </c>
      <c r="D30" s="3" t="s">
        <v>45</v>
      </c>
      <c r="E30" s="3" t="s">
        <v>46</v>
      </c>
      <c r="F30" s="3">
        <v>30.326239</v>
      </c>
      <c r="G30" s="3">
        <v>82.5</v>
      </c>
      <c r="H30" s="3" t="s">
        <v>47</v>
      </c>
      <c r="I30" s="3">
        <v>20.358604</v>
      </c>
      <c r="J30" s="4">
        <v>28.295425</v>
      </c>
      <c r="K30" s="3">
        <v>7.34447</v>
      </c>
      <c r="L30" s="3">
        <v>29.898159</v>
      </c>
      <c r="M30" s="3">
        <v>29.97998</v>
      </c>
      <c r="N30" s="3">
        <v>0.3134615</v>
      </c>
      <c r="O30" s="3" t="s">
        <v>101</v>
      </c>
      <c r="Q30" s="3" t="s">
        <v>102</v>
      </c>
      <c r="R30" s="3">
        <v>17</v>
      </c>
      <c r="S30" s="3">
        <v>22</v>
      </c>
      <c r="T30" s="3" t="s">
        <v>102</v>
      </c>
      <c r="U30" s="3">
        <v>0.4015977</v>
      </c>
    </row>
    <row r="31" spans="1:21" s="3" customFormat="1" ht="15">
      <c r="A31" s="3">
        <v>338</v>
      </c>
      <c r="B31" s="3" t="s">
        <v>58</v>
      </c>
      <c r="C31" s="3" t="s">
        <v>178</v>
      </c>
      <c r="D31" s="3" t="s">
        <v>45</v>
      </c>
      <c r="E31" s="3" t="s">
        <v>46</v>
      </c>
      <c r="F31" s="3">
        <v>29.715544</v>
      </c>
      <c r="G31" s="3">
        <v>82.5</v>
      </c>
      <c r="H31" s="3" t="s">
        <v>47</v>
      </c>
      <c r="I31" s="3">
        <v>34.851574</v>
      </c>
      <c r="J31" s="4">
        <v>28.295425</v>
      </c>
      <c r="K31" s="3">
        <v>7.34447</v>
      </c>
      <c r="L31" s="3">
        <v>29.898159</v>
      </c>
      <c r="M31" s="3">
        <v>29.97998</v>
      </c>
      <c r="N31" s="3">
        <v>0.3134615</v>
      </c>
      <c r="O31" s="3" t="s">
        <v>101</v>
      </c>
      <c r="Q31" s="3" t="s">
        <v>102</v>
      </c>
      <c r="R31" s="3">
        <v>17</v>
      </c>
      <c r="S31" s="3">
        <v>22</v>
      </c>
      <c r="T31" s="3" t="s">
        <v>102</v>
      </c>
      <c r="U31" s="3">
        <v>0.4015977</v>
      </c>
    </row>
    <row r="32" spans="1:21" s="3" customFormat="1" ht="15">
      <c r="A32" s="3">
        <v>291</v>
      </c>
      <c r="B32" s="3" t="s">
        <v>59</v>
      </c>
      <c r="C32" s="3" t="s">
        <v>178</v>
      </c>
      <c r="D32" s="3" t="s">
        <v>45</v>
      </c>
      <c r="E32" s="3" t="s">
        <v>46</v>
      </c>
      <c r="F32" s="3">
        <v>29.522253</v>
      </c>
      <c r="G32" s="3">
        <v>82.8</v>
      </c>
      <c r="H32" s="3" t="s">
        <v>47</v>
      </c>
      <c r="I32" s="3">
        <v>41.316082</v>
      </c>
      <c r="J32" s="4">
        <v>48.961987</v>
      </c>
      <c r="K32" s="3">
        <v>7.6038723</v>
      </c>
      <c r="L32" s="3">
        <v>29.327408</v>
      </c>
      <c r="M32" s="3">
        <v>29.338633</v>
      </c>
      <c r="N32" s="3">
        <v>0.17827147</v>
      </c>
      <c r="O32" s="3" t="s">
        <v>101</v>
      </c>
      <c r="Q32" s="3" t="s">
        <v>102</v>
      </c>
      <c r="R32" s="3">
        <v>17</v>
      </c>
      <c r="S32" s="3">
        <v>22</v>
      </c>
      <c r="T32" s="3" t="s">
        <v>102</v>
      </c>
      <c r="U32" s="3">
        <v>0.4015977</v>
      </c>
    </row>
    <row r="33" spans="1:21" s="3" customFormat="1" ht="15">
      <c r="A33" s="3">
        <v>315</v>
      </c>
      <c r="B33" s="3" t="s">
        <v>59</v>
      </c>
      <c r="C33" s="3" t="s">
        <v>178</v>
      </c>
      <c r="D33" s="3" t="s">
        <v>45</v>
      </c>
      <c r="E33" s="3" t="s">
        <v>46</v>
      </c>
      <c r="F33" s="3">
        <v>29.16624</v>
      </c>
      <c r="G33" s="3">
        <v>82.5</v>
      </c>
      <c r="H33" s="3" t="s">
        <v>47</v>
      </c>
      <c r="I33" s="3">
        <v>56.523117</v>
      </c>
      <c r="J33" s="4">
        <v>48.961987</v>
      </c>
      <c r="K33" s="3">
        <v>7.6038723</v>
      </c>
      <c r="L33" s="3">
        <v>29.327408</v>
      </c>
      <c r="M33" s="3">
        <v>29.338633</v>
      </c>
      <c r="N33" s="3">
        <v>0.17827147</v>
      </c>
      <c r="O33" s="3" t="s">
        <v>101</v>
      </c>
      <c r="Q33" s="3" t="s">
        <v>102</v>
      </c>
      <c r="R33" s="3">
        <v>17</v>
      </c>
      <c r="S33" s="3">
        <v>22</v>
      </c>
      <c r="T33" s="3" t="s">
        <v>102</v>
      </c>
      <c r="U33" s="3">
        <v>0.4015977</v>
      </c>
    </row>
    <row r="34" spans="1:21" s="3" customFormat="1" ht="15">
      <c r="A34" s="3">
        <v>339</v>
      </c>
      <c r="B34" s="3" t="s">
        <v>59</v>
      </c>
      <c r="C34" s="3" t="s">
        <v>178</v>
      </c>
      <c r="D34" s="3" t="s">
        <v>45</v>
      </c>
      <c r="E34" s="3" t="s">
        <v>46</v>
      </c>
      <c r="F34" s="3">
        <v>29.327408</v>
      </c>
      <c r="G34" s="3">
        <v>82.5</v>
      </c>
      <c r="H34" s="3" t="s">
        <v>47</v>
      </c>
      <c r="I34" s="3">
        <v>49.046757</v>
      </c>
      <c r="J34" s="4">
        <v>48.961987</v>
      </c>
      <c r="K34" s="3">
        <v>7.6038723</v>
      </c>
      <c r="L34" s="3">
        <v>29.327408</v>
      </c>
      <c r="M34" s="3">
        <v>29.338633</v>
      </c>
      <c r="N34" s="3">
        <v>0.17827147</v>
      </c>
      <c r="O34" s="3" t="s">
        <v>101</v>
      </c>
      <c r="Q34" s="3" t="s">
        <v>102</v>
      </c>
      <c r="R34" s="3">
        <v>17</v>
      </c>
      <c r="S34" s="3">
        <v>22</v>
      </c>
      <c r="T34" s="3" t="s">
        <v>102</v>
      </c>
      <c r="U34" s="3">
        <v>0.4015977</v>
      </c>
    </row>
    <row r="35" spans="1:21" s="3" customFormat="1" ht="15">
      <c r="A35" s="3">
        <v>226</v>
      </c>
      <c r="B35" s="3" t="s">
        <v>60</v>
      </c>
      <c r="C35" s="3" t="s">
        <v>178</v>
      </c>
      <c r="D35" s="3" t="s">
        <v>45</v>
      </c>
      <c r="E35" s="3" t="s">
        <v>46</v>
      </c>
      <c r="F35" s="3">
        <v>28.090176</v>
      </c>
      <c r="G35" s="3">
        <v>83.2</v>
      </c>
      <c r="H35" s="3" t="s">
        <v>47</v>
      </c>
      <c r="I35" s="3">
        <v>145.75247</v>
      </c>
      <c r="J35" s="4">
        <v>147.44313</v>
      </c>
      <c r="K35" s="3">
        <v>10.528166</v>
      </c>
      <c r="L35" s="3">
        <v>28.090176</v>
      </c>
      <c r="M35" s="3">
        <v>28.078989</v>
      </c>
      <c r="N35" s="3">
        <v>0.08058445</v>
      </c>
      <c r="O35" s="3" t="s">
        <v>101</v>
      </c>
      <c r="Q35" s="3" t="s">
        <v>102</v>
      </c>
      <c r="R35" s="3">
        <v>17</v>
      </c>
      <c r="S35" s="3">
        <v>22</v>
      </c>
      <c r="T35" s="3" t="s">
        <v>102</v>
      </c>
      <c r="U35" s="3">
        <v>0.4015977</v>
      </c>
    </row>
    <row r="36" spans="1:21" s="3" customFormat="1" ht="15">
      <c r="A36" s="3">
        <v>250</v>
      </c>
      <c r="B36" s="3" t="s">
        <v>60</v>
      </c>
      <c r="C36" s="3" t="s">
        <v>178</v>
      </c>
      <c r="D36" s="3" t="s">
        <v>45</v>
      </c>
      <c r="E36" s="3" t="s">
        <v>46</v>
      </c>
      <c r="F36" s="3">
        <v>28.153395</v>
      </c>
      <c r="G36" s="3">
        <v>83.2</v>
      </c>
      <c r="H36" s="3" t="s">
        <v>47</v>
      </c>
      <c r="I36" s="3">
        <v>137.86261</v>
      </c>
      <c r="J36" s="4">
        <v>147.44313</v>
      </c>
      <c r="K36" s="3">
        <v>10.528166</v>
      </c>
      <c r="L36" s="3">
        <v>28.090176</v>
      </c>
      <c r="M36" s="3">
        <v>28.078989</v>
      </c>
      <c r="N36" s="3">
        <v>0.08058445</v>
      </c>
      <c r="O36" s="3" t="s">
        <v>101</v>
      </c>
      <c r="Q36" s="3" t="s">
        <v>102</v>
      </c>
      <c r="R36" s="3">
        <v>17</v>
      </c>
      <c r="S36" s="3">
        <v>22</v>
      </c>
      <c r="T36" s="3" t="s">
        <v>102</v>
      </c>
      <c r="U36" s="3">
        <v>0.4015977</v>
      </c>
    </row>
    <row r="37" spans="1:21" s="3" customFormat="1" ht="15">
      <c r="A37" s="3">
        <v>274</v>
      </c>
      <c r="B37" s="3" t="s">
        <v>60</v>
      </c>
      <c r="C37" s="3" t="s">
        <v>178</v>
      </c>
      <c r="D37" s="3" t="s">
        <v>45</v>
      </c>
      <c r="E37" s="3" t="s">
        <v>46</v>
      </c>
      <c r="F37" s="3">
        <v>27.993395</v>
      </c>
      <c r="G37" s="3">
        <v>83.2</v>
      </c>
      <c r="H37" s="3" t="s">
        <v>47</v>
      </c>
      <c r="I37" s="3">
        <v>158.71432</v>
      </c>
      <c r="J37" s="4">
        <v>147.44313</v>
      </c>
      <c r="K37" s="3">
        <v>10.528166</v>
      </c>
      <c r="L37" s="3">
        <v>28.090176</v>
      </c>
      <c r="M37" s="3">
        <v>28.078989</v>
      </c>
      <c r="N37" s="3">
        <v>0.08058445</v>
      </c>
      <c r="O37" s="3" t="s">
        <v>101</v>
      </c>
      <c r="Q37" s="3" t="s">
        <v>102</v>
      </c>
      <c r="R37" s="3">
        <v>17</v>
      </c>
      <c r="S37" s="3">
        <v>22</v>
      </c>
      <c r="T37" s="3" t="s">
        <v>102</v>
      </c>
      <c r="U37" s="3">
        <v>0.4015977</v>
      </c>
    </row>
    <row r="38" spans="1:21" s="3" customFormat="1" ht="15">
      <c r="A38" s="3">
        <v>292</v>
      </c>
      <c r="B38" s="3" t="s">
        <v>61</v>
      </c>
      <c r="C38" s="3" t="s">
        <v>178</v>
      </c>
      <c r="D38" s="3" t="s">
        <v>45</v>
      </c>
      <c r="E38" s="3" t="s">
        <v>46</v>
      </c>
      <c r="F38" s="3">
        <v>29.762857</v>
      </c>
      <c r="G38" s="3">
        <v>82.8</v>
      </c>
      <c r="H38" s="3" t="s">
        <v>47</v>
      </c>
      <c r="I38" s="3">
        <v>33.42981</v>
      </c>
      <c r="J38" s="4">
        <v>29.337404</v>
      </c>
      <c r="K38" s="3">
        <v>3.5565789</v>
      </c>
      <c r="L38" s="3">
        <v>29.981018</v>
      </c>
      <c r="M38" s="3">
        <v>29.91655</v>
      </c>
      <c r="N38" s="3">
        <v>0.13367568</v>
      </c>
      <c r="O38" s="3" t="s">
        <v>101</v>
      </c>
      <c r="Q38" s="3" t="s">
        <v>102</v>
      </c>
      <c r="R38" s="3">
        <v>17</v>
      </c>
      <c r="S38" s="3">
        <v>22</v>
      </c>
      <c r="T38" s="3" t="s">
        <v>102</v>
      </c>
      <c r="U38" s="3">
        <v>0.4015977</v>
      </c>
    </row>
    <row r="39" spans="1:21" s="3" customFormat="1" ht="15">
      <c r="A39" s="3">
        <v>316</v>
      </c>
      <c r="B39" s="3" t="s">
        <v>61</v>
      </c>
      <c r="C39" s="3" t="s">
        <v>178</v>
      </c>
      <c r="D39" s="3" t="s">
        <v>45</v>
      </c>
      <c r="E39" s="3" t="s">
        <v>46</v>
      </c>
      <c r="F39" s="3">
        <v>30.005774</v>
      </c>
      <c r="G39" s="3">
        <v>82.8</v>
      </c>
      <c r="H39" s="3" t="s">
        <v>47</v>
      </c>
      <c r="I39" s="3">
        <v>26.993845</v>
      </c>
      <c r="J39" s="4">
        <v>29.337404</v>
      </c>
      <c r="K39" s="3">
        <v>3.5565789</v>
      </c>
      <c r="L39" s="3">
        <v>29.981018</v>
      </c>
      <c r="M39" s="3">
        <v>29.91655</v>
      </c>
      <c r="N39" s="3">
        <v>0.13367568</v>
      </c>
      <c r="O39" s="3" t="s">
        <v>101</v>
      </c>
      <c r="Q39" s="3" t="s">
        <v>102</v>
      </c>
      <c r="R39" s="3">
        <v>17</v>
      </c>
      <c r="S39" s="3">
        <v>22</v>
      </c>
      <c r="T39" s="3" t="s">
        <v>102</v>
      </c>
      <c r="U39" s="3">
        <v>0.4015977</v>
      </c>
    </row>
    <row r="40" spans="1:21" s="3" customFormat="1" ht="15">
      <c r="A40" s="3">
        <v>340</v>
      </c>
      <c r="B40" s="3" t="s">
        <v>61</v>
      </c>
      <c r="C40" s="3" t="s">
        <v>178</v>
      </c>
      <c r="D40" s="3" t="s">
        <v>45</v>
      </c>
      <c r="E40" s="3" t="s">
        <v>46</v>
      </c>
      <c r="F40" s="3">
        <v>29.981018</v>
      </c>
      <c r="G40" s="3">
        <v>82.5</v>
      </c>
      <c r="H40" s="3" t="s">
        <v>47</v>
      </c>
      <c r="I40" s="3">
        <v>27.58856</v>
      </c>
      <c r="J40" s="4">
        <v>29.337404</v>
      </c>
      <c r="K40" s="3">
        <v>3.5565789</v>
      </c>
      <c r="L40" s="3">
        <v>29.981018</v>
      </c>
      <c r="M40" s="3">
        <v>29.91655</v>
      </c>
      <c r="N40" s="3">
        <v>0.13367568</v>
      </c>
      <c r="O40" s="3" t="s">
        <v>101</v>
      </c>
      <c r="Q40" s="3" t="s">
        <v>102</v>
      </c>
      <c r="R40" s="3">
        <v>17</v>
      </c>
      <c r="S40" s="3">
        <v>22</v>
      </c>
      <c r="T40" s="3" t="s">
        <v>102</v>
      </c>
      <c r="U40" s="3">
        <v>0.4015977</v>
      </c>
    </row>
    <row r="41" spans="1:21" s="3" customFormat="1" ht="15">
      <c r="A41" s="3">
        <v>293</v>
      </c>
      <c r="B41" s="3" t="s">
        <v>62</v>
      </c>
      <c r="C41" s="3" t="s">
        <v>178</v>
      </c>
      <c r="D41" s="3" t="s">
        <v>45</v>
      </c>
      <c r="E41" s="3" t="s">
        <v>46</v>
      </c>
      <c r="F41" s="3">
        <v>29.000957</v>
      </c>
      <c r="G41" s="3">
        <v>82.7</v>
      </c>
      <c r="H41" s="3" t="s">
        <v>47</v>
      </c>
      <c r="I41" s="3">
        <v>65.37556</v>
      </c>
      <c r="J41" s="4">
        <v>71.72993</v>
      </c>
      <c r="K41" s="3">
        <v>12.048685</v>
      </c>
      <c r="L41" s="3">
        <v>29.000957</v>
      </c>
      <c r="M41" s="3">
        <v>28.905722</v>
      </c>
      <c r="N41" s="3">
        <v>0.18327855</v>
      </c>
      <c r="O41" s="3" t="s">
        <v>101</v>
      </c>
      <c r="Q41" s="3" t="s">
        <v>102</v>
      </c>
      <c r="R41" s="3">
        <v>17</v>
      </c>
      <c r="S41" s="3">
        <v>22</v>
      </c>
      <c r="T41" s="3" t="s">
        <v>102</v>
      </c>
      <c r="U41" s="3">
        <v>0.4015977</v>
      </c>
    </row>
    <row r="42" spans="1:21" s="3" customFormat="1" ht="15">
      <c r="A42" s="3">
        <v>317</v>
      </c>
      <c r="B42" s="3" t="s">
        <v>62</v>
      </c>
      <c r="C42" s="3" t="s">
        <v>178</v>
      </c>
      <c r="D42" s="3" t="s">
        <v>45</v>
      </c>
      <c r="E42" s="3" t="s">
        <v>46</v>
      </c>
      <c r="F42" s="3">
        <v>28.69443</v>
      </c>
      <c r="G42" s="3">
        <v>82.7</v>
      </c>
      <c r="H42" s="3" t="s">
        <v>47</v>
      </c>
      <c r="I42" s="3">
        <v>85.62566</v>
      </c>
      <c r="J42" s="4">
        <v>71.72993</v>
      </c>
      <c r="K42" s="3">
        <v>12.048685</v>
      </c>
      <c r="L42" s="3">
        <v>29.000957</v>
      </c>
      <c r="M42" s="3">
        <v>28.905722</v>
      </c>
      <c r="N42" s="3">
        <v>0.18327855</v>
      </c>
      <c r="O42" s="3" t="s">
        <v>101</v>
      </c>
      <c r="Q42" s="3" t="s">
        <v>102</v>
      </c>
      <c r="R42" s="3">
        <v>17</v>
      </c>
      <c r="S42" s="3">
        <v>22</v>
      </c>
      <c r="T42" s="3" t="s">
        <v>102</v>
      </c>
      <c r="U42" s="3">
        <v>0.4015977</v>
      </c>
    </row>
    <row r="43" spans="1:21" s="3" customFormat="1" ht="15">
      <c r="A43" s="3">
        <v>341</v>
      </c>
      <c r="B43" s="3" t="s">
        <v>62</v>
      </c>
      <c r="C43" s="3" t="s">
        <v>178</v>
      </c>
      <c r="D43" s="3" t="s">
        <v>45</v>
      </c>
      <c r="E43" s="3" t="s">
        <v>46</v>
      </c>
      <c r="F43" s="3">
        <v>29.021772</v>
      </c>
      <c r="G43" s="3">
        <v>82.7</v>
      </c>
      <c r="H43" s="3" t="s">
        <v>47</v>
      </c>
      <c r="I43" s="3">
        <v>64.18857</v>
      </c>
      <c r="J43" s="4">
        <v>71.72993</v>
      </c>
      <c r="K43" s="3">
        <v>12.048685</v>
      </c>
      <c r="L43" s="3">
        <v>29.000957</v>
      </c>
      <c r="M43" s="3">
        <v>28.905722</v>
      </c>
      <c r="N43" s="3">
        <v>0.18327855</v>
      </c>
      <c r="O43" s="3" t="s">
        <v>101</v>
      </c>
      <c r="Q43" s="3" t="s">
        <v>102</v>
      </c>
      <c r="R43" s="3">
        <v>17</v>
      </c>
      <c r="S43" s="3">
        <v>22</v>
      </c>
      <c r="T43" s="3" t="s">
        <v>102</v>
      </c>
      <c r="U43" s="3">
        <v>0.4015977</v>
      </c>
    </row>
    <row r="44" spans="1:21" s="3" customFormat="1" ht="15">
      <c r="A44" s="3">
        <v>294</v>
      </c>
      <c r="B44" s="3" t="s">
        <v>63</v>
      </c>
      <c r="C44" s="3" t="s">
        <v>178</v>
      </c>
      <c r="D44" s="3" t="s">
        <v>45</v>
      </c>
      <c r="E44" s="3" t="s">
        <v>46</v>
      </c>
      <c r="F44" s="3">
        <v>29.15942</v>
      </c>
      <c r="G44" s="3">
        <v>83</v>
      </c>
      <c r="H44" s="3" t="s">
        <v>47</v>
      </c>
      <c r="I44" s="3">
        <v>56.863514</v>
      </c>
      <c r="J44" s="4">
        <v>63.924496</v>
      </c>
      <c r="K44" s="3">
        <v>12.64564</v>
      </c>
      <c r="L44" s="3">
        <v>29.15942</v>
      </c>
      <c r="M44" s="3">
        <v>29.0404</v>
      </c>
      <c r="N44" s="3">
        <v>0.2144945</v>
      </c>
      <c r="O44" s="3" t="s">
        <v>101</v>
      </c>
      <c r="Q44" s="3" t="s">
        <v>102</v>
      </c>
      <c r="R44" s="3">
        <v>17</v>
      </c>
      <c r="S44" s="3">
        <v>22</v>
      </c>
      <c r="T44" s="3" t="s">
        <v>102</v>
      </c>
      <c r="U44" s="3">
        <v>0.4015977</v>
      </c>
    </row>
    <row r="45" spans="1:21" s="3" customFormat="1" ht="15">
      <c r="A45" s="3">
        <v>318</v>
      </c>
      <c r="B45" s="3" t="s">
        <v>63</v>
      </c>
      <c r="C45" s="3" t="s">
        <v>178</v>
      </c>
      <c r="D45" s="3" t="s">
        <v>45</v>
      </c>
      <c r="E45" s="3" t="s">
        <v>46</v>
      </c>
      <c r="F45" s="3">
        <v>28.792786</v>
      </c>
      <c r="G45" s="3">
        <v>83</v>
      </c>
      <c r="H45" s="3" t="s">
        <v>47</v>
      </c>
      <c r="I45" s="3">
        <v>78.52382</v>
      </c>
      <c r="J45" s="4">
        <v>63.924496</v>
      </c>
      <c r="K45" s="3">
        <v>12.64564</v>
      </c>
      <c r="L45" s="3">
        <v>29.15942</v>
      </c>
      <c r="M45" s="3">
        <v>29.0404</v>
      </c>
      <c r="N45" s="3">
        <v>0.2144945</v>
      </c>
      <c r="O45" s="3" t="s">
        <v>101</v>
      </c>
      <c r="Q45" s="3" t="s">
        <v>102</v>
      </c>
      <c r="R45" s="3">
        <v>17</v>
      </c>
      <c r="S45" s="3">
        <v>22</v>
      </c>
      <c r="T45" s="3" t="s">
        <v>102</v>
      </c>
      <c r="U45" s="3">
        <v>0.4015977</v>
      </c>
    </row>
    <row r="46" spans="1:21" s="3" customFormat="1" ht="15">
      <c r="A46" s="3">
        <v>342</v>
      </c>
      <c r="B46" s="3" t="s">
        <v>63</v>
      </c>
      <c r="C46" s="3" t="s">
        <v>178</v>
      </c>
      <c r="D46" s="3" t="s">
        <v>45</v>
      </c>
      <c r="E46" s="3" t="s">
        <v>46</v>
      </c>
      <c r="F46" s="3">
        <v>29.168997</v>
      </c>
      <c r="G46" s="3">
        <v>82.7</v>
      </c>
      <c r="H46" s="3" t="s">
        <v>47</v>
      </c>
      <c r="I46" s="3">
        <v>56.386147</v>
      </c>
      <c r="J46" s="4">
        <v>63.924496</v>
      </c>
      <c r="K46" s="3">
        <v>12.64564</v>
      </c>
      <c r="L46" s="3">
        <v>29.15942</v>
      </c>
      <c r="M46" s="3">
        <v>29.0404</v>
      </c>
      <c r="N46" s="3">
        <v>0.2144945</v>
      </c>
      <c r="O46" s="3" t="s">
        <v>101</v>
      </c>
      <c r="Q46" s="3" t="s">
        <v>102</v>
      </c>
      <c r="R46" s="3">
        <v>17</v>
      </c>
      <c r="S46" s="3">
        <v>22</v>
      </c>
      <c r="T46" s="3" t="s">
        <v>102</v>
      </c>
      <c r="U46" s="3">
        <v>0.4015977</v>
      </c>
    </row>
    <row r="47" spans="1:21" s="3" customFormat="1" ht="15">
      <c r="A47" s="3">
        <v>295</v>
      </c>
      <c r="B47" s="3" t="s">
        <v>64</v>
      </c>
      <c r="C47" s="3" t="s">
        <v>178</v>
      </c>
      <c r="D47" s="3" t="s">
        <v>45</v>
      </c>
      <c r="E47" s="3" t="s">
        <v>46</v>
      </c>
      <c r="F47" s="3">
        <v>29.508062</v>
      </c>
      <c r="G47" s="3">
        <v>83</v>
      </c>
      <c r="H47" s="3" t="s">
        <v>47</v>
      </c>
      <c r="I47" s="3">
        <v>41.835453</v>
      </c>
      <c r="J47" s="4">
        <v>48.5224</v>
      </c>
      <c r="K47" s="3">
        <v>8.358023</v>
      </c>
      <c r="L47" s="3">
        <v>29.404238</v>
      </c>
      <c r="M47" s="3">
        <v>29.350449</v>
      </c>
      <c r="N47" s="3">
        <v>0.1902968</v>
      </c>
      <c r="O47" s="3" t="s">
        <v>101</v>
      </c>
      <c r="Q47" s="3" t="s">
        <v>102</v>
      </c>
      <c r="R47" s="3">
        <v>17</v>
      </c>
      <c r="S47" s="3">
        <v>22</v>
      </c>
      <c r="T47" s="3" t="s">
        <v>102</v>
      </c>
      <c r="U47" s="3">
        <v>0.4015977</v>
      </c>
    </row>
    <row r="48" spans="1:21" s="3" customFormat="1" ht="15">
      <c r="A48" s="3">
        <v>319</v>
      </c>
      <c r="B48" s="3" t="s">
        <v>64</v>
      </c>
      <c r="C48" s="3" t="s">
        <v>178</v>
      </c>
      <c r="D48" s="3" t="s">
        <v>45</v>
      </c>
      <c r="E48" s="3" t="s">
        <v>46</v>
      </c>
      <c r="F48" s="3">
        <v>29.139048</v>
      </c>
      <c r="G48" s="3">
        <v>83</v>
      </c>
      <c r="H48" s="3" t="s">
        <v>47</v>
      </c>
      <c r="I48" s="3">
        <v>57.89249</v>
      </c>
      <c r="J48" s="4">
        <v>48.5224</v>
      </c>
      <c r="K48" s="3">
        <v>8.358023</v>
      </c>
      <c r="L48" s="3">
        <v>29.404238</v>
      </c>
      <c r="M48" s="3">
        <v>29.350449</v>
      </c>
      <c r="N48" s="3">
        <v>0.1902968</v>
      </c>
      <c r="O48" s="3" t="s">
        <v>101</v>
      </c>
      <c r="Q48" s="3" t="s">
        <v>102</v>
      </c>
      <c r="R48" s="3">
        <v>17</v>
      </c>
      <c r="S48" s="3">
        <v>22</v>
      </c>
      <c r="T48" s="3" t="s">
        <v>102</v>
      </c>
      <c r="U48" s="3">
        <v>0.4015977</v>
      </c>
    </row>
    <row r="49" spans="1:21" s="3" customFormat="1" ht="15">
      <c r="A49" s="3">
        <v>343</v>
      </c>
      <c r="B49" s="3" t="s">
        <v>64</v>
      </c>
      <c r="C49" s="3" t="s">
        <v>178</v>
      </c>
      <c r="D49" s="3" t="s">
        <v>45</v>
      </c>
      <c r="E49" s="3" t="s">
        <v>46</v>
      </c>
      <c r="F49" s="3">
        <v>29.404238</v>
      </c>
      <c r="G49" s="3">
        <v>83</v>
      </c>
      <c r="H49" s="3" t="s">
        <v>47</v>
      </c>
      <c r="I49" s="3">
        <v>45.83926</v>
      </c>
      <c r="J49" s="4">
        <v>48.5224</v>
      </c>
      <c r="K49" s="3">
        <v>8.358023</v>
      </c>
      <c r="L49" s="3">
        <v>29.404238</v>
      </c>
      <c r="M49" s="3">
        <v>29.350449</v>
      </c>
      <c r="N49" s="3">
        <v>0.1902968</v>
      </c>
      <c r="O49" s="3" t="s">
        <v>101</v>
      </c>
      <c r="Q49" s="3" t="s">
        <v>102</v>
      </c>
      <c r="R49" s="3">
        <v>17</v>
      </c>
      <c r="S49" s="3">
        <v>22</v>
      </c>
      <c r="T49" s="3" t="s">
        <v>102</v>
      </c>
      <c r="U49" s="3">
        <v>0.4015977</v>
      </c>
    </row>
    <row r="50" spans="1:21" s="3" customFormat="1" ht="15">
      <c r="A50" s="3">
        <v>296</v>
      </c>
      <c r="B50" s="3" t="s">
        <v>65</v>
      </c>
      <c r="C50" s="3" t="s">
        <v>178</v>
      </c>
      <c r="D50" s="3" t="s">
        <v>45</v>
      </c>
      <c r="E50" s="3" t="s">
        <v>46</v>
      </c>
      <c r="F50" s="3">
        <v>30.043905</v>
      </c>
      <c r="G50" s="3">
        <v>82.7</v>
      </c>
      <c r="H50" s="3" t="s">
        <v>47</v>
      </c>
      <c r="I50" s="3">
        <v>26.102774</v>
      </c>
      <c r="J50" s="4">
        <v>24.279531</v>
      </c>
      <c r="K50" s="3">
        <v>2.652645</v>
      </c>
      <c r="L50" s="3">
        <v>30.07047</v>
      </c>
      <c r="M50" s="3">
        <v>30.130888</v>
      </c>
      <c r="N50" s="3">
        <v>0.12834017</v>
      </c>
      <c r="O50" s="3" t="s">
        <v>101</v>
      </c>
      <c r="Q50" s="3" t="s">
        <v>102</v>
      </c>
      <c r="R50" s="3">
        <v>17</v>
      </c>
      <c r="S50" s="3">
        <v>22</v>
      </c>
      <c r="T50" s="3" t="s">
        <v>102</v>
      </c>
      <c r="U50" s="3">
        <v>0.4015977</v>
      </c>
    </row>
    <row r="51" spans="1:21" s="3" customFormat="1" ht="15">
      <c r="A51" s="3">
        <v>320</v>
      </c>
      <c r="B51" s="3" t="s">
        <v>65</v>
      </c>
      <c r="C51" s="3" t="s">
        <v>178</v>
      </c>
      <c r="D51" s="3" t="s">
        <v>45</v>
      </c>
      <c r="E51" s="3" t="s">
        <v>46</v>
      </c>
      <c r="F51" s="3">
        <v>30.278286</v>
      </c>
      <c r="G51" s="3">
        <v>83</v>
      </c>
      <c r="H51" s="3" t="s">
        <v>47</v>
      </c>
      <c r="I51" s="3">
        <v>21.236391</v>
      </c>
      <c r="J51" s="4">
        <v>24.279531</v>
      </c>
      <c r="K51" s="3">
        <v>2.652645</v>
      </c>
      <c r="L51" s="3">
        <v>30.07047</v>
      </c>
      <c r="M51" s="3">
        <v>30.130888</v>
      </c>
      <c r="N51" s="3">
        <v>0.12834017</v>
      </c>
      <c r="O51" s="3" t="s">
        <v>101</v>
      </c>
      <c r="Q51" s="3" t="s">
        <v>102</v>
      </c>
      <c r="R51" s="3">
        <v>17</v>
      </c>
      <c r="S51" s="3">
        <v>22</v>
      </c>
      <c r="T51" s="3" t="s">
        <v>102</v>
      </c>
      <c r="U51" s="3">
        <v>0.4015977</v>
      </c>
    </row>
    <row r="52" spans="1:21" s="3" customFormat="1" ht="15">
      <c r="A52" s="3">
        <v>344</v>
      </c>
      <c r="B52" s="3" t="s">
        <v>65</v>
      </c>
      <c r="C52" s="3" t="s">
        <v>178</v>
      </c>
      <c r="D52" s="3" t="s">
        <v>45</v>
      </c>
      <c r="E52" s="3" t="s">
        <v>46</v>
      </c>
      <c r="F52" s="3">
        <v>30.07047</v>
      </c>
      <c r="G52" s="3">
        <v>82.7</v>
      </c>
      <c r="H52" s="3" t="s">
        <v>47</v>
      </c>
      <c r="I52" s="3">
        <v>25.499424</v>
      </c>
      <c r="J52" s="4">
        <v>24.279531</v>
      </c>
      <c r="K52" s="3">
        <v>2.652645</v>
      </c>
      <c r="L52" s="3">
        <v>30.07047</v>
      </c>
      <c r="M52" s="3">
        <v>30.130888</v>
      </c>
      <c r="N52" s="3">
        <v>0.12834017</v>
      </c>
      <c r="O52" s="3" t="s">
        <v>101</v>
      </c>
      <c r="Q52" s="3" t="s">
        <v>102</v>
      </c>
      <c r="R52" s="3">
        <v>17</v>
      </c>
      <c r="S52" s="3">
        <v>22</v>
      </c>
      <c r="T52" s="3" t="s">
        <v>102</v>
      </c>
      <c r="U52" s="3">
        <v>0.4015977</v>
      </c>
    </row>
    <row r="53" spans="1:21" s="3" customFormat="1" ht="15">
      <c r="A53" s="3">
        <v>297</v>
      </c>
      <c r="B53" s="3" t="s">
        <v>66</v>
      </c>
      <c r="C53" s="3" t="s">
        <v>178</v>
      </c>
      <c r="D53" s="3" t="s">
        <v>45</v>
      </c>
      <c r="E53" s="3" t="s">
        <v>46</v>
      </c>
      <c r="F53" s="3">
        <v>28.825264</v>
      </c>
      <c r="G53" s="3">
        <v>83.2</v>
      </c>
      <c r="H53" s="3" t="s">
        <v>47</v>
      </c>
      <c r="I53" s="3">
        <v>76.31057</v>
      </c>
      <c r="J53" s="4">
        <v>68.44544</v>
      </c>
      <c r="K53" s="3">
        <v>12.225887</v>
      </c>
      <c r="L53" s="3">
        <v>28.85002</v>
      </c>
      <c r="M53" s="3">
        <v>28.96195</v>
      </c>
      <c r="N53" s="3">
        <v>0.21566208</v>
      </c>
      <c r="O53" s="3" t="s">
        <v>101</v>
      </c>
      <c r="Q53" s="3" t="s">
        <v>102</v>
      </c>
      <c r="R53" s="3">
        <v>17</v>
      </c>
      <c r="S53" s="3">
        <v>22</v>
      </c>
      <c r="T53" s="3" t="s">
        <v>102</v>
      </c>
      <c r="U53" s="3">
        <v>0.4015977</v>
      </c>
    </row>
    <row r="54" spans="1:21" s="3" customFormat="1" ht="15">
      <c r="A54" s="3">
        <v>321</v>
      </c>
      <c r="B54" s="3" t="s">
        <v>66</v>
      </c>
      <c r="C54" s="3" t="s">
        <v>178</v>
      </c>
      <c r="D54" s="3" t="s">
        <v>45</v>
      </c>
      <c r="E54" s="3" t="s">
        <v>46</v>
      </c>
      <c r="F54" s="3">
        <v>29.210564</v>
      </c>
      <c r="G54" s="3">
        <v>83</v>
      </c>
      <c r="H54" s="3" t="s">
        <v>47</v>
      </c>
      <c r="I54" s="3">
        <v>54.36019</v>
      </c>
      <c r="J54" s="4">
        <v>68.44544</v>
      </c>
      <c r="K54" s="3">
        <v>12.225887</v>
      </c>
      <c r="L54" s="3">
        <v>28.85002</v>
      </c>
      <c r="M54" s="3">
        <v>28.96195</v>
      </c>
      <c r="N54" s="3">
        <v>0.21566208</v>
      </c>
      <c r="O54" s="3" t="s">
        <v>101</v>
      </c>
      <c r="Q54" s="3" t="s">
        <v>102</v>
      </c>
      <c r="R54" s="3">
        <v>17</v>
      </c>
      <c r="S54" s="3">
        <v>22</v>
      </c>
      <c r="T54" s="3" t="s">
        <v>102</v>
      </c>
      <c r="U54" s="3">
        <v>0.4015977</v>
      </c>
    </row>
    <row r="55" spans="1:21" s="3" customFormat="1" ht="15">
      <c r="A55" s="3">
        <v>345</v>
      </c>
      <c r="B55" s="3" t="s">
        <v>66</v>
      </c>
      <c r="C55" s="3" t="s">
        <v>178</v>
      </c>
      <c r="D55" s="3" t="s">
        <v>45</v>
      </c>
      <c r="E55" s="3" t="s">
        <v>46</v>
      </c>
      <c r="F55" s="3">
        <v>28.85002</v>
      </c>
      <c r="G55" s="3">
        <v>83</v>
      </c>
      <c r="H55" s="3" t="s">
        <v>47</v>
      </c>
      <c r="I55" s="3">
        <v>74.66558</v>
      </c>
      <c r="J55" s="4">
        <v>68.44544</v>
      </c>
      <c r="K55" s="3">
        <v>12.225887</v>
      </c>
      <c r="L55" s="3">
        <v>28.85002</v>
      </c>
      <c r="M55" s="3">
        <v>28.96195</v>
      </c>
      <c r="N55" s="3">
        <v>0.21566208</v>
      </c>
      <c r="O55" s="3" t="s">
        <v>101</v>
      </c>
      <c r="Q55" s="3" t="s">
        <v>102</v>
      </c>
      <c r="R55" s="3">
        <v>17</v>
      </c>
      <c r="S55" s="3">
        <v>22</v>
      </c>
      <c r="T55" s="3" t="s">
        <v>102</v>
      </c>
      <c r="U55" s="3">
        <v>0.4015977</v>
      </c>
    </row>
    <row r="56" spans="1:21" s="3" customFormat="1" ht="15">
      <c r="A56" s="3">
        <v>298</v>
      </c>
      <c r="B56" s="3" t="s">
        <v>67</v>
      </c>
      <c r="C56" s="3" t="s">
        <v>178</v>
      </c>
      <c r="D56" s="3" t="s">
        <v>45</v>
      </c>
      <c r="E56" s="3" t="s">
        <v>46</v>
      </c>
      <c r="F56" s="3">
        <v>28.680824</v>
      </c>
      <c r="G56" s="3">
        <v>83.2</v>
      </c>
      <c r="H56" s="3" t="s">
        <v>47</v>
      </c>
      <c r="I56" s="3">
        <v>86.657326</v>
      </c>
      <c r="J56" s="4">
        <v>76.40912</v>
      </c>
      <c r="K56" s="3">
        <v>11.344333</v>
      </c>
      <c r="L56" s="3">
        <v>28.795292</v>
      </c>
      <c r="M56" s="3">
        <v>28.832449</v>
      </c>
      <c r="N56" s="3">
        <v>0.17321737</v>
      </c>
      <c r="O56" s="3" t="s">
        <v>101</v>
      </c>
      <c r="Q56" s="3" t="s">
        <v>102</v>
      </c>
      <c r="R56" s="3">
        <v>17</v>
      </c>
      <c r="S56" s="3">
        <v>22</v>
      </c>
      <c r="T56" s="3" t="s">
        <v>102</v>
      </c>
      <c r="U56" s="3">
        <v>0.4015977</v>
      </c>
    </row>
    <row r="57" spans="1:21" s="3" customFormat="1" ht="15">
      <c r="A57" s="3">
        <v>322</v>
      </c>
      <c r="B57" s="3" t="s">
        <v>67</v>
      </c>
      <c r="C57" s="3" t="s">
        <v>178</v>
      </c>
      <c r="D57" s="3" t="s">
        <v>45</v>
      </c>
      <c r="E57" s="3" t="s">
        <v>46</v>
      </c>
      <c r="F57" s="3">
        <v>28.795292</v>
      </c>
      <c r="G57" s="3">
        <v>83.2</v>
      </c>
      <c r="H57" s="3" t="s">
        <v>47</v>
      </c>
      <c r="I57" s="3">
        <v>78.35076</v>
      </c>
      <c r="J57" s="4">
        <v>76.40912</v>
      </c>
      <c r="K57" s="3">
        <v>11.344333</v>
      </c>
      <c r="L57" s="3">
        <v>28.795292</v>
      </c>
      <c r="M57" s="3">
        <v>28.832449</v>
      </c>
      <c r="N57" s="3">
        <v>0.17321737</v>
      </c>
      <c r="O57" s="3" t="s">
        <v>101</v>
      </c>
      <c r="Q57" s="3" t="s">
        <v>102</v>
      </c>
      <c r="R57" s="3">
        <v>17</v>
      </c>
      <c r="S57" s="3">
        <v>22</v>
      </c>
      <c r="T57" s="3" t="s">
        <v>102</v>
      </c>
      <c r="U57" s="3">
        <v>0.4015977</v>
      </c>
    </row>
    <row r="58" spans="1:21" s="3" customFormat="1" ht="15">
      <c r="A58" s="3">
        <v>346</v>
      </c>
      <c r="B58" s="3" t="s">
        <v>67</v>
      </c>
      <c r="C58" s="3" t="s">
        <v>178</v>
      </c>
      <c r="D58" s="3" t="s">
        <v>45</v>
      </c>
      <c r="E58" s="3" t="s">
        <v>46</v>
      </c>
      <c r="F58" s="3">
        <v>29.021229</v>
      </c>
      <c r="G58" s="3">
        <v>83.2</v>
      </c>
      <c r="H58" s="3" t="s">
        <v>47</v>
      </c>
      <c r="I58" s="3">
        <v>64.219284</v>
      </c>
      <c r="J58" s="4">
        <v>76.40912</v>
      </c>
      <c r="K58" s="3">
        <v>11.344333</v>
      </c>
      <c r="L58" s="3">
        <v>28.795292</v>
      </c>
      <c r="M58" s="3">
        <v>28.832449</v>
      </c>
      <c r="N58" s="3">
        <v>0.17321737</v>
      </c>
      <c r="O58" s="3" t="s">
        <v>101</v>
      </c>
      <c r="Q58" s="3" t="s">
        <v>102</v>
      </c>
      <c r="R58" s="3">
        <v>17</v>
      </c>
      <c r="S58" s="3">
        <v>22</v>
      </c>
      <c r="T58" s="3" t="s">
        <v>102</v>
      </c>
      <c r="U58" s="3">
        <v>0.4015977</v>
      </c>
    </row>
    <row r="59" spans="1:21" s="3" customFormat="1" ht="15">
      <c r="A59" s="3">
        <v>299</v>
      </c>
      <c r="B59" s="3" t="s">
        <v>68</v>
      </c>
      <c r="C59" s="3" t="s">
        <v>178</v>
      </c>
      <c r="D59" s="3" t="s">
        <v>45</v>
      </c>
      <c r="E59" s="3" t="s">
        <v>46</v>
      </c>
      <c r="F59" s="3">
        <v>29.04853</v>
      </c>
      <c r="G59" s="3">
        <v>83.2</v>
      </c>
      <c r="H59" s="3" t="s">
        <v>47</v>
      </c>
      <c r="I59" s="3">
        <v>62.694256</v>
      </c>
      <c r="J59" s="4">
        <v>58.025692</v>
      </c>
      <c r="K59" s="3">
        <v>7.5031724</v>
      </c>
      <c r="L59" s="3">
        <v>29.060959</v>
      </c>
      <c r="M59" s="3">
        <v>29.14314</v>
      </c>
      <c r="N59" s="3">
        <v>0.15323034</v>
      </c>
      <c r="O59" s="3" t="s">
        <v>101</v>
      </c>
      <c r="Q59" s="3" t="s">
        <v>102</v>
      </c>
      <c r="R59" s="3">
        <v>17</v>
      </c>
      <c r="S59" s="3">
        <v>22</v>
      </c>
      <c r="T59" s="3" t="s">
        <v>102</v>
      </c>
      <c r="U59" s="3">
        <v>0.4015977</v>
      </c>
    </row>
    <row r="60" spans="1:21" s="3" customFormat="1" ht="15">
      <c r="A60" s="3">
        <v>323</v>
      </c>
      <c r="B60" s="3" t="s">
        <v>68</v>
      </c>
      <c r="C60" s="3" t="s">
        <v>178</v>
      </c>
      <c r="D60" s="3" t="s">
        <v>45</v>
      </c>
      <c r="E60" s="3" t="s">
        <v>46</v>
      </c>
      <c r="F60" s="3">
        <v>29.31993</v>
      </c>
      <c r="G60" s="3">
        <v>83.2</v>
      </c>
      <c r="H60" s="3" t="s">
        <v>47</v>
      </c>
      <c r="I60" s="3">
        <v>49.370728</v>
      </c>
      <c r="J60" s="4">
        <v>58.025692</v>
      </c>
      <c r="K60" s="3">
        <v>7.5031724</v>
      </c>
      <c r="L60" s="3">
        <v>29.060959</v>
      </c>
      <c r="M60" s="3">
        <v>29.14314</v>
      </c>
      <c r="N60" s="3">
        <v>0.15323034</v>
      </c>
      <c r="O60" s="3" t="s">
        <v>101</v>
      </c>
      <c r="Q60" s="3" t="s">
        <v>102</v>
      </c>
      <c r="R60" s="3">
        <v>17</v>
      </c>
      <c r="S60" s="3">
        <v>22</v>
      </c>
      <c r="T60" s="3" t="s">
        <v>102</v>
      </c>
      <c r="U60" s="3">
        <v>0.4015977</v>
      </c>
    </row>
    <row r="61" spans="1:21" s="3" customFormat="1" ht="15">
      <c r="A61" s="3">
        <v>347</v>
      </c>
      <c r="B61" s="3" t="s">
        <v>68</v>
      </c>
      <c r="C61" s="3" t="s">
        <v>178</v>
      </c>
      <c r="D61" s="3" t="s">
        <v>45</v>
      </c>
      <c r="E61" s="3" t="s">
        <v>46</v>
      </c>
      <c r="F61" s="3">
        <v>29.060959</v>
      </c>
      <c r="G61" s="3">
        <v>83.2</v>
      </c>
      <c r="H61" s="3" t="s">
        <v>47</v>
      </c>
      <c r="I61" s="3">
        <v>62.01208</v>
      </c>
      <c r="J61" s="4">
        <v>58.025692</v>
      </c>
      <c r="K61" s="3">
        <v>7.5031724</v>
      </c>
      <c r="L61" s="3">
        <v>29.060959</v>
      </c>
      <c r="M61" s="3">
        <v>29.14314</v>
      </c>
      <c r="N61" s="3">
        <v>0.15323034</v>
      </c>
      <c r="O61" s="3" t="s">
        <v>101</v>
      </c>
      <c r="Q61" s="3" t="s">
        <v>102</v>
      </c>
      <c r="R61" s="3">
        <v>17</v>
      </c>
      <c r="S61" s="3">
        <v>22</v>
      </c>
      <c r="T61" s="3" t="s">
        <v>102</v>
      </c>
      <c r="U61" s="3">
        <v>0.4015977</v>
      </c>
    </row>
    <row r="62" spans="1:21" s="3" customFormat="1" ht="15">
      <c r="A62" s="3">
        <v>300</v>
      </c>
      <c r="B62" s="3" t="s">
        <v>69</v>
      </c>
      <c r="C62" s="3" t="s">
        <v>178</v>
      </c>
      <c r="D62" s="3" t="s">
        <v>45</v>
      </c>
      <c r="E62" s="3" t="s">
        <v>46</v>
      </c>
      <c r="F62" s="3">
        <v>29.8574</v>
      </c>
      <c r="G62" s="3">
        <v>83.2</v>
      </c>
      <c r="H62" s="3" t="s">
        <v>47</v>
      </c>
      <c r="I62" s="3">
        <v>30.760195</v>
      </c>
      <c r="J62" s="4">
        <v>28.918386</v>
      </c>
      <c r="K62" s="3">
        <v>1.8617808</v>
      </c>
      <c r="L62" s="3">
        <v>29.925997</v>
      </c>
      <c r="M62" s="3">
        <v>29.929115</v>
      </c>
      <c r="N62" s="3">
        <v>0.073323414</v>
      </c>
      <c r="O62" s="3" t="s">
        <v>101</v>
      </c>
      <c r="Q62" s="3" t="s">
        <v>102</v>
      </c>
      <c r="R62" s="3">
        <v>17</v>
      </c>
      <c r="S62" s="3">
        <v>22</v>
      </c>
      <c r="T62" s="3" t="s">
        <v>102</v>
      </c>
      <c r="U62" s="3">
        <v>0.4015977</v>
      </c>
    </row>
    <row r="63" spans="1:21" s="3" customFormat="1" ht="15">
      <c r="A63" s="3">
        <v>324</v>
      </c>
      <c r="B63" s="3" t="s">
        <v>69</v>
      </c>
      <c r="C63" s="3" t="s">
        <v>178</v>
      </c>
      <c r="D63" s="3" t="s">
        <v>45</v>
      </c>
      <c r="E63" s="3" t="s">
        <v>46</v>
      </c>
      <c r="F63" s="3">
        <v>29.925997</v>
      </c>
      <c r="G63" s="3">
        <v>83</v>
      </c>
      <c r="H63" s="3" t="s">
        <v>47</v>
      </c>
      <c r="I63" s="3">
        <v>28.95771</v>
      </c>
      <c r="J63" s="4">
        <v>28.918386</v>
      </c>
      <c r="K63" s="3">
        <v>1.8617808</v>
      </c>
      <c r="L63" s="3">
        <v>29.925997</v>
      </c>
      <c r="M63" s="3">
        <v>29.929115</v>
      </c>
      <c r="N63" s="3">
        <v>0.073323414</v>
      </c>
      <c r="O63" s="3" t="s">
        <v>101</v>
      </c>
      <c r="Q63" s="3" t="s">
        <v>102</v>
      </c>
      <c r="R63" s="3">
        <v>17</v>
      </c>
      <c r="S63" s="3">
        <v>22</v>
      </c>
      <c r="T63" s="3" t="s">
        <v>102</v>
      </c>
      <c r="U63" s="3">
        <v>0.4015977</v>
      </c>
    </row>
    <row r="64" spans="1:21" s="3" customFormat="1" ht="15">
      <c r="A64" s="3">
        <v>348</v>
      </c>
      <c r="B64" s="3" t="s">
        <v>69</v>
      </c>
      <c r="C64" s="3" t="s">
        <v>178</v>
      </c>
      <c r="D64" s="3" t="s">
        <v>45</v>
      </c>
      <c r="E64" s="3" t="s">
        <v>46</v>
      </c>
      <c r="F64" s="3">
        <v>30.003948</v>
      </c>
      <c r="G64" s="3">
        <v>83</v>
      </c>
      <c r="H64" s="3" t="s">
        <v>47</v>
      </c>
      <c r="I64" s="3">
        <v>27.037256</v>
      </c>
      <c r="J64" s="4">
        <v>28.918386</v>
      </c>
      <c r="K64" s="3">
        <v>1.8617808</v>
      </c>
      <c r="L64" s="3">
        <v>29.925997</v>
      </c>
      <c r="M64" s="3">
        <v>29.929115</v>
      </c>
      <c r="N64" s="3">
        <v>0.073323414</v>
      </c>
      <c r="O64" s="3" t="s">
        <v>101</v>
      </c>
      <c r="Q64" s="3" t="s">
        <v>102</v>
      </c>
      <c r="R64" s="3">
        <v>17</v>
      </c>
      <c r="S64" s="3">
        <v>22</v>
      </c>
      <c r="T64" s="3" t="s">
        <v>102</v>
      </c>
      <c r="U64" s="3">
        <v>0.4015977</v>
      </c>
    </row>
    <row r="65" spans="1:21" s="3" customFormat="1" ht="15">
      <c r="A65" s="3">
        <v>301</v>
      </c>
      <c r="B65" s="3" t="s">
        <v>70</v>
      </c>
      <c r="C65" s="3" t="s">
        <v>178</v>
      </c>
      <c r="D65" s="3" t="s">
        <v>45</v>
      </c>
      <c r="E65" s="3" t="s">
        <v>46</v>
      </c>
      <c r="F65" s="3">
        <v>29.053654</v>
      </c>
      <c r="G65" s="3">
        <v>83.2</v>
      </c>
      <c r="H65" s="3" t="s">
        <v>47</v>
      </c>
      <c r="I65" s="3">
        <v>62.412148</v>
      </c>
      <c r="J65" s="4">
        <v>61.02856</v>
      </c>
      <c r="K65" s="3">
        <v>4.915102</v>
      </c>
      <c r="L65" s="3">
        <v>29.053654</v>
      </c>
      <c r="M65" s="3">
        <v>29.081635</v>
      </c>
      <c r="N65" s="3">
        <v>0.093141094</v>
      </c>
      <c r="O65" s="3" t="s">
        <v>101</v>
      </c>
      <c r="Q65" s="3" t="s">
        <v>102</v>
      </c>
      <c r="R65" s="3">
        <v>17</v>
      </c>
      <c r="S65" s="3">
        <v>22</v>
      </c>
      <c r="T65" s="3" t="s">
        <v>102</v>
      </c>
      <c r="U65" s="3">
        <v>0.4015977</v>
      </c>
    </row>
    <row r="66" spans="1:21" s="3" customFormat="1" ht="15">
      <c r="A66" s="3">
        <v>325</v>
      </c>
      <c r="B66" s="3" t="s">
        <v>70</v>
      </c>
      <c r="C66" s="3" t="s">
        <v>178</v>
      </c>
      <c r="D66" s="3" t="s">
        <v>45</v>
      </c>
      <c r="E66" s="3" t="s">
        <v>46</v>
      </c>
      <c r="F66" s="3">
        <v>29.005693</v>
      </c>
      <c r="G66" s="3">
        <v>83.2</v>
      </c>
      <c r="H66" s="3" t="s">
        <v>47</v>
      </c>
      <c r="I66" s="3">
        <v>65.10358</v>
      </c>
      <c r="J66" s="4">
        <v>61.02856</v>
      </c>
      <c r="K66" s="3">
        <v>4.915102</v>
      </c>
      <c r="L66" s="3">
        <v>29.053654</v>
      </c>
      <c r="M66" s="3">
        <v>29.081635</v>
      </c>
      <c r="N66" s="3">
        <v>0.093141094</v>
      </c>
      <c r="O66" s="3" t="s">
        <v>101</v>
      </c>
      <c r="Q66" s="3" t="s">
        <v>102</v>
      </c>
      <c r="R66" s="3">
        <v>17</v>
      </c>
      <c r="S66" s="3">
        <v>22</v>
      </c>
      <c r="T66" s="3" t="s">
        <v>102</v>
      </c>
      <c r="U66" s="3">
        <v>0.4015977</v>
      </c>
    </row>
    <row r="67" spans="1:21" s="3" customFormat="1" ht="15">
      <c r="A67" s="3">
        <v>349</v>
      </c>
      <c r="B67" s="3" t="s">
        <v>70</v>
      </c>
      <c r="C67" s="3" t="s">
        <v>178</v>
      </c>
      <c r="D67" s="3" t="s">
        <v>45</v>
      </c>
      <c r="E67" s="3" t="s">
        <v>46</v>
      </c>
      <c r="F67" s="3">
        <v>29.18556</v>
      </c>
      <c r="G67" s="3">
        <v>82.9</v>
      </c>
      <c r="H67" s="3" t="s">
        <v>47</v>
      </c>
      <c r="I67" s="3">
        <v>55.569954</v>
      </c>
      <c r="J67" s="4">
        <v>61.02856</v>
      </c>
      <c r="K67" s="3">
        <v>4.915102</v>
      </c>
      <c r="L67" s="3">
        <v>29.053654</v>
      </c>
      <c r="M67" s="3">
        <v>29.081635</v>
      </c>
      <c r="N67" s="3">
        <v>0.093141094</v>
      </c>
      <c r="O67" s="3" t="s">
        <v>101</v>
      </c>
      <c r="Q67" s="3" t="s">
        <v>102</v>
      </c>
      <c r="R67" s="3">
        <v>17</v>
      </c>
      <c r="S67" s="3">
        <v>22</v>
      </c>
      <c r="T67" s="3" t="s">
        <v>102</v>
      </c>
      <c r="U67" s="3">
        <v>0.4015977</v>
      </c>
    </row>
    <row r="68" spans="1:21" s="3" customFormat="1" ht="15">
      <c r="A68" s="3">
        <v>227</v>
      </c>
      <c r="B68" s="3" t="s">
        <v>71</v>
      </c>
      <c r="C68" s="3" t="s">
        <v>178</v>
      </c>
      <c r="D68" s="3" t="s">
        <v>45</v>
      </c>
      <c r="E68" s="3" t="s">
        <v>46</v>
      </c>
      <c r="F68" s="3">
        <v>29.55579</v>
      </c>
      <c r="G68" s="3">
        <v>83.2</v>
      </c>
      <c r="H68" s="3" t="s">
        <v>47</v>
      </c>
      <c r="I68" s="3">
        <v>40.114162</v>
      </c>
      <c r="J68" s="4">
        <v>46.91637</v>
      </c>
      <c r="K68" s="3">
        <v>6.35643</v>
      </c>
      <c r="L68" s="3">
        <v>29.35358</v>
      </c>
      <c r="M68" s="3">
        <v>29.38502</v>
      </c>
      <c r="N68" s="3">
        <v>0.15742527</v>
      </c>
      <c r="O68" s="3" t="s">
        <v>101</v>
      </c>
      <c r="Q68" s="3" t="s">
        <v>102</v>
      </c>
      <c r="R68" s="3">
        <v>17</v>
      </c>
      <c r="S68" s="3">
        <v>22</v>
      </c>
      <c r="T68" s="3" t="s">
        <v>102</v>
      </c>
      <c r="U68" s="3">
        <v>0.4015977</v>
      </c>
    </row>
    <row r="69" spans="1:21" s="3" customFormat="1" ht="15">
      <c r="A69" s="3">
        <v>251</v>
      </c>
      <c r="B69" s="3" t="s">
        <v>71</v>
      </c>
      <c r="C69" s="3" t="s">
        <v>178</v>
      </c>
      <c r="D69" s="3" t="s">
        <v>45</v>
      </c>
      <c r="E69" s="3" t="s">
        <v>46</v>
      </c>
      <c r="F69" s="3">
        <v>29.245684</v>
      </c>
      <c r="G69" s="3">
        <v>83.2</v>
      </c>
      <c r="H69" s="3" t="s">
        <v>47</v>
      </c>
      <c r="I69" s="3">
        <v>52.70529</v>
      </c>
      <c r="J69" s="4">
        <v>46.91637</v>
      </c>
      <c r="K69" s="3">
        <v>6.35643</v>
      </c>
      <c r="L69" s="3">
        <v>29.35358</v>
      </c>
      <c r="M69" s="3">
        <v>29.38502</v>
      </c>
      <c r="N69" s="3">
        <v>0.15742527</v>
      </c>
      <c r="O69" s="3" t="s">
        <v>101</v>
      </c>
      <c r="Q69" s="3" t="s">
        <v>102</v>
      </c>
      <c r="R69" s="3">
        <v>17</v>
      </c>
      <c r="S69" s="3">
        <v>22</v>
      </c>
      <c r="T69" s="3" t="s">
        <v>102</v>
      </c>
      <c r="U69" s="3">
        <v>0.4015977</v>
      </c>
    </row>
    <row r="70" spans="1:21" s="3" customFormat="1" ht="15">
      <c r="A70" s="3">
        <v>275</v>
      </c>
      <c r="B70" s="3" t="s">
        <v>71</v>
      </c>
      <c r="C70" s="3" t="s">
        <v>178</v>
      </c>
      <c r="D70" s="3" t="s">
        <v>45</v>
      </c>
      <c r="E70" s="3" t="s">
        <v>46</v>
      </c>
      <c r="F70" s="3">
        <v>29.35358</v>
      </c>
      <c r="G70" s="3">
        <v>83.2</v>
      </c>
      <c r="H70" s="3" t="s">
        <v>47</v>
      </c>
      <c r="I70" s="3">
        <v>47.92966</v>
      </c>
      <c r="J70" s="4">
        <v>46.91637</v>
      </c>
      <c r="K70" s="3">
        <v>6.35643</v>
      </c>
      <c r="L70" s="3">
        <v>29.35358</v>
      </c>
      <c r="M70" s="3">
        <v>29.38502</v>
      </c>
      <c r="N70" s="3">
        <v>0.15742527</v>
      </c>
      <c r="O70" s="3" t="s">
        <v>101</v>
      </c>
      <c r="Q70" s="3" t="s">
        <v>102</v>
      </c>
      <c r="R70" s="3">
        <v>17</v>
      </c>
      <c r="S70" s="3">
        <v>22</v>
      </c>
      <c r="T70" s="3" t="s">
        <v>102</v>
      </c>
      <c r="U70" s="3">
        <v>0.4015977</v>
      </c>
    </row>
    <row r="71" spans="1:21" s="3" customFormat="1" ht="15">
      <c r="A71" s="3">
        <v>302</v>
      </c>
      <c r="B71" s="3" t="s">
        <v>72</v>
      </c>
      <c r="C71" s="3" t="s">
        <v>178</v>
      </c>
      <c r="D71" s="3" t="s">
        <v>45</v>
      </c>
      <c r="E71" s="3" t="s">
        <v>46</v>
      </c>
      <c r="F71" s="3">
        <v>28.461508</v>
      </c>
      <c r="G71" s="3">
        <v>83.2</v>
      </c>
      <c r="H71" s="3" t="s">
        <v>47</v>
      </c>
      <c r="I71" s="3">
        <v>105.11192</v>
      </c>
      <c r="J71" s="4">
        <v>78.46011</v>
      </c>
      <c r="K71" s="3">
        <v>27.155107</v>
      </c>
      <c r="L71" s="3">
        <v>28.779606</v>
      </c>
      <c r="M71" s="3">
        <v>28.842665</v>
      </c>
      <c r="N71" s="3">
        <v>0.41628292</v>
      </c>
      <c r="O71" s="3" t="s">
        <v>101</v>
      </c>
      <c r="Q71" s="3" t="s">
        <v>102</v>
      </c>
      <c r="R71" s="3">
        <v>17</v>
      </c>
      <c r="S71" s="3">
        <v>22</v>
      </c>
      <c r="T71" s="3" t="s">
        <v>102</v>
      </c>
      <c r="U71" s="3">
        <v>0.4015977</v>
      </c>
    </row>
    <row r="72" spans="1:21" s="3" customFormat="1" ht="15">
      <c r="A72" s="3">
        <v>326</v>
      </c>
      <c r="B72" s="3" t="s">
        <v>72</v>
      </c>
      <c r="C72" s="3" t="s">
        <v>178</v>
      </c>
      <c r="D72" s="3" t="s">
        <v>45</v>
      </c>
      <c r="E72" s="3" t="s">
        <v>46</v>
      </c>
      <c r="F72" s="3">
        <v>29.286879</v>
      </c>
      <c r="G72" s="3">
        <v>83.2</v>
      </c>
      <c r="H72" s="3" t="s">
        <v>47</v>
      </c>
      <c r="I72" s="3">
        <v>50.828243</v>
      </c>
      <c r="J72" s="4">
        <v>78.46011</v>
      </c>
      <c r="K72" s="3">
        <v>27.155107</v>
      </c>
      <c r="L72" s="3">
        <v>28.779606</v>
      </c>
      <c r="M72" s="3">
        <v>28.842665</v>
      </c>
      <c r="N72" s="3">
        <v>0.41628292</v>
      </c>
      <c r="O72" s="3" t="s">
        <v>101</v>
      </c>
      <c r="Q72" s="3" t="s">
        <v>102</v>
      </c>
      <c r="R72" s="3">
        <v>17</v>
      </c>
      <c r="S72" s="3">
        <v>22</v>
      </c>
      <c r="T72" s="3" t="s">
        <v>102</v>
      </c>
      <c r="U72" s="3">
        <v>0.4015977</v>
      </c>
    </row>
    <row r="73" spans="1:21" s="3" customFormat="1" ht="15">
      <c r="A73" s="3">
        <v>350</v>
      </c>
      <c r="B73" s="3" t="s">
        <v>72</v>
      </c>
      <c r="C73" s="3" t="s">
        <v>178</v>
      </c>
      <c r="D73" s="3" t="s">
        <v>45</v>
      </c>
      <c r="E73" s="3" t="s">
        <v>46</v>
      </c>
      <c r="F73" s="3">
        <v>28.779606</v>
      </c>
      <c r="G73" s="3">
        <v>83.2</v>
      </c>
      <c r="H73" s="3" t="s">
        <v>47</v>
      </c>
      <c r="I73" s="3">
        <v>79.44017</v>
      </c>
      <c r="J73" s="4">
        <v>78.46011</v>
      </c>
      <c r="K73" s="3">
        <v>27.155107</v>
      </c>
      <c r="L73" s="3">
        <v>28.779606</v>
      </c>
      <c r="M73" s="3">
        <v>28.842665</v>
      </c>
      <c r="N73" s="3">
        <v>0.41628292</v>
      </c>
      <c r="O73" s="3" t="s">
        <v>101</v>
      </c>
      <c r="Q73" s="3" t="s">
        <v>102</v>
      </c>
      <c r="R73" s="3">
        <v>17</v>
      </c>
      <c r="S73" s="3">
        <v>22</v>
      </c>
      <c r="T73" s="3" t="s">
        <v>102</v>
      </c>
      <c r="U73" s="3">
        <v>0.4015977</v>
      </c>
    </row>
    <row r="74" spans="1:21" s="3" customFormat="1" ht="15">
      <c r="A74" s="3">
        <v>303</v>
      </c>
      <c r="B74" s="3" t="s">
        <v>73</v>
      </c>
      <c r="C74" s="3" t="s">
        <v>178</v>
      </c>
      <c r="D74" s="3" t="s">
        <v>45</v>
      </c>
      <c r="E74" s="3" t="s">
        <v>46</v>
      </c>
      <c r="F74" s="3">
        <v>27.530416</v>
      </c>
      <c r="G74" s="3">
        <v>83.2</v>
      </c>
      <c r="H74" s="3" t="s">
        <v>47</v>
      </c>
      <c r="I74" s="3">
        <v>238.57057</v>
      </c>
      <c r="J74" s="4">
        <v>260.35242</v>
      </c>
      <c r="K74" s="3">
        <v>33.50273</v>
      </c>
      <c r="L74" s="3">
        <v>27.506924</v>
      </c>
      <c r="M74" s="3">
        <v>27.43718</v>
      </c>
      <c r="N74" s="3">
        <v>0.14163256</v>
      </c>
      <c r="O74" s="3" t="s">
        <v>101</v>
      </c>
      <c r="Q74" s="3" t="s">
        <v>102</v>
      </c>
      <c r="R74" s="3">
        <v>17</v>
      </c>
      <c r="S74" s="3">
        <v>22</v>
      </c>
      <c r="T74" s="3" t="s">
        <v>102</v>
      </c>
      <c r="U74" s="3">
        <v>0.4015977</v>
      </c>
    </row>
    <row r="75" spans="1:21" s="3" customFormat="1" ht="15">
      <c r="A75" s="3">
        <v>327</v>
      </c>
      <c r="B75" s="3" t="s">
        <v>73</v>
      </c>
      <c r="C75" s="3" t="s">
        <v>178</v>
      </c>
      <c r="D75" s="3" t="s">
        <v>45</v>
      </c>
      <c r="E75" s="3" t="s">
        <v>46</v>
      </c>
      <c r="F75" s="3">
        <v>27.506924</v>
      </c>
      <c r="G75" s="3">
        <v>82.9</v>
      </c>
      <c r="H75" s="3" t="s">
        <v>47</v>
      </c>
      <c r="I75" s="3">
        <v>243.55586</v>
      </c>
      <c r="J75" s="4">
        <v>260.35242</v>
      </c>
      <c r="K75" s="3">
        <v>33.50273</v>
      </c>
      <c r="L75" s="3">
        <v>27.506924</v>
      </c>
      <c r="M75" s="3">
        <v>27.43718</v>
      </c>
      <c r="N75" s="3">
        <v>0.14163256</v>
      </c>
      <c r="O75" s="3" t="s">
        <v>101</v>
      </c>
      <c r="Q75" s="3" t="s">
        <v>102</v>
      </c>
      <c r="R75" s="3">
        <v>17</v>
      </c>
      <c r="S75" s="3">
        <v>22</v>
      </c>
      <c r="T75" s="3" t="s">
        <v>102</v>
      </c>
      <c r="U75" s="3">
        <v>0.4015977</v>
      </c>
    </row>
    <row r="76" spans="1:21" s="3" customFormat="1" ht="15">
      <c r="A76" s="3">
        <v>351</v>
      </c>
      <c r="B76" s="3" t="s">
        <v>73</v>
      </c>
      <c r="C76" s="3" t="s">
        <v>178</v>
      </c>
      <c r="D76" s="3" t="s">
        <v>45</v>
      </c>
      <c r="E76" s="3" t="s">
        <v>46</v>
      </c>
      <c r="F76" s="3">
        <v>27.2742</v>
      </c>
      <c r="G76" s="3">
        <v>82.9</v>
      </c>
      <c r="H76" s="3" t="s">
        <v>47</v>
      </c>
      <c r="I76" s="3">
        <v>298.93082</v>
      </c>
      <c r="J76" s="4">
        <v>260.35242</v>
      </c>
      <c r="K76" s="3">
        <v>33.50273</v>
      </c>
      <c r="L76" s="3">
        <v>27.506924</v>
      </c>
      <c r="M76" s="3">
        <v>27.43718</v>
      </c>
      <c r="N76" s="3">
        <v>0.14163256</v>
      </c>
      <c r="O76" s="3" t="s">
        <v>101</v>
      </c>
      <c r="Q76" s="3" t="s">
        <v>102</v>
      </c>
      <c r="R76" s="3">
        <v>17</v>
      </c>
      <c r="S76" s="3">
        <v>22</v>
      </c>
      <c r="T76" s="3" t="s">
        <v>102</v>
      </c>
      <c r="U76" s="3">
        <v>0.4015977</v>
      </c>
    </row>
    <row r="77" spans="1:21" s="3" customFormat="1" ht="15">
      <c r="A77" s="3">
        <v>304</v>
      </c>
      <c r="B77" s="3" t="s">
        <v>74</v>
      </c>
      <c r="C77" s="3" t="s">
        <v>178</v>
      </c>
      <c r="D77" s="3" t="s">
        <v>45</v>
      </c>
      <c r="E77" s="3" t="s">
        <v>46</v>
      </c>
      <c r="F77" s="3">
        <v>28.28111</v>
      </c>
      <c r="G77" s="3">
        <v>83.2</v>
      </c>
      <c r="H77" s="3" t="s">
        <v>47</v>
      </c>
      <c r="I77" s="3">
        <v>123.202515</v>
      </c>
      <c r="J77" s="4">
        <v>116.69399</v>
      </c>
      <c r="K77" s="3">
        <v>8.998835</v>
      </c>
      <c r="L77" s="3">
        <v>28.306734</v>
      </c>
      <c r="M77" s="3">
        <v>28.345085</v>
      </c>
      <c r="N77" s="3">
        <v>0.08953558</v>
      </c>
      <c r="O77" s="3" t="s">
        <v>101</v>
      </c>
      <c r="Q77" s="3" t="s">
        <v>102</v>
      </c>
      <c r="R77" s="3">
        <v>17</v>
      </c>
      <c r="S77" s="3">
        <v>22</v>
      </c>
      <c r="T77" s="3" t="s">
        <v>102</v>
      </c>
      <c r="U77" s="3">
        <v>0.4015977</v>
      </c>
    </row>
    <row r="78" spans="1:21" s="3" customFormat="1" ht="15">
      <c r="A78" s="3">
        <v>328</v>
      </c>
      <c r="B78" s="3" t="s">
        <v>74</v>
      </c>
      <c r="C78" s="3" t="s">
        <v>178</v>
      </c>
      <c r="D78" s="3" t="s">
        <v>45</v>
      </c>
      <c r="E78" s="3" t="s">
        <v>46</v>
      </c>
      <c r="F78" s="3">
        <v>28.447407</v>
      </c>
      <c r="G78" s="3">
        <v>83.2</v>
      </c>
      <c r="H78" s="3" t="s">
        <v>47</v>
      </c>
      <c r="I78" s="3">
        <v>106.424866</v>
      </c>
      <c r="J78" s="4">
        <v>116.69399</v>
      </c>
      <c r="K78" s="3">
        <v>8.998835</v>
      </c>
      <c r="L78" s="3">
        <v>28.306734</v>
      </c>
      <c r="M78" s="3">
        <v>28.345085</v>
      </c>
      <c r="N78" s="3">
        <v>0.08953558</v>
      </c>
      <c r="O78" s="3" t="s">
        <v>101</v>
      </c>
      <c r="Q78" s="3" t="s">
        <v>102</v>
      </c>
      <c r="R78" s="3">
        <v>17</v>
      </c>
      <c r="S78" s="3">
        <v>22</v>
      </c>
      <c r="T78" s="3" t="s">
        <v>102</v>
      </c>
      <c r="U78" s="3">
        <v>0.4015977</v>
      </c>
    </row>
    <row r="79" spans="1:21" s="3" customFormat="1" ht="15">
      <c r="A79" s="3">
        <v>352</v>
      </c>
      <c r="B79" s="3" t="s">
        <v>74</v>
      </c>
      <c r="C79" s="3" t="s">
        <v>178</v>
      </c>
      <c r="D79" s="3" t="s">
        <v>45</v>
      </c>
      <c r="E79" s="3" t="s">
        <v>46</v>
      </c>
      <c r="F79" s="3">
        <v>28.306734</v>
      </c>
      <c r="G79" s="3">
        <v>83.2</v>
      </c>
      <c r="H79" s="3" t="s">
        <v>47</v>
      </c>
      <c r="I79" s="3">
        <v>120.454605</v>
      </c>
      <c r="J79" s="4">
        <v>116.69399</v>
      </c>
      <c r="K79" s="3">
        <v>8.998835</v>
      </c>
      <c r="L79" s="3">
        <v>28.306734</v>
      </c>
      <c r="M79" s="3">
        <v>28.345085</v>
      </c>
      <c r="N79" s="3">
        <v>0.08953558</v>
      </c>
      <c r="O79" s="3" t="s">
        <v>101</v>
      </c>
      <c r="Q79" s="3" t="s">
        <v>102</v>
      </c>
      <c r="R79" s="3">
        <v>17</v>
      </c>
      <c r="S79" s="3">
        <v>22</v>
      </c>
      <c r="T79" s="3" t="s">
        <v>102</v>
      </c>
      <c r="U79" s="3">
        <v>0.4015977</v>
      </c>
    </row>
    <row r="80" spans="1:21" s="3" customFormat="1" ht="15">
      <c r="A80" s="3">
        <v>305</v>
      </c>
      <c r="B80" s="3" t="s">
        <v>75</v>
      </c>
      <c r="C80" s="3" t="s">
        <v>178</v>
      </c>
      <c r="D80" s="3" t="s">
        <v>45</v>
      </c>
      <c r="E80" s="3" t="s">
        <v>46</v>
      </c>
      <c r="F80" s="3">
        <v>29.160366</v>
      </c>
      <c r="G80" s="3">
        <v>83.2</v>
      </c>
      <c r="H80" s="3" t="s">
        <v>47</v>
      </c>
      <c r="I80" s="3">
        <v>56.816177</v>
      </c>
      <c r="J80" s="4">
        <v>66.973854</v>
      </c>
      <c r="K80" s="3">
        <v>9.032424</v>
      </c>
      <c r="L80" s="3">
        <v>28.923267</v>
      </c>
      <c r="M80" s="3">
        <v>28.980753</v>
      </c>
      <c r="N80" s="3">
        <v>0.15887342</v>
      </c>
      <c r="O80" s="3" t="s">
        <v>101</v>
      </c>
      <c r="Q80" s="3" t="s">
        <v>102</v>
      </c>
      <c r="R80" s="3">
        <v>17</v>
      </c>
      <c r="S80" s="3">
        <v>22</v>
      </c>
      <c r="T80" s="3" t="s">
        <v>102</v>
      </c>
      <c r="U80" s="3">
        <v>0.4015977</v>
      </c>
    </row>
    <row r="81" spans="1:21" s="3" customFormat="1" ht="15">
      <c r="A81" s="3">
        <v>329</v>
      </c>
      <c r="B81" s="3" t="s">
        <v>75</v>
      </c>
      <c r="C81" s="3" t="s">
        <v>178</v>
      </c>
      <c r="D81" s="3" t="s">
        <v>45</v>
      </c>
      <c r="E81" s="3" t="s">
        <v>46</v>
      </c>
      <c r="F81" s="3">
        <v>28.858622</v>
      </c>
      <c r="G81" s="3">
        <v>83.2</v>
      </c>
      <c r="H81" s="3" t="s">
        <v>47</v>
      </c>
      <c r="I81" s="3">
        <v>74.1023</v>
      </c>
      <c r="J81" s="4">
        <v>66.973854</v>
      </c>
      <c r="K81" s="3">
        <v>9.032424</v>
      </c>
      <c r="L81" s="3">
        <v>28.923267</v>
      </c>
      <c r="M81" s="3">
        <v>28.980753</v>
      </c>
      <c r="N81" s="3">
        <v>0.15887342</v>
      </c>
      <c r="O81" s="3" t="s">
        <v>101</v>
      </c>
      <c r="Q81" s="3" t="s">
        <v>102</v>
      </c>
      <c r="R81" s="3">
        <v>17</v>
      </c>
      <c r="S81" s="3">
        <v>22</v>
      </c>
      <c r="T81" s="3" t="s">
        <v>102</v>
      </c>
      <c r="U81" s="3">
        <v>0.4015977</v>
      </c>
    </row>
    <row r="82" spans="1:21" s="3" customFormat="1" ht="15">
      <c r="A82" s="3">
        <v>353</v>
      </c>
      <c r="B82" s="3" t="s">
        <v>75</v>
      </c>
      <c r="C82" s="3" t="s">
        <v>178</v>
      </c>
      <c r="D82" s="3" t="s">
        <v>45</v>
      </c>
      <c r="E82" s="3" t="s">
        <v>46</v>
      </c>
      <c r="F82" s="3">
        <v>28.923267</v>
      </c>
      <c r="G82" s="3">
        <v>82.9</v>
      </c>
      <c r="H82" s="3" t="s">
        <v>47</v>
      </c>
      <c r="I82" s="3">
        <v>70.003075</v>
      </c>
      <c r="J82" s="4">
        <v>66.973854</v>
      </c>
      <c r="K82" s="3">
        <v>9.032424</v>
      </c>
      <c r="L82" s="3">
        <v>28.923267</v>
      </c>
      <c r="M82" s="3">
        <v>28.980753</v>
      </c>
      <c r="N82" s="3">
        <v>0.15887342</v>
      </c>
      <c r="O82" s="3" t="s">
        <v>101</v>
      </c>
      <c r="Q82" s="3" t="s">
        <v>102</v>
      </c>
      <c r="R82" s="3">
        <v>17</v>
      </c>
      <c r="S82" s="3">
        <v>22</v>
      </c>
      <c r="T82" s="3" t="s">
        <v>102</v>
      </c>
      <c r="U82" s="3">
        <v>0.4015977</v>
      </c>
    </row>
    <row r="83" spans="1:21" s="3" customFormat="1" ht="15">
      <c r="A83" s="3">
        <v>306</v>
      </c>
      <c r="B83" s="3" t="s">
        <v>76</v>
      </c>
      <c r="C83" s="3" t="s">
        <v>178</v>
      </c>
      <c r="D83" s="3" t="s">
        <v>45</v>
      </c>
      <c r="E83" s="3" t="s">
        <v>46</v>
      </c>
      <c r="F83" s="3">
        <v>27.91087</v>
      </c>
      <c r="G83" s="3">
        <v>82.9</v>
      </c>
      <c r="H83" s="3" t="s">
        <v>47</v>
      </c>
      <c r="I83" s="3">
        <v>170.67358</v>
      </c>
      <c r="J83" s="4">
        <v>179.7884</v>
      </c>
      <c r="K83" s="3">
        <v>21.674986</v>
      </c>
      <c r="L83" s="3">
        <v>27.91087</v>
      </c>
      <c r="M83" s="3">
        <v>27.857077</v>
      </c>
      <c r="N83" s="3">
        <v>0.1332993</v>
      </c>
      <c r="O83" s="3" t="s">
        <v>101</v>
      </c>
      <c r="Q83" s="3" t="s">
        <v>102</v>
      </c>
      <c r="R83" s="3">
        <v>17</v>
      </c>
      <c r="S83" s="3">
        <v>22</v>
      </c>
      <c r="T83" s="3" t="s">
        <v>102</v>
      </c>
      <c r="U83" s="3">
        <v>0.4015977</v>
      </c>
    </row>
    <row r="84" spans="1:21" s="3" customFormat="1" ht="15">
      <c r="A84" s="3">
        <v>330</v>
      </c>
      <c r="B84" s="3" t="s">
        <v>76</v>
      </c>
      <c r="C84" s="3" t="s">
        <v>178</v>
      </c>
      <c r="D84" s="3" t="s">
        <v>45</v>
      </c>
      <c r="E84" s="3" t="s">
        <v>46</v>
      </c>
      <c r="F84" s="3">
        <v>27.705288</v>
      </c>
      <c r="G84" s="3">
        <v>82.9</v>
      </c>
      <c r="H84" s="3" t="s">
        <v>47</v>
      </c>
      <c r="I84" s="3">
        <v>204.53232</v>
      </c>
      <c r="J84" s="4">
        <v>179.7884</v>
      </c>
      <c r="K84" s="3">
        <v>21.674986</v>
      </c>
      <c r="L84" s="3">
        <v>27.91087</v>
      </c>
      <c r="M84" s="3">
        <v>27.857077</v>
      </c>
      <c r="N84" s="3">
        <v>0.1332993</v>
      </c>
      <c r="O84" s="3" t="s">
        <v>101</v>
      </c>
      <c r="Q84" s="3" t="s">
        <v>102</v>
      </c>
      <c r="R84" s="3">
        <v>17</v>
      </c>
      <c r="S84" s="3">
        <v>22</v>
      </c>
      <c r="T84" s="3" t="s">
        <v>102</v>
      </c>
      <c r="U84" s="3">
        <v>0.4015977</v>
      </c>
    </row>
    <row r="85" spans="1:21" s="3" customFormat="1" ht="15">
      <c r="A85" s="3">
        <v>354</v>
      </c>
      <c r="B85" s="3" t="s">
        <v>76</v>
      </c>
      <c r="C85" s="3" t="s">
        <v>178</v>
      </c>
      <c r="D85" s="3" t="s">
        <v>45</v>
      </c>
      <c r="E85" s="3" t="s">
        <v>46</v>
      </c>
      <c r="F85" s="3">
        <v>27.955076</v>
      </c>
      <c r="G85" s="3">
        <v>82.9</v>
      </c>
      <c r="H85" s="3" t="s">
        <v>47</v>
      </c>
      <c r="I85" s="3">
        <v>164.1593</v>
      </c>
      <c r="J85" s="4">
        <v>179.7884</v>
      </c>
      <c r="K85" s="3">
        <v>21.674986</v>
      </c>
      <c r="L85" s="3">
        <v>27.91087</v>
      </c>
      <c r="M85" s="3">
        <v>27.857077</v>
      </c>
      <c r="N85" s="3">
        <v>0.1332993</v>
      </c>
      <c r="O85" s="3" t="s">
        <v>101</v>
      </c>
      <c r="Q85" s="3" t="s">
        <v>102</v>
      </c>
      <c r="R85" s="3">
        <v>17</v>
      </c>
      <c r="S85" s="3">
        <v>22</v>
      </c>
      <c r="T85" s="3" t="s">
        <v>102</v>
      </c>
      <c r="U85" s="3">
        <v>0.4015977</v>
      </c>
    </row>
    <row r="86" spans="1:21" s="3" customFormat="1" ht="15">
      <c r="A86" s="3">
        <v>307</v>
      </c>
      <c r="B86" s="3" t="s">
        <v>77</v>
      </c>
      <c r="C86" s="3" t="s">
        <v>178</v>
      </c>
      <c r="D86" s="3" t="s">
        <v>45</v>
      </c>
      <c r="E86" s="3" t="s">
        <v>46</v>
      </c>
      <c r="F86" s="3">
        <v>27.3984</v>
      </c>
      <c r="G86" s="3">
        <v>82.9</v>
      </c>
      <c r="H86" s="3" t="s">
        <v>47</v>
      </c>
      <c r="I86" s="3">
        <v>267.97137</v>
      </c>
      <c r="J86" s="4">
        <v>215.22528</v>
      </c>
      <c r="K86" s="3">
        <v>45.98765</v>
      </c>
      <c r="L86" s="3">
        <v>27.764364</v>
      </c>
      <c r="M86" s="3">
        <v>27.663696</v>
      </c>
      <c r="N86" s="3">
        <v>0.23196895</v>
      </c>
      <c r="O86" s="3" t="s">
        <v>101</v>
      </c>
      <c r="Q86" s="3" t="s">
        <v>102</v>
      </c>
      <c r="R86" s="3">
        <v>17</v>
      </c>
      <c r="S86" s="3">
        <v>22</v>
      </c>
      <c r="T86" s="3" t="s">
        <v>102</v>
      </c>
      <c r="U86" s="3">
        <v>0.4015977</v>
      </c>
    </row>
    <row r="87" spans="1:21" s="3" customFormat="1" ht="15">
      <c r="A87" s="3">
        <v>331</v>
      </c>
      <c r="B87" s="3" t="s">
        <v>77</v>
      </c>
      <c r="C87" s="3" t="s">
        <v>178</v>
      </c>
      <c r="D87" s="3" t="s">
        <v>45</v>
      </c>
      <c r="E87" s="3" t="s">
        <v>46</v>
      </c>
      <c r="F87" s="3">
        <v>27.828325</v>
      </c>
      <c r="G87" s="3">
        <v>82.9</v>
      </c>
      <c r="H87" s="3" t="s">
        <v>47</v>
      </c>
      <c r="I87" s="3">
        <v>183.53699</v>
      </c>
      <c r="J87" s="4">
        <v>215.22528</v>
      </c>
      <c r="K87" s="3">
        <v>45.98765</v>
      </c>
      <c r="L87" s="3">
        <v>27.764364</v>
      </c>
      <c r="M87" s="3">
        <v>27.663696</v>
      </c>
      <c r="N87" s="3">
        <v>0.23196895</v>
      </c>
      <c r="O87" s="3" t="s">
        <v>101</v>
      </c>
      <c r="Q87" s="3" t="s">
        <v>102</v>
      </c>
      <c r="R87" s="3">
        <v>17</v>
      </c>
      <c r="S87" s="3">
        <v>22</v>
      </c>
      <c r="T87" s="3" t="s">
        <v>102</v>
      </c>
      <c r="U87" s="3">
        <v>0.4015977</v>
      </c>
    </row>
    <row r="88" spans="1:21" s="3" customFormat="1" ht="15">
      <c r="A88" s="3">
        <v>355</v>
      </c>
      <c r="B88" s="3" t="s">
        <v>77</v>
      </c>
      <c r="C88" s="3" t="s">
        <v>178</v>
      </c>
      <c r="D88" s="3" t="s">
        <v>45</v>
      </c>
      <c r="E88" s="3" t="s">
        <v>46</v>
      </c>
      <c r="F88" s="3">
        <v>27.764364</v>
      </c>
      <c r="G88" s="3">
        <v>82.9</v>
      </c>
      <c r="H88" s="3" t="s">
        <v>47</v>
      </c>
      <c r="I88" s="3">
        <v>194.1675</v>
      </c>
      <c r="J88" s="4">
        <v>215.22528</v>
      </c>
      <c r="K88" s="3">
        <v>45.98765</v>
      </c>
      <c r="L88" s="3">
        <v>27.764364</v>
      </c>
      <c r="M88" s="3">
        <v>27.663696</v>
      </c>
      <c r="N88" s="3">
        <v>0.23196895</v>
      </c>
      <c r="O88" s="3" t="s">
        <v>101</v>
      </c>
      <c r="Q88" s="3" t="s">
        <v>102</v>
      </c>
      <c r="R88" s="3">
        <v>17</v>
      </c>
      <c r="S88" s="3">
        <v>22</v>
      </c>
      <c r="T88" s="3" t="s">
        <v>102</v>
      </c>
      <c r="U88" s="3">
        <v>0.4015977</v>
      </c>
    </row>
    <row r="89" spans="1:21" s="3" customFormat="1" ht="15">
      <c r="A89" s="3">
        <v>308</v>
      </c>
      <c r="B89" s="3" t="s">
        <v>78</v>
      </c>
      <c r="C89" s="3" t="s">
        <v>178</v>
      </c>
      <c r="D89" s="3" t="s">
        <v>45</v>
      </c>
      <c r="E89" s="3" t="s">
        <v>46</v>
      </c>
      <c r="F89" s="3">
        <v>28.131691</v>
      </c>
      <c r="G89" s="3">
        <v>82.9</v>
      </c>
      <c r="H89" s="3" t="s">
        <v>47</v>
      </c>
      <c r="I89" s="3">
        <v>140.52196</v>
      </c>
      <c r="J89" s="4">
        <v>168.71779</v>
      </c>
      <c r="K89" s="3">
        <v>24.520807</v>
      </c>
      <c r="L89" s="3">
        <v>27.846802</v>
      </c>
      <c r="M89" s="3">
        <v>27.932486</v>
      </c>
      <c r="N89" s="3">
        <v>0.1730769</v>
      </c>
      <c r="O89" s="3" t="s">
        <v>101</v>
      </c>
      <c r="Q89" s="3" t="s">
        <v>102</v>
      </c>
      <c r="R89" s="3">
        <v>17</v>
      </c>
      <c r="S89" s="3">
        <v>22</v>
      </c>
      <c r="T89" s="3" t="s">
        <v>102</v>
      </c>
      <c r="U89" s="3">
        <v>0.4015977</v>
      </c>
    </row>
    <row r="90" spans="1:21" s="3" customFormat="1" ht="15">
      <c r="A90" s="3">
        <v>332</v>
      </c>
      <c r="B90" s="3" t="s">
        <v>78</v>
      </c>
      <c r="C90" s="3" t="s">
        <v>178</v>
      </c>
      <c r="D90" s="3" t="s">
        <v>45</v>
      </c>
      <c r="E90" s="3" t="s">
        <v>46</v>
      </c>
      <c r="F90" s="3">
        <v>27.818966</v>
      </c>
      <c r="G90" s="3">
        <v>82.9</v>
      </c>
      <c r="H90" s="3" t="s">
        <v>47</v>
      </c>
      <c r="I90" s="3">
        <v>185.05542</v>
      </c>
      <c r="J90" s="4">
        <v>168.71779</v>
      </c>
      <c r="K90" s="3">
        <v>24.520807</v>
      </c>
      <c r="L90" s="3">
        <v>27.846802</v>
      </c>
      <c r="M90" s="3">
        <v>27.932486</v>
      </c>
      <c r="N90" s="3">
        <v>0.1730769</v>
      </c>
      <c r="O90" s="3" t="s">
        <v>101</v>
      </c>
      <c r="Q90" s="3" t="s">
        <v>102</v>
      </c>
      <c r="R90" s="3">
        <v>17</v>
      </c>
      <c r="S90" s="3">
        <v>22</v>
      </c>
      <c r="T90" s="3" t="s">
        <v>102</v>
      </c>
      <c r="U90" s="3">
        <v>0.4015977</v>
      </c>
    </row>
    <row r="91" spans="1:21" s="3" customFormat="1" ht="15">
      <c r="A91" s="3">
        <v>356</v>
      </c>
      <c r="B91" s="3" t="s">
        <v>78</v>
      </c>
      <c r="C91" s="3" t="s">
        <v>178</v>
      </c>
      <c r="D91" s="3" t="s">
        <v>45</v>
      </c>
      <c r="E91" s="3" t="s">
        <v>46</v>
      </c>
      <c r="F91" s="3">
        <v>27.846802</v>
      </c>
      <c r="G91" s="3">
        <v>82.9</v>
      </c>
      <c r="H91" s="3" t="s">
        <v>47</v>
      </c>
      <c r="I91" s="3">
        <v>180.57599</v>
      </c>
      <c r="J91" s="4">
        <v>168.71779</v>
      </c>
      <c r="K91" s="3">
        <v>24.520807</v>
      </c>
      <c r="L91" s="3">
        <v>27.846802</v>
      </c>
      <c r="M91" s="3">
        <v>27.932486</v>
      </c>
      <c r="N91" s="3">
        <v>0.1730769</v>
      </c>
      <c r="O91" s="3" t="s">
        <v>101</v>
      </c>
      <c r="Q91" s="3" t="s">
        <v>102</v>
      </c>
      <c r="R91" s="3">
        <v>17</v>
      </c>
      <c r="S91" s="3">
        <v>22</v>
      </c>
      <c r="T91" s="3" t="s">
        <v>102</v>
      </c>
      <c r="U91" s="3">
        <v>0.4015977</v>
      </c>
    </row>
    <row r="92" spans="1:21" s="3" customFormat="1" ht="15">
      <c r="A92" s="3">
        <v>309</v>
      </c>
      <c r="B92" s="3" t="s">
        <v>79</v>
      </c>
      <c r="C92" s="3" t="s">
        <v>178</v>
      </c>
      <c r="D92" s="3" t="s">
        <v>45</v>
      </c>
      <c r="E92" s="3" t="s">
        <v>46</v>
      </c>
      <c r="F92" s="3">
        <v>29.507225</v>
      </c>
      <c r="G92" s="3">
        <v>82.9</v>
      </c>
      <c r="H92" s="3" t="s">
        <v>47</v>
      </c>
      <c r="I92" s="3">
        <v>41.8663</v>
      </c>
      <c r="J92" s="4">
        <v>34.339108</v>
      </c>
      <c r="K92" s="3">
        <v>8.628997</v>
      </c>
      <c r="L92" s="3">
        <v>29.671501</v>
      </c>
      <c r="M92" s="3">
        <v>29.75841</v>
      </c>
      <c r="N92" s="3">
        <v>0.3041009</v>
      </c>
      <c r="O92" s="3" t="s">
        <v>101</v>
      </c>
      <c r="Q92" s="3" t="s">
        <v>102</v>
      </c>
      <c r="R92" s="3">
        <v>17</v>
      </c>
      <c r="S92" s="3">
        <v>22</v>
      </c>
      <c r="T92" s="3" t="s">
        <v>102</v>
      </c>
      <c r="U92" s="3">
        <v>0.4015977</v>
      </c>
    </row>
    <row r="93" spans="1:21" s="3" customFormat="1" ht="15">
      <c r="A93" s="3">
        <v>333</v>
      </c>
      <c r="B93" s="3" t="s">
        <v>79</v>
      </c>
      <c r="C93" s="3" t="s">
        <v>178</v>
      </c>
      <c r="D93" s="3" t="s">
        <v>45</v>
      </c>
      <c r="E93" s="3" t="s">
        <v>46</v>
      </c>
      <c r="F93" s="3">
        <v>30.096504</v>
      </c>
      <c r="G93" s="3">
        <v>82.9</v>
      </c>
      <c r="H93" s="3" t="s">
        <v>47</v>
      </c>
      <c r="I93" s="3">
        <v>24.921696</v>
      </c>
      <c r="J93" s="4">
        <v>34.339108</v>
      </c>
      <c r="K93" s="3">
        <v>8.628997</v>
      </c>
      <c r="L93" s="3">
        <v>29.671501</v>
      </c>
      <c r="M93" s="3">
        <v>29.75841</v>
      </c>
      <c r="N93" s="3">
        <v>0.3041009</v>
      </c>
      <c r="O93" s="3" t="s">
        <v>101</v>
      </c>
      <c r="Q93" s="3" t="s">
        <v>102</v>
      </c>
      <c r="R93" s="3">
        <v>17</v>
      </c>
      <c r="S93" s="3">
        <v>22</v>
      </c>
      <c r="T93" s="3" t="s">
        <v>102</v>
      </c>
      <c r="U93" s="3">
        <v>0.4015977</v>
      </c>
    </row>
    <row r="94" spans="1:21" s="3" customFormat="1" ht="15">
      <c r="A94" s="3">
        <v>357</v>
      </c>
      <c r="B94" s="3" t="s">
        <v>79</v>
      </c>
      <c r="C94" s="3" t="s">
        <v>178</v>
      </c>
      <c r="D94" s="3" t="s">
        <v>45</v>
      </c>
      <c r="E94" s="3" t="s">
        <v>46</v>
      </c>
      <c r="F94" s="3">
        <v>29.671501</v>
      </c>
      <c r="G94" s="3">
        <v>82.6</v>
      </c>
      <c r="H94" s="3" t="s">
        <v>47</v>
      </c>
      <c r="I94" s="3">
        <v>36.229324</v>
      </c>
      <c r="J94" s="4">
        <v>34.339108</v>
      </c>
      <c r="K94" s="3">
        <v>8.628997</v>
      </c>
      <c r="L94" s="3">
        <v>29.671501</v>
      </c>
      <c r="M94" s="3">
        <v>29.75841</v>
      </c>
      <c r="N94" s="3">
        <v>0.3041009</v>
      </c>
      <c r="O94" s="3" t="s">
        <v>101</v>
      </c>
      <c r="Q94" s="3" t="s">
        <v>102</v>
      </c>
      <c r="R94" s="3">
        <v>17</v>
      </c>
      <c r="S94" s="3">
        <v>22</v>
      </c>
      <c r="T94" s="3" t="s">
        <v>102</v>
      </c>
      <c r="U94" s="3">
        <v>0.4015977</v>
      </c>
    </row>
    <row r="95" spans="1:21" s="3" customFormat="1" ht="15">
      <c r="A95" s="3">
        <v>310</v>
      </c>
      <c r="B95" s="3" t="s">
        <v>80</v>
      </c>
      <c r="C95" s="3" t="s">
        <v>178</v>
      </c>
      <c r="D95" s="3" t="s">
        <v>45</v>
      </c>
      <c r="E95" s="3" t="s">
        <v>46</v>
      </c>
      <c r="F95" s="3">
        <v>30.28348</v>
      </c>
      <c r="G95" s="3">
        <v>82.6</v>
      </c>
      <c r="H95" s="3" t="s">
        <v>47</v>
      </c>
      <c r="I95" s="3">
        <v>21.139517</v>
      </c>
      <c r="J95" s="4">
        <v>20.784798</v>
      </c>
      <c r="K95" s="3">
        <v>9.270718</v>
      </c>
      <c r="L95" s="3">
        <v>30.28348</v>
      </c>
      <c r="M95" s="3">
        <v>30.388306</v>
      </c>
      <c r="N95" s="3">
        <v>0.5575154</v>
      </c>
      <c r="O95" s="3" t="s">
        <v>101</v>
      </c>
      <c r="Q95" s="3" t="s">
        <v>102</v>
      </c>
      <c r="R95" s="3">
        <v>17</v>
      </c>
      <c r="S95" s="3">
        <v>22</v>
      </c>
      <c r="T95" s="3" t="s">
        <v>102</v>
      </c>
      <c r="U95" s="3">
        <v>0.4015977</v>
      </c>
    </row>
    <row r="96" spans="1:21" s="3" customFormat="1" ht="15">
      <c r="A96" s="3">
        <v>334</v>
      </c>
      <c r="B96" s="3" t="s">
        <v>80</v>
      </c>
      <c r="C96" s="3" t="s">
        <v>178</v>
      </c>
      <c r="D96" s="3" t="s">
        <v>45</v>
      </c>
      <c r="E96" s="3" t="s">
        <v>46</v>
      </c>
      <c r="F96" s="3">
        <v>29.890644</v>
      </c>
      <c r="G96" s="3">
        <v>82.6</v>
      </c>
      <c r="H96" s="3" t="s">
        <v>47</v>
      </c>
      <c r="I96" s="3">
        <v>29.873066</v>
      </c>
      <c r="J96" s="4">
        <v>20.784798</v>
      </c>
      <c r="K96" s="3">
        <v>9.270718</v>
      </c>
      <c r="L96" s="3">
        <v>30.28348</v>
      </c>
      <c r="M96" s="3">
        <v>30.388306</v>
      </c>
      <c r="N96" s="3">
        <v>0.5575154</v>
      </c>
      <c r="O96" s="3" t="s">
        <v>101</v>
      </c>
      <c r="Q96" s="3" t="s">
        <v>102</v>
      </c>
      <c r="R96" s="3">
        <v>17</v>
      </c>
      <c r="S96" s="3">
        <v>22</v>
      </c>
      <c r="T96" s="3" t="s">
        <v>102</v>
      </c>
      <c r="U96" s="3">
        <v>0.4015977</v>
      </c>
    </row>
    <row r="97" spans="1:21" s="3" customFormat="1" ht="15">
      <c r="A97" s="3">
        <v>358</v>
      </c>
      <c r="B97" s="3" t="s">
        <v>80</v>
      </c>
      <c r="C97" s="3" t="s">
        <v>178</v>
      </c>
      <c r="D97" s="3" t="s">
        <v>45</v>
      </c>
      <c r="E97" s="3" t="s">
        <v>46</v>
      </c>
      <c r="F97" s="3">
        <v>30.990793</v>
      </c>
      <c r="G97" s="3">
        <v>82.9</v>
      </c>
      <c r="H97" s="3" t="s">
        <v>47</v>
      </c>
      <c r="I97" s="3">
        <v>11.341813</v>
      </c>
      <c r="J97" s="4">
        <v>20.784798</v>
      </c>
      <c r="K97" s="3">
        <v>9.270718</v>
      </c>
      <c r="L97" s="3">
        <v>30.28348</v>
      </c>
      <c r="M97" s="3">
        <v>30.388306</v>
      </c>
      <c r="N97" s="3">
        <v>0.5575154</v>
      </c>
      <c r="O97" s="3" t="s">
        <v>101</v>
      </c>
      <c r="Q97" s="3" t="s">
        <v>102</v>
      </c>
      <c r="R97" s="3">
        <v>17</v>
      </c>
      <c r="S97" s="3">
        <v>22</v>
      </c>
      <c r="T97" s="3" t="s">
        <v>102</v>
      </c>
      <c r="U97" s="3">
        <v>0.4015977</v>
      </c>
    </row>
    <row r="98" spans="1:21" s="3" customFormat="1" ht="15">
      <c r="A98" s="3">
        <v>311</v>
      </c>
      <c r="B98" s="3" t="s">
        <v>81</v>
      </c>
      <c r="C98" s="3" t="s">
        <v>178</v>
      </c>
      <c r="D98" s="3" t="s">
        <v>45</v>
      </c>
      <c r="E98" s="3" t="s">
        <v>46</v>
      </c>
      <c r="F98" s="3">
        <v>30.001657</v>
      </c>
      <c r="G98" s="3">
        <v>82.6</v>
      </c>
      <c r="H98" s="3" t="s">
        <v>47</v>
      </c>
      <c r="I98" s="3">
        <v>27.09183</v>
      </c>
      <c r="J98" s="4">
        <v>22.459032</v>
      </c>
      <c r="K98" s="3">
        <v>4.108784</v>
      </c>
      <c r="L98" s="3">
        <v>30.289454</v>
      </c>
      <c r="M98" s="3">
        <v>30.226854</v>
      </c>
      <c r="N98" s="3">
        <v>0.20133416</v>
      </c>
      <c r="O98" s="3" t="s">
        <v>101</v>
      </c>
      <c r="Q98" s="3" t="s">
        <v>102</v>
      </c>
      <c r="R98" s="3">
        <v>17</v>
      </c>
      <c r="S98" s="3">
        <v>22</v>
      </c>
      <c r="T98" s="3" t="s">
        <v>102</v>
      </c>
      <c r="U98" s="3">
        <v>0.4015977</v>
      </c>
    </row>
    <row r="99" spans="1:21" s="3" customFormat="1" ht="15">
      <c r="A99" s="3">
        <v>335</v>
      </c>
      <c r="B99" s="3" t="s">
        <v>81</v>
      </c>
      <c r="C99" s="3" t="s">
        <v>178</v>
      </c>
      <c r="D99" s="3" t="s">
        <v>45</v>
      </c>
      <c r="E99" s="3" t="s">
        <v>46</v>
      </c>
      <c r="F99" s="3">
        <v>30.389454</v>
      </c>
      <c r="G99" s="3">
        <v>82.6</v>
      </c>
      <c r="H99" s="3" t="s">
        <v>47</v>
      </c>
      <c r="I99" s="3">
        <v>19.256628</v>
      </c>
      <c r="J99" s="4">
        <v>22.459032</v>
      </c>
      <c r="K99" s="3">
        <v>4.108784</v>
      </c>
      <c r="L99" s="3">
        <v>30.289454</v>
      </c>
      <c r="M99" s="3">
        <v>30.226854</v>
      </c>
      <c r="N99" s="3">
        <v>0.20133416</v>
      </c>
      <c r="O99" s="3" t="s">
        <v>101</v>
      </c>
      <c r="Q99" s="3" t="s">
        <v>102</v>
      </c>
      <c r="R99" s="3">
        <v>17</v>
      </c>
      <c r="S99" s="3">
        <v>22</v>
      </c>
      <c r="T99" s="3" t="s">
        <v>102</v>
      </c>
      <c r="U99" s="3">
        <v>0.4015977</v>
      </c>
    </row>
    <row r="100" spans="1:21" s="3" customFormat="1" ht="15">
      <c r="A100" s="3">
        <v>359</v>
      </c>
      <c r="B100" s="3" t="s">
        <v>81</v>
      </c>
      <c r="C100" s="3" t="s">
        <v>178</v>
      </c>
      <c r="D100" s="3" t="s">
        <v>45</v>
      </c>
      <c r="E100" s="3" t="s">
        <v>46</v>
      </c>
      <c r="F100" s="3">
        <v>30.289454</v>
      </c>
      <c r="G100" s="3">
        <v>82.6</v>
      </c>
      <c r="H100" s="3" t="s">
        <v>47</v>
      </c>
      <c r="I100" s="3">
        <v>21.028643</v>
      </c>
      <c r="J100" s="4">
        <v>22.459032</v>
      </c>
      <c r="K100" s="3">
        <v>4.108784</v>
      </c>
      <c r="L100" s="3">
        <v>30.289454</v>
      </c>
      <c r="M100" s="3">
        <v>30.226854</v>
      </c>
      <c r="N100" s="3">
        <v>0.20133416</v>
      </c>
      <c r="O100" s="3" t="s">
        <v>101</v>
      </c>
      <c r="Q100" s="3" t="s">
        <v>102</v>
      </c>
      <c r="R100" s="3">
        <v>17</v>
      </c>
      <c r="S100" s="3">
        <v>22</v>
      </c>
      <c r="T100" s="3" t="s">
        <v>102</v>
      </c>
      <c r="U100" s="3">
        <v>0.4015977</v>
      </c>
    </row>
    <row r="101" spans="1:21" s="3" customFormat="1" ht="15">
      <c r="A101" s="3">
        <v>228</v>
      </c>
      <c r="B101" s="3" t="s">
        <v>82</v>
      </c>
      <c r="C101" s="3" t="s">
        <v>178</v>
      </c>
      <c r="D101" s="3" t="s">
        <v>45</v>
      </c>
      <c r="E101" s="3" t="s">
        <v>46</v>
      </c>
      <c r="F101" s="3">
        <v>28.440434</v>
      </c>
      <c r="G101" s="3">
        <v>83.2</v>
      </c>
      <c r="H101" s="3" t="s">
        <v>47</v>
      </c>
      <c r="I101" s="3">
        <v>107.080124</v>
      </c>
      <c r="J101" s="4">
        <v>119.35696</v>
      </c>
      <c r="K101" s="3">
        <v>10.772964</v>
      </c>
      <c r="L101" s="3">
        <v>28.275995</v>
      </c>
      <c r="M101" s="3">
        <v>28.320328</v>
      </c>
      <c r="N101" s="3">
        <v>0.10519725</v>
      </c>
      <c r="O101" s="3" t="s">
        <v>101</v>
      </c>
      <c r="Q101" s="3" t="s">
        <v>102</v>
      </c>
      <c r="R101" s="3">
        <v>17</v>
      </c>
      <c r="S101" s="3">
        <v>22</v>
      </c>
      <c r="T101" s="3" t="s">
        <v>102</v>
      </c>
      <c r="U101" s="3">
        <v>0.4015977</v>
      </c>
    </row>
    <row r="102" spans="1:21" s="3" customFormat="1" ht="15">
      <c r="A102" s="3">
        <v>252</v>
      </c>
      <c r="B102" s="3" t="s">
        <v>82</v>
      </c>
      <c r="C102" s="3" t="s">
        <v>178</v>
      </c>
      <c r="D102" s="3" t="s">
        <v>45</v>
      </c>
      <c r="E102" s="3" t="s">
        <v>46</v>
      </c>
      <c r="F102" s="3">
        <v>28.275995</v>
      </c>
      <c r="G102" s="3">
        <v>83.2</v>
      </c>
      <c r="H102" s="3" t="s">
        <v>47</v>
      </c>
      <c r="I102" s="3">
        <v>123.758575</v>
      </c>
      <c r="J102" s="4">
        <v>119.35696</v>
      </c>
      <c r="K102" s="3">
        <v>10.772964</v>
      </c>
      <c r="L102" s="3">
        <v>28.275995</v>
      </c>
      <c r="M102" s="3">
        <v>28.320328</v>
      </c>
      <c r="N102" s="3">
        <v>0.10519725</v>
      </c>
      <c r="O102" s="3" t="s">
        <v>101</v>
      </c>
      <c r="Q102" s="3" t="s">
        <v>102</v>
      </c>
      <c r="R102" s="3">
        <v>17</v>
      </c>
      <c r="S102" s="3">
        <v>22</v>
      </c>
      <c r="T102" s="3" t="s">
        <v>102</v>
      </c>
      <c r="U102" s="3">
        <v>0.4015977</v>
      </c>
    </row>
    <row r="103" spans="1:21" s="3" customFormat="1" ht="15">
      <c r="A103" s="3">
        <v>276</v>
      </c>
      <c r="B103" s="3" t="s">
        <v>82</v>
      </c>
      <c r="C103" s="3" t="s">
        <v>178</v>
      </c>
      <c r="D103" s="3" t="s">
        <v>45</v>
      </c>
      <c r="E103" s="3" t="s">
        <v>46</v>
      </c>
      <c r="F103" s="3">
        <v>28.24455</v>
      </c>
      <c r="G103" s="3">
        <v>83.2</v>
      </c>
      <c r="H103" s="3" t="s">
        <v>47</v>
      </c>
      <c r="I103" s="3">
        <v>127.23215</v>
      </c>
      <c r="J103" s="4">
        <v>119.35696</v>
      </c>
      <c r="K103" s="3">
        <v>10.772964</v>
      </c>
      <c r="L103" s="3">
        <v>28.275995</v>
      </c>
      <c r="M103" s="3">
        <v>28.320328</v>
      </c>
      <c r="N103" s="3">
        <v>0.10519725</v>
      </c>
      <c r="O103" s="3" t="s">
        <v>101</v>
      </c>
      <c r="Q103" s="3" t="s">
        <v>102</v>
      </c>
      <c r="R103" s="3">
        <v>17</v>
      </c>
      <c r="S103" s="3">
        <v>22</v>
      </c>
      <c r="T103" s="3" t="s">
        <v>102</v>
      </c>
      <c r="U103" s="3">
        <v>0.4015977</v>
      </c>
    </row>
    <row r="104" spans="1:21" s="3" customFormat="1" ht="15">
      <c r="A104" s="3">
        <v>312</v>
      </c>
      <c r="B104" s="3" t="s">
        <v>83</v>
      </c>
      <c r="C104" s="3" t="s">
        <v>178</v>
      </c>
      <c r="D104" s="3" t="s">
        <v>45</v>
      </c>
      <c r="E104" s="3" t="s">
        <v>46</v>
      </c>
      <c r="F104" s="3">
        <v>28.894941</v>
      </c>
      <c r="G104" s="3">
        <v>82.6</v>
      </c>
      <c r="H104" s="3" t="s">
        <v>47</v>
      </c>
      <c r="I104" s="3">
        <v>71.77055</v>
      </c>
      <c r="J104" s="4">
        <v>66.78712</v>
      </c>
      <c r="K104" s="3">
        <v>11.863004</v>
      </c>
      <c r="L104" s="3">
        <v>28.894941</v>
      </c>
      <c r="M104" s="3">
        <v>28.989588</v>
      </c>
      <c r="N104" s="3">
        <v>0.21354866</v>
      </c>
      <c r="O104" s="3" t="s">
        <v>101</v>
      </c>
      <c r="Q104" s="3" t="s">
        <v>102</v>
      </c>
      <c r="R104" s="3">
        <v>17</v>
      </c>
      <c r="S104" s="3">
        <v>22</v>
      </c>
      <c r="T104" s="3" t="s">
        <v>102</v>
      </c>
      <c r="U104" s="3">
        <v>0.4015977</v>
      </c>
    </row>
    <row r="105" spans="1:21" s="3" customFormat="1" ht="15">
      <c r="A105" s="3">
        <v>336</v>
      </c>
      <c r="B105" s="3" t="s">
        <v>83</v>
      </c>
      <c r="C105" s="3" t="s">
        <v>178</v>
      </c>
      <c r="D105" s="3" t="s">
        <v>45</v>
      </c>
      <c r="E105" s="3" t="s">
        <v>46</v>
      </c>
      <c r="F105" s="3">
        <v>28.839722</v>
      </c>
      <c r="G105" s="3">
        <v>82.6</v>
      </c>
      <c r="H105" s="3" t="s">
        <v>47</v>
      </c>
      <c r="I105" s="3">
        <v>75.3455</v>
      </c>
      <c r="J105" s="4">
        <v>66.78712</v>
      </c>
      <c r="K105" s="3">
        <v>11.863004</v>
      </c>
      <c r="L105" s="3">
        <v>28.894941</v>
      </c>
      <c r="M105" s="3">
        <v>28.989588</v>
      </c>
      <c r="N105" s="3">
        <v>0.21354866</v>
      </c>
      <c r="O105" s="3" t="s">
        <v>101</v>
      </c>
      <c r="Q105" s="3" t="s">
        <v>102</v>
      </c>
      <c r="R105" s="3">
        <v>17</v>
      </c>
      <c r="S105" s="3">
        <v>22</v>
      </c>
      <c r="T105" s="3" t="s">
        <v>102</v>
      </c>
      <c r="U105" s="3">
        <v>0.4015977</v>
      </c>
    </row>
    <row r="106" spans="1:21" s="3" customFormat="1" ht="15">
      <c r="A106" s="3">
        <v>360</v>
      </c>
      <c r="B106" s="3" t="s">
        <v>83</v>
      </c>
      <c r="C106" s="3" t="s">
        <v>178</v>
      </c>
      <c r="D106" s="3" t="s">
        <v>45</v>
      </c>
      <c r="E106" s="3" t="s">
        <v>46</v>
      </c>
      <c r="F106" s="3">
        <v>29.234104</v>
      </c>
      <c r="G106" s="3">
        <v>82.6</v>
      </c>
      <c r="H106" s="3" t="s">
        <v>47</v>
      </c>
      <c r="I106" s="3">
        <v>53.245285</v>
      </c>
      <c r="J106" s="4">
        <v>66.78712</v>
      </c>
      <c r="K106" s="3">
        <v>11.863004</v>
      </c>
      <c r="L106" s="3">
        <v>28.894941</v>
      </c>
      <c r="M106" s="3">
        <v>28.989588</v>
      </c>
      <c r="N106" s="3">
        <v>0.21354866</v>
      </c>
      <c r="O106" s="3" t="s">
        <v>101</v>
      </c>
      <c r="Q106" s="3" t="s">
        <v>102</v>
      </c>
      <c r="R106" s="3">
        <v>17</v>
      </c>
      <c r="S106" s="3">
        <v>22</v>
      </c>
      <c r="T106" s="3" t="s">
        <v>102</v>
      </c>
      <c r="U106" s="3">
        <v>0.4015977</v>
      </c>
    </row>
    <row r="107" spans="1:21" s="3" customFormat="1" ht="15">
      <c r="A107" s="3">
        <v>229</v>
      </c>
      <c r="B107" s="3" t="s">
        <v>84</v>
      </c>
      <c r="C107" s="3" t="s">
        <v>178</v>
      </c>
      <c r="D107" s="3" t="s">
        <v>45</v>
      </c>
      <c r="E107" s="3" t="s">
        <v>46</v>
      </c>
      <c r="F107" s="3">
        <v>30.46923</v>
      </c>
      <c r="G107" s="3">
        <v>83.2</v>
      </c>
      <c r="H107" s="3" t="s">
        <v>47</v>
      </c>
      <c r="I107" s="3">
        <v>17.950674</v>
      </c>
      <c r="J107" s="4">
        <v>15.585727</v>
      </c>
      <c r="K107" s="3">
        <v>4.2752395</v>
      </c>
      <c r="L107" s="3">
        <v>30.46923</v>
      </c>
      <c r="M107" s="3">
        <v>30.662592</v>
      </c>
      <c r="N107" s="3">
        <v>0.34615844</v>
      </c>
      <c r="O107" s="3" t="s">
        <v>101</v>
      </c>
      <c r="Q107" s="3" t="s">
        <v>102</v>
      </c>
      <c r="R107" s="3">
        <v>17</v>
      </c>
      <c r="S107" s="3">
        <v>22</v>
      </c>
      <c r="T107" s="3" t="s">
        <v>102</v>
      </c>
      <c r="U107" s="3">
        <v>0.4015977</v>
      </c>
    </row>
    <row r="108" spans="1:21" s="3" customFormat="1" ht="15">
      <c r="A108" s="3">
        <v>253</v>
      </c>
      <c r="B108" s="3" t="s">
        <v>84</v>
      </c>
      <c r="C108" s="3" t="s">
        <v>178</v>
      </c>
      <c r="D108" s="3" t="s">
        <v>45</v>
      </c>
      <c r="E108" s="3" t="s">
        <v>46</v>
      </c>
      <c r="F108" s="3">
        <v>31.062231</v>
      </c>
      <c r="G108" s="3">
        <v>83.2</v>
      </c>
      <c r="H108" s="3" t="s">
        <v>47</v>
      </c>
      <c r="I108" s="3">
        <v>10.650529</v>
      </c>
      <c r="J108" s="4">
        <v>15.585727</v>
      </c>
      <c r="K108" s="3">
        <v>4.2752395</v>
      </c>
      <c r="L108" s="3">
        <v>30.46923</v>
      </c>
      <c r="M108" s="3">
        <v>30.662592</v>
      </c>
      <c r="N108" s="3">
        <v>0.34615844</v>
      </c>
      <c r="O108" s="3" t="s">
        <v>101</v>
      </c>
      <c r="Q108" s="3" t="s">
        <v>102</v>
      </c>
      <c r="R108" s="3">
        <v>17</v>
      </c>
      <c r="S108" s="3">
        <v>22</v>
      </c>
      <c r="T108" s="3" t="s">
        <v>102</v>
      </c>
      <c r="U108" s="3">
        <v>0.4015977</v>
      </c>
    </row>
    <row r="109" spans="1:21" s="3" customFormat="1" ht="15">
      <c r="A109" s="3">
        <v>277</v>
      </c>
      <c r="B109" s="3" t="s">
        <v>84</v>
      </c>
      <c r="C109" s="3" t="s">
        <v>178</v>
      </c>
      <c r="D109" s="3" t="s">
        <v>45</v>
      </c>
      <c r="E109" s="3" t="s">
        <v>46</v>
      </c>
      <c r="F109" s="3">
        <v>30.456312</v>
      </c>
      <c r="G109" s="3">
        <v>83.2</v>
      </c>
      <c r="H109" s="3" t="s">
        <v>47</v>
      </c>
      <c r="I109" s="3">
        <v>18.155977</v>
      </c>
      <c r="J109" s="4">
        <v>15.585727</v>
      </c>
      <c r="K109" s="3">
        <v>4.2752395</v>
      </c>
      <c r="L109" s="3">
        <v>30.46923</v>
      </c>
      <c r="M109" s="3">
        <v>30.662592</v>
      </c>
      <c r="N109" s="3">
        <v>0.34615844</v>
      </c>
      <c r="O109" s="3" t="s">
        <v>101</v>
      </c>
      <c r="Q109" s="3" t="s">
        <v>102</v>
      </c>
      <c r="R109" s="3">
        <v>17</v>
      </c>
      <c r="S109" s="3">
        <v>22</v>
      </c>
      <c r="T109" s="3" t="s">
        <v>102</v>
      </c>
      <c r="U109" s="3">
        <v>0.4015977</v>
      </c>
    </row>
    <row r="110" spans="1:21" s="3" customFormat="1" ht="15">
      <c r="A110" s="3">
        <v>230</v>
      </c>
      <c r="B110" s="3" t="s">
        <v>85</v>
      </c>
      <c r="C110" s="3" t="s">
        <v>178</v>
      </c>
      <c r="D110" s="3" t="s">
        <v>45</v>
      </c>
      <c r="E110" s="3" t="s">
        <v>46</v>
      </c>
      <c r="F110" s="3">
        <v>28.784704</v>
      </c>
      <c r="G110" s="3">
        <v>83.2</v>
      </c>
      <c r="H110" s="3" t="s">
        <v>47</v>
      </c>
      <c r="I110" s="3">
        <v>79.08445</v>
      </c>
      <c r="J110" s="4">
        <v>69.29896</v>
      </c>
      <c r="K110" s="3">
        <v>10.562401</v>
      </c>
      <c r="L110" s="3">
        <v>28.91184</v>
      </c>
      <c r="M110" s="3">
        <v>28.943832</v>
      </c>
      <c r="N110" s="3">
        <v>0.17730123</v>
      </c>
      <c r="O110" s="3" t="s">
        <v>101</v>
      </c>
      <c r="Q110" s="3" t="s">
        <v>102</v>
      </c>
      <c r="R110" s="3">
        <v>17</v>
      </c>
      <c r="S110" s="3">
        <v>22</v>
      </c>
      <c r="T110" s="3" t="s">
        <v>102</v>
      </c>
      <c r="U110" s="3">
        <v>0.4015977</v>
      </c>
    </row>
    <row r="111" spans="1:21" s="3" customFormat="1" ht="15">
      <c r="A111" s="3">
        <v>254</v>
      </c>
      <c r="B111" s="3" t="s">
        <v>85</v>
      </c>
      <c r="C111" s="3" t="s">
        <v>178</v>
      </c>
      <c r="D111" s="3" t="s">
        <v>45</v>
      </c>
      <c r="E111" s="3" t="s">
        <v>46</v>
      </c>
      <c r="F111" s="3">
        <v>28.91184</v>
      </c>
      <c r="G111" s="3">
        <v>83.2</v>
      </c>
      <c r="H111" s="3" t="s">
        <v>47</v>
      </c>
      <c r="I111" s="3">
        <v>70.710785</v>
      </c>
      <c r="J111" s="4">
        <v>69.29896</v>
      </c>
      <c r="K111" s="3">
        <v>10.562401</v>
      </c>
      <c r="L111" s="3">
        <v>28.91184</v>
      </c>
      <c r="M111" s="3">
        <v>28.943832</v>
      </c>
      <c r="N111" s="3">
        <v>0.17730123</v>
      </c>
      <c r="O111" s="3" t="s">
        <v>101</v>
      </c>
      <c r="Q111" s="3" t="s">
        <v>102</v>
      </c>
      <c r="R111" s="3">
        <v>17</v>
      </c>
      <c r="S111" s="3">
        <v>22</v>
      </c>
      <c r="T111" s="3" t="s">
        <v>102</v>
      </c>
      <c r="U111" s="3">
        <v>0.4015977</v>
      </c>
    </row>
    <row r="112" spans="1:21" s="3" customFormat="1" ht="15">
      <c r="A112" s="3">
        <v>278</v>
      </c>
      <c r="B112" s="3" t="s">
        <v>85</v>
      </c>
      <c r="C112" s="3" t="s">
        <v>178</v>
      </c>
      <c r="D112" s="3" t="s">
        <v>45</v>
      </c>
      <c r="E112" s="3" t="s">
        <v>46</v>
      </c>
      <c r="F112" s="3">
        <v>29.13495</v>
      </c>
      <c r="G112" s="3">
        <v>83.2</v>
      </c>
      <c r="H112" s="3" t="s">
        <v>47</v>
      </c>
      <c r="I112" s="3">
        <v>58.101658</v>
      </c>
      <c r="J112" s="4">
        <v>69.29896</v>
      </c>
      <c r="K112" s="3">
        <v>10.562401</v>
      </c>
      <c r="L112" s="3">
        <v>28.91184</v>
      </c>
      <c r="M112" s="3">
        <v>28.943832</v>
      </c>
      <c r="N112" s="3">
        <v>0.17730123</v>
      </c>
      <c r="O112" s="3" t="s">
        <v>101</v>
      </c>
      <c r="Q112" s="3" t="s">
        <v>102</v>
      </c>
      <c r="R112" s="3">
        <v>17</v>
      </c>
      <c r="S112" s="3">
        <v>22</v>
      </c>
      <c r="T112" s="3" t="s">
        <v>102</v>
      </c>
      <c r="U112" s="3">
        <v>0.4015977</v>
      </c>
    </row>
    <row r="113" spans="1:21" s="3" customFormat="1" ht="15">
      <c r="A113" s="3">
        <v>231</v>
      </c>
      <c r="B113" s="3" t="s">
        <v>86</v>
      </c>
      <c r="C113" s="3" t="s">
        <v>178</v>
      </c>
      <c r="D113" s="3" t="s">
        <v>45</v>
      </c>
      <c r="E113" s="3" t="s">
        <v>46</v>
      </c>
      <c r="F113" s="3">
        <v>28.73503</v>
      </c>
      <c r="G113" s="3">
        <v>83.2</v>
      </c>
      <c r="H113" s="3" t="s">
        <v>47</v>
      </c>
      <c r="I113" s="3">
        <v>82.61943</v>
      </c>
      <c r="J113" s="4">
        <v>71.15032</v>
      </c>
      <c r="K113" s="3">
        <v>12.04547</v>
      </c>
      <c r="L113" s="3">
        <v>28.887688</v>
      </c>
      <c r="M113" s="3">
        <v>28.91598</v>
      </c>
      <c r="N113" s="3">
        <v>0.19663054</v>
      </c>
      <c r="O113" s="3" t="s">
        <v>101</v>
      </c>
      <c r="Q113" s="3" t="s">
        <v>102</v>
      </c>
      <c r="R113" s="3">
        <v>17</v>
      </c>
      <c r="S113" s="3">
        <v>22</v>
      </c>
      <c r="T113" s="3" t="s">
        <v>102</v>
      </c>
      <c r="U113" s="3">
        <v>0.4015977</v>
      </c>
    </row>
    <row r="114" spans="1:21" s="3" customFormat="1" ht="15">
      <c r="A114" s="3">
        <v>255</v>
      </c>
      <c r="B114" s="3" t="s">
        <v>86</v>
      </c>
      <c r="C114" s="3" t="s">
        <v>178</v>
      </c>
      <c r="D114" s="3" t="s">
        <v>45</v>
      </c>
      <c r="E114" s="3" t="s">
        <v>46</v>
      </c>
      <c r="F114" s="3">
        <v>29.125225</v>
      </c>
      <c r="G114" s="3">
        <v>83.2</v>
      </c>
      <c r="H114" s="3" t="s">
        <v>47</v>
      </c>
      <c r="I114" s="3">
        <v>58.601223</v>
      </c>
      <c r="J114" s="4">
        <v>71.15032</v>
      </c>
      <c r="K114" s="3">
        <v>12.04547</v>
      </c>
      <c r="L114" s="3">
        <v>28.887688</v>
      </c>
      <c r="M114" s="3">
        <v>28.91598</v>
      </c>
      <c r="N114" s="3">
        <v>0.19663054</v>
      </c>
      <c r="O114" s="3" t="s">
        <v>101</v>
      </c>
      <c r="Q114" s="3" t="s">
        <v>102</v>
      </c>
      <c r="R114" s="3">
        <v>17</v>
      </c>
      <c r="S114" s="3">
        <v>22</v>
      </c>
      <c r="T114" s="3" t="s">
        <v>102</v>
      </c>
      <c r="U114" s="3">
        <v>0.4015977</v>
      </c>
    </row>
    <row r="115" spans="1:21" s="3" customFormat="1" ht="15">
      <c r="A115" s="3">
        <v>279</v>
      </c>
      <c r="B115" s="3" t="s">
        <v>86</v>
      </c>
      <c r="C115" s="3" t="s">
        <v>178</v>
      </c>
      <c r="D115" s="3" t="s">
        <v>45</v>
      </c>
      <c r="E115" s="3" t="s">
        <v>46</v>
      </c>
      <c r="F115" s="3">
        <v>28.887688</v>
      </c>
      <c r="G115" s="3">
        <v>83.2</v>
      </c>
      <c r="H115" s="3" t="s">
        <v>47</v>
      </c>
      <c r="I115" s="3">
        <v>72.23031</v>
      </c>
      <c r="J115" s="4">
        <v>71.15032</v>
      </c>
      <c r="K115" s="3">
        <v>12.04547</v>
      </c>
      <c r="L115" s="3">
        <v>28.887688</v>
      </c>
      <c r="M115" s="3">
        <v>28.91598</v>
      </c>
      <c r="N115" s="3">
        <v>0.19663054</v>
      </c>
      <c r="O115" s="3" t="s">
        <v>101</v>
      </c>
      <c r="Q115" s="3" t="s">
        <v>102</v>
      </c>
      <c r="R115" s="3">
        <v>17</v>
      </c>
      <c r="S115" s="3">
        <v>22</v>
      </c>
      <c r="T115" s="3" t="s">
        <v>102</v>
      </c>
      <c r="U115" s="3">
        <v>0.4015977</v>
      </c>
    </row>
    <row r="116" spans="1:21" s="3" customFormat="1" ht="15">
      <c r="A116" s="3">
        <v>232</v>
      </c>
      <c r="B116" s="3" t="s">
        <v>87</v>
      </c>
      <c r="C116" s="3" t="s">
        <v>178</v>
      </c>
      <c r="D116" s="3" t="s">
        <v>45</v>
      </c>
      <c r="E116" s="3" t="s">
        <v>46</v>
      </c>
      <c r="F116" s="3">
        <v>29.009583</v>
      </c>
      <c r="G116" s="3">
        <v>83.2</v>
      </c>
      <c r="H116" s="3" t="s">
        <v>47</v>
      </c>
      <c r="I116" s="3">
        <v>64.88106</v>
      </c>
      <c r="J116" s="4">
        <v>62.38503</v>
      </c>
      <c r="K116" s="3">
        <v>19.057684</v>
      </c>
      <c r="L116" s="3">
        <v>29.009583</v>
      </c>
      <c r="M116" s="3">
        <v>29.09278</v>
      </c>
      <c r="N116" s="3">
        <v>0.37083346</v>
      </c>
      <c r="O116" s="3" t="s">
        <v>101</v>
      </c>
      <c r="Q116" s="3" t="s">
        <v>102</v>
      </c>
      <c r="R116" s="3">
        <v>17</v>
      </c>
      <c r="S116" s="3">
        <v>22</v>
      </c>
      <c r="T116" s="3" t="s">
        <v>102</v>
      </c>
      <c r="U116" s="3">
        <v>0.4015977</v>
      </c>
    </row>
    <row r="117" spans="1:21" s="3" customFormat="1" ht="15">
      <c r="A117" s="3">
        <v>256</v>
      </c>
      <c r="B117" s="3" t="s">
        <v>87</v>
      </c>
      <c r="C117" s="3" t="s">
        <v>178</v>
      </c>
      <c r="D117" s="3" t="s">
        <v>45</v>
      </c>
      <c r="E117" s="3" t="s">
        <v>46</v>
      </c>
      <c r="F117" s="3">
        <v>29.498144</v>
      </c>
      <c r="G117" s="3">
        <v>83.2</v>
      </c>
      <c r="H117" s="3" t="s">
        <v>47</v>
      </c>
      <c r="I117" s="3">
        <v>42.202316</v>
      </c>
      <c r="J117" s="4">
        <v>62.38503</v>
      </c>
      <c r="K117" s="3">
        <v>19.057684</v>
      </c>
      <c r="L117" s="3">
        <v>29.009583</v>
      </c>
      <c r="M117" s="3">
        <v>29.09278</v>
      </c>
      <c r="N117" s="3">
        <v>0.37083346</v>
      </c>
      <c r="O117" s="3" t="s">
        <v>101</v>
      </c>
      <c r="Q117" s="3" t="s">
        <v>102</v>
      </c>
      <c r="R117" s="3">
        <v>17</v>
      </c>
      <c r="S117" s="3">
        <v>22</v>
      </c>
      <c r="T117" s="3" t="s">
        <v>102</v>
      </c>
      <c r="U117" s="3">
        <v>0.4015977</v>
      </c>
    </row>
    <row r="118" spans="1:21" s="3" customFormat="1" ht="15">
      <c r="A118" s="3">
        <v>280</v>
      </c>
      <c r="B118" s="3" t="s">
        <v>87</v>
      </c>
      <c r="C118" s="3" t="s">
        <v>178</v>
      </c>
      <c r="D118" s="3" t="s">
        <v>45</v>
      </c>
      <c r="E118" s="3" t="s">
        <v>46</v>
      </c>
      <c r="F118" s="3">
        <v>28.77061</v>
      </c>
      <c r="G118" s="3">
        <v>83.2</v>
      </c>
      <c r="H118" s="3" t="s">
        <v>47</v>
      </c>
      <c r="I118" s="3">
        <v>80.07171</v>
      </c>
      <c r="J118" s="4">
        <v>62.38503</v>
      </c>
      <c r="K118" s="3">
        <v>19.057684</v>
      </c>
      <c r="L118" s="3">
        <v>29.009583</v>
      </c>
      <c r="M118" s="3">
        <v>29.09278</v>
      </c>
      <c r="N118" s="3">
        <v>0.37083346</v>
      </c>
      <c r="O118" s="3" t="s">
        <v>101</v>
      </c>
      <c r="Q118" s="3" t="s">
        <v>102</v>
      </c>
      <c r="R118" s="3">
        <v>17</v>
      </c>
      <c r="S118" s="3">
        <v>22</v>
      </c>
      <c r="T118" s="3" t="s">
        <v>102</v>
      </c>
      <c r="U118" s="3">
        <v>0.4015977</v>
      </c>
    </row>
    <row r="119" spans="1:21" s="3" customFormat="1" ht="15">
      <c r="A119" s="3">
        <v>233</v>
      </c>
      <c r="B119" s="3" t="s">
        <v>88</v>
      </c>
      <c r="C119" s="3" t="s">
        <v>178</v>
      </c>
      <c r="D119" s="3" t="s">
        <v>45</v>
      </c>
      <c r="E119" s="3" t="s">
        <v>46</v>
      </c>
      <c r="F119" s="3">
        <v>29.78986</v>
      </c>
      <c r="G119" s="3">
        <v>83.2</v>
      </c>
      <c r="H119" s="3" t="s">
        <v>47</v>
      </c>
      <c r="I119" s="3">
        <v>32.644547</v>
      </c>
      <c r="J119" s="4">
        <v>30.679743</v>
      </c>
      <c r="K119" s="3">
        <v>3.8668141</v>
      </c>
      <c r="L119" s="3">
        <v>29.78986</v>
      </c>
      <c r="M119" s="3">
        <v>29.86673</v>
      </c>
      <c r="N119" s="3">
        <v>0.14911723</v>
      </c>
      <c r="O119" s="3" t="s">
        <v>101</v>
      </c>
      <c r="Q119" s="3" t="s">
        <v>102</v>
      </c>
      <c r="R119" s="3">
        <v>17</v>
      </c>
      <c r="S119" s="3">
        <v>22</v>
      </c>
      <c r="T119" s="3" t="s">
        <v>102</v>
      </c>
      <c r="U119" s="3">
        <v>0.4015977</v>
      </c>
    </row>
    <row r="120" spans="1:21" s="3" customFormat="1" ht="15">
      <c r="A120" s="3">
        <v>257</v>
      </c>
      <c r="B120" s="3" t="s">
        <v>88</v>
      </c>
      <c r="C120" s="3" t="s">
        <v>178</v>
      </c>
      <c r="D120" s="3" t="s">
        <v>45</v>
      </c>
      <c r="E120" s="3" t="s">
        <v>46</v>
      </c>
      <c r="F120" s="3">
        <v>30.038597</v>
      </c>
      <c r="G120" s="3">
        <v>83.2</v>
      </c>
      <c r="H120" s="3" t="s">
        <v>47</v>
      </c>
      <c r="I120" s="3">
        <v>26.225035</v>
      </c>
      <c r="J120" s="4">
        <v>30.679743</v>
      </c>
      <c r="K120" s="3">
        <v>3.8668141</v>
      </c>
      <c r="L120" s="3">
        <v>29.78986</v>
      </c>
      <c r="M120" s="3">
        <v>29.86673</v>
      </c>
      <c r="N120" s="3">
        <v>0.14911723</v>
      </c>
      <c r="O120" s="3" t="s">
        <v>101</v>
      </c>
      <c r="Q120" s="3" t="s">
        <v>102</v>
      </c>
      <c r="R120" s="3">
        <v>17</v>
      </c>
      <c r="S120" s="3">
        <v>22</v>
      </c>
      <c r="T120" s="3" t="s">
        <v>102</v>
      </c>
      <c r="U120" s="3">
        <v>0.4015977</v>
      </c>
    </row>
    <row r="121" spans="1:21" s="3" customFormat="1" ht="15">
      <c r="A121" s="3">
        <v>281</v>
      </c>
      <c r="B121" s="3" t="s">
        <v>88</v>
      </c>
      <c r="C121" s="3" t="s">
        <v>178</v>
      </c>
      <c r="D121" s="3" t="s">
        <v>45</v>
      </c>
      <c r="E121" s="3" t="s">
        <v>46</v>
      </c>
      <c r="F121" s="3">
        <v>29.771732</v>
      </c>
      <c r="G121" s="3">
        <v>82.9</v>
      </c>
      <c r="H121" s="3" t="s">
        <v>47</v>
      </c>
      <c r="I121" s="3">
        <v>33.169647</v>
      </c>
      <c r="J121" s="4">
        <v>30.679743</v>
      </c>
      <c r="K121" s="3">
        <v>3.8668141</v>
      </c>
      <c r="L121" s="3">
        <v>29.78986</v>
      </c>
      <c r="M121" s="3">
        <v>29.86673</v>
      </c>
      <c r="N121" s="3">
        <v>0.14911723</v>
      </c>
      <c r="O121" s="3" t="s">
        <v>101</v>
      </c>
      <c r="Q121" s="3" t="s">
        <v>102</v>
      </c>
      <c r="R121" s="3">
        <v>17</v>
      </c>
      <c r="S121" s="3">
        <v>22</v>
      </c>
      <c r="T121" s="3" t="s">
        <v>102</v>
      </c>
      <c r="U121" s="3">
        <v>0.4015977</v>
      </c>
    </row>
    <row r="122" spans="1:21" s="3" customFormat="1" ht="15">
      <c r="A122" s="3">
        <v>377</v>
      </c>
      <c r="B122" s="3" t="s">
        <v>171</v>
      </c>
      <c r="C122" s="3" t="s">
        <v>178</v>
      </c>
      <c r="D122" s="3" t="s">
        <v>45</v>
      </c>
      <c r="E122" s="3" t="s">
        <v>90</v>
      </c>
      <c r="F122" s="3">
        <v>33.79021</v>
      </c>
      <c r="G122" s="3">
        <v>81.3</v>
      </c>
      <c r="H122" s="3" t="s">
        <v>47</v>
      </c>
      <c r="I122" s="3">
        <v>1</v>
      </c>
      <c r="J122" s="4"/>
      <c r="O122" s="3" t="s">
        <v>101</v>
      </c>
      <c r="Q122" s="3" t="s">
        <v>102</v>
      </c>
      <c r="R122" s="3">
        <v>17</v>
      </c>
      <c r="S122" s="3">
        <v>22</v>
      </c>
      <c r="T122" s="3" t="s">
        <v>102</v>
      </c>
      <c r="U122" s="3">
        <v>0.4015977</v>
      </c>
    </row>
    <row r="123" spans="1:21" s="3" customFormat="1" ht="15">
      <c r="A123" s="3">
        <v>375</v>
      </c>
      <c r="B123" s="3" t="s">
        <v>108</v>
      </c>
      <c r="C123" s="3" t="s">
        <v>178</v>
      </c>
      <c r="D123" s="3" t="s">
        <v>45</v>
      </c>
      <c r="E123" s="3" t="s">
        <v>90</v>
      </c>
      <c r="F123" s="3">
        <v>31.052418</v>
      </c>
      <c r="G123" s="3">
        <v>83.2</v>
      </c>
      <c r="H123" s="3" t="s">
        <v>47</v>
      </c>
      <c r="I123" s="3">
        <v>10</v>
      </c>
      <c r="J123" s="4"/>
      <c r="O123" s="3" t="s">
        <v>101</v>
      </c>
      <c r="Q123" s="3" t="s">
        <v>102</v>
      </c>
      <c r="R123" s="3">
        <v>17</v>
      </c>
      <c r="S123" s="3">
        <v>22</v>
      </c>
      <c r="T123" s="3" t="s">
        <v>102</v>
      </c>
      <c r="U123" s="3">
        <v>0.4015977</v>
      </c>
    </row>
    <row r="124" spans="1:21" s="3" customFormat="1" ht="15">
      <c r="A124" s="3">
        <v>373</v>
      </c>
      <c r="B124" s="3" t="s">
        <v>109</v>
      </c>
      <c r="C124" s="3" t="s">
        <v>178</v>
      </c>
      <c r="D124" s="3" t="s">
        <v>45</v>
      </c>
      <c r="E124" s="3" t="s">
        <v>90</v>
      </c>
      <c r="F124" s="3">
        <v>28.558846</v>
      </c>
      <c r="G124" s="3">
        <v>82.7</v>
      </c>
      <c r="H124" s="3" t="s">
        <v>47</v>
      </c>
      <c r="I124" s="3">
        <v>100</v>
      </c>
      <c r="J124" s="4"/>
      <c r="O124" s="3" t="s">
        <v>101</v>
      </c>
      <c r="Q124" s="3" t="s">
        <v>102</v>
      </c>
      <c r="R124" s="3">
        <v>17</v>
      </c>
      <c r="S124" s="3">
        <v>22</v>
      </c>
      <c r="T124" s="3" t="s">
        <v>102</v>
      </c>
      <c r="U124" s="3">
        <v>0.4015977</v>
      </c>
    </row>
    <row r="125" spans="1:27" s="3" customFormat="1" ht="15">
      <c r="A125" s="3">
        <v>381</v>
      </c>
      <c r="B125" s="3" t="s">
        <v>110</v>
      </c>
      <c r="C125" s="3" t="s">
        <v>178</v>
      </c>
      <c r="D125" s="3" t="s">
        <v>45</v>
      </c>
      <c r="E125" s="3" t="s">
        <v>94</v>
      </c>
      <c r="F125" s="3" t="s">
        <v>95</v>
      </c>
      <c r="G125" s="3">
        <v>61.8</v>
      </c>
      <c r="H125" s="3" t="s">
        <v>47</v>
      </c>
      <c r="I125" s="3">
        <v>0</v>
      </c>
      <c r="J125" s="4"/>
      <c r="O125" s="3" t="s">
        <v>101</v>
      </c>
      <c r="Q125" s="3" t="s">
        <v>102</v>
      </c>
      <c r="R125" s="3">
        <v>17</v>
      </c>
      <c r="S125" s="3">
        <v>22</v>
      </c>
      <c r="T125" s="3" t="s">
        <v>102</v>
      </c>
      <c r="U125" s="3">
        <v>0.4015977</v>
      </c>
      <c r="AA125" s="3" t="b">
        <v>1</v>
      </c>
    </row>
    <row r="126" spans="1:27" s="3" customFormat="1" ht="15">
      <c r="A126" s="3">
        <v>384</v>
      </c>
      <c r="B126" s="3" t="s">
        <v>111</v>
      </c>
      <c r="C126" s="3" t="s">
        <v>178</v>
      </c>
      <c r="D126" s="3" t="s">
        <v>45</v>
      </c>
      <c r="E126" s="3" t="s">
        <v>94</v>
      </c>
      <c r="F126" s="3" t="s">
        <v>95</v>
      </c>
      <c r="G126" s="3">
        <v>61.7</v>
      </c>
      <c r="H126" s="3" t="s">
        <v>47</v>
      </c>
      <c r="I126" s="3">
        <v>0</v>
      </c>
      <c r="J126" s="4"/>
      <c r="O126" s="3" t="s">
        <v>101</v>
      </c>
      <c r="Q126" s="3" t="s">
        <v>102</v>
      </c>
      <c r="R126" s="3">
        <v>17</v>
      </c>
      <c r="S126" s="3">
        <v>22</v>
      </c>
      <c r="T126" s="3" t="s">
        <v>102</v>
      </c>
      <c r="U126" s="3">
        <v>0.4015977</v>
      </c>
      <c r="AA126" s="3" t="b">
        <v>1</v>
      </c>
    </row>
    <row r="127" spans="1:10" s="3" customFormat="1" ht="15">
      <c r="A127" s="3" t="s">
        <v>97</v>
      </c>
      <c r="B127" s="3">
        <v>-2.6156826</v>
      </c>
      <c r="C127" s="3" t="s">
        <v>98</v>
      </c>
      <c r="J127" s="4"/>
    </row>
    <row r="128" spans="1:10" s="3" customFormat="1" ht="15">
      <c r="A128" s="3" t="s">
        <v>99</v>
      </c>
      <c r="C128" s="3">
        <v>33.749508</v>
      </c>
      <c r="J128" s="4"/>
    </row>
    <row r="129" spans="1:10" s="3" customFormat="1" ht="15">
      <c r="A129" s="3" t="s">
        <v>100</v>
      </c>
      <c r="C129" s="3">
        <v>0.99927413</v>
      </c>
      <c r="J129" s="4"/>
    </row>
    <row r="130" spans="1:10" s="3" customFormat="1" ht="15">
      <c r="A130" s="3" t="s">
        <v>99</v>
      </c>
      <c r="C130" s="3">
        <v>32.02857</v>
      </c>
      <c r="J130" s="4"/>
    </row>
    <row r="131" spans="1:10" s="3" customFormat="1" ht="15">
      <c r="A131" s="3" t="s">
        <v>100</v>
      </c>
      <c r="C131" s="3">
        <v>0.9926488</v>
      </c>
      <c r="J131" s="4"/>
    </row>
    <row r="132" s="3" customFormat="1" ht="15">
      <c r="J132" s="4"/>
    </row>
    <row r="134" spans="3:4" ht="15">
      <c r="C134" t="s">
        <v>178</v>
      </c>
      <c r="D134" t="s">
        <v>44</v>
      </c>
    </row>
    <row r="135" spans="1:19" ht="30">
      <c r="A135" s="5"/>
      <c r="B135" s="6" t="s">
        <v>114</v>
      </c>
      <c r="C135" s="4" t="s">
        <v>19</v>
      </c>
      <c r="D135" s="4" t="s">
        <v>19</v>
      </c>
      <c r="E135" t="s">
        <v>169</v>
      </c>
      <c r="F135" s="6" t="s">
        <v>168</v>
      </c>
      <c r="G135" s="6" t="s">
        <v>167</v>
      </c>
      <c r="H135" s="5"/>
      <c r="I135" s="6"/>
      <c r="J135" s="6"/>
      <c r="K135" s="6"/>
      <c r="L135" s="6"/>
      <c r="M135" s="5"/>
      <c r="N135" s="5"/>
      <c r="O135" s="5"/>
      <c r="P135" s="5"/>
      <c r="Q135" s="6" t="s">
        <v>166</v>
      </c>
      <c r="R135" s="6" t="s">
        <v>165</v>
      </c>
      <c r="S135" s="6" t="s">
        <v>164</v>
      </c>
    </row>
    <row r="136" spans="1:19" ht="15">
      <c r="A136" s="7">
        <v>1</v>
      </c>
      <c r="B136" s="8" t="s">
        <v>115</v>
      </c>
      <c r="C136">
        <f>J2</f>
        <v>67.901146</v>
      </c>
      <c r="D136">
        <v>16.189695</v>
      </c>
      <c r="E136">
        <f>C136/D136</f>
        <v>4.194096676929368</v>
      </c>
      <c r="F136" s="12">
        <f>E136/$E$176</f>
        <v>0.9717022504008245</v>
      </c>
      <c r="G136" s="5" t="s">
        <v>163</v>
      </c>
      <c r="H136" s="12">
        <f>F168</f>
        <v>0.5444457261775546</v>
      </c>
      <c r="I136" s="18" t="s">
        <v>162</v>
      </c>
      <c r="J136" s="12">
        <f>F172</f>
        <v>0.30421819420244334</v>
      </c>
      <c r="K136" s="12"/>
      <c r="L136" s="5"/>
      <c r="M136" s="5"/>
      <c r="N136" s="5"/>
      <c r="O136" s="5"/>
      <c r="P136" s="5"/>
      <c r="Q136" s="13">
        <f>AVERAGE(H136:P136)</f>
        <v>0.42433196018999897</v>
      </c>
      <c r="R136" s="12">
        <f>STDEV(H136:P136)</f>
        <v>0.16986651688730928</v>
      </c>
      <c r="S136" s="12">
        <f>R136/SQRT(3)</f>
        <v>0.09807247925119213</v>
      </c>
    </row>
    <row r="137" spans="1:21" ht="15">
      <c r="A137" s="7">
        <v>2</v>
      </c>
      <c r="B137" s="8" t="s">
        <v>116</v>
      </c>
      <c r="C137">
        <f>J35</f>
        <v>147.44313</v>
      </c>
      <c r="D137">
        <v>17.377386</v>
      </c>
      <c r="E137">
        <f aca="true" t="shared" si="0" ref="E137:E175">C137/D137</f>
        <v>8.484770379158292</v>
      </c>
      <c r="F137" s="12">
        <f aca="true" t="shared" si="1" ref="F137:F175">E137/$E$176</f>
        <v>1.96577978684043</v>
      </c>
      <c r="G137" s="5" t="s">
        <v>161</v>
      </c>
      <c r="H137" s="20">
        <f>F166</f>
        <v>3.432765546691932</v>
      </c>
      <c r="I137" s="14">
        <f>F167</f>
        <v>1.3330391695502037</v>
      </c>
      <c r="J137" s="12">
        <f>F170</f>
        <v>2.4272192513135313</v>
      </c>
      <c r="K137" s="12">
        <f>F171</f>
        <v>2.127171553929044</v>
      </c>
      <c r="L137" s="5"/>
      <c r="M137" s="5"/>
      <c r="N137" s="5"/>
      <c r="O137" s="5"/>
      <c r="P137" s="5"/>
      <c r="Q137" s="13">
        <f>AVERAGE(H137:P137)</f>
        <v>2.330048880371178</v>
      </c>
      <c r="R137" s="12">
        <f aca="true" t="shared" si="2" ref="R137:R146">STDEV(H137:P137)</f>
        <v>0.8680656081630118</v>
      </c>
      <c r="S137" s="12">
        <f>R137/SQRT(4)</f>
        <v>0.4340328040815059</v>
      </c>
      <c r="T137" s="21" t="s">
        <v>191</v>
      </c>
      <c r="U137" s="21" t="s">
        <v>189</v>
      </c>
    </row>
    <row r="138" spans="1:19" ht="15">
      <c r="A138" s="7">
        <v>3</v>
      </c>
      <c r="B138" s="9" t="s">
        <v>117</v>
      </c>
      <c r="C138">
        <f>J68</f>
        <v>46.91637</v>
      </c>
      <c r="D138">
        <v>29.38282</v>
      </c>
      <c r="E138">
        <f t="shared" si="0"/>
        <v>1.5967279519120356</v>
      </c>
      <c r="F138" s="12">
        <f t="shared" si="1"/>
        <v>0.3699352360391367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3"/>
      <c r="R138" s="12"/>
      <c r="S138" s="5"/>
    </row>
    <row r="139" spans="1:19" ht="15">
      <c r="A139" s="7">
        <v>4</v>
      </c>
      <c r="B139" s="9" t="s">
        <v>118</v>
      </c>
      <c r="C139">
        <f>J101</f>
        <v>119.35696</v>
      </c>
      <c r="D139">
        <v>18.815859</v>
      </c>
      <c r="E139">
        <f t="shared" si="0"/>
        <v>6.343423385560022</v>
      </c>
      <c r="F139" s="12">
        <f t="shared" si="1"/>
        <v>1.4696654020638102</v>
      </c>
      <c r="G139" s="5" t="s">
        <v>160</v>
      </c>
      <c r="H139" s="12">
        <f>F163</f>
        <v>0.2852568109584483</v>
      </c>
      <c r="I139" s="14">
        <f>F164</f>
        <v>0.6869176280059847</v>
      </c>
      <c r="J139" s="14">
        <f>F165</f>
        <v>0.9795688816720919</v>
      </c>
      <c r="K139" s="12"/>
      <c r="L139" s="12"/>
      <c r="M139" s="5"/>
      <c r="N139" s="5"/>
      <c r="O139" s="5"/>
      <c r="P139" s="5"/>
      <c r="Q139" s="13">
        <f aca="true" t="shared" si="3" ref="Q139:Q146">AVERAGE(H139:P139)</f>
        <v>0.6505811068788416</v>
      </c>
      <c r="R139" s="12">
        <f t="shared" si="2"/>
        <v>0.348579359630464</v>
      </c>
      <c r="S139" s="12">
        <f>R139/SQRT(3)</f>
        <v>0.20125238711659577</v>
      </c>
    </row>
    <row r="140" spans="1:20" ht="15">
      <c r="A140" s="7">
        <v>5</v>
      </c>
      <c r="B140" s="10" t="s">
        <v>119</v>
      </c>
      <c r="C140">
        <f>J107</f>
        <v>15.585727</v>
      </c>
      <c r="D140">
        <v>31.637222</v>
      </c>
      <c r="E140">
        <f t="shared" si="0"/>
        <v>0.49263892386000263</v>
      </c>
      <c r="F140" s="12">
        <f t="shared" si="1"/>
        <v>0.11413622236773888</v>
      </c>
      <c r="G140" s="5" t="s">
        <v>159</v>
      </c>
      <c r="H140" s="12">
        <f>F160</f>
        <v>0.7125363883685649</v>
      </c>
      <c r="I140" s="14">
        <f>F161</f>
        <v>0.7855082733088486</v>
      </c>
      <c r="J140" s="14">
        <f>F162</f>
        <v>0.5897982667538662</v>
      </c>
      <c r="K140" s="12"/>
      <c r="L140" s="12"/>
      <c r="M140" s="5"/>
      <c r="N140" s="5"/>
      <c r="O140" s="5"/>
      <c r="P140" s="5"/>
      <c r="Q140" s="13">
        <f t="shared" si="3"/>
        <v>0.6959476428104265</v>
      </c>
      <c r="R140" s="12">
        <f t="shared" si="2"/>
        <v>0.09890395101224403</v>
      </c>
      <c r="S140" s="12">
        <f>R140/SQRT(3)</f>
        <v>0.05710222274083665</v>
      </c>
      <c r="T140" t="s">
        <v>192</v>
      </c>
    </row>
    <row r="141" spans="1:19" ht="15">
      <c r="A141" s="7">
        <v>6</v>
      </c>
      <c r="B141" s="11" t="s">
        <v>120</v>
      </c>
      <c r="C141">
        <f>J110</f>
        <v>69.29896</v>
      </c>
      <c r="D141">
        <v>20.491072</v>
      </c>
      <c r="E141">
        <f t="shared" si="0"/>
        <v>3.3819099361907465</v>
      </c>
      <c r="F141" s="12">
        <f t="shared" si="1"/>
        <v>0.7835321283188437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3"/>
      <c r="R141" s="12"/>
      <c r="S141" s="5"/>
    </row>
    <row r="142" spans="1:19" ht="15">
      <c r="A142" s="7">
        <v>7</v>
      </c>
      <c r="B142" s="8" t="s">
        <v>121</v>
      </c>
      <c r="C142">
        <f>J113</f>
        <v>71.15032</v>
      </c>
      <c r="D142">
        <v>15.311017</v>
      </c>
      <c r="E142">
        <f t="shared" si="0"/>
        <v>4.647001567564062</v>
      </c>
      <c r="F142" s="12">
        <f t="shared" si="1"/>
        <v>1.076632759959196</v>
      </c>
      <c r="G142" s="5" t="s">
        <v>158</v>
      </c>
      <c r="H142" s="12"/>
      <c r="I142" s="14"/>
      <c r="J142" s="19">
        <f>F158</f>
        <v>0.6080898269420151</v>
      </c>
      <c r="K142" s="12">
        <v>0.2362</v>
      </c>
      <c r="L142" s="12">
        <f>F173</f>
        <v>0.2656443928360449</v>
      </c>
      <c r="M142" s="12"/>
      <c r="N142" s="12">
        <f>F175</f>
        <v>0.5063108744483766</v>
      </c>
      <c r="O142" s="5"/>
      <c r="P142" s="5"/>
      <c r="Q142" s="13">
        <f t="shared" si="3"/>
        <v>0.40406127355660915</v>
      </c>
      <c r="R142" s="12">
        <f t="shared" si="2"/>
        <v>0.18204328377936654</v>
      </c>
      <c r="S142" s="12">
        <f>R142/SQRT(7)</f>
        <v>0.06880589381853748</v>
      </c>
    </row>
    <row r="143" spans="1:21" ht="15">
      <c r="A143" s="7">
        <v>8</v>
      </c>
      <c r="B143" s="8" t="s">
        <v>122</v>
      </c>
      <c r="C143">
        <f>J116</f>
        <v>62.38503</v>
      </c>
      <c r="D143">
        <v>19.329082</v>
      </c>
      <c r="E143">
        <f t="shared" si="0"/>
        <v>3.2275216174260115</v>
      </c>
      <c r="F143" s="12">
        <f t="shared" si="1"/>
        <v>0.7477629297678158</v>
      </c>
      <c r="G143" s="5" t="s">
        <v>157</v>
      </c>
      <c r="H143" s="16"/>
      <c r="I143" s="14">
        <f>F139</f>
        <v>1.4696654020638102</v>
      </c>
      <c r="J143" s="14">
        <f>F145</f>
        <v>1.9149106747171898</v>
      </c>
      <c r="K143" s="16"/>
      <c r="L143" s="12">
        <f>F157</f>
        <v>0.6932337818378083</v>
      </c>
      <c r="M143" s="5"/>
      <c r="N143" s="5"/>
      <c r="O143" s="5"/>
      <c r="P143" s="5"/>
      <c r="Q143" s="13">
        <f t="shared" si="3"/>
        <v>1.3592699528729362</v>
      </c>
      <c r="R143" s="12">
        <f t="shared" si="2"/>
        <v>0.6182749987266155</v>
      </c>
      <c r="S143" s="12">
        <f>R143/SQRT(5)</f>
        <v>0.2765009851882616</v>
      </c>
      <c r="T143" s="21" t="s">
        <v>194</v>
      </c>
      <c r="U143" s="21" t="s">
        <v>189</v>
      </c>
    </row>
    <row r="144" spans="1:19" ht="15">
      <c r="A144" s="7">
        <v>9</v>
      </c>
      <c r="B144" s="10" t="s">
        <v>123</v>
      </c>
      <c r="C144">
        <f>J119</f>
        <v>30.679743</v>
      </c>
      <c r="D144">
        <v>19.721413</v>
      </c>
      <c r="E144">
        <f t="shared" si="0"/>
        <v>1.5556564329340905</v>
      </c>
      <c r="F144" s="12">
        <f t="shared" si="1"/>
        <v>0.3604196500876301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3"/>
      <c r="R144" s="12"/>
      <c r="S144" s="5"/>
    </row>
    <row r="145" spans="1:19" ht="15">
      <c r="A145" s="7">
        <v>10</v>
      </c>
      <c r="B145" s="9" t="s">
        <v>124</v>
      </c>
      <c r="C145">
        <f>J5</f>
        <v>179.61555</v>
      </c>
      <c r="D145">
        <v>21.731524</v>
      </c>
      <c r="E145">
        <f t="shared" si="0"/>
        <v>8.265207262960482</v>
      </c>
      <c r="F145" s="12">
        <f t="shared" si="1"/>
        <v>1.9149106747171898</v>
      </c>
      <c r="G145" s="5" t="s">
        <v>156</v>
      </c>
      <c r="H145" s="12">
        <f>F140</f>
        <v>0.11413622236773888</v>
      </c>
      <c r="I145" s="12">
        <f>F144</f>
        <v>0.3604196500876301</v>
      </c>
      <c r="J145" s="14">
        <f>F149</f>
        <v>1.564246660166334</v>
      </c>
      <c r="K145" s="14">
        <f>F152</f>
        <v>0.30912927613991126</v>
      </c>
      <c r="L145" s="12">
        <f>F155</f>
        <v>0.4111244680055281</v>
      </c>
      <c r="M145" s="12">
        <f>F156</f>
        <v>0.8318910509562099</v>
      </c>
      <c r="N145" s="5"/>
      <c r="O145" s="5"/>
      <c r="P145" s="5"/>
      <c r="Q145" s="13">
        <f t="shared" si="3"/>
        <v>0.5984912212872254</v>
      </c>
      <c r="R145" s="12">
        <f t="shared" si="2"/>
        <v>0.5286347551458552</v>
      </c>
      <c r="S145" s="12">
        <f>R145/SQRT(6)</f>
        <v>0.21581423506807823</v>
      </c>
    </row>
    <row r="146" spans="1:20" ht="15">
      <c r="A146" s="7">
        <v>11</v>
      </c>
      <c r="B146" s="9" t="s">
        <v>125</v>
      </c>
      <c r="C146">
        <f>J8</f>
        <v>300.4255</v>
      </c>
      <c r="D146">
        <v>20.173126</v>
      </c>
      <c r="E146">
        <f t="shared" si="0"/>
        <v>14.892362244701193</v>
      </c>
      <c r="F146" s="12">
        <f t="shared" si="1"/>
        <v>3.450311955506725</v>
      </c>
      <c r="G146" s="5" t="s">
        <v>155</v>
      </c>
      <c r="H146" s="15">
        <f>F136</f>
        <v>0.9717022504008245</v>
      </c>
      <c r="I146" s="14">
        <f>F137</f>
        <v>1.96577978684043</v>
      </c>
      <c r="J146" s="14">
        <f>F142</f>
        <v>1.076632759959196</v>
      </c>
      <c r="K146" s="12">
        <f>F143</f>
        <v>0.7477629297678158</v>
      </c>
      <c r="L146" s="12">
        <f>F148</f>
        <v>2.2355878815056576</v>
      </c>
      <c r="M146" s="12">
        <f>F150</f>
        <v>0.7169095826799788</v>
      </c>
      <c r="N146" s="12">
        <f>F151</f>
        <v>0.8135259493032003</v>
      </c>
      <c r="O146" s="12">
        <f>F153</f>
        <v>0.24224166365969016</v>
      </c>
      <c r="P146" s="12">
        <f>F154</f>
        <v>0.422801780471702</v>
      </c>
      <c r="Q146" s="13">
        <f t="shared" si="3"/>
        <v>1.0214382871764995</v>
      </c>
      <c r="R146" s="12">
        <f t="shared" si="2"/>
        <v>0.6659426333393752</v>
      </c>
      <c r="S146" s="12">
        <f>R146/SQRT(9)</f>
        <v>0.22198087777979172</v>
      </c>
      <c r="T146" t="s">
        <v>193</v>
      </c>
    </row>
    <row r="147" spans="1:6" ht="15">
      <c r="A147" s="7">
        <v>12</v>
      </c>
      <c r="B147" s="11" t="s">
        <v>126</v>
      </c>
      <c r="C147">
        <f>J11</f>
        <v>58.422237</v>
      </c>
      <c r="D147">
        <v>18.462019</v>
      </c>
      <c r="E147">
        <f t="shared" si="0"/>
        <v>3.1644554693611786</v>
      </c>
      <c r="F147" s="12">
        <f t="shared" si="1"/>
        <v>0.7331515550859198</v>
      </c>
    </row>
    <row r="148" spans="1:6" ht="15">
      <c r="A148" s="7">
        <v>13</v>
      </c>
      <c r="B148" s="8" t="s">
        <v>127</v>
      </c>
      <c r="C148">
        <f>J14</f>
        <v>168.1143</v>
      </c>
      <c r="D148">
        <v>17.422388</v>
      </c>
      <c r="E148">
        <f t="shared" si="0"/>
        <v>9.649325913301896</v>
      </c>
      <c r="F148" s="12">
        <f t="shared" si="1"/>
        <v>2.2355878815056576</v>
      </c>
    </row>
    <row r="149" spans="1:19" ht="15">
      <c r="A149" s="7">
        <v>14</v>
      </c>
      <c r="B149" s="10" t="s">
        <v>128</v>
      </c>
      <c r="C149">
        <f>J17</f>
        <v>115.94326</v>
      </c>
      <c r="D149">
        <v>17.17256</v>
      </c>
      <c r="E149">
        <f t="shared" si="0"/>
        <v>6.751658459775362</v>
      </c>
      <c r="F149" s="12">
        <f t="shared" si="1"/>
        <v>1.564246660166334</v>
      </c>
      <c r="Q149" t="s">
        <v>166</v>
      </c>
      <c r="S149" t="s">
        <v>164</v>
      </c>
    </row>
    <row r="150" spans="1:20" ht="15">
      <c r="A150" s="7">
        <v>15</v>
      </c>
      <c r="B150" s="8" t="s">
        <v>129</v>
      </c>
      <c r="C150">
        <f>J20</f>
        <v>63.56784</v>
      </c>
      <c r="D150">
        <v>20.543188</v>
      </c>
      <c r="E150">
        <f t="shared" si="0"/>
        <v>3.094351275955806</v>
      </c>
      <c r="F150" s="12">
        <f t="shared" si="1"/>
        <v>0.7169095826799788</v>
      </c>
      <c r="Q150">
        <v>0.42433196018999897</v>
      </c>
      <c r="R150">
        <f>Q150/$Q$150</f>
        <v>1</v>
      </c>
      <c r="S150">
        <v>0.09807247925119213</v>
      </c>
      <c r="T150">
        <f>S150/$Q$150</f>
        <v>0.23112206586390327</v>
      </c>
    </row>
    <row r="151" spans="1:20" ht="15">
      <c r="A151" s="7">
        <v>16</v>
      </c>
      <c r="B151" s="8" t="s">
        <v>130</v>
      </c>
      <c r="C151">
        <f>J23</f>
        <v>74.06024</v>
      </c>
      <c r="D151">
        <v>21.091549</v>
      </c>
      <c r="E151">
        <f t="shared" si="0"/>
        <v>3.5113703597587826</v>
      </c>
      <c r="F151" s="12">
        <f t="shared" si="1"/>
        <v>0.8135259493032003</v>
      </c>
      <c r="Q151">
        <v>2.330048880371178</v>
      </c>
      <c r="R151">
        <f aca="true" t="shared" si="4" ref="R151:T160">Q151/$Q$150</f>
        <v>5.491099184063049</v>
      </c>
      <c r="S151">
        <v>0.4340328040815059</v>
      </c>
      <c r="T151">
        <f t="shared" si="4"/>
        <v>1.0228614500005215</v>
      </c>
    </row>
    <row r="152" spans="1:6" ht="15">
      <c r="A152" s="7">
        <v>17</v>
      </c>
      <c r="B152" s="10" t="s">
        <v>131</v>
      </c>
      <c r="C152">
        <f>J26</f>
        <v>27.514801</v>
      </c>
      <c r="D152">
        <v>20.621536</v>
      </c>
      <c r="E152">
        <f t="shared" si="0"/>
        <v>1.3342750510922174</v>
      </c>
      <c r="F152" s="12">
        <f t="shared" si="1"/>
        <v>0.30912927613991126</v>
      </c>
    </row>
    <row r="153" spans="1:20" ht="15">
      <c r="A153" s="7">
        <v>18</v>
      </c>
      <c r="B153" s="8" t="s">
        <v>132</v>
      </c>
      <c r="C153">
        <f>J29</f>
        <v>28.295425</v>
      </c>
      <c r="D153">
        <v>27.062141</v>
      </c>
      <c r="E153">
        <f t="shared" si="0"/>
        <v>1.045572299693509</v>
      </c>
      <c r="F153" s="12">
        <f t="shared" si="1"/>
        <v>0.24224166365969016</v>
      </c>
      <c r="Q153">
        <v>0.6505811068788416</v>
      </c>
      <c r="R153">
        <f t="shared" si="4"/>
        <v>1.5331890310301806</v>
      </c>
      <c r="S153">
        <v>0.20125238711659577</v>
      </c>
      <c r="T153">
        <f t="shared" si="4"/>
        <v>0.4742805303340407</v>
      </c>
    </row>
    <row r="154" spans="1:20" ht="15">
      <c r="A154" s="7">
        <v>19</v>
      </c>
      <c r="B154" s="8" t="s">
        <v>133</v>
      </c>
      <c r="C154">
        <f>J32</f>
        <v>48.961987</v>
      </c>
      <c r="D154">
        <v>26.829773</v>
      </c>
      <c r="E154">
        <f t="shared" si="0"/>
        <v>1.8249124582604557</v>
      </c>
      <c r="F154" s="12">
        <f t="shared" si="1"/>
        <v>0.422801780471702</v>
      </c>
      <c r="Q154">
        <v>0.6959476428104265</v>
      </c>
      <c r="R154">
        <f t="shared" si="4"/>
        <v>1.64010187330412</v>
      </c>
      <c r="S154">
        <v>0.05710222274083665</v>
      </c>
      <c r="T154">
        <f t="shared" si="4"/>
        <v>0.1345696956582496</v>
      </c>
    </row>
    <row r="155" spans="1:6" ht="15">
      <c r="A155" s="7">
        <v>20</v>
      </c>
      <c r="B155" s="10" t="s">
        <v>134</v>
      </c>
      <c r="C155">
        <f>J38</f>
        <v>29.337404</v>
      </c>
      <c r="D155">
        <v>16.532675</v>
      </c>
      <c r="E155">
        <f t="shared" si="0"/>
        <v>1.7745104164933985</v>
      </c>
      <c r="F155" s="12">
        <f t="shared" si="1"/>
        <v>0.4111244680055281</v>
      </c>
    </row>
    <row r="156" spans="1:20" ht="15">
      <c r="A156" s="7">
        <v>21</v>
      </c>
      <c r="B156" s="10" t="s">
        <v>135</v>
      </c>
      <c r="C156">
        <f>J41</f>
        <v>71.72993</v>
      </c>
      <c r="D156">
        <v>19.976929</v>
      </c>
      <c r="E156">
        <f t="shared" si="0"/>
        <v>3.5906384810197807</v>
      </c>
      <c r="F156" s="12">
        <f t="shared" si="1"/>
        <v>0.8318910509562099</v>
      </c>
      <c r="Q156">
        <v>0.40406127355660915</v>
      </c>
      <c r="R156">
        <f t="shared" si="4"/>
        <v>0.9522291777779043</v>
      </c>
      <c r="S156">
        <v>0.06880589381853748</v>
      </c>
      <c r="T156">
        <f t="shared" si="4"/>
        <v>0.16215109931320973</v>
      </c>
    </row>
    <row r="157" spans="1:20" ht="15">
      <c r="A157" s="7">
        <v>22</v>
      </c>
      <c r="B157" s="9" t="s">
        <v>136</v>
      </c>
      <c r="C157">
        <f>J44</f>
        <v>63.924496</v>
      </c>
      <c r="D157">
        <v>21.36399</v>
      </c>
      <c r="E157">
        <f t="shared" si="0"/>
        <v>2.992160921251133</v>
      </c>
      <c r="F157" s="12">
        <f t="shared" si="1"/>
        <v>0.6932337818378083</v>
      </c>
      <c r="Q157">
        <v>1.3592699528729362</v>
      </c>
      <c r="R157">
        <f t="shared" si="4"/>
        <v>3.20331740334692</v>
      </c>
      <c r="S157">
        <v>0.2765009851882616</v>
      </c>
      <c r="T157">
        <f t="shared" si="4"/>
        <v>0.6516147995650751</v>
      </c>
    </row>
    <row r="158" spans="1:6" ht="15">
      <c r="A158" s="7">
        <v>23</v>
      </c>
      <c r="B158" s="11" t="s">
        <v>137</v>
      </c>
      <c r="C158">
        <f>J47</f>
        <v>48.5224</v>
      </c>
      <c r="D158">
        <v>18.487122</v>
      </c>
      <c r="E158">
        <f t="shared" si="0"/>
        <v>2.6246594791769104</v>
      </c>
      <c r="F158" s="12">
        <f t="shared" si="1"/>
        <v>0.6080898269420151</v>
      </c>
    </row>
    <row r="159" spans="1:20" ht="15">
      <c r="A159" s="7">
        <v>24</v>
      </c>
      <c r="B159" s="11" t="s">
        <v>138</v>
      </c>
      <c r="C159">
        <f>J50</f>
        <v>24.279531</v>
      </c>
      <c r="D159">
        <v>23.814331</v>
      </c>
      <c r="E159">
        <f t="shared" si="0"/>
        <v>1.0195344559542738</v>
      </c>
      <c r="F159" s="12">
        <f t="shared" si="1"/>
        <v>0.23620912952756717</v>
      </c>
      <c r="Q159">
        <v>0.5984912212872254</v>
      </c>
      <c r="R159">
        <f t="shared" si="4"/>
        <v>1.4104316371061112</v>
      </c>
      <c r="S159">
        <v>0.21581423506807823</v>
      </c>
      <c r="T159">
        <f t="shared" si="4"/>
        <v>0.5085976436265729</v>
      </c>
    </row>
    <row r="160" spans="1:20" ht="15">
      <c r="A160" s="7">
        <v>25</v>
      </c>
      <c r="B160" s="10" t="s">
        <v>139</v>
      </c>
      <c r="C160">
        <f>J53</f>
        <v>68.44544</v>
      </c>
      <c r="D160">
        <v>22.255238</v>
      </c>
      <c r="E160">
        <f t="shared" si="0"/>
        <v>3.075475535242535</v>
      </c>
      <c r="F160" s="12">
        <f t="shared" si="1"/>
        <v>0.7125363883685649</v>
      </c>
      <c r="Q160">
        <v>1.0214382871764995</v>
      </c>
      <c r="R160">
        <f t="shared" si="4"/>
        <v>2.4071679321989796</v>
      </c>
      <c r="S160">
        <v>0.22198087777979172</v>
      </c>
      <c r="T160">
        <f t="shared" si="4"/>
        <v>0.523130234358019</v>
      </c>
    </row>
    <row r="161" spans="1:6" ht="15">
      <c r="A161" s="7">
        <v>26</v>
      </c>
      <c r="B161" s="10" t="s">
        <v>140</v>
      </c>
      <c r="C161">
        <f>J56</f>
        <v>76.40912</v>
      </c>
      <c r="D161">
        <v>22.536642</v>
      </c>
      <c r="E161">
        <f t="shared" si="0"/>
        <v>3.390439445237671</v>
      </c>
      <c r="F161" s="12">
        <f t="shared" si="1"/>
        <v>0.7855082733088486</v>
      </c>
    </row>
    <row r="162" spans="1:6" ht="15">
      <c r="A162" s="7">
        <v>27</v>
      </c>
      <c r="B162" s="10" t="s">
        <v>141</v>
      </c>
      <c r="C162">
        <f>J59</f>
        <v>58.025692</v>
      </c>
      <c r="D162">
        <v>22.793531</v>
      </c>
      <c r="E162">
        <f t="shared" si="0"/>
        <v>2.545708780267524</v>
      </c>
      <c r="F162" s="12">
        <f t="shared" si="1"/>
        <v>0.5897982667538662</v>
      </c>
    </row>
    <row r="163" spans="1:6" ht="15">
      <c r="A163" s="7">
        <v>28</v>
      </c>
      <c r="B163" s="10" t="s">
        <v>142</v>
      </c>
      <c r="C163">
        <f>J62</f>
        <v>28.918386</v>
      </c>
      <c r="D163">
        <v>23.487284</v>
      </c>
      <c r="E163">
        <f t="shared" si="0"/>
        <v>1.2312358465968225</v>
      </c>
      <c r="F163" s="12">
        <f t="shared" si="1"/>
        <v>0.2852568109584483</v>
      </c>
    </row>
    <row r="164" spans="1:6" ht="15">
      <c r="A164" s="7">
        <v>29</v>
      </c>
      <c r="B164" s="10" t="s">
        <v>143</v>
      </c>
      <c r="C164">
        <f>J65</f>
        <v>61.02856</v>
      </c>
      <c r="D164">
        <v>20.58369</v>
      </c>
      <c r="E164">
        <f t="shared" si="0"/>
        <v>2.964898907824593</v>
      </c>
      <c r="F164" s="12">
        <f t="shared" si="1"/>
        <v>0.6869176280059847</v>
      </c>
    </row>
    <row r="165" spans="1:18" ht="15">
      <c r="A165" s="7">
        <v>30</v>
      </c>
      <c r="B165" s="10" t="s">
        <v>144</v>
      </c>
      <c r="C165">
        <f>J71</f>
        <v>78.46011</v>
      </c>
      <c r="D165">
        <v>18.55704</v>
      </c>
      <c r="E165">
        <f t="shared" si="0"/>
        <v>4.228050917603238</v>
      </c>
      <c r="F165" s="12">
        <f t="shared" si="1"/>
        <v>0.9795688816720919</v>
      </c>
      <c r="H165">
        <v>0.5444457261775546</v>
      </c>
      <c r="I165">
        <v>3.432765546691932</v>
      </c>
      <c r="K165">
        <v>0.2852568109584483</v>
      </c>
      <c r="L165">
        <v>0.7125363883685649</v>
      </c>
      <c r="N165">
        <v>0.7835321283188437</v>
      </c>
      <c r="O165">
        <v>0.3699352360391367</v>
      </c>
      <c r="Q165">
        <v>0.11413622236773888</v>
      </c>
      <c r="R165">
        <v>0.9717022504008245</v>
      </c>
    </row>
    <row r="166" spans="1:18" ht="15">
      <c r="A166" s="7">
        <v>31</v>
      </c>
      <c r="B166" s="10" t="s">
        <v>145</v>
      </c>
      <c r="C166">
        <f>J74</f>
        <v>260.35242</v>
      </c>
      <c r="D166">
        <v>17.571638</v>
      </c>
      <c r="E166">
        <f t="shared" si="0"/>
        <v>14.816627795314243</v>
      </c>
      <c r="F166" s="12">
        <f t="shared" si="1"/>
        <v>3.432765546691932</v>
      </c>
      <c r="H166" t="s">
        <v>162</v>
      </c>
      <c r="I166">
        <v>1.3330391695502037</v>
      </c>
      <c r="K166">
        <v>0.6869176280059847</v>
      </c>
      <c r="L166">
        <v>0.7855082733088486</v>
      </c>
      <c r="N166">
        <v>0.7331515550859198</v>
      </c>
      <c r="O166">
        <v>1.4696654020638102</v>
      </c>
      <c r="Q166">
        <v>0.3604196500876301</v>
      </c>
      <c r="R166">
        <v>1.96577978684043</v>
      </c>
    </row>
    <row r="167" spans="1:18" ht="15">
      <c r="A167" s="7">
        <v>32</v>
      </c>
      <c r="B167" s="10" t="s">
        <v>146</v>
      </c>
      <c r="C167">
        <f>J77</f>
        <v>116.69399</v>
      </c>
      <c r="D167">
        <v>20.281513</v>
      </c>
      <c r="E167">
        <f t="shared" si="0"/>
        <v>5.753712260027148</v>
      </c>
      <c r="F167" s="12">
        <f t="shared" si="1"/>
        <v>1.3330391695502037</v>
      </c>
      <c r="H167">
        <v>0.30421819420244334</v>
      </c>
      <c r="I167">
        <v>2.4272192513135313</v>
      </c>
      <c r="K167">
        <v>0.9795688816720919</v>
      </c>
      <c r="L167">
        <v>0.5897982667538662</v>
      </c>
      <c r="N167">
        <v>0.6080898269420151</v>
      </c>
      <c r="O167">
        <v>1.9149106747171898</v>
      </c>
      <c r="Q167">
        <v>1.564246660166334</v>
      </c>
      <c r="R167">
        <v>1.076632759959196</v>
      </c>
    </row>
    <row r="168" spans="1:18" ht="15">
      <c r="A168" s="7">
        <v>33</v>
      </c>
      <c r="B168" s="10" t="s">
        <v>147</v>
      </c>
      <c r="C168">
        <f>J80</f>
        <v>66.973854</v>
      </c>
      <c r="D168">
        <v>28.50004</v>
      </c>
      <c r="E168">
        <f t="shared" si="0"/>
        <v>2.3499564912891353</v>
      </c>
      <c r="F168" s="12">
        <f t="shared" si="1"/>
        <v>0.5444457261775546</v>
      </c>
      <c r="I168">
        <v>2.127171553929044</v>
      </c>
      <c r="N168">
        <v>0.23620912952756717</v>
      </c>
      <c r="O168">
        <v>3.450311955506725</v>
      </c>
      <c r="Q168">
        <v>0.30912927613991126</v>
      </c>
      <c r="R168">
        <v>0.7477629297678158</v>
      </c>
    </row>
    <row r="169" spans="1:18" ht="15">
      <c r="A169" s="7">
        <v>34</v>
      </c>
      <c r="B169" s="10" t="s">
        <v>148</v>
      </c>
      <c r="C169">
        <f>J83</f>
        <v>179.7884</v>
      </c>
      <c r="D169">
        <v>22.856302</v>
      </c>
      <c r="E169">
        <f t="shared" si="0"/>
        <v>7.866031871647478</v>
      </c>
      <c r="F169" s="12">
        <f t="shared" si="1"/>
        <v>1.8224283940446673</v>
      </c>
      <c r="N169">
        <v>0.2656443928360449</v>
      </c>
      <c r="O169">
        <v>0.6932337818378083</v>
      </c>
      <c r="Q169">
        <v>0.4111244680055281</v>
      </c>
      <c r="R169">
        <v>2.2355878815056576</v>
      </c>
    </row>
    <row r="170" spans="1:18" ht="15">
      <c r="A170" s="7">
        <v>35</v>
      </c>
      <c r="B170" s="10" t="s">
        <v>149</v>
      </c>
      <c r="C170">
        <f>J86</f>
        <v>215.22528</v>
      </c>
      <c r="D170">
        <v>20.543718</v>
      </c>
      <c r="E170">
        <f t="shared" si="0"/>
        <v>10.476452217656027</v>
      </c>
      <c r="F170" s="12">
        <f t="shared" si="1"/>
        <v>2.4272192513135313</v>
      </c>
      <c r="N170">
        <v>0.15423904538753458</v>
      </c>
      <c r="Q170">
        <v>0.8318910509562099</v>
      </c>
      <c r="R170">
        <v>0.7169095826799788</v>
      </c>
    </row>
    <row r="171" spans="1:18" ht="15">
      <c r="A171" s="7">
        <v>36</v>
      </c>
      <c r="B171" s="10" t="s">
        <v>150</v>
      </c>
      <c r="C171">
        <f>J89</f>
        <v>168.71779</v>
      </c>
      <c r="D171">
        <v>18.376091</v>
      </c>
      <c r="E171">
        <f t="shared" si="0"/>
        <v>9.181375407860138</v>
      </c>
      <c r="F171" s="12">
        <f t="shared" si="1"/>
        <v>2.127171553929044</v>
      </c>
      <c r="N171">
        <v>0.5063108744483766</v>
      </c>
      <c r="R171">
        <v>0.8135259493032003</v>
      </c>
    </row>
    <row r="172" spans="1:18" ht="15">
      <c r="A172" s="7">
        <v>37</v>
      </c>
      <c r="B172" s="10" t="s">
        <v>151</v>
      </c>
      <c r="C172">
        <f>J92</f>
        <v>34.339108</v>
      </c>
      <c r="D172">
        <v>26.15162</v>
      </c>
      <c r="E172">
        <f t="shared" si="0"/>
        <v>1.3130776601984888</v>
      </c>
      <c r="F172" s="12">
        <f t="shared" si="1"/>
        <v>0.30421819420244334</v>
      </c>
      <c r="R172">
        <v>0.24224166365969016</v>
      </c>
    </row>
    <row r="173" spans="1:18" ht="15">
      <c r="A173" s="7">
        <v>38</v>
      </c>
      <c r="B173" s="11" t="s">
        <v>152</v>
      </c>
      <c r="C173">
        <f>J95</f>
        <v>20.784798</v>
      </c>
      <c r="D173">
        <v>18.127584</v>
      </c>
      <c r="E173">
        <f t="shared" si="0"/>
        <v>1.1465840125192635</v>
      </c>
      <c r="F173" s="12">
        <f t="shared" si="1"/>
        <v>0.2656443928360449</v>
      </c>
      <c r="R173">
        <v>0.422801780471702</v>
      </c>
    </row>
    <row r="174" spans="1:6" ht="15">
      <c r="A174" s="7">
        <v>39</v>
      </c>
      <c r="B174" s="11" t="s">
        <v>153</v>
      </c>
      <c r="C174">
        <f>J98</f>
        <v>22.459032</v>
      </c>
      <c r="D174">
        <v>33.735836</v>
      </c>
      <c r="E174">
        <f t="shared" si="0"/>
        <v>0.6657321905406465</v>
      </c>
      <c r="F174" s="12">
        <f t="shared" si="1"/>
        <v>0.15423904538753458</v>
      </c>
    </row>
    <row r="175" spans="1:6" ht="15">
      <c r="A175" s="7">
        <v>40</v>
      </c>
      <c r="B175" s="11" t="s">
        <v>154</v>
      </c>
      <c r="C175">
        <f>J104</f>
        <v>66.78712</v>
      </c>
      <c r="D175">
        <v>30.561188</v>
      </c>
      <c r="E175">
        <f t="shared" si="0"/>
        <v>2.1853574540361453</v>
      </c>
      <c r="F175" s="12">
        <f t="shared" si="1"/>
        <v>0.5063108744483766</v>
      </c>
    </row>
    <row r="176" ht="15">
      <c r="E176">
        <f>AVERAGE(E136:E175)</f>
        <v>4.316236455353803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Dalvi Family</dc:creator>
  <cp:keywords/>
  <dc:description/>
  <cp:lastModifiedBy>Dalvi Family</cp:lastModifiedBy>
  <dcterms:created xsi:type="dcterms:W3CDTF">2015-12-21T18:05:49Z</dcterms:created>
  <dcterms:modified xsi:type="dcterms:W3CDTF">2017-05-31T17:21:44Z</dcterms:modified>
  <cp:category/>
  <cp:version/>
  <cp:contentType/>
  <cp:contentStatus/>
</cp:coreProperties>
</file>