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6150" windowHeight="6705" activeTab="0"/>
  </bookViews>
  <sheets>
    <sheet name="Apoptotic cells (%)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<sst xmlns="http://schemas.openxmlformats.org/spreadsheetml/2006/main" count="32" uniqueCount="14">
  <si>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Experiment 1</t>
  </si>
  <si>
    <t>Experiment 2</t>
  </si>
  <si>
    <t>Experiment 3</t>
  </si>
  <si>
    <t>A375</t>
  </si>
  <si>
    <t>Control</t>
  </si>
  <si>
    <t>GSK</t>
  </si>
  <si>
    <t>GSK+HC</t>
  </si>
  <si>
    <t>HaCaT</t>
  </si>
  <si>
    <t>Average</t>
  </si>
  <si>
    <t>1h</t>
  </si>
  <si>
    <t>24h</t>
  </si>
  <si>
    <t>72h</t>
  </si>
  <si>
    <t>St Dev</t>
  </si>
  <si>
    <t>SEM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</si>
</sst>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A375 cells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5025"/>
          <c:w val="0.927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'Apoptotic cells (%)'!$C$3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('Apoptotic cells (%)'!$I$3,'Apoptotic cells (%)'!$I$6,'Apoptotic cells (%)'!$I$9)</c:f>
                <c:numCache>
                  <c:ptCount val="3"/>
                  <c:pt idx="0">
                    <c:v>3.383756952133398</c:v>
                  </c:pt>
                  <c:pt idx="1">
                    <c:v>4.59247694000138</c:v>
                  </c:pt>
                  <c:pt idx="2">
                    <c:v>3.629012721572264</c:v>
                  </c:pt>
                </c:numCache>
              </c:numRef>
            </c:plus>
            <c:minus>
              <c:numRef>
                <c:f>('Apoptotic cells (%)'!$I$3,'Apoptotic cells (%)'!$I$6,'Apoptotic cells (%)'!$I$9)</c:f>
                <c:numCache>
                  <c:ptCount val="3"/>
                  <c:pt idx="0">
                    <c:v>3.383756952133398</c:v>
                  </c:pt>
                  <c:pt idx="1">
                    <c:v>4.59247694000138</c:v>
                  </c:pt>
                  <c:pt idx="2">
                    <c:v>3.629012721572264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('Apoptotic cells (%)'!$B$3,'Apoptotic cells (%)'!$B$6,'Apoptotic cells (%)'!$B$9)</c:f>
              <c:strCache/>
            </c:strRef>
          </c:cat>
          <c:val>
            <c:numRef>
              <c:f>('Apoptotic cells (%)'!$G$3,'Apoptotic cells (%)'!$G$6,'Apoptotic cells (%)'!$G$9)</c:f>
              <c:numCache/>
            </c:numRef>
          </c:val>
        </c:ser>
        <c:ser>
          <c:idx val="1"/>
          <c:order val="1"/>
          <c:tx>
            <c:strRef>
              <c:f>'Apoptotic cells (%)'!$C$4</c:f>
              <c:strCache>
                <c:ptCount val="1"/>
                <c:pt idx="0">
                  <c:v>GSK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('Apoptotic cells (%)'!$I$4,'Apoptotic cells (%)'!$I$7,'Apoptotic cells (%)'!$I$10)</c:f>
                <c:numCache>
                  <c:ptCount val="3"/>
                  <c:pt idx="0">
                    <c:v>1.8430680942385271</c:v>
                  </c:pt>
                  <c:pt idx="1">
                    <c:v>5.597411107924008</c:v>
                  </c:pt>
                  <c:pt idx="2">
                    <c:v>3.9763523206297715</c:v>
                  </c:pt>
                </c:numCache>
              </c:numRef>
            </c:plus>
            <c:minus>
              <c:numRef>
                <c:f>('Apoptotic cells (%)'!$I$4,'Apoptotic cells (%)'!$I$7,'Apoptotic cells (%)'!$I$10)</c:f>
                <c:numCache>
                  <c:ptCount val="3"/>
                  <c:pt idx="0">
                    <c:v>1.8430680942385271</c:v>
                  </c:pt>
                  <c:pt idx="1">
                    <c:v>5.597411107924008</c:v>
                  </c:pt>
                  <c:pt idx="2">
                    <c:v>3.9763523206297715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('Apoptotic cells (%)'!$B$3,'Apoptotic cells (%)'!$B$6,'Apoptotic cells (%)'!$B$9)</c:f>
              <c:strCache/>
            </c:strRef>
          </c:cat>
          <c:val>
            <c:numRef>
              <c:f>('Apoptotic cells (%)'!$G$4,'Apoptotic cells (%)'!$G$7,'Apoptotic cells (%)'!$G$10)</c:f>
              <c:numCache/>
            </c:numRef>
          </c:val>
        </c:ser>
        <c:ser>
          <c:idx val="2"/>
          <c:order val="2"/>
          <c:tx>
            <c:strRef>
              <c:f>'Apoptotic cells (%)'!$C$5</c:f>
              <c:strCache>
                <c:ptCount val="1"/>
                <c:pt idx="0">
                  <c:v>GSK+HC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('Apoptotic cells (%)'!$I$5,'Apoptotic cells (%)'!$I$8,'Apoptotic cells (%)'!$I$11)</c:f>
                <c:numCache>
                  <c:ptCount val="3"/>
                  <c:pt idx="0">
                    <c:v>4.097181958370898</c:v>
                  </c:pt>
                  <c:pt idx="1">
                    <c:v>6.041667356321805</c:v>
                  </c:pt>
                  <c:pt idx="2">
                    <c:v>5.181313647243441</c:v>
                  </c:pt>
                </c:numCache>
              </c:numRef>
            </c:plus>
            <c:minus>
              <c:numRef>
                <c:f>('Apoptotic cells (%)'!$I$5,'Apoptotic cells (%)'!$I$8,'Apoptotic cells (%)'!$I$11)</c:f>
                <c:numCache>
                  <c:ptCount val="3"/>
                  <c:pt idx="0">
                    <c:v>4.097181958370898</c:v>
                  </c:pt>
                  <c:pt idx="1">
                    <c:v>6.041667356321805</c:v>
                  </c:pt>
                  <c:pt idx="2">
                    <c:v>5.181313647243441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('Apoptotic cells (%)'!$B$3,'Apoptotic cells (%)'!$B$6,'Apoptotic cells (%)'!$B$9)</c:f>
              <c:strCache/>
            </c:strRef>
          </c:cat>
          <c:val>
            <c:numRef>
              <c:f>('Apoptotic cells (%)'!$G$5,'Apoptotic cells (%)'!$G$8,'Apoptotic cells (%)'!$G$11)</c:f>
              <c:numCache/>
            </c:numRef>
          </c:val>
        </c:ser>
        <c:axId val="56570902"/>
        <c:axId val="39376071"/>
      </c:barChart>
      <c:catAx>
        <c:axId val="5657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Stimulus exposition (hours)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Apoptotic cells (%)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25"/>
          <c:y val="0.9235"/>
          <c:w val="0.293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HaCaT cells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4975"/>
          <c:w val="0.928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'Apoptotic cells (%)'!$C$13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('Apoptotic cells (%)'!$I$13,'Apoptotic cells (%)'!$I$16,'Apoptotic cells (%)'!$I$19)</c:f>
                <c:numCache>
                  <c:ptCount val="3"/>
                  <c:pt idx="0">
                    <c:v>2.107375935454644</c:v>
                  </c:pt>
                  <c:pt idx="1">
                    <c:v>1.9341952101872033</c:v>
                  </c:pt>
                  <c:pt idx="2">
                    <c:v>3.187027524895957</c:v>
                  </c:pt>
                </c:numCache>
              </c:numRef>
            </c:plus>
            <c:minus>
              <c:numRef>
                <c:f>('Apoptotic cells (%)'!$I$13,'Apoptotic cells (%)'!$I$16,'Apoptotic cells (%)'!$I$19)</c:f>
                <c:numCache>
                  <c:ptCount val="3"/>
                  <c:pt idx="0">
                    <c:v>2.107375935454644</c:v>
                  </c:pt>
                  <c:pt idx="1">
                    <c:v>1.9341952101872033</c:v>
                  </c:pt>
                  <c:pt idx="2">
                    <c:v>3.187027524895957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('Apoptotic cells (%)'!$B$13,'Apoptotic cells (%)'!$B$16,'Apoptotic cells (%)'!$B$19)</c:f>
              <c:strCache/>
            </c:strRef>
          </c:cat>
          <c:val>
            <c:numRef>
              <c:f>('Apoptotic cells (%)'!$G$13,'Apoptotic cells (%)'!$G$16,'Apoptotic cells (%)'!$G$19)</c:f>
              <c:numCache/>
            </c:numRef>
          </c:val>
        </c:ser>
        <c:ser>
          <c:idx val="1"/>
          <c:order val="1"/>
          <c:tx>
            <c:strRef>
              <c:f>'Apoptotic cells (%)'!$C$14</c:f>
              <c:strCache>
                <c:ptCount val="1"/>
                <c:pt idx="0">
                  <c:v>GSK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('Apoptotic cells (%)'!$I$14,'Apoptotic cells (%)'!$I$17,'Apoptotic cells (%)'!$I$20)</c:f>
                <c:numCache>
                  <c:ptCount val="3"/>
                  <c:pt idx="0">
                    <c:v>2.007073602149379</c:v>
                  </c:pt>
                  <c:pt idx="1">
                    <c:v>6.793057730752207</c:v>
                  </c:pt>
                  <c:pt idx="2">
                    <c:v>9.40440027032264</c:v>
                  </c:pt>
                </c:numCache>
              </c:numRef>
            </c:plus>
            <c:minus>
              <c:numRef>
                <c:f>('Apoptotic cells (%)'!$I$14,'Apoptotic cells (%)'!$I$17,'Apoptotic cells (%)'!$I$20)</c:f>
                <c:numCache>
                  <c:ptCount val="3"/>
                  <c:pt idx="0">
                    <c:v>2.007073602149379</c:v>
                  </c:pt>
                  <c:pt idx="1">
                    <c:v>6.793057730752207</c:v>
                  </c:pt>
                  <c:pt idx="2">
                    <c:v>9.40440027032264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('Apoptotic cells (%)'!$B$13,'Apoptotic cells (%)'!$B$16,'Apoptotic cells (%)'!$B$19)</c:f>
              <c:strCache/>
            </c:strRef>
          </c:cat>
          <c:val>
            <c:numRef>
              <c:f>('Apoptotic cells (%)'!$G$14,'Apoptotic cells (%)'!$G$17,'Apoptotic cells (%)'!$G$20)</c:f>
              <c:numCache/>
            </c:numRef>
          </c:val>
        </c:ser>
        <c:ser>
          <c:idx val="2"/>
          <c:order val="2"/>
          <c:tx>
            <c:strRef>
              <c:f>'Apoptotic cells (%)'!$C$15</c:f>
              <c:strCache>
                <c:ptCount val="1"/>
                <c:pt idx="0">
                  <c:v>GSK+HC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('Apoptotic cells (%)'!$I$15,'Apoptotic cells (%)'!$I$18,'Apoptotic cells (%)'!$I$21)</c:f>
                <c:numCache>
                  <c:ptCount val="3"/>
                  <c:pt idx="0">
                    <c:v>5.332113402144865</c:v>
                  </c:pt>
                  <c:pt idx="1">
                    <c:v>13.163649865359432</c:v>
                  </c:pt>
                  <c:pt idx="2">
                    <c:v>10.494144928376842</c:v>
                  </c:pt>
                </c:numCache>
              </c:numRef>
            </c:plus>
            <c:minus>
              <c:numRef>
                <c:f>('Apoptotic cells (%)'!$I$15,'Apoptotic cells (%)'!$I$18,'Apoptotic cells (%)'!$I$21)</c:f>
                <c:numCache>
                  <c:ptCount val="3"/>
                  <c:pt idx="0">
                    <c:v>5.332113402144865</c:v>
                  </c:pt>
                  <c:pt idx="1">
                    <c:v>13.163649865359432</c:v>
                  </c:pt>
                  <c:pt idx="2">
                    <c:v>10.494144928376842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('Apoptotic cells (%)'!$B$13,'Apoptotic cells (%)'!$B$16,'Apoptotic cells (%)'!$B$19)</c:f>
              <c:strCache/>
            </c:strRef>
          </c:cat>
          <c:val>
            <c:numRef>
              <c:f>('Apoptotic cells (%)'!$G$15,'Apoptotic cells (%)'!$G$18,'Apoptotic cells (%)'!$G$21)</c:f>
              <c:numCache/>
            </c:numRef>
          </c:val>
        </c:ser>
        <c:axId val="18840320"/>
        <c:axId val="35345153"/>
      </c:barChart>
      <c:catAx>
        <c:axId val="188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Stimulus exposition (hours)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Apoptotic cells (%)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2375"/>
          <c:w val="0.29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22</xdr:row>
      <xdr:rowOff>9525</xdr:rowOff>
    </xdr:from>
    <xdr:to>
      <xdr:col>9</xdr:col>
      <xdr:colOff>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323975" y="3571875"/>
        <a:ext cx="58959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44</xdr:row>
      <xdr:rowOff>9525</xdr:rowOff>
    </xdr:from>
    <xdr:to>
      <xdr:col>9</xdr:col>
      <xdr:colOff>0</xdr:colOff>
      <xdr:row>65</xdr:row>
      <xdr:rowOff>66675</xdr:rowOff>
    </xdr:to>
    <xdr:graphicFrame>
      <xdr:nvGraphicFramePr>
        <xdr:cNvPr id="2" name="Chart 3"/>
        <xdr:cNvGraphicFramePr/>
      </xdr:nvGraphicFramePr>
      <xdr:xfrm>
        <a:off x="1304925" y="7134225"/>
        <a:ext cx="59150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4" max="6" width="12.8515625" style="0" customWidth="1"/>
    <col min="7" max="7" width="12.57421875" style="0" bestFit="1" customWidth="1"/>
  </cols>
  <sheetData>
    <row r="1" spans="4:9" ht="12.75">
      <c r="D1" s="2"/>
      <c r="E1" s="2"/>
      <c r="F1" s="2"/>
      <c r="G1" s="2"/>
      <c r="H1" s="2"/>
      <c r="I1" s="2"/>
    </row>
    <row r="2" spans="4:9" ht="12.75">
      <c r="D2" t="s">
        <v>0</v>
      </c>
      <c r="E2" t="s">
        <v>1</v>
      </c>
      <c r="F2" t="s">
        <v>2</v>
      </c>
      <c r="G2" t="s">
        <v>8</v>
      </c>
      <c r="H2" t="s">
        <v>12</v>
      </c>
      <c r="I2" t="s">
        <v>13</v>
      </c>
    </row>
    <row r="3" spans="1:9" ht="12.75">
      <c r="A3" t="s">
        <v>3</v>
      </c>
      <c r="B3" t="s">
        <v>9</v>
      </c>
      <c r="C3" t="s">
        <v>4</v>
      </c>
      <c r="D3">
        <v>16.49</v>
      </c>
      <c r="E3">
        <v>5.88</v>
      </c>
      <c r="F3">
        <v>6.87</v>
      </c>
      <c r="G3" s="1">
        <f>AVERAGE(D3:F3)</f>
        <v>9.746666666666666</v>
      </c>
      <c r="H3" s="1">
        <f>STDEV(D3:F3)</f>
        <v>5.8608389615594545</v>
      </c>
      <c r="I3" s="1">
        <f>H3/(3^(1/2))</f>
        <v>3.383756952133398</v>
      </c>
    </row>
    <row r="4" spans="3:9" ht="12.75">
      <c r="C4" t="s">
        <v>5</v>
      </c>
      <c r="D4">
        <v>46.94</v>
      </c>
      <c r="E4">
        <v>42.05</v>
      </c>
      <c r="F4">
        <v>48.05</v>
      </c>
      <c r="G4" s="1">
        <f aca="true" t="shared" si="0" ref="G4:G21">AVERAGE(D4:F4)</f>
        <v>45.68</v>
      </c>
      <c r="H4" s="1">
        <f aca="true" t="shared" si="1" ref="H4:H21">STDEV(D4:F4)</f>
        <v>3.192287581030272</v>
      </c>
      <c r="I4" s="1">
        <f aca="true" t="shared" si="2" ref="I4:I21">H4/(3^(1/2))</f>
        <v>1.8430680942385271</v>
      </c>
    </row>
    <row r="5" spans="3:9" ht="12.75">
      <c r="C5" t="s">
        <v>6</v>
      </c>
      <c r="D5">
        <v>38.61</v>
      </c>
      <c r="E5">
        <v>24.66</v>
      </c>
      <c r="F5">
        <v>29.37</v>
      </c>
      <c r="G5" s="1">
        <f t="shared" si="0"/>
        <v>30.88</v>
      </c>
      <c r="H5" s="1">
        <f t="shared" si="1"/>
        <v>7.096527319752948</v>
      </c>
      <c r="I5" s="1">
        <f t="shared" si="2"/>
        <v>4.097181958370898</v>
      </c>
    </row>
    <row r="6" spans="2:9" ht="12.75">
      <c r="B6" t="s">
        <v>10</v>
      </c>
      <c r="C6" t="s">
        <v>4</v>
      </c>
      <c r="D6">
        <v>18.86</v>
      </c>
      <c r="E6">
        <v>3.02</v>
      </c>
      <c r="F6">
        <v>12.22</v>
      </c>
      <c r="G6" s="1">
        <f t="shared" si="0"/>
        <v>11.366666666666667</v>
      </c>
      <c r="H6" s="1">
        <f t="shared" si="1"/>
        <v>7.954403392670836</v>
      </c>
      <c r="I6" s="1">
        <f t="shared" si="2"/>
        <v>4.59247694000138</v>
      </c>
    </row>
    <row r="7" spans="3:9" ht="12.75">
      <c r="C7" t="s">
        <v>5</v>
      </c>
      <c r="D7">
        <v>39.28</v>
      </c>
      <c r="E7">
        <v>25.74</v>
      </c>
      <c r="F7">
        <v>44.53</v>
      </c>
      <c r="G7" s="1">
        <f t="shared" si="0"/>
        <v>36.516666666666666</v>
      </c>
      <c r="H7" s="1">
        <f t="shared" si="1"/>
        <v>9.695000429774781</v>
      </c>
      <c r="I7" s="1">
        <f t="shared" si="2"/>
        <v>5.597411107924008</v>
      </c>
    </row>
    <row r="8" spans="3:9" ht="12.75">
      <c r="C8" t="s">
        <v>6</v>
      </c>
      <c r="D8">
        <v>35.35</v>
      </c>
      <c r="E8">
        <v>15.12</v>
      </c>
      <c r="F8">
        <v>29.88</v>
      </c>
      <c r="G8" s="1">
        <f t="shared" si="0"/>
        <v>26.78333333333333</v>
      </c>
      <c r="H8" s="1">
        <f t="shared" si="1"/>
        <v>10.464474823579707</v>
      </c>
      <c r="I8" s="1">
        <f t="shared" si="2"/>
        <v>6.041667356321805</v>
      </c>
    </row>
    <row r="9" spans="2:9" ht="12.75">
      <c r="B9" t="s">
        <v>11</v>
      </c>
      <c r="C9" t="s">
        <v>4</v>
      </c>
      <c r="D9">
        <v>17.03</v>
      </c>
      <c r="E9">
        <v>5.13</v>
      </c>
      <c r="F9">
        <v>7.57</v>
      </c>
      <c r="G9" s="1">
        <f t="shared" si="0"/>
        <v>9.91</v>
      </c>
      <c r="H9" s="1">
        <f t="shared" si="1"/>
        <v>6.285634415076969</v>
      </c>
      <c r="I9" s="1">
        <f t="shared" si="2"/>
        <v>3.629012721572264</v>
      </c>
    </row>
    <row r="10" spans="3:9" ht="12.75">
      <c r="C10" t="s">
        <v>5</v>
      </c>
      <c r="D10">
        <v>25.85</v>
      </c>
      <c r="E10">
        <v>13.17</v>
      </c>
      <c r="F10">
        <v>24.17</v>
      </c>
      <c r="G10" s="1">
        <f t="shared" si="0"/>
        <v>21.063333333333336</v>
      </c>
      <c r="H10" s="1">
        <f t="shared" si="1"/>
        <v>6.8872442481251746</v>
      </c>
      <c r="I10" s="1">
        <f t="shared" si="2"/>
        <v>3.9763523206297715</v>
      </c>
    </row>
    <row r="11" spans="3:9" ht="12.75">
      <c r="C11" t="s">
        <v>6</v>
      </c>
      <c r="D11">
        <v>27.65</v>
      </c>
      <c r="E11">
        <v>9.76</v>
      </c>
      <c r="F11">
        <v>19.96</v>
      </c>
      <c r="G11" s="1">
        <f t="shared" si="0"/>
        <v>19.12333333333333</v>
      </c>
      <c r="H11" s="1">
        <f t="shared" si="1"/>
        <v>8.974298486975647</v>
      </c>
      <c r="I11" s="1">
        <f t="shared" si="2"/>
        <v>5.181313647243441</v>
      </c>
    </row>
    <row r="12" spans="7:9" ht="12.75">
      <c r="G12" s="1"/>
      <c r="H12" s="1"/>
      <c r="I12" s="1"/>
    </row>
    <row r="13" spans="1:9" ht="12.75">
      <c r="A13" t="s">
        <v>7</v>
      </c>
      <c r="B13" t="s">
        <v>9</v>
      </c>
      <c r="C13" t="s">
        <v>4</v>
      </c>
      <c r="D13">
        <v>10.79</v>
      </c>
      <c r="E13">
        <v>5.68</v>
      </c>
      <c r="F13">
        <v>12.75</v>
      </c>
      <c r="G13" s="1">
        <f t="shared" si="0"/>
        <v>9.74</v>
      </c>
      <c r="H13" s="1">
        <f t="shared" si="1"/>
        <v>3.650082190855435</v>
      </c>
      <c r="I13" s="1">
        <f t="shared" si="2"/>
        <v>2.107375935454644</v>
      </c>
    </row>
    <row r="14" spans="3:9" ht="12.75">
      <c r="C14" t="s">
        <v>5</v>
      </c>
      <c r="D14">
        <v>71.81</v>
      </c>
      <c r="E14">
        <v>76</v>
      </c>
      <c r="F14">
        <v>78.71</v>
      </c>
      <c r="G14" s="1">
        <f t="shared" si="0"/>
        <v>75.50666666666666</v>
      </c>
      <c r="H14" s="1">
        <f t="shared" si="1"/>
        <v>3.476353453453007</v>
      </c>
      <c r="I14" s="1">
        <f t="shared" si="2"/>
        <v>2.007073602149379</v>
      </c>
    </row>
    <row r="15" spans="3:9" ht="12.75">
      <c r="C15" t="s">
        <v>6</v>
      </c>
      <c r="D15">
        <v>56.29</v>
      </c>
      <c r="E15">
        <v>46.89</v>
      </c>
      <c r="F15">
        <v>65.36</v>
      </c>
      <c r="G15" s="1">
        <f t="shared" si="0"/>
        <v>56.18000000000001</v>
      </c>
      <c r="H15" s="1">
        <f t="shared" si="1"/>
        <v>9.235491324233847</v>
      </c>
      <c r="I15" s="1">
        <f t="shared" si="2"/>
        <v>5.332113402144865</v>
      </c>
    </row>
    <row r="16" spans="2:9" ht="12.75">
      <c r="B16" t="s">
        <v>10</v>
      </c>
      <c r="C16" t="s">
        <v>4</v>
      </c>
      <c r="D16">
        <v>11.46</v>
      </c>
      <c r="E16">
        <v>5.76</v>
      </c>
      <c r="F16">
        <v>11.66</v>
      </c>
      <c r="G16" s="1">
        <f t="shared" si="0"/>
        <v>9.626666666666667</v>
      </c>
      <c r="H16" s="1">
        <f t="shared" si="1"/>
        <v>3.3501243758005996</v>
      </c>
      <c r="I16" s="1">
        <f t="shared" si="2"/>
        <v>1.9341952101872033</v>
      </c>
    </row>
    <row r="17" spans="3:9" ht="12.75">
      <c r="C17" t="s">
        <v>5</v>
      </c>
      <c r="D17">
        <v>66.33</v>
      </c>
      <c r="E17">
        <v>78.35</v>
      </c>
      <c r="F17">
        <v>89.86</v>
      </c>
      <c r="G17" s="1">
        <f t="shared" si="0"/>
        <v>78.18</v>
      </c>
      <c r="H17" s="1">
        <f t="shared" si="1"/>
        <v>11.765921128411366</v>
      </c>
      <c r="I17" s="1">
        <f t="shared" si="2"/>
        <v>6.793057730752207</v>
      </c>
    </row>
    <row r="18" spans="3:9" ht="12.75">
      <c r="C18" t="s">
        <v>6</v>
      </c>
      <c r="D18">
        <v>48.2</v>
      </c>
      <c r="E18">
        <v>35.25</v>
      </c>
      <c r="F18">
        <v>79.59</v>
      </c>
      <c r="G18" s="1">
        <f t="shared" si="0"/>
        <v>54.34666666666667</v>
      </c>
      <c r="H18" s="1">
        <f t="shared" si="1"/>
        <v>22.800110379849745</v>
      </c>
      <c r="I18" s="1">
        <f t="shared" si="2"/>
        <v>13.163649865359432</v>
      </c>
    </row>
    <row r="19" spans="2:9" ht="12.75">
      <c r="B19" t="s">
        <v>11</v>
      </c>
      <c r="C19" t="s">
        <v>4</v>
      </c>
      <c r="D19">
        <v>7.02</v>
      </c>
      <c r="E19">
        <v>8.41</v>
      </c>
      <c r="F19">
        <v>17.2</v>
      </c>
      <c r="G19" s="1">
        <f t="shared" si="0"/>
        <v>10.876666666666665</v>
      </c>
      <c r="H19" s="1">
        <f t="shared" si="1"/>
        <v>5.520093598240282</v>
      </c>
      <c r="I19" s="1">
        <f t="shared" si="2"/>
        <v>3.187027524895957</v>
      </c>
    </row>
    <row r="20" spans="3:9" ht="12.75">
      <c r="C20" t="s">
        <v>5</v>
      </c>
      <c r="D20">
        <v>46.74</v>
      </c>
      <c r="E20">
        <v>70.87</v>
      </c>
      <c r="F20">
        <v>77.76</v>
      </c>
      <c r="G20" s="1">
        <f t="shared" si="0"/>
        <v>65.12333333333333</v>
      </c>
      <c r="H20" s="1">
        <f t="shared" si="1"/>
        <v>16.288899082913296</v>
      </c>
      <c r="I20" s="1">
        <f t="shared" si="2"/>
        <v>9.40440027032264</v>
      </c>
    </row>
    <row r="21" spans="3:9" ht="12.75">
      <c r="C21" t="s">
        <v>6</v>
      </c>
      <c r="D21">
        <v>38.46</v>
      </c>
      <c r="E21">
        <v>39.25</v>
      </c>
      <c r="F21">
        <v>70.33</v>
      </c>
      <c r="G21" s="1">
        <f t="shared" si="0"/>
        <v>49.34666666666667</v>
      </c>
      <c r="H21" s="1">
        <f t="shared" si="1"/>
        <v>18.176392197939947</v>
      </c>
      <c r="I21" s="1">
        <f t="shared" si="2"/>
        <v>10.494144928376842</v>
      </c>
    </row>
  </sheetData>
  <sheetProtection/>
  <mergeCells count="1">
    <mergeCell ref="D1:I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Angel-Luis</dc:creator>
  <cp:keywords/>
  <dc:description/>
  <cp:lastModifiedBy>Angel-Luis</cp:lastModifiedBy>
  <cp:lastPrinted>2017-07-05T13:35:30Z</cp:lastPrinted>
  <dcterms:created xsi:type="dcterms:W3CDTF">2017-06-21T10:40:34Z</dcterms:created>
  <dcterms:modified xsi:type="dcterms:W3CDTF">2017-10-26T08:30:14Z</dcterms:modified>
  <cp:category/>
  <cp:version/>
  <cp:contentType/>
  <cp:contentStatus/>
</cp:coreProperties>
</file>