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30" windowWidth="18795" windowHeight="11520" firstSheet="2" activeTab="8"/>
  </bookViews>
  <sheets>
    <sheet name="Conditions" sheetId="5" r:id="rId1"/>
    <sheet name="4640" sheetId="1" r:id="rId2"/>
    <sheet name="Kinetics 4640" sheetId="9" r:id="rId3"/>
    <sheet name="ISAV" sheetId="2" r:id="rId4"/>
    <sheet name="Kinetics ISAv  " sheetId="8" r:id="rId5"/>
    <sheet name="F93-125" sheetId="3" r:id="rId6"/>
    <sheet name="Kinetics F93-125 " sheetId="6" r:id="rId7"/>
    <sheet name="F07-220" sheetId="4" r:id="rId8"/>
    <sheet name="Kinetics F07-220  " sheetId="7" r:id="rId9"/>
  </sheets>
  <calcPr calcId="145621"/>
</workbook>
</file>

<file path=xl/calcChain.xml><?xml version="1.0" encoding="utf-8"?>
<calcChain xmlns="http://schemas.openxmlformats.org/spreadsheetml/2006/main">
  <c r="G14" i="3" l="1"/>
  <c r="F14" i="3"/>
  <c r="G13" i="4" l="1"/>
  <c r="F13" i="4"/>
  <c r="G11" i="4" l="1"/>
  <c r="G4" i="2" l="1"/>
  <c r="G5" i="2"/>
  <c r="G6" i="2"/>
  <c r="G7" i="2"/>
  <c r="G8" i="2"/>
  <c r="G9" i="2"/>
  <c r="G10" i="2"/>
  <c r="G11" i="2"/>
  <c r="G12" i="2"/>
  <c r="G13" i="2"/>
  <c r="G14" i="2"/>
  <c r="G15" i="2"/>
  <c r="F4" i="2"/>
  <c r="F5" i="2"/>
  <c r="F6" i="2"/>
  <c r="F7" i="2"/>
  <c r="F8" i="2"/>
  <c r="F9" i="2"/>
  <c r="F10" i="2"/>
  <c r="F11" i="2"/>
  <c r="F12" i="2"/>
  <c r="F13" i="2"/>
  <c r="F14" i="2"/>
  <c r="F15" i="2"/>
  <c r="G3" i="2"/>
  <c r="G8" i="1"/>
  <c r="G5" i="1"/>
  <c r="G6" i="1"/>
  <c r="G7" i="1"/>
  <c r="G9" i="1"/>
  <c r="G10" i="1"/>
  <c r="G11" i="1"/>
  <c r="G12" i="1"/>
  <c r="G4" i="1"/>
  <c r="F10" i="1"/>
  <c r="F11" i="1"/>
  <c r="F12" i="1"/>
  <c r="F9" i="1"/>
  <c r="F5" i="1"/>
  <c r="F6" i="1"/>
  <c r="F7" i="1"/>
  <c r="F4" i="1"/>
  <c r="G17" i="3"/>
  <c r="G16" i="3"/>
  <c r="G11" i="3"/>
  <c r="G12" i="3"/>
  <c r="G13" i="3"/>
  <c r="G9" i="3"/>
  <c r="G5" i="3"/>
  <c r="G6" i="3"/>
  <c r="G7" i="3"/>
  <c r="G4" i="3"/>
  <c r="G14" i="4"/>
  <c r="G15" i="4"/>
  <c r="G12" i="4"/>
  <c r="M8" i="4" s="1"/>
  <c r="G4" i="4"/>
  <c r="G5" i="4"/>
  <c r="G6" i="4"/>
  <c r="G7" i="4"/>
  <c r="G8" i="4"/>
  <c r="G9" i="4"/>
  <c r="G10" i="4"/>
  <c r="G3" i="4"/>
  <c r="F14" i="4"/>
  <c r="F15" i="4"/>
  <c r="F16" i="4"/>
  <c r="F12" i="4"/>
  <c r="F7" i="4"/>
  <c r="F8" i="4"/>
  <c r="F9" i="4"/>
  <c r="F10" i="4"/>
  <c r="F11" i="4"/>
  <c r="F4" i="4"/>
  <c r="F5" i="4"/>
  <c r="F6" i="4"/>
  <c r="F3" i="4"/>
  <c r="M5" i="2" l="1"/>
  <c r="J7" i="1"/>
  <c r="K9" i="4"/>
  <c r="L6" i="2"/>
  <c r="J6" i="2"/>
  <c r="M6" i="2"/>
  <c r="J5" i="2"/>
  <c r="L5" i="2"/>
  <c r="K4" i="2"/>
  <c r="M4" i="2"/>
  <c r="J7" i="2"/>
  <c r="L7" i="2"/>
  <c r="M7" i="2"/>
  <c r="J5" i="1"/>
  <c r="K6" i="1"/>
  <c r="K6" i="2"/>
  <c r="K6" i="4"/>
  <c r="K7" i="4"/>
  <c r="L7" i="3"/>
  <c r="N7" i="3"/>
  <c r="K7" i="2"/>
  <c r="M9" i="4"/>
  <c r="N5" i="3"/>
  <c r="L5" i="3"/>
  <c r="N8" i="3"/>
  <c r="L8" i="3"/>
  <c r="L6" i="1"/>
  <c r="K8" i="4"/>
  <c r="J6" i="4"/>
  <c r="J8" i="4"/>
  <c r="L8" i="4"/>
  <c r="L7" i="4"/>
  <c r="J7" i="4"/>
  <c r="J9" i="4"/>
  <c r="L9" i="4"/>
  <c r="K7" i="1"/>
  <c r="J6" i="1"/>
  <c r="K5" i="1"/>
  <c r="F16" i="3"/>
  <c r="F17" i="3"/>
  <c r="G8" i="3"/>
  <c r="N6" i="3" s="1"/>
  <c r="M7" i="1"/>
  <c r="L7" i="1"/>
  <c r="M6" i="1"/>
  <c r="L5" i="1"/>
  <c r="F11" i="3"/>
  <c r="F12" i="3"/>
  <c r="F13" i="3"/>
  <c r="F7" i="3"/>
  <c r="F8" i="3"/>
  <c r="F9" i="3"/>
  <c r="F3" i="3"/>
  <c r="F4" i="3"/>
  <c r="F5" i="3"/>
  <c r="F6" i="3"/>
  <c r="M6" i="4"/>
  <c r="F3" i="2"/>
  <c r="K5" i="2"/>
  <c r="J4" i="2" l="1"/>
  <c r="L4" i="2"/>
  <c r="M7" i="3"/>
  <c r="K7" i="3"/>
  <c r="M8" i="3"/>
  <c r="K8" i="3"/>
  <c r="K6" i="3"/>
  <c r="K5" i="3"/>
  <c r="L6" i="3"/>
  <c r="M6" i="3"/>
  <c r="M5" i="3"/>
  <c r="M5" i="1"/>
  <c r="L6" i="4"/>
  <c r="M7" i="4"/>
</calcChain>
</file>

<file path=xl/sharedStrings.xml><?xml version="1.0" encoding="utf-8"?>
<sst xmlns="http://schemas.openxmlformats.org/spreadsheetml/2006/main" count="42" uniqueCount="17">
  <si>
    <t>PI (Days)</t>
  </si>
  <si>
    <t>Av nsP1</t>
  </si>
  <si>
    <t>Av Viral RNA</t>
  </si>
  <si>
    <r>
      <t xml:space="preserve">Av </t>
    </r>
    <r>
      <rPr>
        <i/>
        <sz val="10"/>
        <rFont val="Arial"/>
        <family val="2"/>
      </rPr>
      <t>mx</t>
    </r>
  </si>
  <si>
    <t>mx</t>
  </si>
  <si>
    <t>Elf</t>
  </si>
  <si>
    <r>
      <t xml:space="preserve">Ratio </t>
    </r>
    <r>
      <rPr>
        <b/>
        <i/>
        <sz val="10"/>
        <rFont val="Arial"/>
        <family val="2"/>
      </rPr>
      <t>mx</t>
    </r>
    <r>
      <rPr>
        <b/>
        <sz val="10"/>
        <rFont val="Arial"/>
        <family val="2"/>
      </rPr>
      <t>/Elf</t>
    </r>
  </si>
  <si>
    <r>
      <t xml:space="preserve">Ratio </t>
    </r>
    <r>
      <rPr>
        <b/>
        <i/>
        <sz val="10"/>
        <rFont val="Arial"/>
        <family val="2"/>
      </rPr>
      <t>mx</t>
    </r>
    <r>
      <rPr>
        <b/>
        <sz val="10"/>
        <rFont val="Arial"/>
        <family val="2"/>
      </rPr>
      <t>/ELF</t>
    </r>
  </si>
  <si>
    <t>nsP1</t>
  </si>
  <si>
    <t>Ratio nsP1/Elf</t>
  </si>
  <si>
    <t xml:space="preserve">all Elf results over ~ 35.5 will be considered not valid for analysis </t>
  </si>
  <si>
    <t>all results on mx or nsP-1 of 40 and &gt; are not valid for analysis (based on that some positive control gave up to 39)</t>
  </si>
  <si>
    <r>
      <t xml:space="preserve">Ratio </t>
    </r>
    <r>
      <rPr>
        <b/>
        <i/>
        <sz val="10"/>
        <rFont val="Arial"/>
        <family val="2"/>
      </rPr>
      <t>mx/Elf</t>
    </r>
  </si>
  <si>
    <r>
      <t xml:space="preserve">Ratio </t>
    </r>
    <r>
      <rPr>
        <b/>
        <i/>
        <sz val="10"/>
        <rFont val="Arial"/>
        <family val="2"/>
      </rPr>
      <t>nsP1/Elf</t>
    </r>
  </si>
  <si>
    <r>
      <t xml:space="preserve">Ratio </t>
    </r>
    <r>
      <rPr>
        <b/>
        <i/>
        <sz val="10"/>
        <rFont val="Arial"/>
        <family val="2"/>
      </rPr>
      <t>nsP1/ELF</t>
    </r>
  </si>
  <si>
    <r>
      <t xml:space="preserve">Stdev </t>
    </r>
    <r>
      <rPr>
        <i/>
        <sz val="10"/>
        <rFont val="Arial"/>
        <family val="2"/>
      </rPr>
      <t>mx/Elf</t>
    </r>
  </si>
  <si>
    <r>
      <t xml:space="preserve">Stdev </t>
    </r>
    <r>
      <rPr>
        <i/>
        <sz val="10"/>
        <rFont val="Arial"/>
        <family val="2"/>
      </rPr>
      <t>nsP1/Elf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</si>
</sst>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9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0" fillId="2" borderId="5" xfId="0" applyFill="1" applyBorder="1"/>
    <xf numFmtId="0" fontId="0" fillId="3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2" borderId="6" xfId="0" applyFill="1" applyBorder="1"/>
    <xf numFmtId="0" fontId="0" fillId="3" borderId="6" xfId="0" applyFill="1" applyBorder="1"/>
    <xf numFmtId="0" fontId="0" fillId="4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 applyAlignment="1">
      <alignment horizontal="center"/>
    </xf>
    <xf numFmtId="0" fontId="0" fillId="4" borderId="0" xfId="0" applyFill="1" applyBorder="1"/>
    <xf numFmtId="0" fontId="0" fillId="2" borderId="9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9" xfId="0" applyBorder="1"/>
    <xf numFmtId="0" fontId="0" fillId="0" borderId="1" xfId="0" applyBorder="1"/>
    <xf numFmtId="0" fontId="2" fillId="0" borderId="0" xfId="0" applyFont="1" applyFill="1" applyBorder="1"/>
    <xf numFmtId="0" fontId="0" fillId="5" borderId="5" xfId="0" applyFill="1" applyBorder="1"/>
    <xf numFmtId="0" fontId="0" fillId="5" borderId="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4" borderId="5" xfId="0" applyFill="1" applyBorder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7" xfId="0" applyFill="1" applyBorder="1"/>
    <xf numFmtId="0" fontId="0" fillId="5" borderId="6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0" xfId="0" applyAlignment="1">
      <alignment wrapText="1"/>
    </xf>
    <xf numFmtId="0" fontId="0" fillId="0" borderId="9" xfId="0" applyFill="1" applyBorder="1"/>
    <xf numFmtId="0" fontId="0" fillId="0" borderId="8" xfId="0" applyFill="1" applyBorder="1"/>
    <xf numFmtId="0" fontId="0" fillId="6" borderId="1" xfId="0" applyFill="1" applyBorder="1"/>
    <xf numFmtId="0" fontId="0" fillId="6" borderId="2" xfId="0" applyFill="1" applyBorder="1"/>
    <xf numFmtId="0" fontId="0" fillId="0" borderId="2" xfId="0" applyBorder="1"/>
    <xf numFmtId="0" fontId="0" fillId="0" borderId="3" xfId="0" applyBorder="1"/>
    <xf numFmtId="0" fontId="0" fillId="6" borderId="3" xfId="0" applyFill="1" applyBorder="1"/>
    <xf numFmtId="0" fontId="0" fillId="6" borderId="9" xfId="0" applyFill="1" applyBorder="1"/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Alignment="1">
      <alignment wrapText="1"/>
    </xf>
    <xf numFmtId="0" fontId="0" fillId="4" borderId="6" xfId="0" applyFill="1" applyBorder="1"/>
    <xf numFmtId="0" fontId="0" fillId="0" borderId="4" xfId="0" applyBorder="1"/>
    <xf numFmtId="0" fontId="0" fillId="0" borderId="4" xfId="0" applyFill="1" applyBorder="1"/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/>
    <xf numFmtId="164" fontId="0" fillId="0" borderId="9" xfId="0" applyNumberFormat="1" applyFill="1" applyBorder="1"/>
    <xf numFmtId="164" fontId="0" fillId="0" borderId="1" xfId="0" applyNumberFormat="1" applyBorder="1"/>
    <xf numFmtId="164" fontId="0" fillId="0" borderId="7" xfId="0" applyNumberFormat="1" applyFill="1" applyBorder="1"/>
    <xf numFmtId="164" fontId="0" fillId="0" borderId="2" xfId="0" applyNumberFormat="1" applyBorder="1"/>
    <xf numFmtId="164" fontId="0" fillId="0" borderId="8" xfId="0" applyNumberFormat="1" applyFill="1" applyBorder="1"/>
    <xf numFmtId="164" fontId="0" fillId="0" borderId="3" xfId="0" applyNumberFormat="1" applyBorder="1"/>
    <xf numFmtId="0" fontId="2" fillId="0" borderId="0" xfId="0" applyFont="1" applyFill="1"/>
    <xf numFmtId="0" fontId="5" fillId="0" borderId="5" xfId="0" applyFont="1" applyBorder="1"/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0" xfId="0" applyFont="1"/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5482797250154"/>
          <c:y val="5.4009819967266774E-2"/>
          <c:w val="0.70718955933988425"/>
          <c:h val="0.82152872740437333"/>
        </c:manualLayout>
      </c:layout>
      <c:scatterChart>
        <c:scatterStyle val="lineMarker"/>
        <c:varyColors val="0"/>
        <c:ser>
          <c:idx val="0"/>
          <c:order val="0"/>
          <c:tx>
            <c:v>Ind Mx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'4640'!$B$3:$B$12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</c:numCache>
            </c:numRef>
          </c:xVal>
          <c:yVal>
            <c:numRef>
              <c:f>'4640'!$F$3:$F$12</c:f>
              <c:numCache>
                <c:formatCode>General</c:formatCode>
                <c:ptCount val="10"/>
                <c:pt idx="1">
                  <c:v>4.3905513002913933E-2</c:v>
                </c:pt>
                <c:pt idx="2">
                  <c:v>3.1708000210555476E-2</c:v>
                </c:pt>
                <c:pt idx="3">
                  <c:v>6.2724621673157038E-2</c:v>
                </c:pt>
                <c:pt idx="4">
                  <c:v>6.2993441611447987E-2</c:v>
                </c:pt>
                <c:pt idx="5">
                  <c:v>0</c:v>
                </c:pt>
                <c:pt idx="6">
                  <c:v>0.31494024624604916</c:v>
                </c:pt>
                <c:pt idx="7">
                  <c:v>8.9448543940422245E-2</c:v>
                </c:pt>
                <c:pt idx="8">
                  <c:v>0.25917414574031816</c:v>
                </c:pt>
                <c:pt idx="9">
                  <c:v>0.46661847215478303</c:v>
                </c:pt>
              </c:numCache>
            </c:numRef>
          </c:yVal>
          <c:smooth val="0"/>
        </c:ser>
        <c:ser>
          <c:idx val="1"/>
          <c:order val="1"/>
          <c:tx>
            <c:v>Av Mx</c:v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'4640'!$I$5:$I$7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14</c:v>
                </c:pt>
              </c:numCache>
            </c:numRef>
          </c:xVal>
          <c:yVal>
            <c:numRef>
              <c:f>'4640'!$J$5:$J$7</c:f>
              <c:numCache>
                <c:formatCode>General</c:formatCode>
                <c:ptCount val="3"/>
                <c:pt idx="0">
                  <c:v>3.7806756606734701E-2</c:v>
                </c:pt>
                <c:pt idx="1">
                  <c:v>0.11016457738266355</c:v>
                </c:pt>
                <c:pt idx="2">
                  <c:v>0.27174705394517445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46688"/>
        <c:axId val="88557440"/>
      </c:scatterChart>
      <c:scatterChart>
        <c:scatterStyle val="lineMarker"/>
        <c:varyColors val="0"/>
        <c:ser>
          <c:idx val="2"/>
          <c:order val="2"/>
          <c:tx>
            <c:v>Ind Viral RNA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'4640'!$B$3:$B$16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</c:numCache>
            </c:numRef>
          </c:xVal>
          <c:yVal>
            <c:numRef>
              <c:f>'4640'!$G$3:$G$12</c:f>
              <c:numCache>
                <c:formatCode>General</c:formatCode>
                <c:ptCount val="10"/>
                <c:pt idx="1">
                  <c:v>1.7211712285185438E-2</c:v>
                </c:pt>
                <c:pt idx="2">
                  <c:v>0.1039411142599115</c:v>
                </c:pt>
                <c:pt idx="3">
                  <c:v>1.1248797063293918E-2</c:v>
                </c:pt>
                <c:pt idx="4">
                  <c:v>3.1376180818992482E-3</c:v>
                </c:pt>
                <c:pt idx="5">
                  <c:v>7.0180424297226632E-4</c:v>
                </c:pt>
                <c:pt idx="6">
                  <c:v>4.0676341686347858E-2</c:v>
                </c:pt>
                <c:pt idx="7">
                  <c:v>6.6266985261177235E-3</c:v>
                </c:pt>
                <c:pt idx="8">
                  <c:v>4.140667469248193E-3</c:v>
                </c:pt>
                <c:pt idx="9">
                  <c:v>1.0402286955338192E-2</c:v>
                </c:pt>
              </c:numCache>
            </c:numRef>
          </c:yVal>
          <c:smooth val="0"/>
        </c:ser>
        <c:ser>
          <c:idx val="3"/>
          <c:order val="3"/>
          <c:tx>
            <c:v>Av Viral RNA</c:v>
          </c:tx>
          <c:spPr>
            <a:ln w="38100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'4640'!$I$5:$I$7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14</c:v>
                </c:pt>
              </c:numCache>
            </c:numRef>
          </c:xVal>
          <c:yVal>
            <c:numRef>
              <c:f>'4640'!$K$5:$K$7</c:f>
              <c:numCache>
                <c:formatCode>General</c:formatCode>
                <c:ptCount val="3"/>
                <c:pt idx="0">
                  <c:v>6.0576413272548466E-2</c:v>
                </c:pt>
                <c:pt idx="1">
                  <c:v>1.3941140268628322E-2</c:v>
                </c:pt>
                <c:pt idx="2">
                  <c:v>7.0565509835680369E-3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63712"/>
        <c:axId val="88565248"/>
      </c:scatterChart>
      <c:valAx>
        <c:axId val="88546688"/>
        <c:scaling>
          <c:orientation val="minMax"/>
          <c:max val="1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DPI</a:t>
                </a:r>
              </a:p>
            </c:rich>
          </c:tx>
          <c:layout>
            <c:manualLayout>
              <c:xMode val="edge"/>
              <c:yMode val="edge"/>
              <c:x val="0.45487262936773354"/>
              <c:y val="0.928036780176312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/>
            </a:pPr>
            <a:endParaRPr lang="en-US"/>
          </a:p>
        </c:txPr>
        <c:crossAx val="88557440"/>
        <c:crossesAt val="1.0000000000000026E-4"/>
        <c:crossBetween val="midCat"/>
      </c:valAx>
      <c:valAx>
        <c:axId val="88557440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Mx expression level relative to ELF</a:t>
                </a:r>
              </a:p>
            </c:rich>
          </c:tx>
          <c:layout>
            <c:manualLayout>
              <c:xMode val="edge"/>
              <c:yMode val="edge"/>
              <c:x val="4.1499237470715919E-2"/>
              <c:y val="0.22146694078402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/>
            </a:pPr>
            <a:endParaRPr lang="en-US"/>
          </a:p>
        </c:txPr>
        <c:crossAx val="88546688"/>
        <c:crosses val="autoZero"/>
        <c:crossBetween val="midCat"/>
      </c:valAx>
      <c:valAx>
        <c:axId val="8856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8565248"/>
        <c:crosses val="autoZero"/>
        <c:crossBetween val="midCat"/>
      </c:valAx>
      <c:valAx>
        <c:axId val="88565248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Viral RNA expression level relative to ELF</a:t>
                </a:r>
              </a:p>
            </c:rich>
          </c:tx>
          <c:layout>
            <c:manualLayout>
              <c:xMode val="edge"/>
              <c:yMode val="edge"/>
              <c:x val="0.90691626835166683"/>
              <c:y val="0.13507967605475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/>
            </a:pPr>
            <a:endParaRPr lang="en-US"/>
          </a:p>
        </c:txPr>
        <c:crossAx val="88563712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280571185065233"/>
          <c:y val="5.8829920427933897E-2"/>
          <c:w val="0.35115395994321807"/>
          <c:h val="7.877191683327987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="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5482797250154"/>
          <c:y val="5.4009819967266774E-2"/>
          <c:w val="0.70718955933988425"/>
          <c:h val="0.82152872740437333"/>
        </c:manualLayout>
      </c:layout>
      <c:scatterChart>
        <c:scatterStyle val="lineMarker"/>
        <c:varyColors val="0"/>
        <c:ser>
          <c:idx val="0"/>
          <c:order val="0"/>
          <c:tx>
            <c:v>Ind Mx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ISAV!$B$3:$B$15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</c:numCache>
            </c:numRef>
          </c:xVal>
          <c:yVal>
            <c:numRef>
              <c:f>ISAV!$F$3:$F$15</c:f>
              <c:numCache>
                <c:formatCode>0.0000000</c:formatCode>
                <c:ptCount val="13"/>
                <c:pt idx="0">
                  <c:v>0.15227175698597625</c:v>
                </c:pt>
                <c:pt idx="1">
                  <c:v>8.064579053750906E-2</c:v>
                </c:pt>
                <c:pt idx="2">
                  <c:v>0.17047943315736053</c:v>
                </c:pt>
                <c:pt idx="3">
                  <c:v>0.17539444451860609</c:v>
                </c:pt>
                <c:pt idx="4">
                  <c:v>0.89789806692513396</c:v>
                </c:pt>
                <c:pt idx="5">
                  <c:v>0.10780920553307641</c:v>
                </c:pt>
                <c:pt idx="6">
                  <c:v>0.24499559526326059</c:v>
                </c:pt>
                <c:pt idx="7">
                  <c:v>0.45218281169729052</c:v>
                </c:pt>
                <c:pt idx="8">
                  <c:v>0.12751761695616715</c:v>
                </c:pt>
                <c:pt idx="9">
                  <c:v>0.23871738632293499</c:v>
                </c:pt>
                <c:pt idx="10">
                  <c:v>0.35777077388039125</c:v>
                </c:pt>
                <c:pt idx="11">
                  <c:v>0.47196749474271082</c:v>
                </c:pt>
                <c:pt idx="12">
                  <c:v>0.4400436882573549</c:v>
                </c:pt>
              </c:numCache>
            </c:numRef>
          </c:yVal>
          <c:smooth val="0"/>
        </c:ser>
        <c:ser>
          <c:idx val="1"/>
          <c:order val="1"/>
          <c:tx>
            <c:v>Av Mx</c:v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ISAV!$I$4:$I$7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xVal>
          <c:yVal>
            <c:numRef>
              <c:f>ISAV!$J$4:$J$7</c:f>
              <c:numCache>
                <c:formatCode>General</c:formatCode>
                <c:ptCount val="4"/>
                <c:pt idx="0">
                  <c:v>0.13446566022694861</c:v>
                </c:pt>
                <c:pt idx="1">
                  <c:v>0.39370057232560551</c:v>
                </c:pt>
                <c:pt idx="2">
                  <c:v>0.2748986746389061</c:v>
                </c:pt>
                <c:pt idx="3">
                  <c:v>0.37712483580084799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27904"/>
        <c:axId val="95646464"/>
      </c:scatterChart>
      <c:scatterChart>
        <c:scatterStyle val="lineMarker"/>
        <c:varyColors val="0"/>
        <c:ser>
          <c:idx val="2"/>
          <c:order val="2"/>
          <c:tx>
            <c:v>Ind Viral RNA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ISAV!$B$3:$B$15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</c:numCache>
            </c:numRef>
          </c:xVal>
          <c:yVal>
            <c:numRef>
              <c:f>ISAV!$G$3:$G$15</c:f>
              <c:numCache>
                <c:formatCode>0.0000000</c:formatCode>
                <c:ptCount val="13"/>
                <c:pt idx="0">
                  <c:v>1.4353710657131251E-2</c:v>
                </c:pt>
                <c:pt idx="1">
                  <c:v>0.28190591701982737</c:v>
                </c:pt>
                <c:pt idx="2">
                  <c:v>14.736819311997932</c:v>
                </c:pt>
                <c:pt idx="3">
                  <c:v>4.0622795739530924</c:v>
                </c:pt>
                <c:pt idx="4">
                  <c:v>38.338740430297435</c:v>
                </c:pt>
                <c:pt idx="5">
                  <c:v>0.29203524283480858</c:v>
                </c:pt>
                <c:pt idx="6">
                  <c:v>1.5115155688865438</c:v>
                </c:pt>
                <c:pt idx="7">
                  <c:v>4.4396574654823562</c:v>
                </c:pt>
                <c:pt idx="8">
                  <c:v>1.5213945253278682</c:v>
                </c:pt>
                <c:pt idx="9">
                  <c:v>3.688925117984561</c:v>
                </c:pt>
                <c:pt idx="10">
                  <c:v>2.4777303025446793</c:v>
                </c:pt>
                <c:pt idx="11">
                  <c:v>18.557485521680594</c:v>
                </c:pt>
                <c:pt idx="12">
                  <c:v>3.3751294675499577</c:v>
                </c:pt>
              </c:numCache>
            </c:numRef>
          </c:yVal>
          <c:smooth val="0"/>
        </c:ser>
        <c:ser>
          <c:idx val="3"/>
          <c:order val="3"/>
          <c:tx>
            <c:v>Av Viral RNA</c:v>
          </c:tx>
          <c:spPr>
            <a:ln w="38100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'F93-125'!$N$5:$N$8</c:f>
                <c:numCache>
                  <c:formatCode>General</c:formatCode>
                  <c:ptCount val="4"/>
                  <c:pt idx="0">
                    <c:v>2.6704458192525577E-3</c:v>
                  </c:pt>
                  <c:pt idx="1">
                    <c:v>9.001048799725353E-3</c:v>
                  </c:pt>
                  <c:pt idx="2">
                    <c:v>0.20429838374272202</c:v>
                  </c:pt>
                  <c:pt idx="3">
                    <c:v>8.3998210986917822E-3</c:v>
                  </c:pt>
                </c:numCache>
              </c:numRef>
            </c:plus>
            <c:minus>
              <c:numRef>
                <c:f>'F93-125'!$N$5:$N$8</c:f>
                <c:numCache>
                  <c:formatCode>General</c:formatCode>
                  <c:ptCount val="4"/>
                  <c:pt idx="0">
                    <c:v>2.6704458192525577E-3</c:v>
                  </c:pt>
                  <c:pt idx="1">
                    <c:v>9.001048799725353E-3</c:v>
                  </c:pt>
                  <c:pt idx="2">
                    <c:v>0.20429838374272202</c:v>
                  </c:pt>
                  <c:pt idx="3">
                    <c:v>8.3998210986917822E-3</c:v>
                  </c:pt>
                </c:numCache>
              </c:numRef>
            </c:minus>
            <c:spPr>
              <a:ln w="12700">
                <a:solidFill>
                  <a:srgbClr val="00FF00"/>
                </a:solidFill>
                <a:prstDash val="solid"/>
              </a:ln>
            </c:spPr>
          </c:errBars>
          <c:xVal>
            <c:numRef>
              <c:f>ISAV!$I$4:$I$7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xVal>
          <c:yVal>
            <c:numRef>
              <c:f>ISAV!$K$4:$K$7</c:f>
              <c:numCache>
                <c:formatCode>General</c:formatCode>
                <c:ptCount val="4"/>
                <c:pt idx="0">
                  <c:v>5.0110263132249635</c:v>
                </c:pt>
                <c:pt idx="1">
                  <c:v>14.231018415695111</c:v>
                </c:pt>
                <c:pt idx="2">
                  <c:v>2.4908558532322558</c:v>
                </c:pt>
                <c:pt idx="3">
                  <c:v>7.0248176024399482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8384"/>
        <c:axId val="95654272"/>
      </c:scatterChart>
      <c:valAx>
        <c:axId val="956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DPI</a:t>
                </a:r>
              </a:p>
            </c:rich>
          </c:tx>
          <c:layout>
            <c:manualLayout>
              <c:xMode val="edge"/>
              <c:yMode val="edge"/>
              <c:x val="0.44807895608376247"/>
              <c:y val="0.92670618997311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95646464"/>
        <c:crossesAt val="1.0000000000000026E-4"/>
        <c:crossBetween val="midCat"/>
      </c:valAx>
      <c:valAx>
        <c:axId val="95646464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 i="1"/>
                  <a:t>mx</a:t>
                </a:r>
                <a:r>
                  <a:rPr lang="en-GB" sz="1600"/>
                  <a:t> expression level relative to ELF</a:t>
                </a:r>
              </a:p>
            </c:rich>
          </c:tx>
          <c:layout>
            <c:manualLayout>
              <c:xMode val="edge"/>
              <c:yMode val="edge"/>
              <c:x val="5.2385258854631474E-2"/>
              <c:y val="0.2008397564676674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0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95627904"/>
        <c:crosses val="autoZero"/>
        <c:crossBetween val="midCat"/>
      </c:valAx>
      <c:valAx>
        <c:axId val="9564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654272"/>
        <c:crosses val="autoZero"/>
        <c:crossBetween val="midCat"/>
      </c:valAx>
      <c:valAx>
        <c:axId val="95654272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Viral RNA expression level relative to ELF</a:t>
                </a:r>
              </a:p>
            </c:rich>
          </c:tx>
          <c:layout>
            <c:manualLayout>
              <c:xMode val="edge"/>
              <c:yMode val="edge"/>
              <c:x val="0.89470283474141621"/>
              <c:y val="0.17394679904104346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00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95648384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730297353308655"/>
          <c:y val="5.4735709031290533E-2"/>
          <c:w val="0.3768387263575444"/>
          <c:h val="7.877191683327987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5482797250154"/>
          <c:y val="5.4009819967266774E-2"/>
          <c:w val="0.70718955933988425"/>
          <c:h val="0.82152872740437333"/>
        </c:manualLayout>
      </c:layout>
      <c:scatterChart>
        <c:scatterStyle val="lineMarker"/>
        <c:varyColors val="0"/>
        <c:ser>
          <c:idx val="0"/>
          <c:order val="0"/>
          <c:tx>
            <c:v>Ind Mx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'F93-125'!$B$3:$B$18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</c:numCache>
            </c:numRef>
          </c:xVal>
          <c:yVal>
            <c:numRef>
              <c:f>'F93-125'!$F$3:$F$18</c:f>
              <c:numCache>
                <c:formatCode>General</c:formatCode>
                <c:ptCount val="16"/>
                <c:pt idx="0">
                  <c:v>2.9926397885787461E-4</c:v>
                </c:pt>
                <c:pt idx="1">
                  <c:v>1.7375301271245684E-3</c:v>
                </c:pt>
                <c:pt idx="2">
                  <c:v>1.30127773633183E-2</c:v>
                </c:pt>
                <c:pt idx="3">
                  <c:v>4.6934658965932883E-3</c:v>
                </c:pt>
                <c:pt idx="4">
                  <c:v>0.39625854213651202</c:v>
                </c:pt>
                <c:pt idx="5">
                  <c:v>0.35777837005077451</c:v>
                </c:pt>
                <c:pt idx="6">
                  <c:v>0.2493133833891468</c:v>
                </c:pt>
                <c:pt idx="8">
                  <c:v>9.1331666521355964E-2</c:v>
                </c:pt>
                <c:pt idx="9">
                  <c:v>9.4325446916273994E-2</c:v>
                </c:pt>
                <c:pt idx="10">
                  <c:v>0.21470457833425011</c:v>
                </c:pt>
                <c:pt idx="11">
                  <c:v>0.65434803630394578</c:v>
                </c:pt>
                <c:pt idx="13">
                  <c:v>0.18121297795746255</c:v>
                </c:pt>
                <c:pt idx="14">
                  <c:v>0.10367751328038113</c:v>
                </c:pt>
              </c:numCache>
            </c:numRef>
          </c:yVal>
          <c:smooth val="0"/>
        </c:ser>
        <c:ser>
          <c:idx val="1"/>
          <c:order val="1"/>
          <c:tx>
            <c:v>Av Mx</c:v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'F93-125'!$J$5:$J$8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xVal>
          <c:yVal>
            <c:numRef>
              <c:f>'F93-125'!$K$5:$K$8</c:f>
              <c:numCache>
                <c:formatCode>General</c:formatCode>
                <c:ptCount val="4"/>
                <c:pt idx="0">
                  <c:v>4.935759341473508E-3</c:v>
                </c:pt>
                <c:pt idx="1">
                  <c:v>0.33445009852547775</c:v>
                </c:pt>
                <c:pt idx="2">
                  <c:v>0.26367743201895644</c:v>
                </c:pt>
                <c:pt idx="3">
                  <c:v>0.14244524561892186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02464"/>
        <c:axId val="41904768"/>
      </c:scatterChart>
      <c:scatterChart>
        <c:scatterStyle val="lineMarker"/>
        <c:varyColors val="0"/>
        <c:ser>
          <c:idx val="2"/>
          <c:order val="2"/>
          <c:tx>
            <c:v>Ind Viral RNA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'F93-125'!$B$3:$B$18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</c:numCache>
            </c:numRef>
          </c:xVal>
          <c:yVal>
            <c:numRef>
              <c:f>'F93-125'!$G$3:$G$18</c:f>
              <c:numCache>
                <c:formatCode>General</c:formatCode>
                <c:ptCount val="16"/>
                <c:pt idx="1">
                  <c:v>5.6222530002947276E-3</c:v>
                </c:pt>
                <c:pt idx="2">
                  <c:v>3.3644200430825561E-3</c:v>
                </c:pt>
                <c:pt idx="3">
                  <c:v>3.0162024148964642E-4</c:v>
                </c:pt>
                <c:pt idx="4">
                  <c:v>1.3789312864714166E-2</c:v>
                </c:pt>
                <c:pt idx="5">
                  <c:v>3.1041424925226508E-2</c:v>
                </c:pt>
                <c:pt idx="6">
                  <c:v>2.6868470125995275E-2</c:v>
                </c:pt>
                <c:pt idx="8">
                  <c:v>4.8346545675161928E-3</c:v>
                </c:pt>
                <c:pt idx="9">
                  <c:v>9.4562718886217912E-3</c:v>
                </c:pt>
                <c:pt idx="10">
                  <c:v>3.8009699783037913E-2</c:v>
                </c:pt>
                <c:pt idx="11">
                  <c:v>0.42497534644272444</c:v>
                </c:pt>
                <c:pt idx="13">
                  <c:v>1.2190975241360492E-2</c:v>
                </c:pt>
                <c:pt idx="14">
                  <c:v>3.1183432208290281E-4</c:v>
                </c:pt>
              </c:numCache>
            </c:numRef>
          </c:yVal>
          <c:smooth val="0"/>
        </c:ser>
        <c:ser>
          <c:idx val="3"/>
          <c:order val="3"/>
          <c:tx>
            <c:v>Av Viral RNA</c:v>
          </c:tx>
          <c:spPr>
            <a:ln w="38100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'F93-125'!$J$5:$J$8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xVal>
          <c:yVal>
            <c:numRef>
              <c:f>'F93-125'!$L$5:$L$8</c:f>
              <c:numCache>
                <c:formatCode>General</c:formatCode>
                <c:ptCount val="4"/>
                <c:pt idx="0">
                  <c:v>3.0960977616223098E-3</c:v>
                </c:pt>
                <c:pt idx="1">
                  <c:v>2.3899735971978652E-2</c:v>
                </c:pt>
                <c:pt idx="2">
                  <c:v>0.11931899317047509</c:v>
                </c:pt>
                <c:pt idx="3">
                  <c:v>6.2514047817216973E-3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11040"/>
        <c:axId val="41912576"/>
      </c:scatterChart>
      <c:valAx>
        <c:axId val="4190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DPI</a:t>
                </a:r>
              </a:p>
            </c:rich>
          </c:tx>
          <c:layout>
            <c:manualLayout>
              <c:xMode val="edge"/>
              <c:yMode val="edge"/>
              <c:x val="0.46172583595934902"/>
              <c:y val="0.926551970972280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41904768"/>
        <c:crossesAt val="1.0000000000000026E-4"/>
        <c:crossBetween val="midCat"/>
      </c:valAx>
      <c:valAx>
        <c:axId val="41904768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Mx expression level relative to ELF</a:t>
                </a:r>
              </a:p>
            </c:rich>
          </c:tx>
          <c:layout>
            <c:manualLayout>
              <c:xMode val="edge"/>
              <c:yMode val="edge"/>
              <c:x val="2.78207701007692E-2"/>
              <c:y val="0.23409374768592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902464"/>
        <c:crosses val="autoZero"/>
        <c:crossBetween val="midCat"/>
      </c:valAx>
      <c:valAx>
        <c:axId val="4191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912576"/>
        <c:crosses val="autoZero"/>
        <c:crossBetween val="midCat"/>
      </c:valAx>
      <c:valAx>
        <c:axId val="41912576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/>
                </a:pPr>
                <a:r>
                  <a:rPr lang="en-GB" sz="1600"/>
                  <a:t>Viral RNA expression level relative to ELF</a:t>
                </a:r>
              </a:p>
            </c:rich>
          </c:tx>
          <c:layout>
            <c:manualLayout>
              <c:xMode val="edge"/>
              <c:yMode val="edge"/>
              <c:x val="0.9042551922565466"/>
              <c:y val="0.196652432552513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1911040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492412336772358"/>
          <c:y val="5.6780263798245502E-2"/>
          <c:w val="0.420822795289163"/>
          <c:h val="7.877191683327987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5482797250154"/>
          <c:y val="5.4009819967266774E-2"/>
          <c:w val="0.70718955933988425"/>
          <c:h val="0.82152872740437333"/>
        </c:manualLayout>
      </c:layout>
      <c:scatterChart>
        <c:scatterStyle val="lineMarker"/>
        <c:varyColors val="0"/>
        <c:ser>
          <c:idx val="0"/>
          <c:order val="0"/>
          <c:tx>
            <c:v>Ind Mx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'F07-220'!$B$3:$B$16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</c:numCache>
            </c:numRef>
          </c:xVal>
          <c:yVal>
            <c:numRef>
              <c:f>'F07-220'!$F$3:$F$16</c:f>
              <c:numCache>
                <c:formatCode>General</c:formatCode>
                <c:ptCount val="14"/>
                <c:pt idx="0">
                  <c:v>5.659924765797757E-3</c:v>
                </c:pt>
                <c:pt idx="1">
                  <c:v>7.1684851427753641E-3</c:v>
                </c:pt>
                <c:pt idx="2">
                  <c:v>4.4190676912360905E-3</c:v>
                </c:pt>
                <c:pt idx="3">
                  <c:v>3.3765712104575807E-3</c:v>
                </c:pt>
                <c:pt idx="4">
                  <c:v>0.1599042004137827</c:v>
                </c:pt>
                <c:pt idx="5">
                  <c:v>3.0059396958736218E-2</c:v>
                </c:pt>
                <c:pt idx="6">
                  <c:v>1.6259232130922721</c:v>
                </c:pt>
                <c:pt idx="7">
                  <c:v>1.3793362690782334E-2</c:v>
                </c:pt>
                <c:pt idx="8">
                  <c:v>0.16878159450345662</c:v>
                </c:pt>
                <c:pt idx="9">
                  <c:v>0.98443140387172334</c:v>
                </c:pt>
                <c:pt idx="10">
                  <c:v>9.2236395999073156E-2</c:v>
                </c:pt>
                <c:pt idx="11">
                  <c:v>4.2736299212526266E-2</c:v>
                </c:pt>
                <c:pt idx="12">
                  <c:v>0.14428982753972661</c:v>
                </c:pt>
                <c:pt idx="13">
                  <c:v>0.19246461320568256</c:v>
                </c:pt>
              </c:numCache>
            </c:numRef>
          </c:yVal>
          <c:smooth val="0"/>
        </c:ser>
        <c:ser>
          <c:idx val="1"/>
          <c:order val="1"/>
          <c:tx>
            <c:v>Av Mx</c:v>
          </c:tx>
          <c:spPr>
            <a:ln w="381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circl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'F07-220'!$I$6:$I$9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xVal>
          <c:yVal>
            <c:numRef>
              <c:f>'F07-220'!$J$6:$J$9</c:f>
              <c:numCache>
                <c:formatCode>General</c:formatCode>
                <c:ptCount val="4"/>
                <c:pt idx="0">
                  <c:v>5.1560122025666984E-3</c:v>
                </c:pt>
                <c:pt idx="1">
                  <c:v>0.4574200432888933</c:v>
                </c:pt>
                <c:pt idx="2">
                  <c:v>0.415149798124751</c:v>
                </c:pt>
                <c:pt idx="3">
                  <c:v>0.12649691331931182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56416"/>
        <c:axId val="42562688"/>
      </c:scatterChart>
      <c:scatterChart>
        <c:scatterStyle val="lineMarker"/>
        <c:varyColors val="0"/>
        <c:ser>
          <c:idx val="2"/>
          <c:order val="2"/>
          <c:tx>
            <c:v>Ind viral RNA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'F07-220'!$B$3:$B$16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</c:numCache>
            </c:numRef>
          </c:xVal>
          <c:yVal>
            <c:numRef>
              <c:f>'F07-220'!$G$3:$G$16</c:f>
              <c:numCache>
                <c:formatCode>General</c:formatCode>
                <c:ptCount val="14"/>
                <c:pt idx="0">
                  <c:v>1.4071070479963019E-3</c:v>
                </c:pt>
                <c:pt idx="1">
                  <c:v>8.7598427198736437E-3</c:v>
                </c:pt>
                <c:pt idx="2">
                  <c:v>2.4686280357960368E-3</c:v>
                </c:pt>
                <c:pt idx="3">
                  <c:v>8.198169831860658E-5</c:v>
                </c:pt>
                <c:pt idx="4">
                  <c:v>1.0007746392651764E-3</c:v>
                </c:pt>
                <c:pt idx="5">
                  <c:v>2.8336234877135778E-3</c:v>
                </c:pt>
                <c:pt idx="6">
                  <c:v>5.9319066686072043E-2</c:v>
                </c:pt>
                <c:pt idx="7">
                  <c:v>1.5054299527831963E-3</c:v>
                </c:pt>
                <c:pt idx="8">
                  <c:v>3.9817154368917791E-3</c:v>
                </c:pt>
                <c:pt idx="9">
                  <c:v>3.8185198005478475E-3</c:v>
                </c:pt>
                <c:pt idx="10">
                  <c:v>9.4252460333909882E-2</c:v>
                </c:pt>
                <c:pt idx="11">
                  <c:v>1.4730617465640329E-3</c:v>
                </c:pt>
                <c:pt idx="12">
                  <c:v>4.1419027608069932E-2</c:v>
                </c:pt>
              </c:numCache>
            </c:numRef>
          </c:yVal>
          <c:smooth val="0"/>
        </c:ser>
        <c:ser>
          <c:idx val="3"/>
          <c:order val="3"/>
          <c:tx>
            <c:v>Av Viral RNA</c:v>
          </c:tx>
          <c:spPr>
            <a:ln w="38100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triangle"/>
            <c:size val="9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'F07-220'!$I$6:$I$9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</c:numCache>
            </c:numRef>
          </c:xVal>
          <c:yVal>
            <c:numRef>
              <c:f>'F07-220'!$K$6:$K$9</c:f>
              <c:numCache>
                <c:formatCode>General</c:formatCode>
                <c:ptCount val="4"/>
                <c:pt idx="0">
                  <c:v>3.1793898754961473E-3</c:v>
                </c:pt>
                <c:pt idx="1">
                  <c:v>1.61647236914585E-2</c:v>
                </c:pt>
                <c:pt idx="2">
                  <c:v>3.4017565190449836E-2</c:v>
                </c:pt>
                <c:pt idx="3">
                  <c:v>2.1446044677316981E-2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4224"/>
        <c:axId val="42570112"/>
      </c:scatterChart>
      <c:valAx>
        <c:axId val="4255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itchFamily="34" charset="0"/>
                    <a:cs typeface="Arial" pitchFamily="34" charset="0"/>
                  </a:defRPr>
                </a:pPr>
                <a:r>
                  <a:rPr lang="en-GB" b="0">
                    <a:latin typeface="Arial" pitchFamily="34" charset="0"/>
                    <a:cs typeface="Arial" pitchFamily="34" charset="0"/>
                  </a:rPr>
                  <a:t>DPI</a:t>
                </a:r>
              </a:p>
            </c:rich>
          </c:tx>
          <c:layout>
            <c:manualLayout>
              <c:xMode val="edge"/>
              <c:yMode val="edge"/>
              <c:x val="0.45353750433191753"/>
              <c:y val="0.925747126436782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2562688"/>
        <c:crossesAt val="1.0000000000000026E-3"/>
        <c:crossBetween val="midCat"/>
      </c:valAx>
      <c:valAx>
        <c:axId val="42562688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1600" b="0">
                    <a:latin typeface="Arial" pitchFamily="34" charset="0"/>
                    <a:cs typeface="Arial" pitchFamily="34" charset="0"/>
                  </a:rPr>
                  <a:t>Mx expression level relative to ELF</a:t>
                </a:r>
              </a:p>
            </c:rich>
          </c:tx>
          <c:layout>
            <c:manualLayout>
              <c:xMode val="edge"/>
              <c:yMode val="edge"/>
              <c:x val="2.9185492038674286E-2"/>
              <c:y val="0.22155456273294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2556416"/>
        <c:crosses val="autoZero"/>
        <c:crossBetween val="midCat"/>
      </c:valAx>
      <c:valAx>
        <c:axId val="4256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570112"/>
        <c:crosses val="autoZero"/>
        <c:crossBetween val="midCat"/>
      </c:valAx>
      <c:valAx>
        <c:axId val="42570112"/>
        <c:scaling>
          <c:logBase val="10"/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0">
                    <a:latin typeface="Arial" pitchFamily="34" charset="0"/>
                    <a:cs typeface="Arial" pitchFamily="34" charset="0"/>
                  </a:defRPr>
                </a:pPr>
                <a:r>
                  <a:rPr lang="en-GB" b="0">
                    <a:latin typeface="Arial" pitchFamily="34" charset="0"/>
                    <a:cs typeface="Arial" pitchFamily="34" charset="0"/>
                  </a:rPr>
                  <a:t>Viral RNA expression level relative to ELF</a:t>
                </a:r>
              </a:p>
            </c:rich>
          </c:tx>
          <c:layout>
            <c:manualLayout>
              <c:xMode val="edge"/>
              <c:yMode val="edge"/>
              <c:x val="0.91244352388397709"/>
              <c:y val="0.20919161750549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42564224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613861090528155"/>
          <c:y val="6.0983223492047892E-2"/>
          <c:w val="0.34889766493769514"/>
          <c:h val="7.877191683327987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b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33CC33"/>
  </sheetPr>
  <sheetViews>
    <sheetView workbookViewId="0"/>
  </sheetViews>
  <pageMargins left="0.74803149606299213" right="0.74803149606299213" top="0.98425196850393704" bottom="0.59055118110236227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00FF"/>
  </sheetPr>
  <sheetViews>
    <sheetView workbookViewId="0"/>
  </sheetViews>
  <pageMargins left="0.74803149606299213" right="0.74803149606299213" top="0.98425196850393704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workbookViewId="0"/>
  </sheetViews>
  <pageMargins left="0.74803149606299213" right="0.74803149606299213" top="0.98425196850393704" bottom="0.59055118110236227" header="0.51181102362204722" footer="0.51181102362204722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tabSelected="1" workbookViewId="0"/>
  </sheetViews>
  <pageMargins left="0.74803149606299213" right="0.74803149606299213" top="0.98425196850393704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6010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6191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6010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61912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E17" sqref="E17"/>
    </sheetView>
  </sheetViews>
  <sheetFormatPr defaultRowHeight="12.75" x14ac:dyDescent="0.2"/>
  <sheetData>
    <row r="2" spans="1:1" ht="15" x14ac:dyDescent="0.2">
      <c r="A2" s="64" t="s">
        <v>10</v>
      </c>
    </row>
    <row r="4" spans="1:1" ht="15" x14ac:dyDescent="0.2">
      <c r="A4" s="64" t="s">
        <v>11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BCF54"/>
  <sheetViews>
    <sheetView zoomScale="90" zoomScaleNormal="90" workbookViewId="0">
      <selection activeCell="H24" sqref="H24"/>
    </sheetView>
  </sheetViews>
  <sheetFormatPr defaultRowHeight="12.75" x14ac:dyDescent="0.2"/>
  <cols>
    <col min="6" max="6" width="15.85546875" customWidth="1"/>
    <col min="7" max="7" width="13.42578125" customWidth="1"/>
    <col min="8" max="8" width="16.28515625" customWidth="1"/>
    <col min="9" max="9" width="5.42578125" customWidth="1"/>
    <col min="13" max="13" width="13.7109375" customWidth="1"/>
  </cols>
  <sheetData>
    <row r="1" spans="1:1436" x14ac:dyDescent="0.2">
      <c r="B1" s="28" t="s">
        <v>0</v>
      </c>
      <c r="C1" s="77" t="s">
        <v>5</v>
      </c>
      <c r="D1" s="77" t="s">
        <v>4</v>
      </c>
      <c r="E1" s="77" t="s">
        <v>8</v>
      </c>
      <c r="F1" s="71" t="s">
        <v>12</v>
      </c>
      <c r="G1" s="71" t="s">
        <v>13</v>
      </c>
      <c r="H1" s="25"/>
      <c r="I1" s="74"/>
      <c r="J1" s="74"/>
      <c r="K1" s="74"/>
    </row>
    <row r="2" spans="1:1436" ht="13.5" thickBot="1" x14ac:dyDescent="0.25">
      <c r="A2" s="6"/>
      <c r="B2" s="1"/>
      <c r="C2" s="4"/>
      <c r="D2" s="4"/>
      <c r="E2" s="4"/>
      <c r="F2" s="25"/>
      <c r="G2" s="25"/>
      <c r="H2" s="6"/>
      <c r="I2" s="4"/>
      <c r="J2" s="4"/>
      <c r="K2" s="4"/>
    </row>
    <row r="3" spans="1:1436" ht="13.5" thickBot="1" x14ac:dyDescent="0.25">
      <c r="A3" s="6"/>
      <c r="B3" s="56">
        <v>1</v>
      </c>
      <c r="C3" s="20">
        <v>32.18</v>
      </c>
      <c r="D3" s="8">
        <v>36.130000000000003</v>
      </c>
      <c r="E3" s="9">
        <v>0</v>
      </c>
      <c r="F3" s="46"/>
      <c r="G3" s="41"/>
      <c r="H3" s="6"/>
      <c r="I3" s="4"/>
      <c r="J3" s="4"/>
      <c r="K3" s="4"/>
    </row>
    <row r="4" spans="1:1436" x14ac:dyDescent="0.2">
      <c r="A4" s="6"/>
      <c r="B4" s="57">
        <v>1</v>
      </c>
      <c r="C4" s="14">
        <v>26.49</v>
      </c>
      <c r="D4" s="3">
        <v>30.96</v>
      </c>
      <c r="E4" s="10">
        <v>32.369999999999997</v>
      </c>
      <c r="F4" s="47">
        <f>POWER(10,-D4/3.3532)/POWER(10,-C4/3.3636)</f>
        <v>4.3905513002913933E-2</v>
      </c>
      <c r="G4" s="42">
        <f>POWER(10,-E4/3.358)/POWER(10,-C4/3.3636)</f>
        <v>1.7211712285185438E-2</v>
      </c>
      <c r="H4" s="6"/>
      <c r="I4" s="23"/>
      <c r="J4" s="72" t="s">
        <v>3</v>
      </c>
      <c r="K4" s="16" t="s">
        <v>1</v>
      </c>
      <c r="L4" s="72" t="s">
        <v>15</v>
      </c>
      <c r="M4" s="83" t="s">
        <v>16</v>
      </c>
    </row>
    <row r="5" spans="1:1436" ht="13.5" thickBot="1" x14ac:dyDescent="0.25">
      <c r="A5" s="6"/>
      <c r="B5" s="58">
        <v>1</v>
      </c>
      <c r="C5" s="15">
        <v>31.01</v>
      </c>
      <c r="D5" s="12">
        <v>35.94</v>
      </c>
      <c r="E5" s="13">
        <v>34.26</v>
      </c>
      <c r="F5" s="48">
        <f>POWER(10,-D5/3.3532)/POWER(10,-C5/3.3636)</f>
        <v>3.1708000210555476E-2</v>
      </c>
      <c r="G5" s="45">
        <f>POWER(10,-E5/3.358)/POWER(10,-C5/3.3636)</f>
        <v>0.1039411142599115</v>
      </c>
      <c r="H5" s="6"/>
      <c r="I5" s="49">
        <v>1</v>
      </c>
      <c r="J5" s="6">
        <f>AVERAGE(F4:F5)</f>
        <v>3.7806756606734701E-2</v>
      </c>
      <c r="K5" s="6">
        <f>AVERAGE(G4:G5)</f>
        <v>6.0576413272548466E-2</v>
      </c>
      <c r="L5" s="6">
        <f>STDEV(F3:F5)</f>
        <v>8.624944009086347E-3</v>
      </c>
      <c r="M5" s="43">
        <f>STDEV(G3:G5)</f>
        <v>6.1326948264582744E-2</v>
      </c>
    </row>
    <row r="6" spans="1:1436" x14ac:dyDescent="0.2">
      <c r="A6" s="6"/>
      <c r="B6" s="56">
        <v>7</v>
      </c>
      <c r="C6" s="20">
        <v>26.66</v>
      </c>
      <c r="D6" s="8">
        <v>30.61</v>
      </c>
      <c r="E6" s="9">
        <v>33.159999999999997</v>
      </c>
      <c r="F6" s="46">
        <f>POWER(10,-D6/3.3532)/POWER(10,-C6/3.3636)</f>
        <v>6.2724621673157038E-2</v>
      </c>
      <c r="G6" s="41">
        <f>POWER(10,-E6/3.358)/POWER(10,-C6/3.3636)</f>
        <v>1.1248797063293918E-2</v>
      </c>
      <c r="H6" s="6"/>
      <c r="I6" s="49">
        <v>7</v>
      </c>
      <c r="J6" s="6">
        <f>AVERAGE(F6:F9)</f>
        <v>0.11016457738266355</v>
      </c>
      <c r="K6" s="6">
        <f>AVERAGE(G6:G9)</f>
        <v>1.3941140268628322E-2</v>
      </c>
      <c r="L6" s="6">
        <f>STDEV(F6:F9)</f>
        <v>0.13969606784732611</v>
      </c>
      <c r="M6" s="43">
        <f>STDEV(G6:G9)</f>
        <v>1.8384919697229433E-2</v>
      </c>
    </row>
    <row r="7" spans="1:1436" ht="13.5" thickBot="1" x14ac:dyDescent="0.25">
      <c r="A7" s="6"/>
      <c r="B7" s="57">
        <v>7</v>
      </c>
      <c r="C7" s="14">
        <v>27.88</v>
      </c>
      <c r="D7" s="3">
        <v>31.82</v>
      </c>
      <c r="E7" s="10">
        <v>36.24</v>
      </c>
      <c r="F7" s="47">
        <f>POWER(10,-D7/3.3532)/POWER(10,-C7/3.3636)</f>
        <v>6.2993441611447987E-2</v>
      </c>
      <c r="G7" s="42">
        <f>POWER(10,-E7/3.358)/POWER(10,-C7/3.3636)</f>
        <v>3.1376180818992482E-3</v>
      </c>
      <c r="H7" s="6"/>
      <c r="I7" s="50">
        <v>14</v>
      </c>
      <c r="J7" s="17">
        <f>AVERAGE(F10:F12)</f>
        <v>0.27174705394517445</v>
      </c>
      <c r="K7" s="17">
        <f>AVERAGE(G10:G12)</f>
        <v>7.0565509835680369E-3</v>
      </c>
      <c r="L7" s="17">
        <f>STDEV(F10:F12)</f>
        <v>0.18889903970865585</v>
      </c>
      <c r="M7" s="44">
        <f>STDEV(G10:G12)</f>
        <v>3.152863698057297E-3</v>
      </c>
    </row>
    <row r="8" spans="1:1436" x14ac:dyDescent="0.2">
      <c r="A8" s="6"/>
      <c r="B8" s="57">
        <v>7</v>
      </c>
      <c r="C8" s="14">
        <v>24.27</v>
      </c>
      <c r="D8" s="3">
        <v>40</v>
      </c>
      <c r="E8" s="10">
        <v>34.82</v>
      </c>
      <c r="F8" s="47">
        <v>0</v>
      </c>
      <c r="G8" s="42">
        <f>POWER(10,-E8/3.358)/POWER(10,-C8/3.3636)</f>
        <v>7.0180424297226632E-4</v>
      </c>
      <c r="H8" s="6"/>
      <c r="I8" s="4"/>
      <c r="J8" s="6"/>
      <c r="K8" s="6"/>
      <c r="L8" s="6"/>
      <c r="M8" s="6"/>
    </row>
    <row r="9" spans="1:1436" ht="13.5" thickBot="1" x14ac:dyDescent="0.25">
      <c r="A9" s="6"/>
      <c r="B9" s="58">
        <v>7</v>
      </c>
      <c r="C9" s="15">
        <v>29.93</v>
      </c>
      <c r="D9" s="12">
        <v>31.52</v>
      </c>
      <c r="E9" s="13">
        <v>34.549999999999997</v>
      </c>
      <c r="F9" s="47">
        <f>POWER(10,-D9/3.3532)/POWER(10,-C9/3.3636)</f>
        <v>0.31494024624604916</v>
      </c>
      <c r="G9" s="42">
        <f>POWER(10,-E9/3.358)/POWER(10,-C9/3.3636)</f>
        <v>4.0676341686347858E-2</v>
      </c>
      <c r="H9" s="6"/>
      <c r="I9" s="4"/>
      <c r="J9" s="4"/>
      <c r="K9" s="4"/>
      <c r="L9" s="6"/>
      <c r="M9" s="6"/>
    </row>
    <row r="10" spans="1:1436" ht="16.5" customHeight="1" x14ac:dyDescent="0.2">
      <c r="A10" s="6"/>
      <c r="B10" s="57">
        <v>14</v>
      </c>
      <c r="C10" s="2">
        <v>27.68</v>
      </c>
      <c r="D10" s="3">
        <v>31.11</v>
      </c>
      <c r="E10" s="19">
        <v>34.950000000000003</v>
      </c>
      <c r="F10" s="46">
        <f>POWER(10,-D10/3.3532)/POWER(10,-C10/3.3636)</f>
        <v>8.9448543940422245E-2</v>
      </c>
      <c r="G10" s="41">
        <f>POWER(10,-E10/3.358)/POWER(10,-C10/3.3636)</f>
        <v>6.6266985261177235E-3</v>
      </c>
      <c r="H10" s="73"/>
      <c r="I10" s="4"/>
      <c r="J10" s="4"/>
      <c r="K10" s="4"/>
    </row>
    <row r="11" spans="1:1436" x14ac:dyDescent="0.2">
      <c r="A11" s="6"/>
      <c r="B11" s="57">
        <v>14</v>
      </c>
      <c r="C11" s="2">
        <v>31.16</v>
      </c>
      <c r="D11" s="3">
        <v>33.03</v>
      </c>
      <c r="E11" s="19">
        <v>39.11</v>
      </c>
      <c r="F11" s="47">
        <f>POWER(10,-D11/3.3532)/POWER(10,-C11/3.3636)</f>
        <v>0.25917414574031816</v>
      </c>
      <c r="G11" s="42">
        <f>POWER(10,-E11/3.358)/POWER(10,-C11/3.3636)</f>
        <v>4.140667469248193E-3</v>
      </c>
      <c r="H11" s="6"/>
      <c r="I11" s="4"/>
      <c r="J11" s="4"/>
      <c r="K11" s="4"/>
    </row>
    <row r="12" spans="1:1436" ht="13.5" thickBot="1" x14ac:dyDescent="0.25">
      <c r="A12" s="6"/>
      <c r="B12" s="58">
        <v>14</v>
      </c>
      <c r="C12" s="11">
        <v>29.12</v>
      </c>
      <c r="D12" s="12">
        <v>30.14</v>
      </c>
      <c r="E12" s="52">
        <v>35.729999999999997</v>
      </c>
      <c r="F12" s="48">
        <f>POWER(10,-D12/3.3532)/POWER(10,-C12/3.3636)</f>
        <v>0.46661847215478303</v>
      </c>
      <c r="G12" s="45">
        <f>POWER(10,-E12/3.358)/POWER(10,-C12/3.3636)</f>
        <v>1.0402286955338192E-2</v>
      </c>
      <c r="H12" s="6"/>
      <c r="I12" s="4"/>
      <c r="J12" s="4"/>
      <c r="K12" s="4"/>
    </row>
    <row r="13" spans="1:1436" x14ac:dyDescent="0.2">
      <c r="A13" s="6"/>
      <c r="B13" s="18"/>
      <c r="C13" s="4"/>
      <c r="D13" s="4"/>
      <c r="E13" s="4"/>
      <c r="H13" s="6"/>
      <c r="I13" s="4"/>
      <c r="J13" s="4"/>
      <c r="K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1436" s="53" customFormat="1" ht="13.5" thickBot="1" x14ac:dyDescent="0.25">
      <c r="A14" s="6"/>
      <c r="B14" s="18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  <c r="APJ14" s="6"/>
      <c r="APK14" s="6"/>
      <c r="APL14" s="6"/>
      <c r="APM14" s="6"/>
      <c r="APN14" s="6"/>
      <c r="APO14" s="6"/>
      <c r="APP14" s="6"/>
      <c r="APQ14" s="6"/>
      <c r="APR14" s="6"/>
      <c r="APS14" s="6"/>
      <c r="APT14" s="6"/>
      <c r="APU14" s="6"/>
      <c r="APV14" s="6"/>
      <c r="APW14" s="6"/>
      <c r="APX14" s="6"/>
      <c r="APY14" s="6"/>
      <c r="APZ14" s="6"/>
      <c r="AQA14" s="6"/>
      <c r="AQB14" s="6"/>
      <c r="AQC14" s="6"/>
      <c r="AQD14" s="6"/>
      <c r="AQE14" s="6"/>
      <c r="AQF14" s="6"/>
      <c r="AQG14" s="6"/>
      <c r="AQH14" s="6"/>
      <c r="AQI14" s="6"/>
      <c r="AQJ14" s="6"/>
      <c r="AQK14" s="6"/>
      <c r="AQL14" s="6"/>
      <c r="AQM14" s="6"/>
      <c r="AQN14" s="6"/>
      <c r="AQO14" s="6"/>
      <c r="AQP14" s="6"/>
      <c r="AQQ14" s="6"/>
      <c r="AQR14" s="6"/>
      <c r="AQS14" s="6"/>
      <c r="AQT14" s="6"/>
      <c r="AQU14" s="6"/>
      <c r="AQV14" s="6"/>
      <c r="AQW14" s="6"/>
      <c r="AQX14" s="6"/>
      <c r="AQY14" s="6"/>
      <c r="AQZ14" s="6"/>
      <c r="ARA14" s="6"/>
      <c r="ARB14" s="6"/>
      <c r="ARC14" s="6"/>
      <c r="ARD14" s="6"/>
      <c r="ARE14" s="6"/>
      <c r="ARF14" s="6"/>
      <c r="ARG14" s="6"/>
      <c r="ARH14" s="6"/>
      <c r="ARI14" s="6"/>
      <c r="ARJ14" s="6"/>
      <c r="ARK14" s="6"/>
      <c r="ARL14" s="6"/>
      <c r="ARM14" s="6"/>
      <c r="ARN14" s="6"/>
      <c r="ARO14" s="6"/>
      <c r="ARP14" s="6"/>
      <c r="ARQ14" s="6"/>
      <c r="ARR14" s="6"/>
      <c r="ARS14" s="6"/>
      <c r="ART14" s="6"/>
      <c r="ARU14" s="6"/>
      <c r="ARV14" s="6"/>
      <c r="ARW14" s="6"/>
      <c r="ARX14" s="6"/>
      <c r="ARY14" s="6"/>
      <c r="ARZ14" s="6"/>
      <c r="ASA14" s="6"/>
      <c r="ASB14" s="6"/>
      <c r="ASC14" s="6"/>
      <c r="ASD14" s="6"/>
      <c r="ASE14" s="6"/>
      <c r="ASF14" s="6"/>
      <c r="ASG14" s="6"/>
      <c r="ASH14" s="6"/>
      <c r="ASI14" s="6"/>
      <c r="ASJ14" s="6"/>
      <c r="ASK14" s="6"/>
      <c r="ASL14" s="6"/>
      <c r="ASM14" s="6"/>
      <c r="ASN14" s="6"/>
      <c r="ASO14" s="6"/>
      <c r="ASP14" s="6"/>
      <c r="ASQ14" s="6"/>
      <c r="ASR14" s="6"/>
      <c r="ASS14" s="6"/>
      <c r="AST14" s="6"/>
      <c r="ASU14" s="6"/>
      <c r="ASV14" s="6"/>
      <c r="ASW14" s="6"/>
      <c r="ASX14" s="6"/>
      <c r="ASY14" s="6"/>
      <c r="ASZ14" s="6"/>
      <c r="ATA14" s="6"/>
      <c r="ATB14" s="6"/>
      <c r="ATC14" s="6"/>
      <c r="ATD14" s="6"/>
      <c r="ATE14" s="6"/>
      <c r="ATF14" s="6"/>
      <c r="ATG14" s="6"/>
      <c r="ATH14" s="6"/>
      <c r="ATI14" s="6"/>
      <c r="ATJ14" s="6"/>
      <c r="ATK14" s="6"/>
      <c r="ATL14" s="6"/>
      <c r="ATM14" s="6"/>
      <c r="ATN14" s="6"/>
      <c r="ATO14" s="6"/>
      <c r="ATP14" s="6"/>
      <c r="ATQ14" s="6"/>
      <c r="ATR14" s="6"/>
      <c r="ATS14" s="6"/>
      <c r="ATT14" s="6"/>
      <c r="ATU14" s="6"/>
      <c r="ATV14" s="6"/>
      <c r="ATW14" s="6"/>
      <c r="ATX14" s="6"/>
      <c r="ATY14" s="6"/>
      <c r="ATZ14" s="6"/>
      <c r="AUA14" s="6"/>
      <c r="AUB14" s="6"/>
      <c r="AUC14" s="6"/>
      <c r="AUD14" s="6"/>
      <c r="AUE14" s="6"/>
      <c r="AUF14" s="6"/>
      <c r="AUG14" s="6"/>
      <c r="AUH14" s="6"/>
      <c r="AUI14" s="6"/>
      <c r="AUJ14" s="6"/>
      <c r="AUK14" s="6"/>
      <c r="AUL14" s="6"/>
      <c r="AUM14" s="6"/>
      <c r="AUN14" s="6"/>
      <c r="AUO14" s="6"/>
      <c r="AUP14" s="6"/>
      <c r="AUQ14" s="6"/>
      <c r="AUR14" s="6"/>
      <c r="AUS14" s="6"/>
      <c r="AUT14" s="6"/>
      <c r="AUU14" s="6"/>
      <c r="AUV14" s="6"/>
      <c r="AUW14" s="6"/>
      <c r="AUX14" s="6"/>
      <c r="AUY14" s="6"/>
      <c r="AUZ14" s="6"/>
      <c r="AVA14" s="6"/>
      <c r="AVB14" s="6"/>
      <c r="AVC14" s="6"/>
      <c r="AVD14" s="6"/>
      <c r="AVE14" s="6"/>
      <c r="AVF14" s="6"/>
      <c r="AVG14" s="6"/>
      <c r="AVH14" s="6"/>
      <c r="AVI14" s="6"/>
      <c r="AVJ14" s="6"/>
      <c r="AVK14" s="6"/>
      <c r="AVL14" s="6"/>
      <c r="AVM14" s="6"/>
      <c r="AVN14" s="6"/>
      <c r="AVO14" s="6"/>
      <c r="AVP14" s="6"/>
      <c r="AVQ14" s="6"/>
      <c r="AVR14" s="6"/>
      <c r="AVS14" s="6"/>
      <c r="AVT14" s="6"/>
      <c r="AVU14" s="6"/>
      <c r="AVV14" s="6"/>
      <c r="AVW14" s="6"/>
      <c r="AVX14" s="6"/>
      <c r="AVY14" s="6"/>
      <c r="AVZ14" s="6"/>
      <c r="AWA14" s="6"/>
      <c r="AWB14" s="6"/>
      <c r="AWC14" s="6"/>
      <c r="AWD14" s="6"/>
      <c r="AWE14" s="6"/>
      <c r="AWF14" s="6"/>
      <c r="AWG14" s="6"/>
      <c r="AWH14" s="6"/>
      <c r="AWI14" s="6"/>
      <c r="AWJ14" s="6"/>
      <c r="AWK14" s="6"/>
      <c r="AWL14" s="6"/>
      <c r="AWM14" s="6"/>
      <c r="AWN14" s="6"/>
      <c r="AWO14" s="6"/>
      <c r="AWP14" s="6"/>
      <c r="AWQ14" s="6"/>
      <c r="AWR14" s="6"/>
      <c r="AWS14" s="6"/>
      <c r="AWT14" s="6"/>
      <c r="AWU14" s="6"/>
      <c r="AWV14" s="6"/>
      <c r="AWW14" s="6"/>
      <c r="AWX14" s="6"/>
      <c r="AWY14" s="6"/>
      <c r="AWZ14" s="6"/>
      <c r="AXA14" s="6"/>
      <c r="AXB14" s="6"/>
      <c r="AXC14" s="6"/>
      <c r="AXD14" s="6"/>
      <c r="AXE14" s="6"/>
      <c r="AXF14" s="6"/>
      <c r="AXG14" s="6"/>
      <c r="AXH14" s="6"/>
      <c r="AXI14" s="6"/>
      <c r="AXJ14" s="6"/>
      <c r="AXK14" s="6"/>
      <c r="AXL14" s="6"/>
      <c r="AXM14" s="6"/>
      <c r="AXN14" s="6"/>
      <c r="AXO14" s="6"/>
      <c r="AXP14" s="6"/>
      <c r="AXQ14" s="6"/>
      <c r="AXR14" s="6"/>
      <c r="AXS14" s="6"/>
      <c r="AXT14" s="6"/>
      <c r="AXU14" s="6"/>
      <c r="AXV14" s="6"/>
      <c r="AXW14" s="6"/>
      <c r="AXX14" s="6"/>
      <c r="AXY14" s="6"/>
      <c r="AXZ14" s="6"/>
      <c r="AYA14" s="6"/>
      <c r="AYB14" s="6"/>
      <c r="AYC14" s="6"/>
      <c r="AYD14" s="6"/>
      <c r="AYE14" s="6"/>
      <c r="AYF14" s="6"/>
      <c r="AYG14" s="6"/>
      <c r="AYH14" s="6"/>
      <c r="AYI14" s="6"/>
      <c r="AYJ14" s="6"/>
      <c r="AYK14" s="6"/>
      <c r="AYL14" s="6"/>
      <c r="AYM14" s="6"/>
      <c r="AYN14" s="6"/>
      <c r="AYO14" s="6"/>
      <c r="AYP14" s="6"/>
      <c r="AYQ14" s="6"/>
      <c r="AYR14" s="6"/>
      <c r="AYS14" s="6"/>
      <c r="AYT14" s="6"/>
      <c r="AYU14" s="6"/>
      <c r="AYV14" s="6"/>
      <c r="AYW14" s="6"/>
      <c r="AYX14" s="6"/>
      <c r="AYY14" s="6"/>
      <c r="AYZ14" s="6"/>
      <c r="AZA14" s="6"/>
      <c r="AZB14" s="6"/>
      <c r="AZC14" s="6"/>
      <c r="AZD14" s="6"/>
      <c r="AZE14" s="6"/>
      <c r="AZF14" s="6"/>
      <c r="AZG14" s="6"/>
      <c r="AZH14" s="6"/>
      <c r="AZI14" s="6"/>
      <c r="AZJ14" s="6"/>
      <c r="AZK14" s="6"/>
      <c r="AZL14" s="6"/>
      <c r="AZM14" s="6"/>
      <c r="AZN14" s="6"/>
      <c r="AZO14" s="6"/>
      <c r="AZP14" s="6"/>
      <c r="AZQ14" s="6"/>
      <c r="AZR14" s="6"/>
      <c r="AZS14" s="6"/>
      <c r="AZT14" s="6"/>
      <c r="AZU14" s="6"/>
      <c r="AZV14" s="6"/>
      <c r="AZW14" s="6"/>
      <c r="AZX14" s="6"/>
      <c r="AZY14" s="6"/>
      <c r="AZZ14" s="6"/>
      <c r="BAA14" s="6"/>
      <c r="BAB14" s="6"/>
      <c r="BAC14" s="6"/>
      <c r="BAD14" s="6"/>
      <c r="BAE14" s="6"/>
      <c r="BAF14" s="6"/>
      <c r="BAG14" s="6"/>
      <c r="BAH14" s="6"/>
      <c r="BAI14" s="6"/>
      <c r="BAJ14" s="6"/>
      <c r="BAK14" s="6"/>
      <c r="BAL14" s="6"/>
      <c r="BAM14" s="6"/>
      <c r="BAN14" s="6"/>
      <c r="BAO14" s="6"/>
      <c r="BAP14" s="6"/>
      <c r="BAQ14" s="6"/>
      <c r="BAR14" s="6"/>
      <c r="BAS14" s="6"/>
      <c r="BAT14" s="6"/>
      <c r="BAU14" s="6"/>
      <c r="BAV14" s="6"/>
      <c r="BAW14" s="6"/>
      <c r="BAX14" s="6"/>
      <c r="BAY14" s="6"/>
      <c r="BAZ14" s="6"/>
      <c r="BBA14" s="6"/>
      <c r="BBB14" s="6"/>
      <c r="BBC14" s="6"/>
      <c r="BBD14" s="6"/>
      <c r="BBE14" s="6"/>
      <c r="BBF14" s="6"/>
      <c r="BBG14" s="6"/>
      <c r="BBH14" s="6"/>
      <c r="BBI14" s="6"/>
      <c r="BBJ14" s="6"/>
      <c r="BBK14" s="6"/>
      <c r="BBL14" s="6"/>
      <c r="BBM14" s="6"/>
      <c r="BBN14" s="6"/>
      <c r="BBO14" s="6"/>
      <c r="BBP14" s="6"/>
      <c r="BBQ14" s="6"/>
      <c r="BBR14" s="6"/>
      <c r="BBS14" s="6"/>
      <c r="BBT14" s="6"/>
      <c r="BBU14" s="6"/>
      <c r="BBV14" s="6"/>
      <c r="BBW14" s="6"/>
      <c r="BBX14" s="6"/>
      <c r="BBY14" s="6"/>
      <c r="BBZ14" s="6"/>
      <c r="BCA14" s="6"/>
      <c r="BCB14" s="6"/>
      <c r="BCC14" s="6"/>
      <c r="BCD14" s="6"/>
      <c r="BCE14" s="6"/>
      <c r="BCF14" s="6"/>
    </row>
    <row r="15" spans="1:1436" ht="13.5" thickTop="1" x14ac:dyDescent="0.2">
      <c r="A15" s="6"/>
      <c r="B15" s="18"/>
      <c r="C15" s="4"/>
      <c r="D15" s="4"/>
      <c r="E15" s="4"/>
      <c r="F15" s="4"/>
      <c r="G15" s="4"/>
      <c r="H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</row>
    <row r="16" spans="1:1436" ht="18.75" customHeight="1" x14ac:dyDescent="0.2">
      <c r="A16" s="6"/>
      <c r="B16" s="18"/>
      <c r="C16" s="4"/>
      <c r="D16" s="4"/>
      <c r="E16" s="4"/>
      <c r="F16" s="4"/>
      <c r="G16" s="4"/>
      <c r="H16" s="3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  <c r="APJ16" s="6"/>
      <c r="APK16" s="6"/>
      <c r="APL16" s="6"/>
      <c r="APM16" s="6"/>
      <c r="APN16" s="6"/>
      <c r="APO16" s="6"/>
      <c r="APP16" s="6"/>
      <c r="APQ16" s="6"/>
      <c r="APR16" s="6"/>
      <c r="APS16" s="6"/>
      <c r="APT16" s="6"/>
      <c r="APU16" s="6"/>
      <c r="APV16" s="6"/>
      <c r="APW16" s="6"/>
      <c r="APX16" s="6"/>
      <c r="APY16" s="6"/>
      <c r="APZ16" s="6"/>
      <c r="AQA16" s="6"/>
      <c r="AQB16" s="6"/>
      <c r="AQC16" s="6"/>
      <c r="AQD16" s="6"/>
      <c r="AQE16" s="6"/>
      <c r="AQF16" s="6"/>
      <c r="AQG16" s="6"/>
      <c r="AQH16" s="6"/>
      <c r="AQI16" s="6"/>
      <c r="AQJ16" s="6"/>
      <c r="AQK16" s="6"/>
      <c r="AQL16" s="6"/>
      <c r="AQM16" s="6"/>
      <c r="AQN16" s="6"/>
      <c r="AQO16" s="6"/>
      <c r="AQP16" s="6"/>
      <c r="AQQ16" s="6"/>
      <c r="AQR16" s="6"/>
      <c r="AQS16" s="6"/>
      <c r="AQT16" s="6"/>
      <c r="AQU16" s="6"/>
      <c r="AQV16" s="6"/>
      <c r="AQW16" s="6"/>
      <c r="AQX16" s="6"/>
      <c r="AQY16" s="6"/>
      <c r="AQZ16" s="6"/>
      <c r="ARA16" s="6"/>
      <c r="ARB16" s="6"/>
      <c r="ARC16" s="6"/>
      <c r="ARD16" s="6"/>
      <c r="ARE16" s="6"/>
      <c r="ARF16" s="6"/>
      <c r="ARG16" s="6"/>
      <c r="ARH16" s="6"/>
      <c r="ARI16" s="6"/>
      <c r="ARJ16" s="6"/>
      <c r="ARK16" s="6"/>
      <c r="ARL16" s="6"/>
      <c r="ARM16" s="6"/>
      <c r="ARN16" s="6"/>
      <c r="ARO16" s="6"/>
      <c r="ARP16" s="6"/>
      <c r="ARQ16" s="6"/>
      <c r="ARR16" s="6"/>
      <c r="ARS16" s="6"/>
      <c r="ART16" s="6"/>
      <c r="ARU16" s="6"/>
      <c r="ARV16" s="6"/>
      <c r="ARW16" s="6"/>
      <c r="ARX16" s="6"/>
      <c r="ARY16" s="6"/>
      <c r="ARZ16" s="6"/>
      <c r="ASA16" s="6"/>
      <c r="ASB16" s="6"/>
      <c r="ASC16" s="6"/>
      <c r="ASD16" s="6"/>
      <c r="ASE16" s="6"/>
      <c r="ASF16" s="6"/>
      <c r="ASG16" s="6"/>
      <c r="ASH16" s="6"/>
      <c r="ASI16" s="6"/>
      <c r="ASJ16" s="6"/>
      <c r="ASK16" s="6"/>
      <c r="ASL16" s="6"/>
      <c r="ASM16" s="6"/>
      <c r="ASN16" s="6"/>
      <c r="ASO16" s="6"/>
      <c r="ASP16" s="6"/>
      <c r="ASQ16" s="6"/>
      <c r="ASR16" s="6"/>
      <c r="ASS16" s="6"/>
      <c r="AST16" s="6"/>
      <c r="ASU16" s="6"/>
      <c r="ASV16" s="6"/>
      <c r="ASW16" s="6"/>
      <c r="ASX16" s="6"/>
      <c r="ASY16" s="6"/>
      <c r="ASZ16" s="6"/>
      <c r="ATA16" s="6"/>
      <c r="ATB16" s="6"/>
      <c r="ATC16" s="6"/>
      <c r="ATD16" s="6"/>
      <c r="ATE16" s="6"/>
      <c r="ATF16" s="6"/>
      <c r="ATG16" s="6"/>
      <c r="ATH16" s="6"/>
      <c r="ATI16" s="6"/>
      <c r="ATJ16" s="6"/>
      <c r="ATK16" s="6"/>
      <c r="ATL16" s="6"/>
      <c r="ATM16" s="6"/>
      <c r="ATN16" s="6"/>
      <c r="ATO16" s="6"/>
      <c r="ATP16" s="6"/>
      <c r="ATQ16" s="6"/>
      <c r="ATR16" s="6"/>
      <c r="ATS16" s="6"/>
      <c r="ATT16" s="6"/>
      <c r="ATU16" s="6"/>
      <c r="ATV16" s="6"/>
      <c r="ATW16" s="6"/>
      <c r="ATX16" s="6"/>
      <c r="ATY16" s="6"/>
      <c r="ATZ16" s="6"/>
      <c r="AUA16" s="6"/>
      <c r="AUB16" s="6"/>
      <c r="AUC16" s="6"/>
      <c r="AUD16" s="6"/>
      <c r="AUE16" s="6"/>
      <c r="AUF16" s="6"/>
      <c r="AUG16" s="6"/>
      <c r="AUH16" s="6"/>
      <c r="AUI16" s="6"/>
      <c r="AUJ16" s="6"/>
      <c r="AUK16" s="6"/>
      <c r="AUL16" s="6"/>
      <c r="AUM16" s="6"/>
      <c r="AUN16" s="6"/>
      <c r="AUO16" s="6"/>
      <c r="AUP16" s="6"/>
      <c r="AUQ16" s="6"/>
      <c r="AUR16" s="6"/>
      <c r="AUS16" s="6"/>
      <c r="AUT16" s="6"/>
      <c r="AUU16" s="6"/>
      <c r="AUV16" s="6"/>
      <c r="AUW16" s="6"/>
      <c r="AUX16" s="6"/>
      <c r="AUY16" s="6"/>
      <c r="AUZ16" s="6"/>
      <c r="AVA16" s="6"/>
      <c r="AVB16" s="6"/>
      <c r="AVC16" s="6"/>
      <c r="AVD16" s="6"/>
      <c r="AVE16" s="6"/>
      <c r="AVF16" s="6"/>
      <c r="AVG16" s="6"/>
      <c r="AVH16" s="6"/>
      <c r="AVI16" s="6"/>
      <c r="AVJ16" s="6"/>
      <c r="AVK16" s="6"/>
      <c r="AVL16" s="6"/>
      <c r="AVM16" s="6"/>
      <c r="AVN16" s="6"/>
      <c r="AVO16" s="6"/>
      <c r="AVP16" s="6"/>
      <c r="AVQ16" s="6"/>
      <c r="AVR16" s="6"/>
      <c r="AVS16" s="6"/>
      <c r="AVT16" s="6"/>
      <c r="AVU16" s="6"/>
      <c r="AVV16" s="6"/>
      <c r="AVW16" s="6"/>
      <c r="AVX16" s="6"/>
      <c r="AVY16" s="6"/>
      <c r="AVZ16" s="6"/>
      <c r="AWA16" s="6"/>
      <c r="AWB16" s="6"/>
      <c r="AWC16" s="6"/>
      <c r="AWD16" s="6"/>
      <c r="AWE16" s="6"/>
      <c r="AWF16" s="6"/>
      <c r="AWG16" s="6"/>
      <c r="AWH16" s="6"/>
      <c r="AWI16" s="6"/>
      <c r="AWJ16" s="6"/>
      <c r="AWK16" s="6"/>
      <c r="AWL16" s="6"/>
      <c r="AWM16" s="6"/>
      <c r="AWN16" s="6"/>
      <c r="AWO16" s="6"/>
      <c r="AWP16" s="6"/>
      <c r="AWQ16" s="6"/>
      <c r="AWR16" s="6"/>
      <c r="AWS16" s="6"/>
      <c r="AWT16" s="6"/>
      <c r="AWU16" s="6"/>
      <c r="AWV16" s="6"/>
      <c r="AWW16" s="6"/>
      <c r="AWX16" s="6"/>
      <c r="AWY16" s="6"/>
      <c r="AWZ16" s="6"/>
      <c r="AXA16" s="6"/>
      <c r="AXB16" s="6"/>
      <c r="AXC16" s="6"/>
      <c r="AXD16" s="6"/>
      <c r="AXE16" s="6"/>
      <c r="AXF16" s="6"/>
      <c r="AXG16" s="6"/>
      <c r="AXH16" s="6"/>
      <c r="AXI16" s="6"/>
      <c r="AXJ16" s="6"/>
      <c r="AXK16" s="6"/>
      <c r="AXL16" s="6"/>
      <c r="AXM16" s="6"/>
      <c r="AXN16" s="6"/>
      <c r="AXO16" s="6"/>
      <c r="AXP16" s="6"/>
      <c r="AXQ16" s="6"/>
      <c r="AXR16" s="6"/>
      <c r="AXS16" s="6"/>
      <c r="AXT16" s="6"/>
      <c r="AXU16" s="6"/>
      <c r="AXV16" s="6"/>
      <c r="AXW16" s="6"/>
      <c r="AXX16" s="6"/>
      <c r="AXY16" s="6"/>
      <c r="AXZ16" s="6"/>
      <c r="AYA16" s="6"/>
      <c r="AYB16" s="6"/>
      <c r="AYC16" s="6"/>
      <c r="AYD16" s="6"/>
      <c r="AYE16" s="6"/>
      <c r="AYF16" s="6"/>
      <c r="AYG16" s="6"/>
      <c r="AYH16" s="6"/>
      <c r="AYI16" s="6"/>
      <c r="AYJ16" s="6"/>
      <c r="AYK16" s="6"/>
      <c r="AYL16" s="6"/>
      <c r="AYM16" s="6"/>
      <c r="AYN16" s="6"/>
      <c r="AYO16" s="6"/>
      <c r="AYP16" s="6"/>
      <c r="AYQ16" s="6"/>
      <c r="AYR16" s="6"/>
      <c r="AYS16" s="6"/>
      <c r="AYT16" s="6"/>
      <c r="AYU16" s="6"/>
      <c r="AYV16" s="6"/>
      <c r="AYW16" s="6"/>
      <c r="AYX16" s="6"/>
      <c r="AYY16" s="6"/>
      <c r="AYZ16" s="6"/>
      <c r="AZA16" s="6"/>
      <c r="AZB16" s="6"/>
      <c r="AZC16" s="6"/>
      <c r="AZD16" s="6"/>
      <c r="AZE16" s="6"/>
      <c r="AZF16" s="6"/>
      <c r="AZG16" s="6"/>
      <c r="AZH16" s="6"/>
      <c r="AZI16" s="6"/>
      <c r="AZJ16" s="6"/>
      <c r="AZK16" s="6"/>
      <c r="AZL16" s="6"/>
      <c r="AZM16" s="6"/>
      <c r="AZN16" s="6"/>
      <c r="AZO16" s="6"/>
      <c r="AZP16" s="6"/>
      <c r="AZQ16" s="6"/>
      <c r="AZR16" s="6"/>
      <c r="AZS16" s="6"/>
      <c r="AZT16" s="6"/>
      <c r="AZU16" s="6"/>
      <c r="AZV16" s="6"/>
      <c r="AZW16" s="6"/>
      <c r="AZX16" s="6"/>
      <c r="AZY16" s="6"/>
      <c r="AZZ16" s="6"/>
      <c r="BAA16" s="6"/>
      <c r="BAB16" s="6"/>
      <c r="BAC16" s="6"/>
      <c r="BAD16" s="6"/>
      <c r="BAE16" s="6"/>
      <c r="BAF16" s="6"/>
      <c r="BAG16" s="6"/>
      <c r="BAH16" s="6"/>
      <c r="BAI16" s="6"/>
      <c r="BAJ16" s="6"/>
      <c r="BAK16" s="6"/>
      <c r="BAL16" s="6"/>
      <c r="BAM16" s="6"/>
      <c r="BAN16" s="6"/>
      <c r="BAO16" s="6"/>
      <c r="BAP16" s="6"/>
      <c r="BAQ16" s="6"/>
      <c r="BAR16" s="6"/>
      <c r="BAS16" s="6"/>
      <c r="BAT16" s="6"/>
      <c r="BAU16" s="6"/>
      <c r="BAV16" s="6"/>
      <c r="BAW16" s="6"/>
      <c r="BAX16" s="6"/>
      <c r="BAY16" s="6"/>
      <c r="BAZ16" s="6"/>
      <c r="BBA16" s="6"/>
      <c r="BBB16" s="6"/>
      <c r="BBC16" s="6"/>
      <c r="BBD16" s="6"/>
      <c r="BBE16" s="6"/>
      <c r="BBF16" s="6"/>
      <c r="BBG16" s="6"/>
      <c r="BBH16" s="6"/>
      <c r="BBI16" s="6"/>
      <c r="BBJ16" s="6"/>
      <c r="BBK16" s="6"/>
      <c r="BBL16" s="6"/>
      <c r="BBM16" s="6"/>
      <c r="BBN16" s="6"/>
      <c r="BBO16" s="6"/>
      <c r="BBP16" s="6"/>
      <c r="BBQ16" s="6"/>
      <c r="BBR16" s="6"/>
      <c r="BBS16" s="6"/>
      <c r="BBT16" s="6"/>
      <c r="BBU16" s="6"/>
      <c r="BBV16" s="6"/>
      <c r="BBW16" s="6"/>
      <c r="BBX16" s="6"/>
      <c r="BBY16" s="6"/>
      <c r="BBZ16" s="6"/>
      <c r="BCA16" s="6"/>
      <c r="BCB16" s="6"/>
      <c r="BCC16" s="6"/>
      <c r="BCD16" s="6"/>
      <c r="BCE16" s="6"/>
      <c r="BCF16" s="6"/>
    </row>
    <row r="17" spans="1:1436" x14ac:dyDescent="0.2">
      <c r="A17" s="6"/>
      <c r="B17" s="4"/>
      <c r="C17" s="4"/>
      <c r="D17" s="4"/>
      <c r="E17" s="4"/>
      <c r="F17" s="4"/>
      <c r="G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  <c r="APJ17" s="6"/>
      <c r="APK17" s="6"/>
      <c r="APL17" s="6"/>
      <c r="APM17" s="6"/>
      <c r="APN17" s="6"/>
      <c r="APO17" s="6"/>
      <c r="APP17" s="6"/>
      <c r="APQ17" s="6"/>
      <c r="APR17" s="6"/>
      <c r="APS17" s="6"/>
      <c r="APT17" s="6"/>
      <c r="APU17" s="6"/>
      <c r="APV17" s="6"/>
      <c r="APW17" s="6"/>
      <c r="APX17" s="6"/>
      <c r="APY17" s="6"/>
      <c r="APZ17" s="6"/>
      <c r="AQA17" s="6"/>
      <c r="AQB17" s="6"/>
      <c r="AQC17" s="6"/>
      <c r="AQD17" s="6"/>
      <c r="AQE17" s="6"/>
      <c r="AQF17" s="6"/>
      <c r="AQG17" s="6"/>
      <c r="AQH17" s="6"/>
      <c r="AQI17" s="6"/>
      <c r="AQJ17" s="6"/>
      <c r="AQK17" s="6"/>
      <c r="AQL17" s="6"/>
      <c r="AQM17" s="6"/>
      <c r="AQN17" s="6"/>
      <c r="AQO17" s="6"/>
      <c r="AQP17" s="6"/>
      <c r="AQQ17" s="6"/>
      <c r="AQR17" s="6"/>
      <c r="AQS17" s="6"/>
      <c r="AQT17" s="6"/>
      <c r="AQU17" s="6"/>
      <c r="AQV17" s="6"/>
      <c r="AQW17" s="6"/>
      <c r="AQX17" s="6"/>
      <c r="AQY17" s="6"/>
      <c r="AQZ17" s="6"/>
      <c r="ARA17" s="6"/>
      <c r="ARB17" s="6"/>
      <c r="ARC17" s="6"/>
      <c r="ARD17" s="6"/>
      <c r="ARE17" s="6"/>
      <c r="ARF17" s="6"/>
      <c r="ARG17" s="6"/>
      <c r="ARH17" s="6"/>
      <c r="ARI17" s="6"/>
      <c r="ARJ17" s="6"/>
      <c r="ARK17" s="6"/>
      <c r="ARL17" s="6"/>
      <c r="ARM17" s="6"/>
      <c r="ARN17" s="6"/>
      <c r="ARO17" s="6"/>
      <c r="ARP17" s="6"/>
      <c r="ARQ17" s="6"/>
      <c r="ARR17" s="6"/>
      <c r="ARS17" s="6"/>
      <c r="ART17" s="6"/>
      <c r="ARU17" s="6"/>
      <c r="ARV17" s="6"/>
      <c r="ARW17" s="6"/>
      <c r="ARX17" s="6"/>
      <c r="ARY17" s="6"/>
      <c r="ARZ17" s="6"/>
      <c r="ASA17" s="6"/>
      <c r="ASB17" s="6"/>
      <c r="ASC17" s="6"/>
      <c r="ASD17" s="6"/>
      <c r="ASE17" s="6"/>
      <c r="ASF17" s="6"/>
      <c r="ASG17" s="6"/>
      <c r="ASH17" s="6"/>
      <c r="ASI17" s="6"/>
      <c r="ASJ17" s="6"/>
      <c r="ASK17" s="6"/>
      <c r="ASL17" s="6"/>
      <c r="ASM17" s="6"/>
      <c r="ASN17" s="6"/>
      <c r="ASO17" s="6"/>
      <c r="ASP17" s="6"/>
      <c r="ASQ17" s="6"/>
      <c r="ASR17" s="6"/>
      <c r="ASS17" s="6"/>
      <c r="AST17" s="6"/>
      <c r="ASU17" s="6"/>
      <c r="ASV17" s="6"/>
      <c r="ASW17" s="6"/>
      <c r="ASX17" s="6"/>
      <c r="ASY17" s="6"/>
      <c r="ASZ17" s="6"/>
      <c r="ATA17" s="6"/>
      <c r="ATB17" s="6"/>
      <c r="ATC17" s="6"/>
      <c r="ATD17" s="6"/>
      <c r="ATE17" s="6"/>
      <c r="ATF17" s="6"/>
      <c r="ATG17" s="6"/>
      <c r="ATH17" s="6"/>
      <c r="ATI17" s="6"/>
      <c r="ATJ17" s="6"/>
      <c r="ATK17" s="6"/>
      <c r="ATL17" s="6"/>
      <c r="ATM17" s="6"/>
      <c r="ATN17" s="6"/>
      <c r="ATO17" s="6"/>
      <c r="ATP17" s="6"/>
      <c r="ATQ17" s="6"/>
      <c r="ATR17" s="6"/>
      <c r="ATS17" s="6"/>
      <c r="ATT17" s="6"/>
      <c r="ATU17" s="6"/>
      <c r="ATV17" s="6"/>
      <c r="ATW17" s="6"/>
      <c r="ATX17" s="6"/>
      <c r="ATY17" s="6"/>
      <c r="ATZ17" s="6"/>
      <c r="AUA17" s="6"/>
      <c r="AUB17" s="6"/>
      <c r="AUC17" s="6"/>
      <c r="AUD17" s="6"/>
      <c r="AUE17" s="6"/>
      <c r="AUF17" s="6"/>
      <c r="AUG17" s="6"/>
      <c r="AUH17" s="6"/>
      <c r="AUI17" s="6"/>
      <c r="AUJ17" s="6"/>
      <c r="AUK17" s="6"/>
      <c r="AUL17" s="6"/>
      <c r="AUM17" s="6"/>
      <c r="AUN17" s="6"/>
      <c r="AUO17" s="6"/>
      <c r="AUP17" s="6"/>
      <c r="AUQ17" s="6"/>
      <c r="AUR17" s="6"/>
      <c r="AUS17" s="6"/>
      <c r="AUT17" s="6"/>
      <c r="AUU17" s="6"/>
      <c r="AUV17" s="6"/>
      <c r="AUW17" s="6"/>
      <c r="AUX17" s="6"/>
      <c r="AUY17" s="6"/>
      <c r="AUZ17" s="6"/>
      <c r="AVA17" s="6"/>
      <c r="AVB17" s="6"/>
      <c r="AVC17" s="6"/>
      <c r="AVD17" s="6"/>
      <c r="AVE17" s="6"/>
      <c r="AVF17" s="6"/>
      <c r="AVG17" s="6"/>
      <c r="AVH17" s="6"/>
      <c r="AVI17" s="6"/>
      <c r="AVJ17" s="6"/>
      <c r="AVK17" s="6"/>
      <c r="AVL17" s="6"/>
      <c r="AVM17" s="6"/>
      <c r="AVN17" s="6"/>
      <c r="AVO17" s="6"/>
      <c r="AVP17" s="6"/>
      <c r="AVQ17" s="6"/>
      <c r="AVR17" s="6"/>
      <c r="AVS17" s="6"/>
      <c r="AVT17" s="6"/>
      <c r="AVU17" s="6"/>
      <c r="AVV17" s="6"/>
      <c r="AVW17" s="6"/>
      <c r="AVX17" s="6"/>
      <c r="AVY17" s="6"/>
      <c r="AVZ17" s="6"/>
      <c r="AWA17" s="6"/>
      <c r="AWB17" s="6"/>
      <c r="AWC17" s="6"/>
      <c r="AWD17" s="6"/>
      <c r="AWE17" s="6"/>
      <c r="AWF17" s="6"/>
      <c r="AWG17" s="6"/>
      <c r="AWH17" s="6"/>
      <c r="AWI17" s="6"/>
      <c r="AWJ17" s="6"/>
      <c r="AWK17" s="6"/>
      <c r="AWL17" s="6"/>
      <c r="AWM17" s="6"/>
      <c r="AWN17" s="6"/>
      <c r="AWO17" s="6"/>
      <c r="AWP17" s="6"/>
      <c r="AWQ17" s="6"/>
      <c r="AWR17" s="6"/>
      <c r="AWS17" s="6"/>
      <c r="AWT17" s="6"/>
      <c r="AWU17" s="6"/>
      <c r="AWV17" s="6"/>
      <c r="AWW17" s="6"/>
      <c r="AWX17" s="6"/>
      <c r="AWY17" s="6"/>
      <c r="AWZ17" s="6"/>
      <c r="AXA17" s="6"/>
      <c r="AXB17" s="6"/>
      <c r="AXC17" s="6"/>
      <c r="AXD17" s="6"/>
      <c r="AXE17" s="6"/>
      <c r="AXF17" s="6"/>
      <c r="AXG17" s="6"/>
      <c r="AXH17" s="6"/>
      <c r="AXI17" s="6"/>
      <c r="AXJ17" s="6"/>
      <c r="AXK17" s="6"/>
      <c r="AXL17" s="6"/>
      <c r="AXM17" s="6"/>
      <c r="AXN17" s="6"/>
      <c r="AXO17" s="6"/>
      <c r="AXP17" s="6"/>
      <c r="AXQ17" s="6"/>
      <c r="AXR17" s="6"/>
      <c r="AXS17" s="6"/>
      <c r="AXT17" s="6"/>
      <c r="AXU17" s="6"/>
      <c r="AXV17" s="6"/>
      <c r="AXW17" s="6"/>
      <c r="AXX17" s="6"/>
      <c r="AXY17" s="6"/>
      <c r="AXZ17" s="6"/>
      <c r="AYA17" s="6"/>
      <c r="AYB17" s="6"/>
      <c r="AYC17" s="6"/>
      <c r="AYD17" s="6"/>
      <c r="AYE17" s="6"/>
      <c r="AYF17" s="6"/>
      <c r="AYG17" s="6"/>
      <c r="AYH17" s="6"/>
      <c r="AYI17" s="6"/>
      <c r="AYJ17" s="6"/>
      <c r="AYK17" s="6"/>
      <c r="AYL17" s="6"/>
      <c r="AYM17" s="6"/>
      <c r="AYN17" s="6"/>
      <c r="AYO17" s="6"/>
      <c r="AYP17" s="6"/>
      <c r="AYQ17" s="6"/>
      <c r="AYR17" s="6"/>
      <c r="AYS17" s="6"/>
      <c r="AYT17" s="6"/>
      <c r="AYU17" s="6"/>
      <c r="AYV17" s="6"/>
      <c r="AYW17" s="6"/>
      <c r="AYX17" s="6"/>
      <c r="AYY17" s="6"/>
      <c r="AYZ17" s="6"/>
      <c r="AZA17" s="6"/>
      <c r="AZB17" s="6"/>
      <c r="AZC17" s="6"/>
      <c r="AZD17" s="6"/>
      <c r="AZE17" s="6"/>
      <c r="AZF17" s="6"/>
      <c r="AZG17" s="6"/>
      <c r="AZH17" s="6"/>
      <c r="AZI17" s="6"/>
      <c r="AZJ17" s="6"/>
      <c r="AZK17" s="6"/>
      <c r="AZL17" s="6"/>
      <c r="AZM17" s="6"/>
      <c r="AZN17" s="6"/>
      <c r="AZO17" s="6"/>
      <c r="AZP17" s="6"/>
      <c r="AZQ17" s="6"/>
      <c r="AZR17" s="6"/>
      <c r="AZS17" s="6"/>
      <c r="AZT17" s="6"/>
      <c r="AZU17" s="6"/>
      <c r="AZV17" s="6"/>
      <c r="AZW17" s="6"/>
      <c r="AZX17" s="6"/>
      <c r="AZY17" s="6"/>
      <c r="AZZ17" s="6"/>
      <c r="BAA17" s="6"/>
      <c r="BAB17" s="6"/>
      <c r="BAC17" s="6"/>
      <c r="BAD17" s="6"/>
      <c r="BAE17" s="6"/>
      <c r="BAF17" s="6"/>
      <c r="BAG17" s="6"/>
      <c r="BAH17" s="6"/>
      <c r="BAI17" s="6"/>
      <c r="BAJ17" s="6"/>
      <c r="BAK17" s="6"/>
      <c r="BAL17" s="6"/>
      <c r="BAM17" s="6"/>
      <c r="BAN17" s="6"/>
      <c r="BAO17" s="6"/>
      <c r="BAP17" s="6"/>
      <c r="BAQ17" s="6"/>
      <c r="BAR17" s="6"/>
      <c r="BAS17" s="6"/>
      <c r="BAT17" s="6"/>
      <c r="BAU17" s="6"/>
      <c r="BAV17" s="6"/>
      <c r="BAW17" s="6"/>
      <c r="BAX17" s="6"/>
      <c r="BAY17" s="6"/>
      <c r="BAZ17" s="6"/>
      <c r="BBA17" s="6"/>
      <c r="BBB17" s="6"/>
      <c r="BBC17" s="6"/>
      <c r="BBD17" s="6"/>
      <c r="BBE17" s="6"/>
      <c r="BBF17" s="6"/>
      <c r="BBG17" s="6"/>
      <c r="BBH17" s="6"/>
      <c r="BBI17" s="6"/>
      <c r="BBJ17" s="6"/>
      <c r="BBK17" s="6"/>
      <c r="BBL17" s="6"/>
      <c r="BBM17" s="6"/>
      <c r="BBN17" s="6"/>
      <c r="BBO17" s="6"/>
      <c r="BBP17" s="6"/>
      <c r="BBQ17" s="6"/>
      <c r="BBR17" s="6"/>
      <c r="BBS17" s="6"/>
      <c r="BBT17" s="6"/>
      <c r="BBU17" s="6"/>
      <c r="BBV17" s="6"/>
      <c r="BBW17" s="6"/>
      <c r="BBX17" s="6"/>
      <c r="BBY17" s="6"/>
      <c r="BBZ17" s="6"/>
      <c r="BCA17" s="6"/>
      <c r="BCB17" s="6"/>
      <c r="BCC17" s="6"/>
      <c r="BCD17" s="6"/>
      <c r="BCE17" s="6"/>
      <c r="BCF17" s="6"/>
    </row>
    <row r="18" spans="1:1436" x14ac:dyDescent="0.2">
      <c r="A18" s="6"/>
      <c r="B18" s="4"/>
      <c r="C18" s="4"/>
      <c r="D18" s="4"/>
      <c r="E18" s="4"/>
      <c r="F18" s="4"/>
      <c r="G18" s="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</row>
    <row r="19" spans="1:1436" x14ac:dyDescent="0.2">
      <c r="A19" s="6"/>
      <c r="B19" s="4"/>
      <c r="C19" s="4"/>
      <c r="D19" s="4"/>
      <c r="E19" s="4"/>
      <c r="F19" s="4"/>
      <c r="G19" s="4"/>
      <c r="H19" s="38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</row>
    <row r="20" spans="1:1436" x14ac:dyDescent="0.2">
      <c r="A20" s="6"/>
      <c r="B20" s="6"/>
      <c r="C20" s="6"/>
      <c r="D20" s="6"/>
      <c r="E20" s="6"/>
      <c r="F20" s="6"/>
      <c r="G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</row>
    <row r="21" spans="1:1436" x14ac:dyDescent="0.2"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  <c r="APJ21" s="6"/>
      <c r="APK21" s="6"/>
      <c r="APL21" s="6"/>
      <c r="APM21" s="6"/>
      <c r="APN21" s="6"/>
      <c r="APO21" s="6"/>
      <c r="APP21" s="6"/>
      <c r="APQ21" s="6"/>
      <c r="APR21" s="6"/>
      <c r="APS21" s="6"/>
      <c r="APT21" s="6"/>
      <c r="APU21" s="6"/>
      <c r="APV21" s="6"/>
      <c r="APW21" s="6"/>
      <c r="APX21" s="6"/>
      <c r="APY21" s="6"/>
      <c r="APZ21" s="6"/>
      <c r="AQA21" s="6"/>
      <c r="AQB21" s="6"/>
      <c r="AQC21" s="6"/>
      <c r="AQD21" s="6"/>
      <c r="AQE21" s="6"/>
      <c r="AQF21" s="6"/>
      <c r="AQG21" s="6"/>
      <c r="AQH21" s="6"/>
      <c r="AQI21" s="6"/>
      <c r="AQJ21" s="6"/>
      <c r="AQK21" s="6"/>
      <c r="AQL21" s="6"/>
      <c r="AQM21" s="6"/>
      <c r="AQN21" s="6"/>
      <c r="AQO21" s="6"/>
      <c r="AQP21" s="6"/>
      <c r="AQQ21" s="6"/>
      <c r="AQR21" s="6"/>
      <c r="AQS21" s="6"/>
      <c r="AQT21" s="6"/>
      <c r="AQU21" s="6"/>
      <c r="AQV21" s="6"/>
      <c r="AQW21" s="6"/>
      <c r="AQX21" s="6"/>
      <c r="AQY21" s="6"/>
      <c r="AQZ21" s="6"/>
      <c r="ARA21" s="6"/>
      <c r="ARB21" s="6"/>
      <c r="ARC21" s="6"/>
      <c r="ARD21" s="6"/>
      <c r="ARE21" s="6"/>
      <c r="ARF21" s="6"/>
      <c r="ARG21" s="6"/>
      <c r="ARH21" s="6"/>
      <c r="ARI21" s="6"/>
      <c r="ARJ21" s="6"/>
      <c r="ARK21" s="6"/>
      <c r="ARL21" s="6"/>
      <c r="ARM21" s="6"/>
      <c r="ARN21" s="6"/>
      <c r="ARO21" s="6"/>
      <c r="ARP21" s="6"/>
      <c r="ARQ21" s="6"/>
      <c r="ARR21" s="6"/>
      <c r="ARS21" s="6"/>
      <c r="ART21" s="6"/>
      <c r="ARU21" s="6"/>
      <c r="ARV21" s="6"/>
      <c r="ARW21" s="6"/>
      <c r="ARX21" s="6"/>
      <c r="ARY21" s="6"/>
      <c r="ARZ21" s="6"/>
      <c r="ASA21" s="6"/>
      <c r="ASB21" s="6"/>
      <c r="ASC21" s="6"/>
      <c r="ASD21" s="6"/>
      <c r="ASE21" s="6"/>
      <c r="ASF21" s="6"/>
      <c r="ASG21" s="6"/>
      <c r="ASH21" s="6"/>
      <c r="ASI21" s="6"/>
      <c r="ASJ21" s="6"/>
      <c r="ASK21" s="6"/>
      <c r="ASL21" s="6"/>
      <c r="ASM21" s="6"/>
      <c r="ASN21" s="6"/>
      <c r="ASO21" s="6"/>
      <c r="ASP21" s="6"/>
      <c r="ASQ21" s="6"/>
      <c r="ASR21" s="6"/>
      <c r="ASS21" s="6"/>
      <c r="AST21" s="6"/>
      <c r="ASU21" s="6"/>
      <c r="ASV21" s="6"/>
      <c r="ASW21" s="6"/>
      <c r="ASX21" s="6"/>
      <c r="ASY21" s="6"/>
      <c r="ASZ21" s="6"/>
      <c r="ATA21" s="6"/>
      <c r="ATB21" s="6"/>
      <c r="ATC21" s="6"/>
      <c r="ATD21" s="6"/>
      <c r="ATE21" s="6"/>
      <c r="ATF21" s="6"/>
      <c r="ATG21" s="6"/>
      <c r="ATH21" s="6"/>
      <c r="ATI21" s="6"/>
      <c r="ATJ21" s="6"/>
      <c r="ATK21" s="6"/>
      <c r="ATL21" s="6"/>
      <c r="ATM21" s="6"/>
      <c r="ATN21" s="6"/>
      <c r="ATO21" s="6"/>
      <c r="ATP21" s="6"/>
      <c r="ATQ21" s="6"/>
      <c r="ATR21" s="6"/>
      <c r="ATS21" s="6"/>
      <c r="ATT21" s="6"/>
      <c r="ATU21" s="6"/>
      <c r="ATV21" s="6"/>
      <c r="ATW21" s="6"/>
      <c r="ATX21" s="6"/>
      <c r="ATY21" s="6"/>
      <c r="ATZ21" s="6"/>
      <c r="AUA21" s="6"/>
      <c r="AUB21" s="6"/>
      <c r="AUC21" s="6"/>
      <c r="AUD21" s="6"/>
      <c r="AUE21" s="6"/>
      <c r="AUF21" s="6"/>
      <c r="AUG21" s="6"/>
      <c r="AUH21" s="6"/>
      <c r="AUI21" s="6"/>
      <c r="AUJ21" s="6"/>
      <c r="AUK21" s="6"/>
      <c r="AUL21" s="6"/>
      <c r="AUM21" s="6"/>
      <c r="AUN21" s="6"/>
      <c r="AUO21" s="6"/>
      <c r="AUP21" s="6"/>
      <c r="AUQ21" s="6"/>
      <c r="AUR21" s="6"/>
      <c r="AUS21" s="6"/>
      <c r="AUT21" s="6"/>
      <c r="AUU21" s="6"/>
      <c r="AUV21" s="6"/>
      <c r="AUW21" s="6"/>
      <c r="AUX21" s="6"/>
      <c r="AUY21" s="6"/>
      <c r="AUZ21" s="6"/>
      <c r="AVA21" s="6"/>
      <c r="AVB21" s="6"/>
      <c r="AVC21" s="6"/>
      <c r="AVD21" s="6"/>
      <c r="AVE21" s="6"/>
      <c r="AVF21" s="6"/>
      <c r="AVG21" s="6"/>
      <c r="AVH21" s="6"/>
      <c r="AVI21" s="6"/>
      <c r="AVJ21" s="6"/>
      <c r="AVK21" s="6"/>
      <c r="AVL21" s="6"/>
      <c r="AVM21" s="6"/>
      <c r="AVN21" s="6"/>
      <c r="AVO21" s="6"/>
      <c r="AVP21" s="6"/>
      <c r="AVQ21" s="6"/>
      <c r="AVR21" s="6"/>
      <c r="AVS21" s="6"/>
      <c r="AVT21" s="6"/>
      <c r="AVU21" s="6"/>
      <c r="AVV21" s="6"/>
      <c r="AVW21" s="6"/>
      <c r="AVX21" s="6"/>
      <c r="AVY21" s="6"/>
      <c r="AVZ21" s="6"/>
      <c r="AWA21" s="6"/>
      <c r="AWB21" s="6"/>
      <c r="AWC21" s="6"/>
      <c r="AWD21" s="6"/>
      <c r="AWE21" s="6"/>
      <c r="AWF21" s="6"/>
      <c r="AWG21" s="6"/>
      <c r="AWH21" s="6"/>
      <c r="AWI21" s="6"/>
      <c r="AWJ21" s="6"/>
      <c r="AWK21" s="6"/>
      <c r="AWL21" s="6"/>
      <c r="AWM21" s="6"/>
      <c r="AWN21" s="6"/>
      <c r="AWO21" s="6"/>
      <c r="AWP21" s="6"/>
      <c r="AWQ21" s="6"/>
      <c r="AWR21" s="6"/>
      <c r="AWS21" s="6"/>
      <c r="AWT21" s="6"/>
      <c r="AWU21" s="6"/>
      <c r="AWV21" s="6"/>
      <c r="AWW21" s="6"/>
      <c r="AWX21" s="6"/>
      <c r="AWY21" s="6"/>
      <c r="AWZ21" s="6"/>
      <c r="AXA21" s="6"/>
      <c r="AXB21" s="6"/>
      <c r="AXC21" s="6"/>
      <c r="AXD21" s="6"/>
      <c r="AXE21" s="6"/>
      <c r="AXF21" s="6"/>
      <c r="AXG21" s="6"/>
      <c r="AXH21" s="6"/>
      <c r="AXI21" s="6"/>
      <c r="AXJ21" s="6"/>
      <c r="AXK21" s="6"/>
      <c r="AXL21" s="6"/>
      <c r="AXM21" s="6"/>
      <c r="AXN21" s="6"/>
      <c r="AXO21" s="6"/>
      <c r="AXP21" s="6"/>
      <c r="AXQ21" s="6"/>
      <c r="AXR21" s="6"/>
      <c r="AXS21" s="6"/>
      <c r="AXT21" s="6"/>
      <c r="AXU21" s="6"/>
      <c r="AXV21" s="6"/>
      <c r="AXW21" s="6"/>
      <c r="AXX21" s="6"/>
      <c r="AXY21" s="6"/>
      <c r="AXZ21" s="6"/>
      <c r="AYA21" s="6"/>
      <c r="AYB21" s="6"/>
      <c r="AYC21" s="6"/>
      <c r="AYD21" s="6"/>
      <c r="AYE21" s="6"/>
      <c r="AYF21" s="6"/>
      <c r="AYG21" s="6"/>
      <c r="AYH21" s="6"/>
      <c r="AYI21" s="6"/>
      <c r="AYJ21" s="6"/>
      <c r="AYK21" s="6"/>
      <c r="AYL21" s="6"/>
      <c r="AYM21" s="6"/>
      <c r="AYN21" s="6"/>
      <c r="AYO21" s="6"/>
      <c r="AYP21" s="6"/>
      <c r="AYQ21" s="6"/>
      <c r="AYR21" s="6"/>
      <c r="AYS21" s="6"/>
      <c r="AYT21" s="6"/>
      <c r="AYU21" s="6"/>
      <c r="AYV21" s="6"/>
      <c r="AYW21" s="6"/>
      <c r="AYX21" s="6"/>
      <c r="AYY21" s="6"/>
      <c r="AYZ21" s="6"/>
      <c r="AZA21" s="6"/>
      <c r="AZB21" s="6"/>
      <c r="AZC21" s="6"/>
      <c r="AZD21" s="6"/>
      <c r="AZE21" s="6"/>
      <c r="AZF21" s="6"/>
      <c r="AZG21" s="6"/>
      <c r="AZH21" s="6"/>
      <c r="AZI21" s="6"/>
      <c r="AZJ21" s="6"/>
      <c r="AZK21" s="6"/>
      <c r="AZL21" s="6"/>
      <c r="AZM21" s="6"/>
      <c r="AZN21" s="6"/>
      <c r="AZO21" s="6"/>
      <c r="AZP21" s="6"/>
      <c r="AZQ21" s="6"/>
      <c r="AZR21" s="6"/>
      <c r="AZS21" s="6"/>
      <c r="AZT21" s="6"/>
      <c r="AZU21" s="6"/>
      <c r="AZV21" s="6"/>
      <c r="AZW21" s="6"/>
      <c r="AZX21" s="6"/>
      <c r="AZY21" s="6"/>
      <c r="AZZ21" s="6"/>
      <c r="BAA21" s="6"/>
      <c r="BAB21" s="6"/>
      <c r="BAC21" s="6"/>
      <c r="BAD21" s="6"/>
      <c r="BAE21" s="6"/>
      <c r="BAF21" s="6"/>
      <c r="BAG21" s="6"/>
      <c r="BAH21" s="6"/>
      <c r="BAI21" s="6"/>
      <c r="BAJ21" s="6"/>
      <c r="BAK21" s="6"/>
      <c r="BAL21" s="6"/>
      <c r="BAM21" s="6"/>
      <c r="BAN21" s="6"/>
      <c r="BAO21" s="6"/>
      <c r="BAP21" s="6"/>
      <c r="BAQ21" s="6"/>
      <c r="BAR21" s="6"/>
      <c r="BAS21" s="6"/>
      <c r="BAT21" s="6"/>
      <c r="BAU21" s="6"/>
      <c r="BAV21" s="6"/>
      <c r="BAW21" s="6"/>
      <c r="BAX21" s="6"/>
      <c r="BAY21" s="6"/>
      <c r="BAZ21" s="6"/>
      <c r="BBA21" s="6"/>
      <c r="BBB21" s="6"/>
      <c r="BBC21" s="6"/>
      <c r="BBD21" s="6"/>
      <c r="BBE21" s="6"/>
      <c r="BBF21" s="6"/>
      <c r="BBG21" s="6"/>
      <c r="BBH21" s="6"/>
      <c r="BBI21" s="6"/>
      <c r="BBJ21" s="6"/>
      <c r="BBK21" s="6"/>
      <c r="BBL21" s="6"/>
      <c r="BBM21" s="6"/>
      <c r="BBN21" s="6"/>
      <c r="BBO21" s="6"/>
      <c r="BBP21" s="6"/>
      <c r="BBQ21" s="6"/>
      <c r="BBR21" s="6"/>
      <c r="BBS21" s="6"/>
      <c r="BBT21" s="6"/>
      <c r="BBU21" s="6"/>
      <c r="BBV21" s="6"/>
      <c r="BBW21" s="6"/>
      <c r="BBX21" s="6"/>
      <c r="BBY21" s="6"/>
      <c r="BBZ21" s="6"/>
      <c r="BCA21" s="6"/>
      <c r="BCB21" s="6"/>
      <c r="BCC21" s="6"/>
      <c r="BCD21" s="6"/>
      <c r="BCE21" s="6"/>
      <c r="BCF21" s="6"/>
    </row>
    <row r="22" spans="1:1436" x14ac:dyDescent="0.2"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  <c r="APJ22" s="6"/>
      <c r="APK22" s="6"/>
      <c r="APL22" s="6"/>
      <c r="APM22" s="6"/>
      <c r="APN22" s="6"/>
      <c r="APO22" s="6"/>
      <c r="APP22" s="6"/>
      <c r="APQ22" s="6"/>
      <c r="APR22" s="6"/>
      <c r="APS22" s="6"/>
      <c r="APT22" s="6"/>
      <c r="APU22" s="6"/>
      <c r="APV22" s="6"/>
      <c r="APW22" s="6"/>
      <c r="APX22" s="6"/>
      <c r="APY22" s="6"/>
      <c r="APZ22" s="6"/>
      <c r="AQA22" s="6"/>
      <c r="AQB22" s="6"/>
      <c r="AQC22" s="6"/>
      <c r="AQD22" s="6"/>
      <c r="AQE22" s="6"/>
      <c r="AQF22" s="6"/>
      <c r="AQG22" s="6"/>
      <c r="AQH22" s="6"/>
      <c r="AQI22" s="6"/>
      <c r="AQJ22" s="6"/>
      <c r="AQK22" s="6"/>
      <c r="AQL22" s="6"/>
      <c r="AQM22" s="6"/>
      <c r="AQN22" s="6"/>
      <c r="AQO22" s="6"/>
      <c r="AQP22" s="6"/>
      <c r="AQQ22" s="6"/>
      <c r="AQR22" s="6"/>
      <c r="AQS22" s="6"/>
      <c r="AQT22" s="6"/>
      <c r="AQU22" s="6"/>
      <c r="AQV22" s="6"/>
      <c r="AQW22" s="6"/>
      <c r="AQX22" s="6"/>
      <c r="AQY22" s="6"/>
      <c r="AQZ22" s="6"/>
      <c r="ARA22" s="6"/>
      <c r="ARB22" s="6"/>
      <c r="ARC22" s="6"/>
      <c r="ARD22" s="6"/>
      <c r="ARE22" s="6"/>
      <c r="ARF22" s="6"/>
      <c r="ARG22" s="6"/>
      <c r="ARH22" s="6"/>
      <c r="ARI22" s="6"/>
      <c r="ARJ22" s="6"/>
      <c r="ARK22" s="6"/>
      <c r="ARL22" s="6"/>
      <c r="ARM22" s="6"/>
      <c r="ARN22" s="6"/>
      <c r="ARO22" s="6"/>
      <c r="ARP22" s="6"/>
      <c r="ARQ22" s="6"/>
      <c r="ARR22" s="6"/>
      <c r="ARS22" s="6"/>
      <c r="ART22" s="6"/>
      <c r="ARU22" s="6"/>
      <c r="ARV22" s="6"/>
      <c r="ARW22" s="6"/>
      <c r="ARX22" s="6"/>
      <c r="ARY22" s="6"/>
      <c r="ARZ22" s="6"/>
      <c r="ASA22" s="6"/>
      <c r="ASB22" s="6"/>
      <c r="ASC22" s="6"/>
      <c r="ASD22" s="6"/>
      <c r="ASE22" s="6"/>
      <c r="ASF22" s="6"/>
      <c r="ASG22" s="6"/>
      <c r="ASH22" s="6"/>
      <c r="ASI22" s="6"/>
      <c r="ASJ22" s="6"/>
      <c r="ASK22" s="6"/>
      <c r="ASL22" s="6"/>
      <c r="ASM22" s="6"/>
      <c r="ASN22" s="6"/>
      <c r="ASO22" s="6"/>
      <c r="ASP22" s="6"/>
      <c r="ASQ22" s="6"/>
      <c r="ASR22" s="6"/>
      <c r="ASS22" s="6"/>
      <c r="AST22" s="6"/>
      <c r="ASU22" s="6"/>
      <c r="ASV22" s="6"/>
      <c r="ASW22" s="6"/>
      <c r="ASX22" s="6"/>
      <c r="ASY22" s="6"/>
      <c r="ASZ22" s="6"/>
      <c r="ATA22" s="6"/>
      <c r="ATB22" s="6"/>
      <c r="ATC22" s="6"/>
      <c r="ATD22" s="6"/>
      <c r="ATE22" s="6"/>
      <c r="ATF22" s="6"/>
      <c r="ATG22" s="6"/>
      <c r="ATH22" s="6"/>
      <c r="ATI22" s="6"/>
      <c r="ATJ22" s="6"/>
      <c r="ATK22" s="6"/>
      <c r="ATL22" s="6"/>
      <c r="ATM22" s="6"/>
      <c r="ATN22" s="6"/>
      <c r="ATO22" s="6"/>
      <c r="ATP22" s="6"/>
      <c r="ATQ22" s="6"/>
      <c r="ATR22" s="6"/>
      <c r="ATS22" s="6"/>
      <c r="ATT22" s="6"/>
      <c r="ATU22" s="6"/>
      <c r="ATV22" s="6"/>
      <c r="ATW22" s="6"/>
      <c r="ATX22" s="6"/>
      <c r="ATY22" s="6"/>
      <c r="ATZ22" s="6"/>
      <c r="AUA22" s="6"/>
      <c r="AUB22" s="6"/>
      <c r="AUC22" s="6"/>
      <c r="AUD22" s="6"/>
      <c r="AUE22" s="6"/>
      <c r="AUF22" s="6"/>
      <c r="AUG22" s="6"/>
      <c r="AUH22" s="6"/>
      <c r="AUI22" s="6"/>
      <c r="AUJ22" s="6"/>
      <c r="AUK22" s="6"/>
      <c r="AUL22" s="6"/>
      <c r="AUM22" s="6"/>
      <c r="AUN22" s="6"/>
      <c r="AUO22" s="6"/>
      <c r="AUP22" s="6"/>
      <c r="AUQ22" s="6"/>
      <c r="AUR22" s="6"/>
      <c r="AUS22" s="6"/>
      <c r="AUT22" s="6"/>
      <c r="AUU22" s="6"/>
      <c r="AUV22" s="6"/>
      <c r="AUW22" s="6"/>
      <c r="AUX22" s="6"/>
      <c r="AUY22" s="6"/>
      <c r="AUZ22" s="6"/>
      <c r="AVA22" s="6"/>
      <c r="AVB22" s="6"/>
      <c r="AVC22" s="6"/>
      <c r="AVD22" s="6"/>
      <c r="AVE22" s="6"/>
      <c r="AVF22" s="6"/>
      <c r="AVG22" s="6"/>
      <c r="AVH22" s="6"/>
      <c r="AVI22" s="6"/>
      <c r="AVJ22" s="6"/>
      <c r="AVK22" s="6"/>
      <c r="AVL22" s="6"/>
      <c r="AVM22" s="6"/>
      <c r="AVN22" s="6"/>
      <c r="AVO22" s="6"/>
      <c r="AVP22" s="6"/>
      <c r="AVQ22" s="6"/>
      <c r="AVR22" s="6"/>
      <c r="AVS22" s="6"/>
      <c r="AVT22" s="6"/>
      <c r="AVU22" s="6"/>
      <c r="AVV22" s="6"/>
      <c r="AVW22" s="6"/>
      <c r="AVX22" s="6"/>
      <c r="AVY22" s="6"/>
      <c r="AVZ22" s="6"/>
      <c r="AWA22" s="6"/>
      <c r="AWB22" s="6"/>
      <c r="AWC22" s="6"/>
      <c r="AWD22" s="6"/>
      <c r="AWE22" s="6"/>
      <c r="AWF22" s="6"/>
      <c r="AWG22" s="6"/>
      <c r="AWH22" s="6"/>
      <c r="AWI22" s="6"/>
      <c r="AWJ22" s="6"/>
      <c r="AWK22" s="6"/>
      <c r="AWL22" s="6"/>
      <c r="AWM22" s="6"/>
      <c r="AWN22" s="6"/>
      <c r="AWO22" s="6"/>
      <c r="AWP22" s="6"/>
      <c r="AWQ22" s="6"/>
      <c r="AWR22" s="6"/>
      <c r="AWS22" s="6"/>
      <c r="AWT22" s="6"/>
      <c r="AWU22" s="6"/>
      <c r="AWV22" s="6"/>
      <c r="AWW22" s="6"/>
      <c r="AWX22" s="6"/>
      <c r="AWY22" s="6"/>
      <c r="AWZ22" s="6"/>
      <c r="AXA22" s="6"/>
      <c r="AXB22" s="6"/>
      <c r="AXC22" s="6"/>
      <c r="AXD22" s="6"/>
      <c r="AXE22" s="6"/>
      <c r="AXF22" s="6"/>
      <c r="AXG22" s="6"/>
      <c r="AXH22" s="6"/>
      <c r="AXI22" s="6"/>
      <c r="AXJ22" s="6"/>
      <c r="AXK22" s="6"/>
      <c r="AXL22" s="6"/>
      <c r="AXM22" s="6"/>
      <c r="AXN22" s="6"/>
      <c r="AXO22" s="6"/>
      <c r="AXP22" s="6"/>
      <c r="AXQ22" s="6"/>
      <c r="AXR22" s="6"/>
      <c r="AXS22" s="6"/>
      <c r="AXT22" s="6"/>
      <c r="AXU22" s="6"/>
      <c r="AXV22" s="6"/>
      <c r="AXW22" s="6"/>
      <c r="AXX22" s="6"/>
      <c r="AXY22" s="6"/>
      <c r="AXZ22" s="6"/>
      <c r="AYA22" s="6"/>
      <c r="AYB22" s="6"/>
      <c r="AYC22" s="6"/>
      <c r="AYD22" s="6"/>
      <c r="AYE22" s="6"/>
      <c r="AYF22" s="6"/>
      <c r="AYG22" s="6"/>
      <c r="AYH22" s="6"/>
      <c r="AYI22" s="6"/>
      <c r="AYJ22" s="6"/>
      <c r="AYK22" s="6"/>
      <c r="AYL22" s="6"/>
      <c r="AYM22" s="6"/>
      <c r="AYN22" s="6"/>
      <c r="AYO22" s="6"/>
      <c r="AYP22" s="6"/>
      <c r="AYQ22" s="6"/>
      <c r="AYR22" s="6"/>
      <c r="AYS22" s="6"/>
      <c r="AYT22" s="6"/>
      <c r="AYU22" s="6"/>
      <c r="AYV22" s="6"/>
      <c r="AYW22" s="6"/>
      <c r="AYX22" s="6"/>
      <c r="AYY22" s="6"/>
      <c r="AYZ22" s="6"/>
      <c r="AZA22" s="6"/>
      <c r="AZB22" s="6"/>
      <c r="AZC22" s="6"/>
      <c r="AZD22" s="6"/>
      <c r="AZE22" s="6"/>
      <c r="AZF22" s="6"/>
      <c r="AZG22" s="6"/>
      <c r="AZH22" s="6"/>
      <c r="AZI22" s="6"/>
      <c r="AZJ22" s="6"/>
      <c r="AZK22" s="6"/>
      <c r="AZL22" s="6"/>
      <c r="AZM22" s="6"/>
      <c r="AZN22" s="6"/>
      <c r="AZO22" s="6"/>
      <c r="AZP22" s="6"/>
      <c r="AZQ22" s="6"/>
      <c r="AZR22" s="6"/>
      <c r="AZS22" s="6"/>
      <c r="AZT22" s="6"/>
      <c r="AZU22" s="6"/>
      <c r="AZV22" s="6"/>
      <c r="AZW22" s="6"/>
      <c r="AZX22" s="6"/>
      <c r="AZY22" s="6"/>
      <c r="AZZ22" s="6"/>
      <c r="BAA22" s="6"/>
      <c r="BAB22" s="6"/>
      <c r="BAC22" s="6"/>
      <c r="BAD22" s="6"/>
      <c r="BAE22" s="6"/>
      <c r="BAF22" s="6"/>
      <c r="BAG22" s="6"/>
      <c r="BAH22" s="6"/>
      <c r="BAI22" s="6"/>
      <c r="BAJ22" s="6"/>
      <c r="BAK22" s="6"/>
      <c r="BAL22" s="6"/>
      <c r="BAM22" s="6"/>
      <c r="BAN22" s="6"/>
      <c r="BAO22" s="6"/>
      <c r="BAP22" s="6"/>
      <c r="BAQ22" s="6"/>
      <c r="BAR22" s="6"/>
      <c r="BAS22" s="6"/>
      <c r="BAT22" s="6"/>
      <c r="BAU22" s="6"/>
      <c r="BAV22" s="6"/>
      <c r="BAW22" s="6"/>
      <c r="BAX22" s="6"/>
      <c r="BAY22" s="6"/>
      <c r="BAZ22" s="6"/>
      <c r="BBA22" s="6"/>
      <c r="BBB22" s="6"/>
      <c r="BBC22" s="6"/>
      <c r="BBD22" s="6"/>
      <c r="BBE22" s="6"/>
      <c r="BBF22" s="6"/>
      <c r="BBG22" s="6"/>
      <c r="BBH22" s="6"/>
      <c r="BBI22" s="6"/>
      <c r="BBJ22" s="6"/>
      <c r="BBK22" s="6"/>
      <c r="BBL22" s="6"/>
      <c r="BBM22" s="6"/>
      <c r="BBN22" s="6"/>
      <c r="BBO22" s="6"/>
      <c r="BBP22" s="6"/>
      <c r="BBQ22" s="6"/>
      <c r="BBR22" s="6"/>
      <c r="BBS22" s="6"/>
      <c r="BBT22" s="6"/>
      <c r="BBU22" s="6"/>
      <c r="BBV22" s="6"/>
      <c r="BBW22" s="6"/>
      <c r="BBX22" s="6"/>
      <c r="BBY22" s="6"/>
      <c r="BBZ22" s="6"/>
      <c r="BCA22" s="6"/>
      <c r="BCB22" s="6"/>
      <c r="BCC22" s="6"/>
      <c r="BCD22" s="6"/>
      <c r="BCE22" s="6"/>
      <c r="BCF22" s="6"/>
    </row>
    <row r="23" spans="1:1436" x14ac:dyDescent="0.2"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</row>
    <row r="24" spans="1:1436" x14ac:dyDescent="0.2"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</row>
    <row r="25" spans="1:1436" x14ac:dyDescent="0.2"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  <c r="APJ25" s="6"/>
      <c r="APK25" s="6"/>
      <c r="APL25" s="6"/>
      <c r="APM25" s="6"/>
      <c r="APN25" s="6"/>
      <c r="APO25" s="6"/>
      <c r="APP25" s="6"/>
      <c r="APQ25" s="6"/>
      <c r="APR25" s="6"/>
      <c r="APS25" s="6"/>
      <c r="APT25" s="6"/>
      <c r="APU25" s="6"/>
      <c r="APV25" s="6"/>
      <c r="APW25" s="6"/>
      <c r="APX25" s="6"/>
      <c r="APY25" s="6"/>
      <c r="APZ25" s="6"/>
      <c r="AQA25" s="6"/>
      <c r="AQB25" s="6"/>
      <c r="AQC25" s="6"/>
      <c r="AQD25" s="6"/>
      <c r="AQE25" s="6"/>
      <c r="AQF25" s="6"/>
      <c r="AQG25" s="6"/>
      <c r="AQH25" s="6"/>
      <c r="AQI25" s="6"/>
      <c r="AQJ25" s="6"/>
      <c r="AQK25" s="6"/>
      <c r="AQL25" s="6"/>
      <c r="AQM25" s="6"/>
      <c r="AQN25" s="6"/>
      <c r="AQO25" s="6"/>
      <c r="AQP25" s="6"/>
      <c r="AQQ25" s="6"/>
      <c r="AQR25" s="6"/>
      <c r="AQS25" s="6"/>
      <c r="AQT25" s="6"/>
      <c r="AQU25" s="6"/>
      <c r="AQV25" s="6"/>
      <c r="AQW25" s="6"/>
      <c r="AQX25" s="6"/>
      <c r="AQY25" s="6"/>
      <c r="AQZ25" s="6"/>
      <c r="ARA25" s="6"/>
      <c r="ARB25" s="6"/>
      <c r="ARC25" s="6"/>
      <c r="ARD25" s="6"/>
      <c r="ARE25" s="6"/>
      <c r="ARF25" s="6"/>
      <c r="ARG25" s="6"/>
      <c r="ARH25" s="6"/>
      <c r="ARI25" s="6"/>
      <c r="ARJ25" s="6"/>
      <c r="ARK25" s="6"/>
      <c r="ARL25" s="6"/>
      <c r="ARM25" s="6"/>
      <c r="ARN25" s="6"/>
      <c r="ARO25" s="6"/>
      <c r="ARP25" s="6"/>
      <c r="ARQ25" s="6"/>
      <c r="ARR25" s="6"/>
      <c r="ARS25" s="6"/>
      <c r="ART25" s="6"/>
      <c r="ARU25" s="6"/>
      <c r="ARV25" s="6"/>
      <c r="ARW25" s="6"/>
      <c r="ARX25" s="6"/>
      <c r="ARY25" s="6"/>
      <c r="ARZ25" s="6"/>
      <c r="ASA25" s="6"/>
      <c r="ASB25" s="6"/>
      <c r="ASC25" s="6"/>
      <c r="ASD25" s="6"/>
      <c r="ASE25" s="6"/>
      <c r="ASF25" s="6"/>
      <c r="ASG25" s="6"/>
      <c r="ASH25" s="6"/>
      <c r="ASI25" s="6"/>
      <c r="ASJ25" s="6"/>
      <c r="ASK25" s="6"/>
      <c r="ASL25" s="6"/>
      <c r="ASM25" s="6"/>
      <c r="ASN25" s="6"/>
      <c r="ASO25" s="6"/>
      <c r="ASP25" s="6"/>
      <c r="ASQ25" s="6"/>
      <c r="ASR25" s="6"/>
      <c r="ASS25" s="6"/>
      <c r="AST25" s="6"/>
      <c r="ASU25" s="6"/>
      <c r="ASV25" s="6"/>
      <c r="ASW25" s="6"/>
      <c r="ASX25" s="6"/>
      <c r="ASY25" s="6"/>
      <c r="ASZ25" s="6"/>
      <c r="ATA25" s="6"/>
      <c r="ATB25" s="6"/>
      <c r="ATC25" s="6"/>
      <c r="ATD25" s="6"/>
      <c r="ATE25" s="6"/>
      <c r="ATF25" s="6"/>
      <c r="ATG25" s="6"/>
      <c r="ATH25" s="6"/>
      <c r="ATI25" s="6"/>
      <c r="ATJ25" s="6"/>
      <c r="ATK25" s="6"/>
      <c r="ATL25" s="6"/>
      <c r="ATM25" s="6"/>
      <c r="ATN25" s="6"/>
      <c r="ATO25" s="6"/>
      <c r="ATP25" s="6"/>
      <c r="ATQ25" s="6"/>
      <c r="ATR25" s="6"/>
      <c r="ATS25" s="6"/>
      <c r="ATT25" s="6"/>
      <c r="ATU25" s="6"/>
      <c r="ATV25" s="6"/>
      <c r="ATW25" s="6"/>
      <c r="ATX25" s="6"/>
      <c r="ATY25" s="6"/>
      <c r="ATZ25" s="6"/>
      <c r="AUA25" s="6"/>
      <c r="AUB25" s="6"/>
      <c r="AUC25" s="6"/>
      <c r="AUD25" s="6"/>
      <c r="AUE25" s="6"/>
      <c r="AUF25" s="6"/>
      <c r="AUG25" s="6"/>
      <c r="AUH25" s="6"/>
      <c r="AUI25" s="6"/>
      <c r="AUJ25" s="6"/>
      <c r="AUK25" s="6"/>
      <c r="AUL25" s="6"/>
      <c r="AUM25" s="6"/>
      <c r="AUN25" s="6"/>
      <c r="AUO25" s="6"/>
      <c r="AUP25" s="6"/>
      <c r="AUQ25" s="6"/>
      <c r="AUR25" s="6"/>
      <c r="AUS25" s="6"/>
      <c r="AUT25" s="6"/>
      <c r="AUU25" s="6"/>
      <c r="AUV25" s="6"/>
      <c r="AUW25" s="6"/>
      <c r="AUX25" s="6"/>
      <c r="AUY25" s="6"/>
      <c r="AUZ25" s="6"/>
      <c r="AVA25" s="6"/>
      <c r="AVB25" s="6"/>
      <c r="AVC25" s="6"/>
      <c r="AVD25" s="6"/>
      <c r="AVE25" s="6"/>
      <c r="AVF25" s="6"/>
      <c r="AVG25" s="6"/>
      <c r="AVH25" s="6"/>
      <c r="AVI25" s="6"/>
      <c r="AVJ25" s="6"/>
      <c r="AVK25" s="6"/>
      <c r="AVL25" s="6"/>
      <c r="AVM25" s="6"/>
      <c r="AVN25" s="6"/>
      <c r="AVO25" s="6"/>
      <c r="AVP25" s="6"/>
      <c r="AVQ25" s="6"/>
      <c r="AVR25" s="6"/>
      <c r="AVS25" s="6"/>
      <c r="AVT25" s="6"/>
      <c r="AVU25" s="6"/>
      <c r="AVV25" s="6"/>
      <c r="AVW25" s="6"/>
      <c r="AVX25" s="6"/>
      <c r="AVY25" s="6"/>
      <c r="AVZ25" s="6"/>
      <c r="AWA25" s="6"/>
      <c r="AWB25" s="6"/>
      <c r="AWC25" s="6"/>
      <c r="AWD25" s="6"/>
      <c r="AWE25" s="6"/>
      <c r="AWF25" s="6"/>
      <c r="AWG25" s="6"/>
      <c r="AWH25" s="6"/>
      <c r="AWI25" s="6"/>
      <c r="AWJ25" s="6"/>
      <c r="AWK25" s="6"/>
      <c r="AWL25" s="6"/>
      <c r="AWM25" s="6"/>
      <c r="AWN25" s="6"/>
      <c r="AWO25" s="6"/>
      <c r="AWP25" s="6"/>
      <c r="AWQ25" s="6"/>
      <c r="AWR25" s="6"/>
      <c r="AWS25" s="6"/>
      <c r="AWT25" s="6"/>
      <c r="AWU25" s="6"/>
      <c r="AWV25" s="6"/>
      <c r="AWW25" s="6"/>
      <c r="AWX25" s="6"/>
      <c r="AWY25" s="6"/>
      <c r="AWZ25" s="6"/>
      <c r="AXA25" s="6"/>
      <c r="AXB25" s="6"/>
      <c r="AXC25" s="6"/>
      <c r="AXD25" s="6"/>
      <c r="AXE25" s="6"/>
      <c r="AXF25" s="6"/>
      <c r="AXG25" s="6"/>
      <c r="AXH25" s="6"/>
      <c r="AXI25" s="6"/>
      <c r="AXJ25" s="6"/>
      <c r="AXK25" s="6"/>
      <c r="AXL25" s="6"/>
      <c r="AXM25" s="6"/>
      <c r="AXN25" s="6"/>
      <c r="AXO25" s="6"/>
      <c r="AXP25" s="6"/>
      <c r="AXQ25" s="6"/>
      <c r="AXR25" s="6"/>
      <c r="AXS25" s="6"/>
      <c r="AXT25" s="6"/>
      <c r="AXU25" s="6"/>
      <c r="AXV25" s="6"/>
      <c r="AXW25" s="6"/>
      <c r="AXX25" s="6"/>
      <c r="AXY25" s="6"/>
      <c r="AXZ25" s="6"/>
      <c r="AYA25" s="6"/>
      <c r="AYB25" s="6"/>
      <c r="AYC25" s="6"/>
      <c r="AYD25" s="6"/>
      <c r="AYE25" s="6"/>
      <c r="AYF25" s="6"/>
      <c r="AYG25" s="6"/>
      <c r="AYH25" s="6"/>
      <c r="AYI25" s="6"/>
      <c r="AYJ25" s="6"/>
      <c r="AYK25" s="6"/>
      <c r="AYL25" s="6"/>
      <c r="AYM25" s="6"/>
      <c r="AYN25" s="6"/>
      <c r="AYO25" s="6"/>
      <c r="AYP25" s="6"/>
      <c r="AYQ25" s="6"/>
      <c r="AYR25" s="6"/>
      <c r="AYS25" s="6"/>
      <c r="AYT25" s="6"/>
      <c r="AYU25" s="6"/>
      <c r="AYV25" s="6"/>
      <c r="AYW25" s="6"/>
      <c r="AYX25" s="6"/>
      <c r="AYY25" s="6"/>
      <c r="AYZ25" s="6"/>
      <c r="AZA25" s="6"/>
      <c r="AZB25" s="6"/>
      <c r="AZC25" s="6"/>
      <c r="AZD25" s="6"/>
      <c r="AZE25" s="6"/>
      <c r="AZF25" s="6"/>
      <c r="AZG25" s="6"/>
      <c r="AZH25" s="6"/>
      <c r="AZI25" s="6"/>
      <c r="AZJ25" s="6"/>
      <c r="AZK25" s="6"/>
      <c r="AZL25" s="6"/>
      <c r="AZM25" s="6"/>
      <c r="AZN25" s="6"/>
      <c r="AZO25" s="6"/>
      <c r="AZP25" s="6"/>
      <c r="AZQ25" s="6"/>
      <c r="AZR25" s="6"/>
      <c r="AZS25" s="6"/>
      <c r="AZT25" s="6"/>
      <c r="AZU25" s="6"/>
      <c r="AZV25" s="6"/>
      <c r="AZW25" s="6"/>
      <c r="AZX25" s="6"/>
      <c r="AZY25" s="6"/>
      <c r="AZZ25" s="6"/>
      <c r="BAA25" s="6"/>
      <c r="BAB25" s="6"/>
      <c r="BAC25" s="6"/>
      <c r="BAD25" s="6"/>
      <c r="BAE25" s="6"/>
      <c r="BAF25" s="6"/>
      <c r="BAG25" s="6"/>
      <c r="BAH25" s="6"/>
      <c r="BAI25" s="6"/>
      <c r="BAJ25" s="6"/>
      <c r="BAK25" s="6"/>
      <c r="BAL25" s="6"/>
      <c r="BAM25" s="6"/>
      <c r="BAN25" s="6"/>
      <c r="BAO25" s="6"/>
      <c r="BAP25" s="6"/>
      <c r="BAQ25" s="6"/>
      <c r="BAR25" s="6"/>
      <c r="BAS25" s="6"/>
      <c r="BAT25" s="6"/>
      <c r="BAU25" s="6"/>
      <c r="BAV25" s="6"/>
      <c r="BAW25" s="6"/>
      <c r="BAX25" s="6"/>
      <c r="BAY25" s="6"/>
      <c r="BAZ25" s="6"/>
      <c r="BBA25" s="6"/>
      <c r="BBB25" s="6"/>
      <c r="BBC25" s="6"/>
      <c r="BBD25" s="6"/>
      <c r="BBE25" s="6"/>
      <c r="BBF25" s="6"/>
      <c r="BBG25" s="6"/>
      <c r="BBH25" s="6"/>
      <c r="BBI25" s="6"/>
      <c r="BBJ25" s="6"/>
      <c r="BBK25" s="6"/>
      <c r="BBL25" s="6"/>
      <c r="BBM25" s="6"/>
      <c r="BBN25" s="6"/>
      <c r="BBO25" s="6"/>
      <c r="BBP25" s="6"/>
      <c r="BBQ25" s="6"/>
      <c r="BBR25" s="6"/>
      <c r="BBS25" s="6"/>
      <c r="BBT25" s="6"/>
      <c r="BBU25" s="6"/>
      <c r="BBV25" s="6"/>
      <c r="BBW25" s="6"/>
      <c r="BBX25" s="6"/>
      <c r="BBY25" s="6"/>
      <c r="BBZ25" s="6"/>
      <c r="BCA25" s="6"/>
      <c r="BCB25" s="6"/>
      <c r="BCC25" s="6"/>
      <c r="BCD25" s="6"/>
      <c r="BCE25" s="6"/>
      <c r="BCF25" s="6"/>
    </row>
    <row r="26" spans="1:1436" x14ac:dyDescent="0.2"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  <c r="APJ26" s="6"/>
      <c r="APK26" s="6"/>
      <c r="APL26" s="6"/>
      <c r="APM26" s="6"/>
      <c r="APN26" s="6"/>
      <c r="APO26" s="6"/>
      <c r="APP26" s="6"/>
      <c r="APQ26" s="6"/>
      <c r="APR26" s="6"/>
      <c r="APS26" s="6"/>
      <c r="APT26" s="6"/>
      <c r="APU26" s="6"/>
      <c r="APV26" s="6"/>
      <c r="APW26" s="6"/>
      <c r="APX26" s="6"/>
      <c r="APY26" s="6"/>
      <c r="APZ26" s="6"/>
      <c r="AQA26" s="6"/>
      <c r="AQB26" s="6"/>
      <c r="AQC26" s="6"/>
      <c r="AQD26" s="6"/>
      <c r="AQE26" s="6"/>
      <c r="AQF26" s="6"/>
      <c r="AQG26" s="6"/>
      <c r="AQH26" s="6"/>
      <c r="AQI26" s="6"/>
      <c r="AQJ26" s="6"/>
      <c r="AQK26" s="6"/>
      <c r="AQL26" s="6"/>
      <c r="AQM26" s="6"/>
      <c r="AQN26" s="6"/>
      <c r="AQO26" s="6"/>
      <c r="AQP26" s="6"/>
      <c r="AQQ26" s="6"/>
      <c r="AQR26" s="6"/>
      <c r="AQS26" s="6"/>
      <c r="AQT26" s="6"/>
      <c r="AQU26" s="6"/>
      <c r="AQV26" s="6"/>
      <c r="AQW26" s="6"/>
      <c r="AQX26" s="6"/>
      <c r="AQY26" s="6"/>
      <c r="AQZ26" s="6"/>
      <c r="ARA26" s="6"/>
      <c r="ARB26" s="6"/>
      <c r="ARC26" s="6"/>
      <c r="ARD26" s="6"/>
      <c r="ARE26" s="6"/>
      <c r="ARF26" s="6"/>
      <c r="ARG26" s="6"/>
      <c r="ARH26" s="6"/>
      <c r="ARI26" s="6"/>
      <c r="ARJ26" s="6"/>
      <c r="ARK26" s="6"/>
      <c r="ARL26" s="6"/>
      <c r="ARM26" s="6"/>
      <c r="ARN26" s="6"/>
      <c r="ARO26" s="6"/>
      <c r="ARP26" s="6"/>
      <c r="ARQ26" s="6"/>
      <c r="ARR26" s="6"/>
      <c r="ARS26" s="6"/>
      <c r="ART26" s="6"/>
      <c r="ARU26" s="6"/>
      <c r="ARV26" s="6"/>
      <c r="ARW26" s="6"/>
      <c r="ARX26" s="6"/>
      <c r="ARY26" s="6"/>
      <c r="ARZ26" s="6"/>
      <c r="ASA26" s="6"/>
      <c r="ASB26" s="6"/>
      <c r="ASC26" s="6"/>
      <c r="ASD26" s="6"/>
      <c r="ASE26" s="6"/>
      <c r="ASF26" s="6"/>
      <c r="ASG26" s="6"/>
      <c r="ASH26" s="6"/>
      <c r="ASI26" s="6"/>
      <c r="ASJ26" s="6"/>
      <c r="ASK26" s="6"/>
      <c r="ASL26" s="6"/>
      <c r="ASM26" s="6"/>
      <c r="ASN26" s="6"/>
      <c r="ASO26" s="6"/>
      <c r="ASP26" s="6"/>
      <c r="ASQ26" s="6"/>
      <c r="ASR26" s="6"/>
      <c r="ASS26" s="6"/>
      <c r="AST26" s="6"/>
      <c r="ASU26" s="6"/>
      <c r="ASV26" s="6"/>
      <c r="ASW26" s="6"/>
      <c r="ASX26" s="6"/>
      <c r="ASY26" s="6"/>
      <c r="ASZ26" s="6"/>
      <c r="ATA26" s="6"/>
      <c r="ATB26" s="6"/>
      <c r="ATC26" s="6"/>
      <c r="ATD26" s="6"/>
      <c r="ATE26" s="6"/>
      <c r="ATF26" s="6"/>
      <c r="ATG26" s="6"/>
      <c r="ATH26" s="6"/>
      <c r="ATI26" s="6"/>
      <c r="ATJ26" s="6"/>
      <c r="ATK26" s="6"/>
      <c r="ATL26" s="6"/>
      <c r="ATM26" s="6"/>
      <c r="ATN26" s="6"/>
      <c r="ATO26" s="6"/>
      <c r="ATP26" s="6"/>
      <c r="ATQ26" s="6"/>
      <c r="ATR26" s="6"/>
      <c r="ATS26" s="6"/>
      <c r="ATT26" s="6"/>
      <c r="ATU26" s="6"/>
      <c r="ATV26" s="6"/>
      <c r="ATW26" s="6"/>
      <c r="ATX26" s="6"/>
      <c r="ATY26" s="6"/>
      <c r="ATZ26" s="6"/>
      <c r="AUA26" s="6"/>
      <c r="AUB26" s="6"/>
      <c r="AUC26" s="6"/>
      <c r="AUD26" s="6"/>
      <c r="AUE26" s="6"/>
      <c r="AUF26" s="6"/>
      <c r="AUG26" s="6"/>
      <c r="AUH26" s="6"/>
      <c r="AUI26" s="6"/>
      <c r="AUJ26" s="6"/>
      <c r="AUK26" s="6"/>
      <c r="AUL26" s="6"/>
      <c r="AUM26" s="6"/>
      <c r="AUN26" s="6"/>
      <c r="AUO26" s="6"/>
      <c r="AUP26" s="6"/>
      <c r="AUQ26" s="6"/>
      <c r="AUR26" s="6"/>
      <c r="AUS26" s="6"/>
      <c r="AUT26" s="6"/>
      <c r="AUU26" s="6"/>
      <c r="AUV26" s="6"/>
      <c r="AUW26" s="6"/>
      <c r="AUX26" s="6"/>
      <c r="AUY26" s="6"/>
      <c r="AUZ26" s="6"/>
      <c r="AVA26" s="6"/>
      <c r="AVB26" s="6"/>
      <c r="AVC26" s="6"/>
      <c r="AVD26" s="6"/>
      <c r="AVE26" s="6"/>
      <c r="AVF26" s="6"/>
      <c r="AVG26" s="6"/>
      <c r="AVH26" s="6"/>
      <c r="AVI26" s="6"/>
      <c r="AVJ26" s="6"/>
      <c r="AVK26" s="6"/>
      <c r="AVL26" s="6"/>
      <c r="AVM26" s="6"/>
      <c r="AVN26" s="6"/>
      <c r="AVO26" s="6"/>
      <c r="AVP26" s="6"/>
      <c r="AVQ26" s="6"/>
      <c r="AVR26" s="6"/>
      <c r="AVS26" s="6"/>
      <c r="AVT26" s="6"/>
      <c r="AVU26" s="6"/>
      <c r="AVV26" s="6"/>
      <c r="AVW26" s="6"/>
      <c r="AVX26" s="6"/>
      <c r="AVY26" s="6"/>
      <c r="AVZ26" s="6"/>
      <c r="AWA26" s="6"/>
      <c r="AWB26" s="6"/>
      <c r="AWC26" s="6"/>
      <c r="AWD26" s="6"/>
      <c r="AWE26" s="6"/>
      <c r="AWF26" s="6"/>
      <c r="AWG26" s="6"/>
      <c r="AWH26" s="6"/>
      <c r="AWI26" s="6"/>
      <c r="AWJ26" s="6"/>
      <c r="AWK26" s="6"/>
      <c r="AWL26" s="6"/>
      <c r="AWM26" s="6"/>
      <c r="AWN26" s="6"/>
      <c r="AWO26" s="6"/>
      <c r="AWP26" s="6"/>
      <c r="AWQ26" s="6"/>
      <c r="AWR26" s="6"/>
      <c r="AWS26" s="6"/>
      <c r="AWT26" s="6"/>
      <c r="AWU26" s="6"/>
      <c r="AWV26" s="6"/>
      <c r="AWW26" s="6"/>
      <c r="AWX26" s="6"/>
      <c r="AWY26" s="6"/>
      <c r="AWZ26" s="6"/>
      <c r="AXA26" s="6"/>
      <c r="AXB26" s="6"/>
      <c r="AXC26" s="6"/>
      <c r="AXD26" s="6"/>
      <c r="AXE26" s="6"/>
      <c r="AXF26" s="6"/>
      <c r="AXG26" s="6"/>
      <c r="AXH26" s="6"/>
      <c r="AXI26" s="6"/>
      <c r="AXJ26" s="6"/>
      <c r="AXK26" s="6"/>
      <c r="AXL26" s="6"/>
      <c r="AXM26" s="6"/>
      <c r="AXN26" s="6"/>
      <c r="AXO26" s="6"/>
      <c r="AXP26" s="6"/>
      <c r="AXQ26" s="6"/>
      <c r="AXR26" s="6"/>
      <c r="AXS26" s="6"/>
      <c r="AXT26" s="6"/>
      <c r="AXU26" s="6"/>
      <c r="AXV26" s="6"/>
      <c r="AXW26" s="6"/>
      <c r="AXX26" s="6"/>
      <c r="AXY26" s="6"/>
      <c r="AXZ26" s="6"/>
      <c r="AYA26" s="6"/>
      <c r="AYB26" s="6"/>
      <c r="AYC26" s="6"/>
      <c r="AYD26" s="6"/>
      <c r="AYE26" s="6"/>
      <c r="AYF26" s="6"/>
      <c r="AYG26" s="6"/>
      <c r="AYH26" s="6"/>
      <c r="AYI26" s="6"/>
      <c r="AYJ26" s="6"/>
      <c r="AYK26" s="6"/>
      <c r="AYL26" s="6"/>
      <c r="AYM26" s="6"/>
      <c r="AYN26" s="6"/>
      <c r="AYO26" s="6"/>
      <c r="AYP26" s="6"/>
      <c r="AYQ26" s="6"/>
      <c r="AYR26" s="6"/>
      <c r="AYS26" s="6"/>
      <c r="AYT26" s="6"/>
      <c r="AYU26" s="6"/>
      <c r="AYV26" s="6"/>
      <c r="AYW26" s="6"/>
      <c r="AYX26" s="6"/>
      <c r="AYY26" s="6"/>
      <c r="AYZ26" s="6"/>
      <c r="AZA26" s="6"/>
      <c r="AZB26" s="6"/>
      <c r="AZC26" s="6"/>
      <c r="AZD26" s="6"/>
      <c r="AZE26" s="6"/>
      <c r="AZF26" s="6"/>
      <c r="AZG26" s="6"/>
      <c r="AZH26" s="6"/>
      <c r="AZI26" s="6"/>
      <c r="AZJ26" s="6"/>
      <c r="AZK26" s="6"/>
      <c r="AZL26" s="6"/>
      <c r="AZM26" s="6"/>
      <c r="AZN26" s="6"/>
      <c r="AZO26" s="6"/>
      <c r="AZP26" s="6"/>
      <c r="AZQ26" s="6"/>
      <c r="AZR26" s="6"/>
      <c r="AZS26" s="6"/>
      <c r="AZT26" s="6"/>
      <c r="AZU26" s="6"/>
      <c r="AZV26" s="6"/>
      <c r="AZW26" s="6"/>
      <c r="AZX26" s="6"/>
      <c r="AZY26" s="6"/>
      <c r="AZZ26" s="6"/>
      <c r="BAA26" s="6"/>
      <c r="BAB26" s="6"/>
      <c r="BAC26" s="6"/>
      <c r="BAD26" s="6"/>
      <c r="BAE26" s="6"/>
      <c r="BAF26" s="6"/>
      <c r="BAG26" s="6"/>
      <c r="BAH26" s="6"/>
      <c r="BAI26" s="6"/>
      <c r="BAJ26" s="6"/>
      <c r="BAK26" s="6"/>
      <c r="BAL26" s="6"/>
      <c r="BAM26" s="6"/>
      <c r="BAN26" s="6"/>
      <c r="BAO26" s="6"/>
      <c r="BAP26" s="6"/>
      <c r="BAQ26" s="6"/>
      <c r="BAR26" s="6"/>
      <c r="BAS26" s="6"/>
      <c r="BAT26" s="6"/>
      <c r="BAU26" s="6"/>
      <c r="BAV26" s="6"/>
      <c r="BAW26" s="6"/>
      <c r="BAX26" s="6"/>
      <c r="BAY26" s="6"/>
      <c r="BAZ26" s="6"/>
      <c r="BBA26" s="6"/>
      <c r="BBB26" s="6"/>
      <c r="BBC26" s="6"/>
      <c r="BBD26" s="6"/>
      <c r="BBE26" s="6"/>
      <c r="BBF26" s="6"/>
      <c r="BBG26" s="6"/>
      <c r="BBH26" s="6"/>
      <c r="BBI26" s="6"/>
      <c r="BBJ26" s="6"/>
      <c r="BBK26" s="6"/>
      <c r="BBL26" s="6"/>
      <c r="BBM26" s="6"/>
      <c r="BBN26" s="6"/>
      <c r="BBO26" s="6"/>
      <c r="BBP26" s="6"/>
      <c r="BBQ26" s="6"/>
      <c r="BBR26" s="6"/>
      <c r="BBS26" s="6"/>
      <c r="BBT26" s="6"/>
      <c r="BBU26" s="6"/>
      <c r="BBV26" s="6"/>
      <c r="BBW26" s="6"/>
      <c r="BBX26" s="6"/>
      <c r="BBY26" s="6"/>
      <c r="BBZ26" s="6"/>
      <c r="BCA26" s="6"/>
      <c r="BCB26" s="6"/>
      <c r="BCC26" s="6"/>
      <c r="BCD26" s="6"/>
      <c r="BCE26" s="6"/>
      <c r="BCF26" s="6"/>
    </row>
    <row r="27" spans="1:1436" ht="28.5" customHeight="1" x14ac:dyDescent="0.2">
      <c r="H27" s="3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  <c r="APJ27" s="6"/>
      <c r="APK27" s="6"/>
      <c r="APL27" s="6"/>
      <c r="APM27" s="6"/>
      <c r="APN27" s="6"/>
      <c r="APO27" s="6"/>
      <c r="APP27" s="6"/>
      <c r="APQ27" s="6"/>
      <c r="APR27" s="6"/>
      <c r="APS27" s="6"/>
      <c r="APT27" s="6"/>
      <c r="APU27" s="6"/>
      <c r="APV27" s="6"/>
      <c r="APW27" s="6"/>
      <c r="APX27" s="6"/>
      <c r="APY27" s="6"/>
      <c r="APZ27" s="6"/>
      <c r="AQA27" s="6"/>
      <c r="AQB27" s="6"/>
      <c r="AQC27" s="6"/>
      <c r="AQD27" s="6"/>
      <c r="AQE27" s="6"/>
      <c r="AQF27" s="6"/>
      <c r="AQG27" s="6"/>
      <c r="AQH27" s="6"/>
      <c r="AQI27" s="6"/>
      <c r="AQJ27" s="6"/>
      <c r="AQK27" s="6"/>
      <c r="AQL27" s="6"/>
      <c r="AQM27" s="6"/>
      <c r="AQN27" s="6"/>
      <c r="AQO27" s="6"/>
      <c r="AQP27" s="6"/>
      <c r="AQQ27" s="6"/>
      <c r="AQR27" s="6"/>
      <c r="AQS27" s="6"/>
      <c r="AQT27" s="6"/>
      <c r="AQU27" s="6"/>
      <c r="AQV27" s="6"/>
      <c r="AQW27" s="6"/>
      <c r="AQX27" s="6"/>
      <c r="AQY27" s="6"/>
      <c r="AQZ27" s="6"/>
      <c r="ARA27" s="6"/>
      <c r="ARB27" s="6"/>
      <c r="ARC27" s="6"/>
      <c r="ARD27" s="6"/>
      <c r="ARE27" s="6"/>
      <c r="ARF27" s="6"/>
      <c r="ARG27" s="6"/>
      <c r="ARH27" s="6"/>
      <c r="ARI27" s="6"/>
      <c r="ARJ27" s="6"/>
      <c r="ARK27" s="6"/>
      <c r="ARL27" s="6"/>
      <c r="ARM27" s="6"/>
      <c r="ARN27" s="6"/>
      <c r="ARO27" s="6"/>
      <c r="ARP27" s="6"/>
      <c r="ARQ27" s="6"/>
      <c r="ARR27" s="6"/>
      <c r="ARS27" s="6"/>
      <c r="ART27" s="6"/>
      <c r="ARU27" s="6"/>
      <c r="ARV27" s="6"/>
      <c r="ARW27" s="6"/>
      <c r="ARX27" s="6"/>
      <c r="ARY27" s="6"/>
      <c r="ARZ27" s="6"/>
      <c r="ASA27" s="6"/>
      <c r="ASB27" s="6"/>
      <c r="ASC27" s="6"/>
      <c r="ASD27" s="6"/>
      <c r="ASE27" s="6"/>
      <c r="ASF27" s="6"/>
      <c r="ASG27" s="6"/>
      <c r="ASH27" s="6"/>
      <c r="ASI27" s="6"/>
      <c r="ASJ27" s="6"/>
      <c r="ASK27" s="6"/>
      <c r="ASL27" s="6"/>
      <c r="ASM27" s="6"/>
      <c r="ASN27" s="6"/>
      <c r="ASO27" s="6"/>
      <c r="ASP27" s="6"/>
      <c r="ASQ27" s="6"/>
      <c r="ASR27" s="6"/>
      <c r="ASS27" s="6"/>
      <c r="AST27" s="6"/>
      <c r="ASU27" s="6"/>
      <c r="ASV27" s="6"/>
      <c r="ASW27" s="6"/>
      <c r="ASX27" s="6"/>
      <c r="ASY27" s="6"/>
      <c r="ASZ27" s="6"/>
      <c r="ATA27" s="6"/>
      <c r="ATB27" s="6"/>
      <c r="ATC27" s="6"/>
      <c r="ATD27" s="6"/>
      <c r="ATE27" s="6"/>
      <c r="ATF27" s="6"/>
      <c r="ATG27" s="6"/>
      <c r="ATH27" s="6"/>
      <c r="ATI27" s="6"/>
      <c r="ATJ27" s="6"/>
      <c r="ATK27" s="6"/>
      <c r="ATL27" s="6"/>
      <c r="ATM27" s="6"/>
      <c r="ATN27" s="6"/>
      <c r="ATO27" s="6"/>
      <c r="ATP27" s="6"/>
      <c r="ATQ27" s="6"/>
      <c r="ATR27" s="6"/>
      <c r="ATS27" s="6"/>
      <c r="ATT27" s="6"/>
      <c r="ATU27" s="6"/>
      <c r="ATV27" s="6"/>
      <c r="ATW27" s="6"/>
      <c r="ATX27" s="6"/>
      <c r="ATY27" s="6"/>
      <c r="ATZ27" s="6"/>
      <c r="AUA27" s="6"/>
      <c r="AUB27" s="6"/>
      <c r="AUC27" s="6"/>
      <c r="AUD27" s="6"/>
      <c r="AUE27" s="6"/>
      <c r="AUF27" s="6"/>
      <c r="AUG27" s="6"/>
      <c r="AUH27" s="6"/>
      <c r="AUI27" s="6"/>
      <c r="AUJ27" s="6"/>
      <c r="AUK27" s="6"/>
      <c r="AUL27" s="6"/>
      <c r="AUM27" s="6"/>
      <c r="AUN27" s="6"/>
      <c r="AUO27" s="6"/>
      <c r="AUP27" s="6"/>
      <c r="AUQ27" s="6"/>
      <c r="AUR27" s="6"/>
      <c r="AUS27" s="6"/>
      <c r="AUT27" s="6"/>
      <c r="AUU27" s="6"/>
      <c r="AUV27" s="6"/>
      <c r="AUW27" s="6"/>
      <c r="AUX27" s="6"/>
      <c r="AUY27" s="6"/>
      <c r="AUZ27" s="6"/>
      <c r="AVA27" s="6"/>
      <c r="AVB27" s="6"/>
      <c r="AVC27" s="6"/>
      <c r="AVD27" s="6"/>
      <c r="AVE27" s="6"/>
      <c r="AVF27" s="6"/>
      <c r="AVG27" s="6"/>
      <c r="AVH27" s="6"/>
      <c r="AVI27" s="6"/>
      <c r="AVJ27" s="6"/>
      <c r="AVK27" s="6"/>
      <c r="AVL27" s="6"/>
      <c r="AVM27" s="6"/>
      <c r="AVN27" s="6"/>
      <c r="AVO27" s="6"/>
      <c r="AVP27" s="6"/>
      <c r="AVQ27" s="6"/>
      <c r="AVR27" s="6"/>
      <c r="AVS27" s="6"/>
      <c r="AVT27" s="6"/>
      <c r="AVU27" s="6"/>
      <c r="AVV27" s="6"/>
      <c r="AVW27" s="6"/>
      <c r="AVX27" s="6"/>
      <c r="AVY27" s="6"/>
      <c r="AVZ27" s="6"/>
      <c r="AWA27" s="6"/>
      <c r="AWB27" s="6"/>
      <c r="AWC27" s="6"/>
      <c r="AWD27" s="6"/>
      <c r="AWE27" s="6"/>
      <c r="AWF27" s="6"/>
      <c r="AWG27" s="6"/>
      <c r="AWH27" s="6"/>
      <c r="AWI27" s="6"/>
      <c r="AWJ27" s="6"/>
      <c r="AWK27" s="6"/>
      <c r="AWL27" s="6"/>
      <c r="AWM27" s="6"/>
      <c r="AWN27" s="6"/>
      <c r="AWO27" s="6"/>
      <c r="AWP27" s="6"/>
      <c r="AWQ27" s="6"/>
      <c r="AWR27" s="6"/>
      <c r="AWS27" s="6"/>
      <c r="AWT27" s="6"/>
      <c r="AWU27" s="6"/>
      <c r="AWV27" s="6"/>
      <c r="AWW27" s="6"/>
      <c r="AWX27" s="6"/>
      <c r="AWY27" s="6"/>
      <c r="AWZ27" s="6"/>
      <c r="AXA27" s="6"/>
      <c r="AXB27" s="6"/>
      <c r="AXC27" s="6"/>
      <c r="AXD27" s="6"/>
      <c r="AXE27" s="6"/>
      <c r="AXF27" s="6"/>
      <c r="AXG27" s="6"/>
      <c r="AXH27" s="6"/>
      <c r="AXI27" s="6"/>
      <c r="AXJ27" s="6"/>
      <c r="AXK27" s="6"/>
      <c r="AXL27" s="6"/>
      <c r="AXM27" s="6"/>
      <c r="AXN27" s="6"/>
      <c r="AXO27" s="6"/>
      <c r="AXP27" s="6"/>
      <c r="AXQ27" s="6"/>
      <c r="AXR27" s="6"/>
      <c r="AXS27" s="6"/>
      <c r="AXT27" s="6"/>
      <c r="AXU27" s="6"/>
      <c r="AXV27" s="6"/>
      <c r="AXW27" s="6"/>
      <c r="AXX27" s="6"/>
      <c r="AXY27" s="6"/>
      <c r="AXZ27" s="6"/>
      <c r="AYA27" s="6"/>
      <c r="AYB27" s="6"/>
      <c r="AYC27" s="6"/>
      <c r="AYD27" s="6"/>
      <c r="AYE27" s="6"/>
      <c r="AYF27" s="6"/>
      <c r="AYG27" s="6"/>
      <c r="AYH27" s="6"/>
      <c r="AYI27" s="6"/>
      <c r="AYJ27" s="6"/>
      <c r="AYK27" s="6"/>
      <c r="AYL27" s="6"/>
      <c r="AYM27" s="6"/>
      <c r="AYN27" s="6"/>
      <c r="AYO27" s="6"/>
      <c r="AYP27" s="6"/>
      <c r="AYQ27" s="6"/>
      <c r="AYR27" s="6"/>
      <c r="AYS27" s="6"/>
      <c r="AYT27" s="6"/>
      <c r="AYU27" s="6"/>
      <c r="AYV27" s="6"/>
      <c r="AYW27" s="6"/>
      <c r="AYX27" s="6"/>
      <c r="AYY27" s="6"/>
      <c r="AYZ27" s="6"/>
      <c r="AZA27" s="6"/>
      <c r="AZB27" s="6"/>
      <c r="AZC27" s="6"/>
      <c r="AZD27" s="6"/>
      <c r="AZE27" s="6"/>
      <c r="AZF27" s="6"/>
      <c r="AZG27" s="6"/>
      <c r="AZH27" s="6"/>
      <c r="AZI27" s="6"/>
      <c r="AZJ27" s="6"/>
      <c r="AZK27" s="6"/>
      <c r="AZL27" s="6"/>
      <c r="AZM27" s="6"/>
      <c r="AZN27" s="6"/>
      <c r="AZO27" s="6"/>
      <c r="AZP27" s="6"/>
      <c r="AZQ27" s="6"/>
      <c r="AZR27" s="6"/>
      <c r="AZS27" s="6"/>
      <c r="AZT27" s="6"/>
      <c r="AZU27" s="6"/>
      <c r="AZV27" s="6"/>
      <c r="AZW27" s="6"/>
      <c r="AZX27" s="6"/>
      <c r="AZY27" s="6"/>
      <c r="AZZ27" s="6"/>
      <c r="BAA27" s="6"/>
      <c r="BAB27" s="6"/>
      <c r="BAC27" s="6"/>
      <c r="BAD27" s="6"/>
      <c r="BAE27" s="6"/>
      <c r="BAF27" s="6"/>
      <c r="BAG27" s="6"/>
      <c r="BAH27" s="6"/>
      <c r="BAI27" s="6"/>
      <c r="BAJ27" s="6"/>
      <c r="BAK27" s="6"/>
      <c r="BAL27" s="6"/>
      <c r="BAM27" s="6"/>
      <c r="BAN27" s="6"/>
      <c r="BAO27" s="6"/>
      <c r="BAP27" s="6"/>
      <c r="BAQ27" s="6"/>
      <c r="BAR27" s="6"/>
      <c r="BAS27" s="6"/>
      <c r="BAT27" s="6"/>
      <c r="BAU27" s="6"/>
      <c r="BAV27" s="6"/>
      <c r="BAW27" s="6"/>
      <c r="BAX27" s="6"/>
      <c r="BAY27" s="6"/>
      <c r="BAZ27" s="6"/>
      <c r="BBA27" s="6"/>
      <c r="BBB27" s="6"/>
      <c r="BBC27" s="6"/>
      <c r="BBD27" s="6"/>
      <c r="BBE27" s="6"/>
      <c r="BBF27" s="6"/>
      <c r="BBG27" s="6"/>
      <c r="BBH27" s="6"/>
      <c r="BBI27" s="6"/>
      <c r="BBJ27" s="6"/>
      <c r="BBK27" s="6"/>
      <c r="BBL27" s="6"/>
      <c r="BBM27" s="6"/>
      <c r="BBN27" s="6"/>
      <c r="BBO27" s="6"/>
      <c r="BBP27" s="6"/>
      <c r="BBQ27" s="6"/>
      <c r="BBR27" s="6"/>
      <c r="BBS27" s="6"/>
      <c r="BBT27" s="6"/>
      <c r="BBU27" s="6"/>
      <c r="BBV27" s="6"/>
      <c r="BBW27" s="6"/>
      <c r="BBX27" s="6"/>
      <c r="BBY27" s="6"/>
      <c r="BBZ27" s="6"/>
      <c r="BCA27" s="6"/>
      <c r="BCB27" s="6"/>
      <c r="BCC27" s="6"/>
      <c r="BCD27" s="6"/>
      <c r="BCE27" s="6"/>
      <c r="BCF27" s="6"/>
    </row>
    <row r="28" spans="1:1436" x14ac:dyDescent="0.2">
      <c r="I28" s="5"/>
      <c r="J28" s="5"/>
      <c r="K28" s="5"/>
      <c r="L28" s="5"/>
      <c r="M28" s="5"/>
      <c r="N28" s="5"/>
      <c r="O28" s="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  <c r="APJ28" s="6"/>
      <c r="APK28" s="6"/>
      <c r="APL28" s="6"/>
      <c r="APM28" s="6"/>
      <c r="APN28" s="6"/>
      <c r="APO28" s="6"/>
      <c r="APP28" s="6"/>
      <c r="APQ28" s="6"/>
      <c r="APR28" s="6"/>
      <c r="APS28" s="6"/>
      <c r="APT28" s="6"/>
      <c r="APU28" s="6"/>
      <c r="APV28" s="6"/>
      <c r="APW28" s="6"/>
      <c r="APX28" s="6"/>
      <c r="APY28" s="6"/>
      <c r="APZ28" s="6"/>
      <c r="AQA28" s="6"/>
      <c r="AQB28" s="6"/>
      <c r="AQC28" s="6"/>
      <c r="AQD28" s="6"/>
      <c r="AQE28" s="6"/>
      <c r="AQF28" s="6"/>
      <c r="AQG28" s="6"/>
      <c r="AQH28" s="6"/>
      <c r="AQI28" s="6"/>
      <c r="AQJ28" s="6"/>
      <c r="AQK28" s="6"/>
      <c r="AQL28" s="6"/>
      <c r="AQM28" s="6"/>
      <c r="AQN28" s="6"/>
      <c r="AQO28" s="6"/>
      <c r="AQP28" s="6"/>
      <c r="AQQ28" s="6"/>
      <c r="AQR28" s="6"/>
      <c r="AQS28" s="6"/>
      <c r="AQT28" s="6"/>
      <c r="AQU28" s="6"/>
      <c r="AQV28" s="6"/>
      <c r="AQW28" s="6"/>
      <c r="AQX28" s="6"/>
      <c r="AQY28" s="6"/>
      <c r="AQZ28" s="6"/>
      <c r="ARA28" s="6"/>
      <c r="ARB28" s="6"/>
      <c r="ARC28" s="6"/>
      <c r="ARD28" s="6"/>
      <c r="ARE28" s="6"/>
      <c r="ARF28" s="6"/>
      <c r="ARG28" s="6"/>
      <c r="ARH28" s="6"/>
      <c r="ARI28" s="6"/>
      <c r="ARJ28" s="6"/>
      <c r="ARK28" s="6"/>
      <c r="ARL28" s="6"/>
      <c r="ARM28" s="6"/>
      <c r="ARN28" s="6"/>
      <c r="ARO28" s="6"/>
      <c r="ARP28" s="6"/>
      <c r="ARQ28" s="6"/>
      <c r="ARR28" s="6"/>
      <c r="ARS28" s="6"/>
      <c r="ART28" s="6"/>
      <c r="ARU28" s="6"/>
      <c r="ARV28" s="6"/>
      <c r="ARW28" s="6"/>
      <c r="ARX28" s="6"/>
      <c r="ARY28" s="6"/>
      <c r="ARZ28" s="6"/>
      <c r="ASA28" s="6"/>
      <c r="ASB28" s="6"/>
      <c r="ASC28" s="6"/>
      <c r="ASD28" s="6"/>
      <c r="ASE28" s="6"/>
      <c r="ASF28" s="6"/>
      <c r="ASG28" s="6"/>
      <c r="ASH28" s="6"/>
      <c r="ASI28" s="6"/>
      <c r="ASJ28" s="6"/>
      <c r="ASK28" s="6"/>
      <c r="ASL28" s="6"/>
      <c r="ASM28" s="6"/>
      <c r="ASN28" s="6"/>
      <c r="ASO28" s="6"/>
      <c r="ASP28" s="6"/>
      <c r="ASQ28" s="6"/>
      <c r="ASR28" s="6"/>
      <c r="ASS28" s="6"/>
      <c r="AST28" s="6"/>
      <c r="ASU28" s="6"/>
      <c r="ASV28" s="6"/>
      <c r="ASW28" s="6"/>
      <c r="ASX28" s="6"/>
      <c r="ASY28" s="6"/>
      <c r="ASZ28" s="6"/>
      <c r="ATA28" s="6"/>
      <c r="ATB28" s="6"/>
      <c r="ATC28" s="6"/>
      <c r="ATD28" s="6"/>
      <c r="ATE28" s="6"/>
      <c r="ATF28" s="6"/>
      <c r="ATG28" s="6"/>
      <c r="ATH28" s="6"/>
      <c r="ATI28" s="6"/>
      <c r="ATJ28" s="6"/>
      <c r="ATK28" s="6"/>
      <c r="ATL28" s="6"/>
      <c r="ATM28" s="6"/>
      <c r="ATN28" s="6"/>
      <c r="ATO28" s="6"/>
      <c r="ATP28" s="6"/>
      <c r="ATQ28" s="6"/>
      <c r="ATR28" s="6"/>
      <c r="ATS28" s="6"/>
      <c r="ATT28" s="6"/>
      <c r="ATU28" s="6"/>
      <c r="ATV28" s="6"/>
      <c r="ATW28" s="6"/>
      <c r="ATX28" s="6"/>
      <c r="ATY28" s="6"/>
      <c r="ATZ28" s="6"/>
      <c r="AUA28" s="6"/>
      <c r="AUB28" s="6"/>
      <c r="AUC28" s="6"/>
      <c r="AUD28" s="6"/>
      <c r="AUE28" s="6"/>
      <c r="AUF28" s="6"/>
      <c r="AUG28" s="6"/>
      <c r="AUH28" s="6"/>
      <c r="AUI28" s="6"/>
      <c r="AUJ28" s="6"/>
      <c r="AUK28" s="6"/>
      <c r="AUL28" s="6"/>
      <c r="AUM28" s="6"/>
      <c r="AUN28" s="6"/>
      <c r="AUO28" s="6"/>
      <c r="AUP28" s="6"/>
      <c r="AUQ28" s="6"/>
      <c r="AUR28" s="6"/>
      <c r="AUS28" s="6"/>
      <c r="AUT28" s="6"/>
      <c r="AUU28" s="6"/>
      <c r="AUV28" s="6"/>
      <c r="AUW28" s="6"/>
      <c r="AUX28" s="6"/>
      <c r="AUY28" s="6"/>
      <c r="AUZ28" s="6"/>
      <c r="AVA28" s="6"/>
      <c r="AVB28" s="6"/>
      <c r="AVC28" s="6"/>
      <c r="AVD28" s="6"/>
      <c r="AVE28" s="6"/>
      <c r="AVF28" s="6"/>
      <c r="AVG28" s="6"/>
      <c r="AVH28" s="6"/>
      <c r="AVI28" s="6"/>
      <c r="AVJ28" s="6"/>
      <c r="AVK28" s="6"/>
      <c r="AVL28" s="6"/>
      <c r="AVM28" s="6"/>
      <c r="AVN28" s="6"/>
      <c r="AVO28" s="6"/>
      <c r="AVP28" s="6"/>
      <c r="AVQ28" s="6"/>
      <c r="AVR28" s="6"/>
      <c r="AVS28" s="6"/>
      <c r="AVT28" s="6"/>
      <c r="AVU28" s="6"/>
      <c r="AVV28" s="6"/>
      <c r="AVW28" s="6"/>
      <c r="AVX28" s="6"/>
      <c r="AVY28" s="6"/>
      <c r="AVZ28" s="6"/>
      <c r="AWA28" s="6"/>
      <c r="AWB28" s="6"/>
      <c r="AWC28" s="6"/>
      <c r="AWD28" s="6"/>
      <c r="AWE28" s="6"/>
      <c r="AWF28" s="6"/>
      <c r="AWG28" s="6"/>
      <c r="AWH28" s="6"/>
      <c r="AWI28" s="6"/>
      <c r="AWJ28" s="6"/>
      <c r="AWK28" s="6"/>
      <c r="AWL28" s="6"/>
      <c r="AWM28" s="6"/>
      <c r="AWN28" s="6"/>
      <c r="AWO28" s="6"/>
      <c r="AWP28" s="6"/>
      <c r="AWQ28" s="6"/>
      <c r="AWR28" s="6"/>
      <c r="AWS28" s="6"/>
      <c r="AWT28" s="6"/>
      <c r="AWU28" s="6"/>
      <c r="AWV28" s="6"/>
      <c r="AWW28" s="6"/>
      <c r="AWX28" s="6"/>
      <c r="AWY28" s="6"/>
      <c r="AWZ28" s="6"/>
      <c r="AXA28" s="6"/>
      <c r="AXB28" s="6"/>
      <c r="AXC28" s="6"/>
      <c r="AXD28" s="6"/>
      <c r="AXE28" s="6"/>
      <c r="AXF28" s="6"/>
      <c r="AXG28" s="6"/>
      <c r="AXH28" s="6"/>
      <c r="AXI28" s="6"/>
      <c r="AXJ28" s="6"/>
      <c r="AXK28" s="6"/>
      <c r="AXL28" s="6"/>
      <c r="AXM28" s="6"/>
      <c r="AXN28" s="6"/>
      <c r="AXO28" s="6"/>
      <c r="AXP28" s="6"/>
      <c r="AXQ28" s="6"/>
      <c r="AXR28" s="6"/>
      <c r="AXS28" s="6"/>
      <c r="AXT28" s="6"/>
      <c r="AXU28" s="6"/>
      <c r="AXV28" s="6"/>
      <c r="AXW28" s="6"/>
      <c r="AXX28" s="6"/>
      <c r="AXY28" s="6"/>
      <c r="AXZ28" s="6"/>
      <c r="AYA28" s="6"/>
      <c r="AYB28" s="6"/>
      <c r="AYC28" s="6"/>
      <c r="AYD28" s="6"/>
      <c r="AYE28" s="6"/>
      <c r="AYF28" s="6"/>
      <c r="AYG28" s="6"/>
      <c r="AYH28" s="6"/>
      <c r="AYI28" s="6"/>
      <c r="AYJ28" s="6"/>
      <c r="AYK28" s="6"/>
      <c r="AYL28" s="6"/>
      <c r="AYM28" s="6"/>
      <c r="AYN28" s="6"/>
      <c r="AYO28" s="6"/>
      <c r="AYP28" s="6"/>
      <c r="AYQ28" s="6"/>
      <c r="AYR28" s="6"/>
      <c r="AYS28" s="6"/>
      <c r="AYT28" s="6"/>
      <c r="AYU28" s="6"/>
      <c r="AYV28" s="6"/>
      <c r="AYW28" s="6"/>
      <c r="AYX28" s="6"/>
      <c r="AYY28" s="6"/>
      <c r="AYZ28" s="6"/>
      <c r="AZA28" s="6"/>
      <c r="AZB28" s="6"/>
      <c r="AZC28" s="6"/>
      <c r="AZD28" s="6"/>
      <c r="AZE28" s="6"/>
      <c r="AZF28" s="6"/>
      <c r="AZG28" s="6"/>
      <c r="AZH28" s="6"/>
      <c r="AZI28" s="6"/>
      <c r="AZJ28" s="6"/>
      <c r="AZK28" s="6"/>
      <c r="AZL28" s="6"/>
      <c r="AZM28" s="6"/>
      <c r="AZN28" s="6"/>
      <c r="AZO28" s="6"/>
      <c r="AZP28" s="6"/>
      <c r="AZQ28" s="6"/>
      <c r="AZR28" s="6"/>
      <c r="AZS28" s="6"/>
      <c r="AZT28" s="6"/>
      <c r="AZU28" s="6"/>
      <c r="AZV28" s="6"/>
      <c r="AZW28" s="6"/>
      <c r="AZX28" s="6"/>
      <c r="AZY28" s="6"/>
      <c r="AZZ28" s="6"/>
      <c r="BAA28" s="6"/>
      <c r="BAB28" s="6"/>
      <c r="BAC28" s="6"/>
      <c r="BAD28" s="6"/>
      <c r="BAE28" s="6"/>
      <c r="BAF28" s="6"/>
      <c r="BAG28" s="6"/>
      <c r="BAH28" s="6"/>
      <c r="BAI28" s="6"/>
      <c r="BAJ28" s="6"/>
      <c r="BAK28" s="6"/>
      <c r="BAL28" s="6"/>
      <c r="BAM28" s="6"/>
      <c r="BAN28" s="6"/>
      <c r="BAO28" s="6"/>
      <c r="BAP28" s="6"/>
      <c r="BAQ28" s="6"/>
      <c r="BAR28" s="6"/>
      <c r="BAS28" s="6"/>
      <c r="BAT28" s="6"/>
      <c r="BAU28" s="6"/>
      <c r="BAV28" s="6"/>
      <c r="BAW28" s="6"/>
      <c r="BAX28" s="6"/>
      <c r="BAY28" s="6"/>
      <c r="BAZ28" s="6"/>
      <c r="BBA28" s="6"/>
      <c r="BBB28" s="6"/>
      <c r="BBC28" s="6"/>
      <c r="BBD28" s="6"/>
      <c r="BBE28" s="6"/>
      <c r="BBF28" s="6"/>
      <c r="BBG28" s="6"/>
      <c r="BBH28" s="6"/>
      <c r="BBI28" s="6"/>
      <c r="BBJ28" s="6"/>
      <c r="BBK28" s="6"/>
      <c r="BBL28" s="6"/>
      <c r="BBM28" s="6"/>
      <c r="BBN28" s="6"/>
      <c r="BBO28" s="6"/>
      <c r="BBP28" s="6"/>
      <c r="BBQ28" s="6"/>
      <c r="BBR28" s="6"/>
      <c r="BBS28" s="6"/>
      <c r="BBT28" s="6"/>
      <c r="BBU28" s="6"/>
      <c r="BBV28" s="6"/>
      <c r="BBW28" s="6"/>
      <c r="BBX28" s="6"/>
      <c r="BBY28" s="6"/>
      <c r="BBZ28" s="6"/>
      <c r="BCA28" s="6"/>
      <c r="BCB28" s="6"/>
      <c r="BCC28" s="6"/>
      <c r="BCD28" s="6"/>
      <c r="BCE28" s="6"/>
      <c r="BCF28" s="6"/>
    </row>
    <row r="29" spans="1:1436" x14ac:dyDescent="0.2">
      <c r="A29" s="4"/>
      <c r="B29" s="4"/>
      <c r="C29" s="4"/>
      <c r="D29" s="4"/>
      <c r="E29" s="4"/>
      <c r="F29" s="4"/>
      <c r="G29" s="4"/>
      <c r="H29" s="4"/>
      <c r="I29" s="5"/>
      <c r="J29" s="5"/>
      <c r="K29" s="5"/>
      <c r="L29" s="5"/>
      <c r="M29" s="5"/>
      <c r="N29" s="5"/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  <c r="APJ29" s="6"/>
      <c r="APK29" s="6"/>
      <c r="APL29" s="6"/>
      <c r="APM29" s="6"/>
      <c r="APN29" s="6"/>
      <c r="APO29" s="6"/>
      <c r="APP29" s="6"/>
      <c r="APQ29" s="6"/>
      <c r="APR29" s="6"/>
      <c r="APS29" s="6"/>
      <c r="APT29" s="6"/>
      <c r="APU29" s="6"/>
      <c r="APV29" s="6"/>
      <c r="APW29" s="6"/>
      <c r="APX29" s="6"/>
      <c r="APY29" s="6"/>
      <c r="APZ29" s="6"/>
      <c r="AQA29" s="6"/>
      <c r="AQB29" s="6"/>
      <c r="AQC29" s="6"/>
      <c r="AQD29" s="6"/>
      <c r="AQE29" s="6"/>
      <c r="AQF29" s="6"/>
      <c r="AQG29" s="6"/>
      <c r="AQH29" s="6"/>
      <c r="AQI29" s="6"/>
      <c r="AQJ29" s="6"/>
      <c r="AQK29" s="6"/>
      <c r="AQL29" s="6"/>
      <c r="AQM29" s="6"/>
      <c r="AQN29" s="6"/>
      <c r="AQO29" s="6"/>
      <c r="AQP29" s="6"/>
      <c r="AQQ29" s="6"/>
      <c r="AQR29" s="6"/>
      <c r="AQS29" s="6"/>
      <c r="AQT29" s="6"/>
      <c r="AQU29" s="6"/>
      <c r="AQV29" s="6"/>
      <c r="AQW29" s="6"/>
      <c r="AQX29" s="6"/>
      <c r="AQY29" s="6"/>
      <c r="AQZ29" s="6"/>
      <c r="ARA29" s="6"/>
      <c r="ARB29" s="6"/>
      <c r="ARC29" s="6"/>
      <c r="ARD29" s="6"/>
      <c r="ARE29" s="6"/>
      <c r="ARF29" s="6"/>
      <c r="ARG29" s="6"/>
      <c r="ARH29" s="6"/>
      <c r="ARI29" s="6"/>
      <c r="ARJ29" s="6"/>
      <c r="ARK29" s="6"/>
      <c r="ARL29" s="6"/>
      <c r="ARM29" s="6"/>
      <c r="ARN29" s="6"/>
      <c r="ARO29" s="6"/>
      <c r="ARP29" s="6"/>
      <c r="ARQ29" s="6"/>
      <c r="ARR29" s="6"/>
      <c r="ARS29" s="6"/>
      <c r="ART29" s="6"/>
      <c r="ARU29" s="6"/>
      <c r="ARV29" s="6"/>
      <c r="ARW29" s="6"/>
      <c r="ARX29" s="6"/>
      <c r="ARY29" s="6"/>
      <c r="ARZ29" s="6"/>
      <c r="ASA29" s="6"/>
      <c r="ASB29" s="6"/>
      <c r="ASC29" s="6"/>
      <c r="ASD29" s="6"/>
      <c r="ASE29" s="6"/>
      <c r="ASF29" s="6"/>
      <c r="ASG29" s="6"/>
      <c r="ASH29" s="6"/>
      <c r="ASI29" s="6"/>
      <c r="ASJ29" s="6"/>
      <c r="ASK29" s="6"/>
      <c r="ASL29" s="6"/>
      <c r="ASM29" s="6"/>
      <c r="ASN29" s="6"/>
      <c r="ASO29" s="6"/>
      <c r="ASP29" s="6"/>
      <c r="ASQ29" s="6"/>
      <c r="ASR29" s="6"/>
      <c r="ASS29" s="6"/>
      <c r="AST29" s="6"/>
      <c r="ASU29" s="6"/>
      <c r="ASV29" s="6"/>
      <c r="ASW29" s="6"/>
      <c r="ASX29" s="6"/>
      <c r="ASY29" s="6"/>
      <c r="ASZ29" s="6"/>
      <c r="ATA29" s="6"/>
      <c r="ATB29" s="6"/>
      <c r="ATC29" s="6"/>
      <c r="ATD29" s="6"/>
      <c r="ATE29" s="6"/>
      <c r="ATF29" s="6"/>
      <c r="ATG29" s="6"/>
      <c r="ATH29" s="6"/>
      <c r="ATI29" s="6"/>
      <c r="ATJ29" s="6"/>
      <c r="ATK29" s="6"/>
      <c r="ATL29" s="6"/>
      <c r="ATM29" s="6"/>
      <c r="ATN29" s="6"/>
      <c r="ATO29" s="6"/>
      <c r="ATP29" s="6"/>
      <c r="ATQ29" s="6"/>
      <c r="ATR29" s="6"/>
      <c r="ATS29" s="6"/>
      <c r="ATT29" s="6"/>
      <c r="ATU29" s="6"/>
      <c r="ATV29" s="6"/>
      <c r="ATW29" s="6"/>
      <c r="ATX29" s="6"/>
      <c r="ATY29" s="6"/>
      <c r="ATZ29" s="6"/>
      <c r="AUA29" s="6"/>
      <c r="AUB29" s="6"/>
      <c r="AUC29" s="6"/>
      <c r="AUD29" s="6"/>
      <c r="AUE29" s="6"/>
      <c r="AUF29" s="6"/>
      <c r="AUG29" s="6"/>
      <c r="AUH29" s="6"/>
      <c r="AUI29" s="6"/>
      <c r="AUJ29" s="6"/>
      <c r="AUK29" s="6"/>
      <c r="AUL29" s="6"/>
      <c r="AUM29" s="6"/>
      <c r="AUN29" s="6"/>
      <c r="AUO29" s="6"/>
      <c r="AUP29" s="6"/>
      <c r="AUQ29" s="6"/>
      <c r="AUR29" s="6"/>
      <c r="AUS29" s="6"/>
      <c r="AUT29" s="6"/>
      <c r="AUU29" s="6"/>
      <c r="AUV29" s="6"/>
      <c r="AUW29" s="6"/>
      <c r="AUX29" s="6"/>
      <c r="AUY29" s="6"/>
      <c r="AUZ29" s="6"/>
      <c r="AVA29" s="6"/>
      <c r="AVB29" s="6"/>
      <c r="AVC29" s="6"/>
      <c r="AVD29" s="6"/>
      <c r="AVE29" s="6"/>
      <c r="AVF29" s="6"/>
      <c r="AVG29" s="6"/>
      <c r="AVH29" s="6"/>
      <c r="AVI29" s="6"/>
      <c r="AVJ29" s="6"/>
      <c r="AVK29" s="6"/>
      <c r="AVL29" s="6"/>
      <c r="AVM29" s="6"/>
      <c r="AVN29" s="6"/>
      <c r="AVO29" s="6"/>
      <c r="AVP29" s="6"/>
      <c r="AVQ29" s="6"/>
      <c r="AVR29" s="6"/>
      <c r="AVS29" s="6"/>
      <c r="AVT29" s="6"/>
      <c r="AVU29" s="6"/>
      <c r="AVV29" s="6"/>
      <c r="AVW29" s="6"/>
      <c r="AVX29" s="6"/>
      <c r="AVY29" s="6"/>
      <c r="AVZ29" s="6"/>
      <c r="AWA29" s="6"/>
      <c r="AWB29" s="6"/>
      <c r="AWC29" s="6"/>
      <c r="AWD29" s="6"/>
      <c r="AWE29" s="6"/>
      <c r="AWF29" s="6"/>
      <c r="AWG29" s="6"/>
      <c r="AWH29" s="6"/>
      <c r="AWI29" s="6"/>
      <c r="AWJ29" s="6"/>
      <c r="AWK29" s="6"/>
      <c r="AWL29" s="6"/>
      <c r="AWM29" s="6"/>
      <c r="AWN29" s="6"/>
      <c r="AWO29" s="6"/>
      <c r="AWP29" s="6"/>
      <c r="AWQ29" s="6"/>
      <c r="AWR29" s="6"/>
      <c r="AWS29" s="6"/>
      <c r="AWT29" s="6"/>
      <c r="AWU29" s="6"/>
      <c r="AWV29" s="6"/>
      <c r="AWW29" s="6"/>
      <c r="AWX29" s="6"/>
      <c r="AWY29" s="6"/>
      <c r="AWZ29" s="6"/>
      <c r="AXA29" s="6"/>
      <c r="AXB29" s="6"/>
      <c r="AXC29" s="6"/>
      <c r="AXD29" s="6"/>
      <c r="AXE29" s="6"/>
      <c r="AXF29" s="6"/>
      <c r="AXG29" s="6"/>
      <c r="AXH29" s="6"/>
      <c r="AXI29" s="6"/>
      <c r="AXJ29" s="6"/>
      <c r="AXK29" s="6"/>
      <c r="AXL29" s="6"/>
      <c r="AXM29" s="6"/>
      <c r="AXN29" s="6"/>
      <c r="AXO29" s="6"/>
      <c r="AXP29" s="6"/>
      <c r="AXQ29" s="6"/>
      <c r="AXR29" s="6"/>
      <c r="AXS29" s="6"/>
      <c r="AXT29" s="6"/>
      <c r="AXU29" s="6"/>
      <c r="AXV29" s="6"/>
      <c r="AXW29" s="6"/>
      <c r="AXX29" s="6"/>
      <c r="AXY29" s="6"/>
      <c r="AXZ29" s="6"/>
      <c r="AYA29" s="6"/>
      <c r="AYB29" s="6"/>
      <c r="AYC29" s="6"/>
      <c r="AYD29" s="6"/>
      <c r="AYE29" s="6"/>
      <c r="AYF29" s="6"/>
      <c r="AYG29" s="6"/>
      <c r="AYH29" s="6"/>
      <c r="AYI29" s="6"/>
      <c r="AYJ29" s="6"/>
      <c r="AYK29" s="6"/>
      <c r="AYL29" s="6"/>
      <c r="AYM29" s="6"/>
      <c r="AYN29" s="6"/>
      <c r="AYO29" s="6"/>
      <c r="AYP29" s="6"/>
      <c r="AYQ29" s="6"/>
      <c r="AYR29" s="6"/>
      <c r="AYS29" s="6"/>
      <c r="AYT29" s="6"/>
      <c r="AYU29" s="6"/>
      <c r="AYV29" s="6"/>
      <c r="AYW29" s="6"/>
      <c r="AYX29" s="6"/>
      <c r="AYY29" s="6"/>
      <c r="AYZ29" s="6"/>
      <c r="AZA29" s="6"/>
      <c r="AZB29" s="6"/>
      <c r="AZC29" s="6"/>
      <c r="AZD29" s="6"/>
      <c r="AZE29" s="6"/>
      <c r="AZF29" s="6"/>
      <c r="AZG29" s="6"/>
      <c r="AZH29" s="6"/>
      <c r="AZI29" s="6"/>
      <c r="AZJ29" s="6"/>
      <c r="AZK29" s="6"/>
      <c r="AZL29" s="6"/>
      <c r="AZM29" s="6"/>
      <c r="AZN29" s="6"/>
      <c r="AZO29" s="6"/>
      <c r="AZP29" s="6"/>
      <c r="AZQ29" s="6"/>
      <c r="AZR29" s="6"/>
      <c r="AZS29" s="6"/>
      <c r="AZT29" s="6"/>
      <c r="AZU29" s="6"/>
      <c r="AZV29" s="6"/>
      <c r="AZW29" s="6"/>
      <c r="AZX29" s="6"/>
      <c r="AZY29" s="6"/>
      <c r="AZZ29" s="6"/>
      <c r="BAA29" s="6"/>
      <c r="BAB29" s="6"/>
      <c r="BAC29" s="6"/>
      <c r="BAD29" s="6"/>
      <c r="BAE29" s="6"/>
      <c r="BAF29" s="6"/>
      <c r="BAG29" s="6"/>
      <c r="BAH29" s="6"/>
      <c r="BAI29" s="6"/>
      <c r="BAJ29" s="6"/>
      <c r="BAK29" s="6"/>
      <c r="BAL29" s="6"/>
      <c r="BAM29" s="6"/>
      <c r="BAN29" s="6"/>
      <c r="BAO29" s="6"/>
      <c r="BAP29" s="6"/>
      <c r="BAQ29" s="6"/>
      <c r="BAR29" s="6"/>
      <c r="BAS29" s="6"/>
      <c r="BAT29" s="6"/>
      <c r="BAU29" s="6"/>
      <c r="BAV29" s="6"/>
      <c r="BAW29" s="6"/>
      <c r="BAX29" s="6"/>
      <c r="BAY29" s="6"/>
      <c r="BAZ29" s="6"/>
      <c r="BBA29" s="6"/>
      <c r="BBB29" s="6"/>
      <c r="BBC29" s="6"/>
      <c r="BBD29" s="6"/>
      <c r="BBE29" s="6"/>
      <c r="BBF29" s="6"/>
      <c r="BBG29" s="6"/>
      <c r="BBH29" s="6"/>
      <c r="BBI29" s="6"/>
      <c r="BBJ29" s="6"/>
      <c r="BBK29" s="6"/>
      <c r="BBL29" s="6"/>
      <c r="BBM29" s="6"/>
      <c r="BBN29" s="6"/>
      <c r="BBO29" s="6"/>
      <c r="BBP29" s="6"/>
      <c r="BBQ29" s="6"/>
      <c r="BBR29" s="6"/>
      <c r="BBS29" s="6"/>
      <c r="BBT29" s="6"/>
      <c r="BBU29" s="6"/>
      <c r="BBV29" s="6"/>
      <c r="BBW29" s="6"/>
      <c r="BBX29" s="6"/>
      <c r="BBY29" s="6"/>
      <c r="BBZ29" s="6"/>
      <c r="BCA29" s="6"/>
      <c r="BCB29" s="6"/>
      <c r="BCC29" s="6"/>
      <c r="BCD29" s="6"/>
      <c r="BCE29" s="6"/>
      <c r="BCF29" s="6"/>
    </row>
    <row r="30" spans="1:1436" s="55" customFormat="1" ht="13.5" thickBot="1" x14ac:dyDescent="0.25">
      <c r="A30" s="4"/>
      <c r="B30" s="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</row>
    <row r="31" spans="1:1436" s="6" customFormat="1" ht="13.5" thickTop="1" x14ac:dyDescent="0.2">
      <c r="A31" s="4"/>
      <c r="B31" s="18"/>
      <c r="C31" s="4"/>
      <c r="D31" s="4"/>
      <c r="E31" s="4"/>
      <c r="F31" s="25"/>
      <c r="G31" s="25"/>
      <c r="H31" s="4"/>
      <c r="I31" s="4"/>
      <c r="J31" s="4"/>
      <c r="K31" s="4"/>
      <c r="L31" s="4"/>
      <c r="M31" s="4"/>
      <c r="N31" s="4"/>
      <c r="O31" s="4"/>
    </row>
    <row r="32" spans="1:1436" ht="25.5" customHeight="1" x14ac:dyDescent="0.2">
      <c r="A32" s="4"/>
      <c r="B32" s="18"/>
      <c r="C32" s="4"/>
      <c r="D32" s="4"/>
      <c r="E32" s="4"/>
      <c r="F32" s="4"/>
      <c r="G32" s="4"/>
      <c r="H32" s="51"/>
      <c r="I32" s="4"/>
      <c r="J32" s="4"/>
      <c r="K32" s="4"/>
      <c r="L32" s="4"/>
      <c r="M32" s="4"/>
      <c r="N32" s="4"/>
      <c r="O32" s="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  <c r="AXE32" s="6"/>
      <c r="AXF32" s="6"/>
      <c r="AXG32" s="6"/>
      <c r="AXH32" s="6"/>
      <c r="AXI32" s="6"/>
      <c r="AXJ32" s="6"/>
      <c r="AXK32" s="6"/>
      <c r="AXL32" s="6"/>
      <c r="AXM32" s="6"/>
      <c r="AXN32" s="6"/>
      <c r="AXO32" s="6"/>
      <c r="AXP32" s="6"/>
      <c r="AXQ32" s="6"/>
      <c r="AXR32" s="6"/>
      <c r="AXS32" s="6"/>
      <c r="AXT32" s="6"/>
      <c r="AXU32" s="6"/>
      <c r="AXV32" s="6"/>
      <c r="AXW32" s="6"/>
      <c r="AXX32" s="6"/>
      <c r="AXY32" s="6"/>
      <c r="AXZ32" s="6"/>
      <c r="AYA32" s="6"/>
      <c r="AYB32" s="6"/>
      <c r="AYC32" s="6"/>
      <c r="AYD32" s="6"/>
      <c r="AYE32" s="6"/>
      <c r="AYF32" s="6"/>
      <c r="AYG32" s="6"/>
      <c r="AYH32" s="6"/>
      <c r="AYI32" s="6"/>
      <c r="AYJ32" s="6"/>
      <c r="AYK32" s="6"/>
      <c r="AYL32" s="6"/>
      <c r="AYM32" s="6"/>
      <c r="AYN32" s="6"/>
      <c r="AYO32" s="6"/>
      <c r="AYP32" s="6"/>
      <c r="AYQ32" s="6"/>
      <c r="AYR32" s="6"/>
      <c r="AYS32" s="6"/>
      <c r="AYT32" s="6"/>
      <c r="AYU32" s="6"/>
      <c r="AYV32" s="6"/>
      <c r="AYW32" s="6"/>
      <c r="AYX32" s="6"/>
      <c r="AYY32" s="6"/>
      <c r="AYZ32" s="6"/>
      <c r="AZA32" s="6"/>
      <c r="AZB32" s="6"/>
      <c r="AZC32" s="6"/>
      <c r="AZD32" s="6"/>
      <c r="AZE32" s="6"/>
      <c r="AZF32" s="6"/>
      <c r="AZG32" s="6"/>
      <c r="AZH32" s="6"/>
      <c r="AZI32" s="6"/>
      <c r="AZJ32" s="6"/>
      <c r="AZK32" s="6"/>
      <c r="AZL32" s="6"/>
      <c r="AZM32" s="6"/>
      <c r="AZN32" s="6"/>
      <c r="AZO32" s="6"/>
      <c r="AZP32" s="6"/>
      <c r="AZQ32" s="6"/>
      <c r="AZR32" s="6"/>
      <c r="AZS32" s="6"/>
      <c r="AZT32" s="6"/>
      <c r="AZU32" s="6"/>
      <c r="AZV32" s="6"/>
      <c r="AZW32" s="6"/>
      <c r="AZX32" s="6"/>
      <c r="AZY32" s="6"/>
      <c r="AZZ32" s="6"/>
      <c r="BAA32" s="6"/>
      <c r="BAB32" s="6"/>
      <c r="BAC32" s="6"/>
      <c r="BAD32" s="6"/>
      <c r="BAE32" s="6"/>
      <c r="BAF32" s="6"/>
      <c r="BAG32" s="6"/>
      <c r="BAH32" s="6"/>
      <c r="BAI32" s="6"/>
      <c r="BAJ32" s="6"/>
      <c r="BAK32" s="6"/>
      <c r="BAL32" s="6"/>
      <c r="BAM32" s="6"/>
      <c r="BAN32" s="6"/>
      <c r="BAO32" s="6"/>
      <c r="BAP32" s="6"/>
      <c r="BAQ32" s="6"/>
      <c r="BAR32" s="6"/>
      <c r="BAS32" s="6"/>
      <c r="BAT32" s="6"/>
      <c r="BAU32" s="6"/>
      <c r="BAV32" s="6"/>
      <c r="BAW32" s="6"/>
      <c r="BAX32" s="6"/>
      <c r="BAY32" s="6"/>
      <c r="BAZ32" s="6"/>
      <c r="BBA32" s="6"/>
      <c r="BBB32" s="6"/>
      <c r="BBC32" s="6"/>
      <c r="BBD32" s="6"/>
      <c r="BBE32" s="6"/>
      <c r="BBF32" s="6"/>
      <c r="BBG32" s="6"/>
      <c r="BBH32" s="6"/>
      <c r="BBI32" s="6"/>
      <c r="BBJ32" s="6"/>
      <c r="BBK32" s="6"/>
      <c r="BBL32" s="6"/>
      <c r="BBM32" s="6"/>
      <c r="BBN32" s="6"/>
      <c r="BBO32" s="6"/>
      <c r="BBP32" s="6"/>
      <c r="BBQ32" s="6"/>
      <c r="BBR32" s="6"/>
      <c r="BBS32" s="6"/>
      <c r="BBT32" s="6"/>
      <c r="BBU32" s="6"/>
      <c r="BBV32" s="6"/>
      <c r="BBW32" s="6"/>
      <c r="BBX32" s="6"/>
      <c r="BBY32" s="6"/>
      <c r="BBZ32" s="6"/>
      <c r="BCA32" s="6"/>
      <c r="BCB32" s="6"/>
      <c r="BCC32" s="6"/>
      <c r="BCD32" s="6"/>
      <c r="BCE32" s="6"/>
      <c r="BCF32" s="6"/>
    </row>
    <row r="33" spans="1:1436" x14ac:dyDescent="0.2">
      <c r="A33" s="4"/>
      <c r="B33" s="18"/>
      <c r="C33" s="4"/>
      <c r="D33" s="4"/>
      <c r="E33" s="4"/>
      <c r="F33" s="25"/>
      <c r="G33" s="4"/>
      <c r="H33" s="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  <c r="APJ33" s="6"/>
      <c r="APK33" s="6"/>
      <c r="APL33" s="6"/>
      <c r="APM33" s="6"/>
      <c r="APN33" s="6"/>
      <c r="APO33" s="6"/>
      <c r="APP33" s="6"/>
      <c r="APQ33" s="6"/>
      <c r="APR33" s="6"/>
      <c r="APS33" s="6"/>
      <c r="APT33" s="6"/>
      <c r="APU33" s="6"/>
      <c r="APV33" s="6"/>
      <c r="APW33" s="6"/>
      <c r="APX33" s="6"/>
      <c r="APY33" s="6"/>
      <c r="APZ33" s="6"/>
      <c r="AQA33" s="6"/>
      <c r="AQB33" s="6"/>
      <c r="AQC33" s="6"/>
      <c r="AQD33" s="6"/>
      <c r="AQE33" s="6"/>
      <c r="AQF33" s="6"/>
      <c r="AQG33" s="6"/>
      <c r="AQH33" s="6"/>
      <c r="AQI33" s="6"/>
      <c r="AQJ33" s="6"/>
      <c r="AQK33" s="6"/>
      <c r="AQL33" s="6"/>
      <c r="AQM33" s="6"/>
      <c r="AQN33" s="6"/>
      <c r="AQO33" s="6"/>
      <c r="AQP33" s="6"/>
      <c r="AQQ33" s="6"/>
      <c r="AQR33" s="6"/>
      <c r="AQS33" s="6"/>
      <c r="AQT33" s="6"/>
      <c r="AQU33" s="6"/>
      <c r="AQV33" s="6"/>
      <c r="AQW33" s="6"/>
      <c r="AQX33" s="6"/>
      <c r="AQY33" s="6"/>
      <c r="AQZ33" s="6"/>
      <c r="ARA33" s="6"/>
      <c r="ARB33" s="6"/>
      <c r="ARC33" s="6"/>
      <c r="ARD33" s="6"/>
      <c r="ARE33" s="6"/>
      <c r="ARF33" s="6"/>
      <c r="ARG33" s="6"/>
      <c r="ARH33" s="6"/>
      <c r="ARI33" s="6"/>
      <c r="ARJ33" s="6"/>
      <c r="ARK33" s="6"/>
      <c r="ARL33" s="6"/>
      <c r="ARM33" s="6"/>
      <c r="ARN33" s="6"/>
      <c r="ARO33" s="6"/>
      <c r="ARP33" s="6"/>
      <c r="ARQ33" s="6"/>
      <c r="ARR33" s="6"/>
      <c r="ARS33" s="6"/>
      <c r="ART33" s="6"/>
      <c r="ARU33" s="6"/>
      <c r="ARV33" s="6"/>
      <c r="ARW33" s="6"/>
      <c r="ARX33" s="6"/>
      <c r="ARY33" s="6"/>
      <c r="ARZ33" s="6"/>
      <c r="ASA33" s="6"/>
      <c r="ASB33" s="6"/>
      <c r="ASC33" s="6"/>
      <c r="ASD33" s="6"/>
      <c r="ASE33" s="6"/>
      <c r="ASF33" s="6"/>
      <c r="ASG33" s="6"/>
      <c r="ASH33" s="6"/>
      <c r="ASI33" s="6"/>
      <c r="ASJ33" s="6"/>
      <c r="ASK33" s="6"/>
      <c r="ASL33" s="6"/>
      <c r="ASM33" s="6"/>
      <c r="ASN33" s="6"/>
      <c r="ASO33" s="6"/>
      <c r="ASP33" s="6"/>
      <c r="ASQ33" s="6"/>
      <c r="ASR33" s="6"/>
      <c r="ASS33" s="6"/>
      <c r="AST33" s="6"/>
      <c r="ASU33" s="6"/>
      <c r="ASV33" s="6"/>
      <c r="ASW33" s="6"/>
      <c r="ASX33" s="6"/>
      <c r="ASY33" s="6"/>
      <c r="ASZ33" s="6"/>
      <c r="ATA33" s="6"/>
      <c r="ATB33" s="6"/>
      <c r="ATC33" s="6"/>
      <c r="ATD33" s="6"/>
      <c r="ATE33" s="6"/>
      <c r="ATF33" s="6"/>
      <c r="ATG33" s="6"/>
      <c r="ATH33" s="6"/>
      <c r="ATI33" s="6"/>
      <c r="ATJ33" s="6"/>
      <c r="ATK33" s="6"/>
      <c r="ATL33" s="6"/>
      <c r="ATM33" s="6"/>
      <c r="ATN33" s="6"/>
      <c r="ATO33" s="6"/>
      <c r="ATP33" s="6"/>
      <c r="ATQ33" s="6"/>
      <c r="ATR33" s="6"/>
      <c r="ATS33" s="6"/>
      <c r="ATT33" s="6"/>
      <c r="ATU33" s="6"/>
      <c r="ATV33" s="6"/>
      <c r="ATW33" s="6"/>
      <c r="ATX33" s="6"/>
      <c r="ATY33" s="6"/>
      <c r="ATZ33" s="6"/>
      <c r="AUA33" s="6"/>
      <c r="AUB33" s="6"/>
      <c r="AUC33" s="6"/>
      <c r="AUD33" s="6"/>
      <c r="AUE33" s="6"/>
      <c r="AUF33" s="6"/>
      <c r="AUG33" s="6"/>
      <c r="AUH33" s="6"/>
      <c r="AUI33" s="6"/>
      <c r="AUJ33" s="6"/>
      <c r="AUK33" s="6"/>
      <c r="AUL33" s="6"/>
      <c r="AUM33" s="6"/>
      <c r="AUN33" s="6"/>
      <c r="AUO33" s="6"/>
      <c r="AUP33" s="6"/>
      <c r="AUQ33" s="6"/>
      <c r="AUR33" s="6"/>
      <c r="AUS33" s="6"/>
      <c r="AUT33" s="6"/>
      <c r="AUU33" s="6"/>
      <c r="AUV33" s="6"/>
      <c r="AUW33" s="6"/>
      <c r="AUX33" s="6"/>
      <c r="AUY33" s="6"/>
      <c r="AUZ33" s="6"/>
      <c r="AVA33" s="6"/>
      <c r="AVB33" s="6"/>
      <c r="AVC33" s="6"/>
      <c r="AVD33" s="6"/>
      <c r="AVE33" s="6"/>
      <c r="AVF33" s="6"/>
      <c r="AVG33" s="6"/>
      <c r="AVH33" s="6"/>
      <c r="AVI33" s="6"/>
      <c r="AVJ33" s="6"/>
      <c r="AVK33" s="6"/>
      <c r="AVL33" s="6"/>
      <c r="AVM33" s="6"/>
      <c r="AVN33" s="6"/>
      <c r="AVO33" s="6"/>
      <c r="AVP33" s="6"/>
      <c r="AVQ33" s="6"/>
      <c r="AVR33" s="6"/>
      <c r="AVS33" s="6"/>
      <c r="AVT33" s="6"/>
      <c r="AVU33" s="6"/>
      <c r="AVV33" s="6"/>
      <c r="AVW33" s="6"/>
      <c r="AVX33" s="6"/>
      <c r="AVY33" s="6"/>
      <c r="AVZ33" s="6"/>
      <c r="AWA33" s="6"/>
      <c r="AWB33" s="6"/>
      <c r="AWC33" s="6"/>
      <c r="AWD33" s="6"/>
      <c r="AWE33" s="6"/>
      <c r="AWF33" s="6"/>
      <c r="AWG33" s="6"/>
      <c r="AWH33" s="6"/>
      <c r="AWI33" s="6"/>
      <c r="AWJ33" s="6"/>
      <c r="AWK33" s="6"/>
      <c r="AWL33" s="6"/>
      <c r="AWM33" s="6"/>
      <c r="AWN33" s="6"/>
      <c r="AWO33" s="6"/>
      <c r="AWP33" s="6"/>
      <c r="AWQ33" s="6"/>
      <c r="AWR33" s="6"/>
      <c r="AWS33" s="6"/>
      <c r="AWT33" s="6"/>
      <c r="AWU33" s="6"/>
      <c r="AWV33" s="6"/>
      <c r="AWW33" s="6"/>
      <c r="AWX33" s="6"/>
      <c r="AWY33" s="6"/>
      <c r="AWZ33" s="6"/>
      <c r="AXA33" s="6"/>
      <c r="AXB33" s="6"/>
      <c r="AXC33" s="6"/>
      <c r="AXD33" s="6"/>
      <c r="AXE33" s="6"/>
      <c r="AXF33" s="6"/>
      <c r="AXG33" s="6"/>
      <c r="AXH33" s="6"/>
      <c r="AXI33" s="6"/>
      <c r="AXJ33" s="6"/>
      <c r="AXK33" s="6"/>
      <c r="AXL33" s="6"/>
      <c r="AXM33" s="6"/>
      <c r="AXN33" s="6"/>
      <c r="AXO33" s="6"/>
      <c r="AXP33" s="6"/>
      <c r="AXQ33" s="6"/>
      <c r="AXR33" s="6"/>
      <c r="AXS33" s="6"/>
      <c r="AXT33" s="6"/>
      <c r="AXU33" s="6"/>
      <c r="AXV33" s="6"/>
      <c r="AXW33" s="6"/>
      <c r="AXX33" s="6"/>
      <c r="AXY33" s="6"/>
      <c r="AXZ33" s="6"/>
      <c r="AYA33" s="6"/>
      <c r="AYB33" s="6"/>
      <c r="AYC33" s="6"/>
      <c r="AYD33" s="6"/>
      <c r="AYE33" s="6"/>
      <c r="AYF33" s="6"/>
      <c r="AYG33" s="6"/>
      <c r="AYH33" s="6"/>
      <c r="AYI33" s="6"/>
      <c r="AYJ33" s="6"/>
      <c r="AYK33" s="6"/>
      <c r="AYL33" s="6"/>
      <c r="AYM33" s="6"/>
      <c r="AYN33" s="6"/>
      <c r="AYO33" s="6"/>
      <c r="AYP33" s="6"/>
      <c r="AYQ33" s="6"/>
      <c r="AYR33" s="6"/>
      <c r="AYS33" s="6"/>
      <c r="AYT33" s="6"/>
      <c r="AYU33" s="6"/>
      <c r="AYV33" s="6"/>
      <c r="AYW33" s="6"/>
      <c r="AYX33" s="6"/>
      <c r="AYY33" s="6"/>
      <c r="AYZ33" s="6"/>
      <c r="AZA33" s="6"/>
      <c r="AZB33" s="6"/>
      <c r="AZC33" s="6"/>
      <c r="AZD33" s="6"/>
      <c r="AZE33" s="6"/>
      <c r="AZF33" s="6"/>
      <c r="AZG33" s="6"/>
      <c r="AZH33" s="6"/>
      <c r="AZI33" s="6"/>
      <c r="AZJ33" s="6"/>
      <c r="AZK33" s="6"/>
      <c r="AZL33" s="6"/>
      <c r="AZM33" s="6"/>
      <c r="AZN33" s="6"/>
      <c r="AZO33" s="6"/>
      <c r="AZP33" s="6"/>
      <c r="AZQ33" s="6"/>
      <c r="AZR33" s="6"/>
      <c r="AZS33" s="6"/>
      <c r="AZT33" s="6"/>
      <c r="AZU33" s="6"/>
      <c r="AZV33" s="6"/>
      <c r="AZW33" s="6"/>
      <c r="AZX33" s="6"/>
      <c r="AZY33" s="6"/>
      <c r="AZZ33" s="6"/>
      <c r="BAA33" s="6"/>
      <c r="BAB33" s="6"/>
      <c r="BAC33" s="6"/>
      <c r="BAD33" s="6"/>
      <c r="BAE33" s="6"/>
      <c r="BAF33" s="6"/>
      <c r="BAG33" s="6"/>
      <c r="BAH33" s="6"/>
      <c r="BAI33" s="6"/>
      <c r="BAJ33" s="6"/>
      <c r="BAK33" s="6"/>
      <c r="BAL33" s="6"/>
      <c r="BAM33" s="6"/>
      <c r="BAN33" s="6"/>
      <c r="BAO33" s="6"/>
      <c r="BAP33" s="6"/>
      <c r="BAQ33" s="6"/>
      <c r="BAR33" s="6"/>
      <c r="BAS33" s="6"/>
      <c r="BAT33" s="6"/>
      <c r="BAU33" s="6"/>
      <c r="BAV33" s="6"/>
      <c r="BAW33" s="6"/>
      <c r="BAX33" s="6"/>
      <c r="BAY33" s="6"/>
      <c r="BAZ33" s="6"/>
      <c r="BBA33" s="6"/>
      <c r="BBB33" s="6"/>
      <c r="BBC33" s="6"/>
      <c r="BBD33" s="6"/>
      <c r="BBE33" s="6"/>
      <c r="BBF33" s="6"/>
      <c r="BBG33" s="6"/>
      <c r="BBH33" s="6"/>
      <c r="BBI33" s="6"/>
      <c r="BBJ33" s="6"/>
      <c r="BBK33" s="6"/>
      <c r="BBL33" s="6"/>
      <c r="BBM33" s="6"/>
      <c r="BBN33" s="6"/>
      <c r="BBO33" s="6"/>
      <c r="BBP33" s="6"/>
      <c r="BBQ33" s="6"/>
      <c r="BBR33" s="6"/>
      <c r="BBS33" s="6"/>
      <c r="BBT33" s="6"/>
      <c r="BBU33" s="6"/>
      <c r="BBV33" s="6"/>
      <c r="BBW33" s="6"/>
      <c r="BBX33" s="6"/>
      <c r="BBY33" s="6"/>
      <c r="BBZ33" s="6"/>
      <c r="BCA33" s="6"/>
      <c r="BCB33" s="6"/>
      <c r="BCC33" s="6"/>
      <c r="BCD33" s="6"/>
      <c r="BCE33" s="6"/>
      <c r="BCF33" s="6"/>
    </row>
    <row r="34" spans="1:1436" x14ac:dyDescent="0.2">
      <c r="A34" s="4"/>
      <c r="B34" s="18"/>
      <c r="C34" s="4"/>
      <c r="D34" s="4"/>
      <c r="E34" s="4"/>
      <c r="F34" s="4"/>
      <c r="G34" s="25"/>
      <c r="H34" s="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  <c r="APJ34" s="6"/>
      <c r="APK34" s="6"/>
      <c r="APL34" s="6"/>
      <c r="APM34" s="6"/>
      <c r="APN34" s="6"/>
      <c r="APO34" s="6"/>
      <c r="APP34" s="6"/>
      <c r="APQ34" s="6"/>
      <c r="APR34" s="6"/>
      <c r="APS34" s="6"/>
      <c r="APT34" s="6"/>
      <c r="APU34" s="6"/>
      <c r="APV34" s="6"/>
      <c r="APW34" s="6"/>
      <c r="APX34" s="6"/>
      <c r="APY34" s="6"/>
      <c r="APZ34" s="6"/>
      <c r="AQA34" s="6"/>
      <c r="AQB34" s="6"/>
      <c r="AQC34" s="6"/>
      <c r="AQD34" s="6"/>
      <c r="AQE34" s="6"/>
      <c r="AQF34" s="6"/>
      <c r="AQG34" s="6"/>
      <c r="AQH34" s="6"/>
      <c r="AQI34" s="6"/>
      <c r="AQJ34" s="6"/>
      <c r="AQK34" s="6"/>
      <c r="AQL34" s="6"/>
      <c r="AQM34" s="6"/>
      <c r="AQN34" s="6"/>
      <c r="AQO34" s="6"/>
      <c r="AQP34" s="6"/>
      <c r="AQQ34" s="6"/>
      <c r="AQR34" s="6"/>
      <c r="AQS34" s="6"/>
      <c r="AQT34" s="6"/>
      <c r="AQU34" s="6"/>
      <c r="AQV34" s="6"/>
      <c r="AQW34" s="6"/>
      <c r="AQX34" s="6"/>
      <c r="AQY34" s="6"/>
      <c r="AQZ34" s="6"/>
      <c r="ARA34" s="6"/>
      <c r="ARB34" s="6"/>
      <c r="ARC34" s="6"/>
      <c r="ARD34" s="6"/>
      <c r="ARE34" s="6"/>
      <c r="ARF34" s="6"/>
      <c r="ARG34" s="6"/>
      <c r="ARH34" s="6"/>
      <c r="ARI34" s="6"/>
      <c r="ARJ34" s="6"/>
      <c r="ARK34" s="6"/>
      <c r="ARL34" s="6"/>
      <c r="ARM34" s="6"/>
      <c r="ARN34" s="6"/>
      <c r="ARO34" s="6"/>
      <c r="ARP34" s="6"/>
      <c r="ARQ34" s="6"/>
      <c r="ARR34" s="6"/>
      <c r="ARS34" s="6"/>
      <c r="ART34" s="6"/>
      <c r="ARU34" s="6"/>
      <c r="ARV34" s="6"/>
      <c r="ARW34" s="6"/>
      <c r="ARX34" s="6"/>
      <c r="ARY34" s="6"/>
      <c r="ARZ34" s="6"/>
      <c r="ASA34" s="6"/>
      <c r="ASB34" s="6"/>
      <c r="ASC34" s="6"/>
      <c r="ASD34" s="6"/>
      <c r="ASE34" s="6"/>
      <c r="ASF34" s="6"/>
      <c r="ASG34" s="6"/>
      <c r="ASH34" s="6"/>
      <c r="ASI34" s="6"/>
      <c r="ASJ34" s="6"/>
      <c r="ASK34" s="6"/>
      <c r="ASL34" s="6"/>
      <c r="ASM34" s="6"/>
      <c r="ASN34" s="6"/>
      <c r="ASO34" s="6"/>
      <c r="ASP34" s="6"/>
      <c r="ASQ34" s="6"/>
      <c r="ASR34" s="6"/>
      <c r="ASS34" s="6"/>
      <c r="AST34" s="6"/>
      <c r="ASU34" s="6"/>
      <c r="ASV34" s="6"/>
      <c r="ASW34" s="6"/>
      <c r="ASX34" s="6"/>
      <c r="ASY34" s="6"/>
      <c r="ASZ34" s="6"/>
      <c r="ATA34" s="6"/>
      <c r="ATB34" s="6"/>
      <c r="ATC34" s="6"/>
      <c r="ATD34" s="6"/>
      <c r="ATE34" s="6"/>
      <c r="ATF34" s="6"/>
      <c r="ATG34" s="6"/>
      <c r="ATH34" s="6"/>
      <c r="ATI34" s="6"/>
      <c r="ATJ34" s="6"/>
      <c r="ATK34" s="6"/>
      <c r="ATL34" s="6"/>
      <c r="ATM34" s="6"/>
      <c r="ATN34" s="6"/>
      <c r="ATO34" s="6"/>
      <c r="ATP34" s="6"/>
      <c r="ATQ34" s="6"/>
      <c r="ATR34" s="6"/>
      <c r="ATS34" s="6"/>
      <c r="ATT34" s="6"/>
      <c r="ATU34" s="6"/>
      <c r="ATV34" s="6"/>
      <c r="ATW34" s="6"/>
      <c r="ATX34" s="6"/>
      <c r="ATY34" s="6"/>
      <c r="ATZ34" s="6"/>
      <c r="AUA34" s="6"/>
      <c r="AUB34" s="6"/>
      <c r="AUC34" s="6"/>
      <c r="AUD34" s="6"/>
      <c r="AUE34" s="6"/>
      <c r="AUF34" s="6"/>
      <c r="AUG34" s="6"/>
      <c r="AUH34" s="6"/>
      <c r="AUI34" s="6"/>
      <c r="AUJ34" s="6"/>
      <c r="AUK34" s="6"/>
      <c r="AUL34" s="6"/>
      <c r="AUM34" s="6"/>
      <c r="AUN34" s="6"/>
      <c r="AUO34" s="6"/>
      <c r="AUP34" s="6"/>
      <c r="AUQ34" s="6"/>
      <c r="AUR34" s="6"/>
      <c r="AUS34" s="6"/>
      <c r="AUT34" s="6"/>
      <c r="AUU34" s="6"/>
      <c r="AUV34" s="6"/>
      <c r="AUW34" s="6"/>
      <c r="AUX34" s="6"/>
      <c r="AUY34" s="6"/>
      <c r="AUZ34" s="6"/>
      <c r="AVA34" s="6"/>
      <c r="AVB34" s="6"/>
      <c r="AVC34" s="6"/>
      <c r="AVD34" s="6"/>
      <c r="AVE34" s="6"/>
      <c r="AVF34" s="6"/>
      <c r="AVG34" s="6"/>
      <c r="AVH34" s="6"/>
      <c r="AVI34" s="6"/>
      <c r="AVJ34" s="6"/>
      <c r="AVK34" s="6"/>
      <c r="AVL34" s="6"/>
      <c r="AVM34" s="6"/>
      <c r="AVN34" s="6"/>
      <c r="AVO34" s="6"/>
      <c r="AVP34" s="6"/>
      <c r="AVQ34" s="6"/>
      <c r="AVR34" s="6"/>
      <c r="AVS34" s="6"/>
      <c r="AVT34" s="6"/>
      <c r="AVU34" s="6"/>
      <c r="AVV34" s="6"/>
      <c r="AVW34" s="6"/>
      <c r="AVX34" s="6"/>
      <c r="AVY34" s="6"/>
      <c r="AVZ34" s="6"/>
      <c r="AWA34" s="6"/>
      <c r="AWB34" s="6"/>
      <c r="AWC34" s="6"/>
      <c r="AWD34" s="6"/>
      <c r="AWE34" s="6"/>
      <c r="AWF34" s="6"/>
      <c r="AWG34" s="6"/>
      <c r="AWH34" s="6"/>
      <c r="AWI34" s="6"/>
      <c r="AWJ34" s="6"/>
      <c r="AWK34" s="6"/>
      <c r="AWL34" s="6"/>
      <c r="AWM34" s="6"/>
      <c r="AWN34" s="6"/>
      <c r="AWO34" s="6"/>
      <c r="AWP34" s="6"/>
      <c r="AWQ34" s="6"/>
      <c r="AWR34" s="6"/>
      <c r="AWS34" s="6"/>
      <c r="AWT34" s="6"/>
      <c r="AWU34" s="6"/>
      <c r="AWV34" s="6"/>
      <c r="AWW34" s="6"/>
      <c r="AWX34" s="6"/>
      <c r="AWY34" s="6"/>
      <c r="AWZ34" s="6"/>
      <c r="AXA34" s="6"/>
      <c r="AXB34" s="6"/>
      <c r="AXC34" s="6"/>
      <c r="AXD34" s="6"/>
      <c r="AXE34" s="6"/>
      <c r="AXF34" s="6"/>
      <c r="AXG34" s="6"/>
      <c r="AXH34" s="6"/>
      <c r="AXI34" s="6"/>
      <c r="AXJ34" s="6"/>
      <c r="AXK34" s="6"/>
      <c r="AXL34" s="6"/>
      <c r="AXM34" s="6"/>
      <c r="AXN34" s="6"/>
      <c r="AXO34" s="6"/>
      <c r="AXP34" s="6"/>
      <c r="AXQ34" s="6"/>
      <c r="AXR34" s="6"/>
      <c r="AXS34" s="6"/>
      <c r="AXT34" s="6"/>
      <c r="AXU34" s="6"/>
      <c r="AXV34" s="6"/>
      <c r="AXW34" s="6"/>
      <c r="AXX34" s="6"/>
      <c r="AXY34" s="6"/>
      <c r="AXZ34" s="6"/>
      <c r="AYA34" s="6"/>
      <c r="AYB34" s="6"/>
      <c r="AYC34" s="6"/>
      <c r="AYD34" s="6"/>
      <c r="AYE34" s="6"/>
      <c r="AYF34" s="6"/>
      <c r="AYG34" s="6"/>
      <c r="AYH34" s="6"/>
      <c r="AYI34" s="6"/>
      <c r="AYJ34" s="6"/>
      <c r="AYK34" s="6"/>
      <c r="AYL34" s="6"/>
      <c r="AYM34" s="6"/>
      <c r="AYN34" s="6"/>
      <c r="AYO34" s="6"/>
      <c r="AYP34" s="6"/>
      <c r="AYQ34" s="6"/>
      <c r="AYR34" s="6"/>
      <c r="AYS34" s="6"/>
      <c r="AYT34" s="6"/>
      <c r="AYU34" s="6"/>
      <c r="AYV34" s="6"/>
      <c r="AYW34" s="6"/>
      <c r="AYX34" s="6"/>
      <c r="AYY34" s="6"/>
      <c r="AYZ34" s="6"/>
      <c r="AZA34" s="6"/>
      <c r="AZB34" s="6"/>
      <c r="AZC34" s="6"/>
      <c r="AZD34" s="6"/>
      <c r="AZE34" s="6"/>
      <c r="AZF34" s="6"/>
      <c r="AZG34" s="6"/>
      <c r="AZH34" s="6"/>
      <c r="AZI34" s="6"/>
      <c r="AZJ34" s="6"/>
      <c r="AZK34" s="6"/>
      <c r="AZL34" s="6"/>
      <c r="AZM34" s="6"/>
      <c r="AZN34" s="6"/>
      <c r="AZO34" s="6"/>
      <c r="AZP34" s="6"/>
      <c r="AZQ34" s="6"/>
      <c r="AZR34" s="6"/>
      <c r="AZS34" s="6"/>
      <c r="AZT34" s="6"/>
      <c r="AZU34" s="6"/>
      <c r="AZV34" s="6"/>
      <c r="AZW34" s="6"/>
      <c r="AZX34" s="6"/>
      <c r="AZY34" s="6"/>
      <c r="AZZ34" s="6"/>
      <c r="BAA34" s="6"/>
      <c r="BAB34" s="6"/>
      <c r="BAC34" s="6"/>
      <c r="BAD34" s="6"/>
      <c r="BAE34" s="6"/>
      <c r="BAF34" s="6"/>
      <c r="BAG34" s="6"/>
      <c r="BAH34" s="6"/>
      <c r="BAI34" s="6"/>
      <c r="BAJ34" s="6"/>
      <c r="BAK34" s="6"/>
      <c r="BAL34" s="6"/>
      <c r="BAM34" s="6"/>
      <c r="BAN34" s="6"/>
      <c r="BAO34" s="6"/>
      <c r="BAP34" s="6"/>
      <c r="BAQ34" s="6"/>
      <c r="BAR34" s="6"/>
      <c r="BAS34" s="6"/>
      <c r="BAT34" s="6"/>
      <c r="BAU34" s="6"/>
      <c r="BAV34" s="6"/>
      <c r="BAW34" s="6"/>
      <c r="BAX34" s="6"/>
      <c r="BAY34" s="6"/>
      <c r="BAZ34" s="6"/>
      <c r="BBA34" s="6"/>
      <c r="BBB34" s="6"/>
      <c r="BBC34" s="6"/>
      <c r="BBD34" s="6"/>
      <c r="BBE34" s="6"/>
      <c r="BBF34" s="6"/>
      <c r="BBG34" s="6"/>
      <c r="BBH34" s="6"/>
      <c r="BBI34" s="6"/>
      <c r="BBJ34" s="6"/>
      <c r="BBK34" s="6"/>
      <c r="BBL34" s="6"/>
      <c r="BBM34" s="6"/>
      <c r="BBN34" s="6"/>
      <c r="BBO34" s="6"/>
      <c r="BBP34" s="6"/>
      <c r="BBQ34" s="6"/>
      <c r="BBR34" s="6"/>
      <c r="BBS34" s="6"/>
      <c r="BBT34" s="6"/>
      <c r="BBU34" s="6"/>
      <c r="BBV34" s="6"/>
      <c r="BBW34" s="6"/>
      <c r="BBX34" s="6"/>
      <c r="BBY34" s="6"/>
      <c r="BBZ34" s="6"/>
      <c r="BCA34" s="6"/>
      <c r="BCB34" s="6"/>
      <c r="BCC34" s="6"/>
      <c r="BCD34" s="6"/>
      <c r="BCE34" s="6"/>
      <c r="BCF34" s="6"/>
    </row>
    <row r="35" spans="1:1436" ht="30.75" customHeight="1" x14ac:dyDescent="0.2">
      <c r="A35" s="4"/>
      <c r="B35" s="18"/>
      <c r="C35" s="4"/>
      <c r="D35" s="4"/>
      <c r="E35" s="75"/>
      <c r="F35" s="4"/>
      <c r="G35" s="4"/>
      <c r="H35" s="5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  <c r="APJ35" s="6"/>
      <c r="APK35" s="6"/>
      <c r="APL35" s="6"/>
      <c r="APM35" s="6"/>
      <c r="APN35" s="6"/>
      <c r="APO35" s="6"/>
      <c r="APP35" s="6"/>
      <c r="APQ35" s="6"/>
      <c r="APR35" s="6"/>
      <c r="APS35" s="6"/>
      <c r="APT35" s="6"/>
      <c r="APU35" s="6"/>
      <c r="APV35" s="6"/>
      <c r="APW35" s="6"/>
      <c r="APX35" s="6"/>
      <c r="APY35" s="6"/>
      <c r="APZ35" s="6"/>
      <c r="AQA35" s="6"/>
      <c r="AQB35" s="6"/>
      <c r="AQC35" s="6"/>
      <c r="AQD35" s="6"/>
      <c r="AQE35" s="6"/>
      <c r="AQF35" s="6"/>
      <c r="AQG35" s="6"/>
      <c r="AQH35" s="6"/>
      <c r="AQI35" s="6"/>
      <c r="AQJ35" s="6"/>
      <c r="AQK35" s="6"/>
      <c r="AQL35" s="6"/>
      <c r="AQM35" s="6"/>
      <c r="AQN35" s="6"/>
      <c r="AQO35" s="6"/>
      <c r="AQP35" s="6"/>
      <c r="AQQ35" s="6"/>
      <c r="AQR35" s="6"/>
      <c r="AQS35" s="6"/>
      <c r="AQT35" s="6"/>
      <c r="AQU35" s="6"/>
      <c r="AQV35" s="6"/>
      <c r="AQW35" s="6"/>
      <c r="AQX35" s="6"/>
      <c r="AQY35" s="6"/>
      <c r="AQZ35" s="6"/>
      <c r="ARA35" s="6"/>
      <c r="ARB35" s="6"/>
      <c r="ARC35" s="6"/>
      <c r="ARD35" s="6"/>
      <c r="ARE35" s="6"/>
      <c r="ARF35" s="6"/>
      <c r="ARG35" s="6"/>
      <c r="ARH35" s="6"/>
      <c r="ARI35" s="6"/>
      <c r="ARJ35" s="6"/>
      <c r="ARK35" s="6"/>
      <c r="ARL35" s="6"/>
      <c r="ARM35" s="6"/>
      <c r="ARN35" s="6"/>
      <c r="ARO35" s="6"/>
      <c r="ARP35" s="6"/>
      <c r="ARQ35" s="6"/>
      <c r="ARR35" s="6"/>
      <c r="ARS35" s="6"/>
      <c r="ART35" s="6"/>
      <c r="ARU35" s="6"/>
      <c r="ARV35" s="6"/>
      <c r="ARW35" s="6"/>
      <c r="ARX35" s="6"/>
      <c r="ARY35" s="6"/>
      <c r="ARZ35" s="6"/>
      <c r="ASA35" s="6"/>
      <c r="ASB35" s="6"/>
      <c r="ASC35" s="6"/>
      <c r="ASD35" s="6"/>
      <c r="ASE35" s="6"/>
      <c r="ASF35" s="6"/>
      <c r="ASG35" s="6"/>
      <c r="ASH35" s="6"/>
      <c r="ASI35" s="6"/>
      <c r="ASJ35" s="6"/>
      <c r="ASK35" s="6"/>
      <c r="ASL35" s="6"/>
      <c r="ASM35" s="6"/>
      <c r="ASN35" s="6"/>
      <c r="ASO35" s="6"/>
      <c r="ASP35" s="6"/>
      <c r="ASQ35" s="6"/>
      <c r="ASR35" s="6"/>
      <c r="ASS35" s="6"/>
      <c r="AST35" s="6"/>
      <c r="ASU35" s="6"/>
      <c r="ASV35" s="6"/>
      <c r="ASW35" s="6"/>
      <c r="ASX35" s="6"/>
      <c r="ASY35" s="6"/>
      <c r="ASZ35" s="6"/>
      <c r="ATA35" s="6"/>
      <c r="ATB35" s="6"/>
      <c r="ATC35" s="6"/>
      <c r="ATD35" s="6"/>
      <c r="ATE35" s="6"/>
      <c r="ATF35" s="6"/>
      <c r="ATG35" s="6"/>
      <c r="ATH35" s="6"/>
      <c r="ATI35" s="6"/>
      <c r="ATJ35" s="6"/>
      <c r="ATK35" s="6"/>
      <c r="ATL35" s="6"/>
      <c r="ATM35" s="6"/>
      <c r="ATN35" s="6"/>
      <c r="ATO35" s="6"/>
      <c r="ATP35" s="6"/>
      <c r="ATQ35" s="6"/>
      <c r="ATR35" s="6"/>
      <c r="ATS35" s="6"/>
      <c r="ATT35" s="6"/>
      <c r="ATU35" s="6"/>
      <c r="ATV35" s="6"/>
      <c r="ATW35" s="6"/>
      <c r="ATX35" s="6"/>
      <c r="ATY35" s="6"/>
      <c r="ATZ35" s="6"/>
      <c r="AUA35" s="6"/>
      <c r="AUB35" s="6"/>
      <c r="AUC35" s="6"/>
      <c r="AUD35" s="6"/>
      <c r="AUE35" s="6"/>
      <c r="AUF35" s="6"/>
      <c r="AUG35" s="6"/>
      <c r="AUH35" s="6"/>
      <c r="AUI35" s="6"/>
      <c r="AUJ35" s="6"/>
      <c r="AUK35" s="6"/>
      <c r="AUL35" s="6"/>
      <c r="AUM35" s="6"/>
      <c r="AUN35" s="6"/>
      <c r="AUO35" s="6"/>
      <c r="AUP35" s="6"/>
      <c r="AUQ35" s="6"/>
      <c r="AUR35" s="6"/>
      <c r="AUS35" s="6"/>
      <c r="AUT35" s="6"/>
      <c r="AUU35" s="6"/>
      <c r="AUV35" s="6"/>
      <c r="AUW35" s="6"/>
      <c r="AUX35" s="6"/>
      <c r="AUY35" s="6"/>
      <c r="AUZ35" s="6"/>
      <c r="AVA35" s="6"/>
      <c r="AVB35" s="6"/>
      <c r="AVC35" s="6"/>
      <c r="AVD35" s="6"/>
      <c r="AVE35" s="6"/>
      <c r="AVF35" s="6"/>
      <c r="AVG35" s="6"/>
      <c r="AVH35" s="6"/>
      <c r="AVI35" s="6"/>
      <c r="AVJ35" s="6"/>
      <c r="AVK35" s="6"/>
      <c r="AVL35" s="6"/>
      <c r="AVM35" s="6"/>
      <c r="AVN35" s="6"/>
      <c r="AVO35" s="6"/>
      <c r="AVP35" s="6"/>
      <c r="AVQ35" s="6"/>
      <c r="AVR35" s="6"/>
      <c r="AVS35" s="6"/>
      <c r="AVT35" s="6"/>
      <c r="AVU35" s="6"/>
      <c r="AVV35" s="6"/>
      <c r="AVW35" s="6"/>
      <c r="AVX35" s="6"/>
      <c r="AVY35" s="6"/>
      <c r="AVZ35" s="6"/>
      <c r="AWA35" s="6"/>
      <c r="AWB35" s="6"/>
      <c r="AWC35" s="6"/>
      <c r="AWD35" s="6"/>
      <c r="AWE35" s="6"/>
      <c r="AWF35" s="6"/>
      <c r="AWG35" s="6"/>
      <c r="AWH35" s="6"/>
      <c r="AWI35" s="6"/>
      <c r="AWJ35" s="6"/>
      <c r="AWK35" s="6"/>
      <c r="AWL35" s="6"/>
      <c r="AWM35" s="6"/>
      <c r="AWN35" s="6"/>
      <c r="AWO35" s="6"/>
      <c r="AWP35" s="6"/>
      <c r="AWQ35" s="6"/>
      <c r="AWR35" s="6"/>
      <c r="AWS35" s="6"/>
      <c r="AWT35" s="6"/>
      <c r="AWU35" s="6"/>
      <c r="AWV35" s="6"/>
      <c r="AWW35" s="6"/>
      <c r="AWX35" s="6"/>
      <c r="AWY35" s="6"/>
      <c r="AWZ35" s="6"/>
      <c r="AXA35" s="6"/>
      <c r="AXB35" s="6"/>
      <c r="AXC35" s="6"/>
      <c r="AXD35" s="6"/>
      <c r="AXE35" s="6"/>
      <c r="AXF35" s="6"/>
      <c r="AXG35" s="6"/>
      <c r="AXH35" s="6"/>
      <c r="AXI35" s="6"/>
      <c r="AXJ35" s="6"/>
      <c r="AXK35" s="6"/>
      <c r="AXL35" s="6"/>
      <c r="AXM35" s="6"/>
      <c r="AXN35" s="6"/>
      <c r="AXO35" s="6"/>
      <c r="AXP35" s="6"/>
      <c r="AXQ35" s="6"/>
      <c r="AXR35" s="6"/>
      <c r="AXS35" s="6"/>
      <c r="AXT35" s="6"/>
      <c r="AXU35" s="6"/>
      <c r="AXV35" s="6"/>
      <c r="AXW35" s="6"/>
      <c r="AXX35" s="6"/>
      <c r="AXY35" s="6"/>
      <c r="AXZ35" s="6"/>
      <c r="AYA35" s="6"/>
      <c r="AYB35" s="6"/>
      <c r="AYC35" s="6"/>
      <c r="AYD35" s="6"/>
      <c r="AYE35" s="6"/>
      <c r="AYF35" s="6"/>
      <c r="AYG35" s="6"/>
      <c r="AYH35" s="6"/>
      <c r="AYI35" s="6"/>
      <c r="AYJ35" s="6"/>
      <c r="AYK35" s="6"/>
      <c r="AYL35" s="6"/>
      <c r="AYM35" s="6"/>
      <c r="AYN35" s="6"/>
      <c r="AYO35" s="6"/>
      <c r="AYP35" s="6"/>
      <c r="AYQ35" s="6"/>
      <c r="AYR35" s="6"/>
      <c r="AYS35" s="6"/>
      <c r="AYT35" s="6"/>
      <c r="AYU35" s="6"/>
      <c r="AYV35" s="6"/>
      <c r="AYW35" s="6"/>
      <c r="AYX35" s="6"/>
      <c r="AYY35" s="6"/>
      <c r="AYZ35" s="6"/>
      <c r="AZA35" s="6"/>
      <c r="AZB35" s="6"/>
      <c r="AZC35" s="6"/>
      <c r="AZD35" s="6"/>
      <c r="AZE35" s="6"/>
      <c r="AZF35" s="6"/>
      <c r="AZG35" s="6"/>
      <c r="AZH35" s="6"/>
      <c r="AZI35" s="6"/>
      <c r="AZJ35" s="6"/>
      <c r="AZK35" s="6"/>
      <c r="AZL35" s="6"/>
      <c r="AZM35" s="6"/>
      <c r="AZN35" s="6"/>
      <c r="AZO35" s="6"/>
      <c r="AZP35" s="6"/>
      <c r="AZQ35" s="6"/>
      <c r="AZR35" s="6"/>
      <c r="AZS35" s="6"/>
      <c r="AZT35" s="6"/>
      <c r="AZU35" s="6"/>
      <c r="AZV35" s="6"/>
      <c r="AZW35" s="6"/>
      <c r="AZX35" s="6"/>
      <c r="AZY35" s="6"/>
      <c r="AZZ35" s="6"/>
      <c r="BAA35" s="6"/>
      <c r="BAB35" s="6"/>
      <c r="BAC35" s="6"/>
      <c r="BAD35" s="6"/>
      <c r="BAE35" s="6"/>
      <c r="BAF35" s="6"/>
      <c r="BAG35" s="6"/>
      <c r="BAH35" s="6"/>
      <c r="BAI35" s="6"/>
      <c r="BAJ35" s="6"/>
      <c r="BAK35" s="6"/>
      <c r="BAL35" s="6"/>
      <c r="BAM35" s="6"/>
      <c r="BAN35" s="6"/>
      <c r="BAO35" s="6"/>
      <c r="BAP35" s="6"/>
      <c r="BAQ35" s="6"/>
      <c r="BAR35" s="6"/>
      <c r="BAS35" s="6"/>
      <c r="BAT35" s="6"/>
      <c r="BAU35" s="6"/>
      <c r="BAV35" s="6"/>
      <c r="BAW35" s="6"/>
      <c r="BAX35" s="6"/>
      <c r="BAY35" s="6"/>
      <c r="BAZ35" s="6"/>
      <c r="BBA35" s="6"/>
      <c r="BBB35" s="6"/>
      <c r="BBC35" s="6"/>
      <c r="BBD35" s="6"/>
      <c r="BBE35" s="6"/>
      <c r="BBF35" s="6"/>
      <c r="BBG35" s="6"/>
      <c r="BBH35" s="6"/>
      <c r="BBI35" s="6"/>
      <c r="BBJ35" s="6"/>
      <c r="BBK35" s="6"/>
      <c r="BBL35" s="6"/>
      <c r="BBM35" s="6"/>
      <c r="BBN35" s="6"/>
      <c r="BBO35" s="6"/>
      <c r="BBP35" s="6"/>
      <c r="BBQ35" s="6"/>
      <c r="BBR35" s="6"/>
      <c r="BBS35" s="6"/>
      <c r="BBT35" s="6"/>
      <c r="BBU35" s="6"/>
      <c r="BBV35" s="6"/>
      <c r="BBW35" s="6"/>
      <c r="BBX35" s="6"/>
      <c r="BBY35" s="6"/>
      <c r="BBZ35" s="6"/>
      <c r="BCA35" s="6"/>
      <c r="BCB35" s="6"/>
      <c r="BCC35" s="6"/>
      <c r="BCD35" s="6"/>
      <c r="BCE35" s="6"/>
      <c r="BCF35" s="6"/>
    </row>
    <row r="36" spans="1:1436" x14ac:dyDescent="0.2">
      <c r="A36" s="4"/>
      <c r="B36" s="18"/>
      <c r="C36" s="4"/>
      <c r="D36" s="4"/>
      <c r="E36" s="4"/>
      <c r="F36" s="4"/>
      <c r="G36" s="25"/>
      <c r="H36" s="4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1436" x14ac:dyDescent="0.2">
      <c r="A37" s="4"/>
      <c r="B37" s="18"/>
      <c r="C37" s="4"/>
      <c r="D37" s="4"/>
      <c r="E37" s="4"/>
      <c r="F37" s="4"/>
      <c r="G37" s="4"/>
      <c r="H37" s="4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1436" x14ac:dyDescent="0.2">
      <c r="A38" s="4"/>
      <c r="B38" s="18"/>
      <c r="C38" s="4"/>
      <c r="D38" s="4"/>
      <c r="E38" s="4"/>
      <c r="F38" s="25"/>
      <c r="G38" s="4"/>
      <c r="H38" s="4"/>
    </row>
    <row r="39" spans="1:1436" x14ac:dyDescent="0.2">
      <c r="A39" s="4"/>
      <c r="B39" s="18"/>
      <c r="C39" s="4"/>
      <c r="D39" s="4"/>
      <c r="E39" s="4"/>
      <c r="F39" s="25"/>
      <c r="G39" s="4"/>
      <c r="H39" s="4"/>
    </row>
    <row r="40" spans="1:1436" x14ac:dyDescent="0.2">
      <c r="A40" s="4"/>
      <c r="B40" s="18"/>
      <c r="C40" s="4"/>
      <c r="D40" s="4"/>
      <c r="E40" s="4"/>
      <c r="F40" s="25"/>
      <c r="G40" s="25"/>
      <c r="H40" s="4"/>
      <c r="J40" s="5"/>
      <c r="L40" s="5"/>
    </row>
    <row r="41" spans="1:1436" x14ac:dyDescent="0.2">
      <c r="A41" s="4"/>
      <c r="B41" s="18"/>
      <c r="C41" s="4"/>
      <c r="D41" s="4"/>
      <c r="E41" s="4"/>
      <c r="F41" s="25"/>
      <c r="G41" s="4"/>
      <c r="H41" s="4"/>
      <c r="J41" s="5"/>
      <c r="L41" s="5"/>
    </row>
    <row r="42" spans="1:1436" x14ac:dyDescent="0.2">
      <c r="A42" s="4"/>
      <c r="B42" s="18"/>
      <c r="C42" s="4"/>
      <c r="D42" s="4"/>
      <c r="E42" s="4"/>
      <c r="F42" s="25"/>
      <c r="G42" s="4"/>
      <c r="H42" s="4"/>
      <c r="J42" s="5"/>
      <c r="L42" s="5"/>
    </row>
    <row r="43" spans="1:1436" x14ac:dyDescent="0.2">
      <c r="A43" s="4"/>
      <c r="B43" s="18"/>
      <c r="C43" s="4"/>
      <c r="D43" s="4"/>
      <c r="E43" s="4"/>
      <c r="F43" s="4"/>
      <c r="G43" s="4"/>
      <c r="H43" s="4"/>
      <c r="J43" s="5"/>
    </row>
    <row r="44" spans="1:1436" x14ac:dyDescent="0.2">
      <c r="A44" s="4"/>
      <c r="B44" s="18"/>
      <c r="C44" s="4"/>
      <c r="D44" s="4"/>
      <c r="E44" s="4"/>
      <c r="F44" s="4"/>
      <c r="G44" s="4"/>
      <c r="H44" s="4"/>
      <c r="J44" s="5"/>
    </row>
    <row r="45" spans="1:1436" x14ac:dyDescent="0.2">
      <c r="A45" s="4"/>
      <c r="B45" s="18"/>
      <c r="C45" s="4"/>
      <c r="D45" s="4"/>
      <c r="E45" s="4"/>
      <c r="F45" s="4"/>
      <c r="G45" s="4"/>
      <c r="H45" s="4"/>
      <c r="J45" s="5"/>
    </row>
    <row r="46" spans="1:1436" x14ac:dyDescent="0.2">
      <c r="A46" s="4"/>
      <c r="B46" s="18"/>
      <c r="C46" s="4"/>
      <c r="D46" s="4"/>
      <c r="E46" s="4"/>
      <c r="F46" s="25"/>
      <c r="G46" s="25"/>
      <c r="H46" s="4"/>
      <c r="J46" s="5"/>
    </row>
    <row r="47" spans="1:1436" x14ac:dyDescent="0.2">
      <c r="A47" s="4"/>
      <c r="B47" s="18"/>
      <c r="C47" s="4"/>
      <c r="D47" s="4"/>
      <c r="E47" s="4"/>
      <c r="F47" s="4"/>
      <c r="G47" s="4"/>
      <c r="H47" s="4"/>
    </row>
    <row r="48" spans="1:1436" x14ac:dyDescent="0.2">
      <c r="A48" s="4"/>
      <c r="B48" s="18"/>
      <c r="C48" s="4"/>
      <c r="D48" s="4"/>
      <c r="E48" s="4"/>
      <c r="F48" s="4"/>
      <c r="G48" s="4"/>
      <c r="H48" s="4"/>
    </row>
    <row r="49" spans="1:10" x14ac:dyDescent="0.2">
      <c r="A49" s="4"/>
      <c r="B49" s="18"/>
      <c r="C49" s="4"/>
      <c r="D49" s="4"/>
      <c r="E49" s="4"/>
      <c r="F49" s="4"/>
      <c r="G49" s="4"/>
      <c r="H49" s="4"/>
      <c r="J49" s="5"/>
    </row>
    <row r="50" spans="1:10" x14ac:dyDescent="0.2">
      <c r="A50" s="4"/>
      <c r="B50" s="18"/>
      <c r="C50" s="4"/>
      <c r="D50" s="4"/>
      <c r="E50" s="4"/>
      <c r="F50" s="4"/>
      <c r="G50" s="4"/>
      <c r="H50" s="4"/>
      <c r="J50" s="5"/>
    </row>
    <row r="51" spans="1:10" x14ac:dyDescent="0.2">
      <c r="A51" s="4"/>
      <c r="B51" s="18"/>
      <c r="C51" s="4"/>
      <c r="D51" s="4"/>
      <c r="E51" s="4"/>
      <c r="F51" s="25"/>
      <c r="G51" s="25"/>
      <c r="H51" s="4"/>
      <c r="J51" s="5"/>
    </row>
    <row r="52" spans="1:10" x14ac:dyDescent="0.2">
      <c r="A52" s="4"/>
      <c r="B52" s="4"/>
      <c r="C52" s="4"/>
      <c r="D52" s="4"/>
      <c r="E52" s="4"/>
      <c r="F52" s="4"/>
      <c r="G52" s="4"/>
      <c r="H52" s="4"/>
    </row>
    <row r="53" spans="1:10" x14ac:dyDescent="0.2">
      <c r="A53" s="4"/>
      <c r="B53" s="4"/>
      <c r="C53" s="4"/>
      <c r="D53" s="4"/>
      <c r="E53" s="4"/>
      <c r="F53" s="4"/>
      <c r="G53" s="4"/>
      <c r="H53" s="4"/>
    </row>
    <row r="54" spans="1:10" x14ac:dyDescent="0.2">
      <c r="A54" s="4"/>
      <c r="B54" s="4"/>
      <c r="C54" s="4"/>
      <c r="D54" s="4"/>
      <c r="E54" s="4"/>
      <c r="F54" s="4"/>
      <c r="G54" s="4"/>
      <c r="H54" s="4"/>
    </row>
  </sheetData>
  <mergeCells count="1">
    <mergeCell ref="I1:K1"/>
  </mergeCells>
  <phoneticPr fontId="3" type="noConversion"/>
  <pageMargins left="0.75" right="0.75" top="0.85" bottom="0.22" header="1.02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"/>
  <sheetViews>
    <sheetView workbookViewId="0">
      <selection activeCell="J18" sqref="J18"/>
    </sheetView>
  </sheetViews>
  <sheetFormatPr defaultRowHeight="12.75" x14ac:dyDescent="0.2"/>
  <cols>
    <col min="1" max="1" width="12.28515625" style="5" customWidth="1"/>
    <col min="6" max="6" width="12.5703125" style="5" customWidth="1"/>
    <col min="7" max="7" width="13" customWidth="1"/>
    <col min="9" max="9" width="4.7109375" customWidth="1"/>
    <col min="10" max="10" width="12" customWidth="1"/>
    <col min="11" max="12" width="12" bestFit="1" customWidth="1"/>
    <col min="13" max="13" width="14.42578125" bestFit="1" customWidth="1"/>
  </cols>
  <sheetData>
    <row r="1" spans="1:13" x14ac:dyDescent="0.2">
      <c r="B1" s="33" t="s">
        <v>0</v>
      </c>
      <c r="C1" s="76" t="s">
        <v>5</v>
      </c>
      <c r="D1" s="76" t="s">
        <v>4</v>
      </c>
      <c r="E1" s="76" t="s">
        <v>8</v>
      </c>
      <c r="F1" s="33" t="s">
        <v>6</v>
      </c>
      <c r="G1" s="33" t="s">
        <v>9</v>
      </c>
    </row>
    <row r="2" spans="1:13" ht="13.5" thickBot="1" x14ac:dyDescent="0.25">
      <c r="A2" s="4"/>
      <c r="B2" s="6"/>
      <c r="C2" s="6"/>
      <c r="D2" s="6"/>
      <c r="E2" s="6"/>
      <c r="H2" s="6"/>
    </row>
    <row r="3" spans="1:13" x14ac:dyDescent="0.2">
      <c r="A3" s="4"/>
      <c r="B3" s="56">
        <v>1</v>
      </c>
      <c r="C3" s="7">
        <v>29.38</v>
      </c>
      <c r="D3" s="8">
        <v>32.03</v>
      </c>
      <c r="E3" s="30">
        <v>35.520000000000003</v>
      </c>
      <c r="F3" s="65">
        <f>POWER(10,-D3/3.3532)/POWER(10,-C3/3.3636)</f>
        <v>0.15227175698597625</v>
      </c>
      <c r="G3" s="66">
        <f>POWER(10,-E3/3.358)/POWER(10,-C3/3.3636)</f>
        <v>1.4353710657131251E-2</v>
      </c>
      <c r="H3" s="6"/>
      <c r="I3" s="23"/>
      <c r="J3" s="72" t="s">
        <v>3</v>
      </c>
      <c r="K3" s="16" t="s">
        <v>2</v>
      </c>
      <c r="L3" s="72" t="s">
        <v>15</v>
      </c>
      <c r="M3" s="83" t="s">
        <v>16</v>
      </c>
    </row>
    <row r="4" spans="1:13" x14ac:dyDescent="0.2">
      <c r="A4" s="4"/>
      <c r="B4" s="57">
        <v>1</v>
      </c>
      <c r="C4" s="2">
        <v>27.96</v>
      </c>
      <c r="D4" s="3">
        <v>31.54</v>
      </c>
      <c r="E4" s="19">
        <v>29.76</v>
      </c>
      <c r="F4" s="67">
        <f t="shared" ref="F4:F15" si="0">POWER(10,-D4/3.3532)/POWER(10,-C4/3.3636)</f>
        <v>8.064579053750906E-2</v>
      </c>
      <c r="G4" s="68">
        <f t="shared" ref="G4:G15" si="1">POWER(10,-E4/3.358)/POWER(10,-C4/3.3636)</f>
        <v>0.28190591701982737</v>
      </c>
      <c r="H4" s="6"/>
      <c r="I4" s="49">
        <v>1</v>
      </c>
      <c r="J4" s="6">
        <f>AVERAGE(F3:F5)</f>
        <v>0.13446566022694861</v>
      </c>
      <c r="K4" s="6">
        <f>AVERAGE(G3:G5)</f>
        <v>5.0110263132249635</v>
      </c>
      <c r="L4" s="6">
        <f>STDEV(F3:F5)</f>
        <v>4.7490142639622479E-2</v>
      </c>
      <c r="M4" s="43">
        <f>STDEV(G3:G5)</f>
        <v>8.4238461012187518</v>
      </c>
    </row>
    <row r="5" spans="1:13" ht="13.5" thickBot="1" x14ac:dyDescent="0.25">
      <c r="A5" s="4"/>
      <c r="B5" s="58">
        <v>1</v>
      </c>
      <c r="C5" s="11">
        <v>27.93</v>
      </c>
      <c r="D5" s="12">
        <v>30.42</v>
      </c>
      <c r="E5" s="52">
        <v>23.96</v>
      </c>
      <c r="F5" s="69">
        <f t="shared" si="0"/>
        <v>0.17047943315736053</v>
      </c>
      <c r="G5" s="70">
        <f t="shared" si="1"/>
        <v>14.736819311997932</v>
      </c>
      <c r="H5" s="6"/>
      <c r="I5" s="49">
        <v>7</v>
      </c>
      <c r="J5" s="6">
        <f>AVERAGE(F6:F8)</f>
        <v>0.39370057232560551</v>
      </c>
      <c r="K5" s="6">
        <f>AVERAGE(G6:G8)</f>
        <v>14.231018415695111</v>
      </c>
      <c r="L5" s="6">
        <f>STDEV(F6:F8)</f>
        <v>0.43795350929352522</v>
      </c>
      <c r="M5" s="43">
        <f>STDEV(G6:G8)</f>
        <v>20.962833327799192</v>
      </c>
    </row>
    <row r="6" spans="1:13" x14ac:dyDescent="0.2">
      <c r="A6" s="4"/>
      <c r="B6" s="57">
        <v>7</v>
      </c>
      <c r="C6" s="2">
        <v>27.48</v>
      </c>
      <c r="D6" s="3">
        <v>29.93</v>
      </c>
      <c r="E6" s="19">
        <v>25.39</v>
      </c>
      <c r="F6" s="65">
        <f t="shared" si="0"/>
        <v>0.17539444451860609</v>
      </c>
      <c r="G6" s="66">
        <f t="shared" si="1"/>
        <v>4.0622795739530924</v>
      </c>
      <c r="H6" s="6"/>
      <c r="I6" s="49">
        <v>14</v>
      </c>
      <c r="J6" s="6">
        <f>AVERAGE(F9:F11)</f>
        <v>0.2748986746389061</v>
      </c>
      <c r="K6" s="6">
        <f>AVERAGE(G9:G11)</f>
        <v>2.4908558532322558</v>
      </c>
      <c r="L6" s="6">
        <f>STDEV(F9:F11)</f>
        <v>0.16438527241265416</v>
      </c>
      <c r="M6" s="43">
        <f>STDEV(G9:G11)</f>
        <v>1.687718931391283</v>
      </c>
    </row>
    <row r="7" spans="1:13" ht="13.5" thickBot="1" x14ac:dyDescent="0.25">
      <c r="A7" s="4"/>
      <c r="B7" s="57">
        <v>7</v>
      </c>
      <c r="C7" s="2">
        <v>31.32</v>
      </c>
      <c r="D7" s="3">
        <v>31.38</v>
      </c>
      <c r="E7" s="19">
        <v>25.95</v>
      </c>
      <c r="F7" s="67">
        <f t="shared" si="0"/>
        <v>0.89789806692513396</v>
      </c>
      <c r="G7" s="68">
        <f t="shared" si="1"/>
        <v>38.338740430297435</v>
      </c>
      <c r="H7" s="6"/>
      <c r="I7" s="50">
        <v>21</v>
      </c>
      <c r="J7" s="17">
        <f>AVERAGE(F12:F15)</f>
        <v>0.37712483580084799</v>
      </c>
      <c r="K7" s="17">
        <f>AVERAGE(G12:G15)</f>
        <v>7.0248176024399482</v>
      </c>
      <c r="L7" s="17">
        <f>STDEV(F12:F15)</f>
        <v>0.10405946013923661</v>
      </c>
      <c r="M7" s="44">
        <f>STDEV(G12:G15)</f>
        <v>7.705557180765795</v>
      </c>
    </row>
    <row r="8" spans="1:13" ht="13.5" thickBot="1" x14ac:dyDescent="0.25">
      <c r="A8" s="4"/>
      <c r="B8" s="58">
        <v>7</v>
      </c>
      <c r="C8" s="11">
        <v>27.07</v>
      </c>
      <c r="D8" s="12">
        <v>30.23</v>
      </c>
      <c r="E8" s="52">
        <v>28.82</v>
      </c>
      <c r="F8" s="69">
        <f t="shared" si="0"/>
        <v>0.10780920553307641</v>
      </c>
      <c r="G8" s="70">
        <f t="shared" si="1"/>
        <v>0.29203524283480858</v>
      </c>
      <c r="H8" s="6"/>
    </row>
    <row r="9" spans="1:13" x14ac:dyDescent="0.2">
      <c r="A9" s="4"/>
      <c r="B9" s="56">
        <v>14</v>
      </c>
      <c r="C9" s="7">
        <v>28.55</v>
      </c>
      <c r="D9" s="8">
        <v>30.51</v>
      </c>
      <c r="E9" s="30">
        <v>27.9</v>
      </c>
      <c r="F9" s="65">
        <f t="shared" si="0"/>
        <v>0.24499559526326059</v>
      </c>
      <c r="G9" s="66">
        <f t="shared" si="1"/>
        <v>1.5115155688865438</v>
      </c>
      <c r="H9" s="6"/>
    </row>
    <row r="10" spans="1:13" x14ac:dyDescent="0.2">
      <c r="A10" s="4"/>
      <c r="B10" s="57">
        <v>14</v>
      </c>
      <c r="C10" s="2">
        <v>27.75</v>
      </c>
      <c r="D10" s="3">
        <v>28.82</v>
      </c>
      <c r="E10" s="19">
        <v>25.53</v>
      </c>
      <c r="F10" s="67">
        <f t="shared" si="0"/>
        <v>0.45218281169729052</v>
      </c>
      <c r="G10" s="68">
        <f t="shared" si="1"/>
        <v>4.4396574654823562</v>
      </c>
      <c r="H10" s="6"/>
    </row>
    <row r="11" spans="1:13" ht="13.5" thickBot="1" x14ac:dyDescent="0.25">
      <c r="A11" s="4"/>
      <c r="B11" s="58">
        <v>14</v>
      </c>
      <c r="C11" s="11">
        <v>28.85</v>
      </c>
      <c r="D11" s="12">
        <v>31.76</v>
      </c>
      <c r="E11" s="52">
        <v>28.19</v>
      </c>
      <c r="F11" s="69">
        <f t="shared" si="0"/>
        <v>0.12751761695616715</v>
      </c>
      <c r="G11" s="70">
        <f t="shared" si="1"/>
        <v>1.5213945253278682</v>
      </c>
      <c r="H11" s="6"/>
    </row>
    <row r="12" spans="1:13" x14ac:dyDescent="0.2">
      <c r="A12" s="4"/>
      <c r="B12" s="56">
        <v>21</v>
      </c>
      <c r="C12" s="7">
        <v>27.84</v>
      </c>
      <c r="D12" s="8">
        <v>29.84</v>
      </c>
      <c r="E12" s="30">
        <v>25.89</v>
      </c>
      <c r="F12" s="65">
        <f t="shared" si="0"/>
        <v>0.23871738632293499</v>
      </c>
      <c r="G12" s="66">
        <f t="shared" si="1"/>
        <v>3.688925117984561</v>
      </c>
      <c r="H12" s="6"/>
    </row>
    <row r="13" spans="1:13" x14ac:dyDescent="0.2">
      <c r="A13" s="4"/>
      <c r="B13" s="57">
        <v>21</v>
      </c>
      <c r="C13" s="2">
        <v>28.09</v>
      </c>
      <c r="D13" s="3">
        <v>29.5</v>
      </c>
      <c r="E13" s="19">
        <v>26.72</v>
      </c>
      <c r="F13" s="67">
        <f t="shared" si="0"/>
        <v>0.35777077388039125</v>
      </c>
      <c r="G13" s="68">
        <f t="shared" si="1"/>
        <v>2.4777303025446793</v>
      </c>
      <c r="H13" s="6"/>
    </row>
    <row r="14" spans="1:13" x14ac:dyDescent="0.2">
      <c r="A14" s="4"/>
      <c r="B14" s="57">
        <v>21</v>
      </c>
      <c r="C14" s="2">
        <v>30.22</v>
      </c>
      <c r="D14" s="3">
        <v>31.22</v>
      </c>
      <c r="E14" s="19">
        <v>25.91</v>
      </c>
      <c r="F14" s="67">
        <f t="shared" si="0"/>
        <v>0.47196749474271082</v>
      </c>
      <c r="G14" s="68">
        <f t="shared" si="1"/>
        <v>18.557485521680594</v>
      </c>
      <c r="H14" s="6"/>
    </row>
    <row r="15" spans="1:13" ht="13.5" thickBot="1" x14ac:dyDescent="0.25">
      <c r="A15" s="4"/>
      <c r="B15" s="58">
        <v>21</v>
      </c>
      <c r="C15" s="11">
        <v>27.63</v>
      </c>
      <c r="D15" s="12">
        <v>28.74</v>
      </c>
      <c r="E15" s="52">
        <v>25.81</v>
      </c>
      <c r="F15" s="69">
        <f t="shared" si="0"/>
        <v>0.4400436882573549</v>
      </c>
      <c r="G15" s="70">
        <f t="shared" si="1"/>
        <v>3.3751294675499577</v>
      </c>
      <c r="H15" s="6"/>
    </row>
    <row r="16" spans="1:13" x14ac:dyDescent="0.2">
      <c r="A16" s="25"/>
      <c r="B16" s="6"/>
      <c r="C16" s="6"/>
      <c r="D16" s="6"/>
      <c r="E16" s="6"/>
      <c r="F16" s="25"/>
      <c r="G16" s="33"/>
      <c r="H16" s="6"/>
    </row>
    <row r="17" spans="1:8" x14ac:dyDescent="0.2">
      <c r="A17" s="4"/>
      <c r="B17" s="6"/>
      <c r="C17" s="6"/>
      <c r="D17" s="6"/>
      <c r="E17" s="6"/>
      <c r="F17" s="4"/>
      <c r="H17" s="6"/>
    </row>
  </sheetData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40"/>
  <sheetViews>
    <sheetView zoomScale="90" zoomScaleNormal="90" workbookViewId="0">
      <selection activeCell="J4" sqref="J4:N8"/>
    </sheetView>
  </sheetViews>
  <sheetFormatPr defaultRowHeight="12.75" x14ac:dyDescent="0.2"/>
  <cols>
    <col min="6" max="6" width="13.7109375" customWidth="1"/>
    <col min="7" max="7" width="13.85546875" customWidth="1"/>
    <col min="10" max="10" width="6.5703125" customWidth="1"/>
    <col min="14" max="14" width="10.28515625" customWidth="1"/>
  </cols>
  <sheetData>
    <row r="1" spans="2:15" x14ac:dyDescent="0.2">
      <c r="B1" s="33" t="s">
        <v>0</v>
      </c>
      <c r="C1" s="76" t="s">
        <v>5</v>
      </c>
      <c r="D1" s="76" t="s">
        <v>4</v>
      </c>
      <c r="E1" s="76" t="s">
        <v>8</v>
      </c>
      <c r="F1" s="33" t="s">
        <v>12</v>
      </c>
      <c r="G1" s="33" t="s">
        <v>13</v>
      </c>
      <c r="I1" s="5"/>
      <c r="J1" s="4"/>
      <c r="K1" s="4"/>
      <c r="L1" s="4"/>
      <c r="M1" s="4"/>
      <c r="N1" s="4"/>
      <c r="O1" s="6"/>
    </row>
    <row r="2" spans="2:15" ht="13.5" thickBot="1" x14ac:dyDescent="0.25">
      <c r="B2" s="78"/>
      <c r="C2" s="4"/>
      <c r="D2" s="4"/>
      <c r="E2" s="4"/>
      <c r="F2" s="25"/>
      <c r="G2" s="25"/>
      <c r="I2" s="5"/>
      <c r="J2" s="4"/>
      <c r="K2" s="4"/>
      <c r="L2" s="4"/>
      <c r="M2" s="4"/>
      <c r="N2" s="25"/>
      <c r="O2" s="29"/>
    </row>
    <row r="3" spans="2:15" ht="15" customHeight="1" thickBot="1" x14ac:dyDescent="0.25">
      <c r="B3" s="56">
        <v>1</v>
      </c>
      <c r="C3" s="20">
        <v>24.74</v>
      </c>
      <c r="D3" s="26">
        <v>36.479999999999997</v>
      </c>
      <c r="E3" s="9">
        <v>40</v>
      </c>
      <c r="F3" s="39">
        <f>POWER(10,-D3/3.3532)/POWER(10,-C3/3.3636)</f>
        <v>2.9926397885787461E-4</v>
      </c>
      <c r="G3" s="36"/>
      <c r="I3" s="5"/>
      <c r="J3" s="4"/>
      <c r="K3" s="4"/>
      <c r="L3" s="4"/>
      <c r="M3" s="4"/>
      <c r="N3" s="4"/>
      <c r="O3" s="6"/>
    </row>
    <row r="4" spans="2:15" x14ac:dyDescent="0.2">
      <c r="B4" s="57">
        <v>1</v>
      </c>
      <c r="C4" s="14">
        <v>27.51</v>
      </c>
      <c r="D4" s="27">
        <v>36.68</v>
      </c>
      <c r="E4" s="10">
        <v>35.020000000000003</v>
      </c>
      <c r="F4" s="34">
        <f t="shared" ref="F4:F18" si="0">POWER(10,-D4/3.3532)/POWER(10,-C4/3.3636)</f>
        <v>1.7375301271245684E-3</v>
      </c>
      <c r="G4" s="22">
        <f>POWER(10,-E4/3.358)/POWER(10,-C4/3.3636)</f>
        <v>5.6222530002947276E-3</v>
      </c>
      <c r="J4" s="23"/>
      <c r="K4" s="72" t="s">
        <v>3</v>
      </c>
      <c r="L4" s="16" t="s">
        <v>1</v>
      </c>
      <c r="M4" s="72" t="s">
        <v>15</v>
      </c>
      <c r="N4" s="83" t="s">
        <v>16</v>
      </c>
      <c r="O4" s="6"/>
    </row>
    <row r="5" spans="2:15" x14ac:dyDescent="0.2">
      <c r="B5" s="57">
        <v>1</v>
      </c>
      <c r="C5" s="14">
        <v>26.81</v>
      </c>
      <c r="D5" s="27">
        <v>33.049999999999997</v>
      </c>
      <c r="E5" s="10">
        <v>35.07</v>
      </c>
      <c r="F5" s="34">
        <f t="shared" si="0"/>
        <v>1.30127773633183E-2</v>
      </c>
      <c r="G5" s="22">
        <f t="shared" ref="G5:G7" si="1">POWER(10,-E5/3.358)/POWER(10,-C5/3.3636)</f>
        <v>3.3644200430825561E-3</v>
      </c>
      <c r="J5" s="49">
        <v>1</v>
      </c>
      <c r="K5" s="6">
        <f>AVERAGE(F3:F6)</f>
        <v>4.935759341473508E-3</v>
      </c>
      <c r="L5" s="6">
        <f>AVERAGE(G4:G6)</f>
        <v>3.0960977616223098E-3</v>
      </c>
      <c r="M5" s="6">
        <f>STDEV(F3:F6)</f>
        <v>5.6869055907323562E-3</v>
      </c>
      <c r="N5" s="43">
        <f>STDEV(G4:G6)</f>
        <v>2.6704458192525577E-3</v>
      </c>
      <c r="O5" s="6"/>
    </row>
    <row r="6" spans="2:15" ht="13.5" thickBot="1" x14ac:dyDescent="0.25">
      <c r="B6" s="58">
        <v>1</v>
      </c>
      <c r="C6" s="15">
        <v>25.21</v>
      </c>
      <c r="D6" s="35">
        <v>32.94</v>
      </c>
      <c r="E6" s="13">
        <v>36.99</v>
      </c>
      <c r="F6" s="40">
        <f t="shared" si="0"/>
        <v>4.6934658965932883E-3</v>
      </c>
      <c r="G6" s="37">
        <f t="shared" si="1"/>
        <v>3.0162024148964642E-4</v>
      </c>
      <c r="J6" s="49">
        <v>7</v>
      </c>
      <c r="K6" s="6">
        <f>AVERAGE(F7:F9)</f>
        <v>0.33445009852547775</v>
      </c>
      <c r="L6" s="6">
        <f>AVERAGE(G7:G9)</f>
        <v>2.3899735971978652E-2</v>
      </c>
      <c r="M6" s="6">
        <f>STDEV(F7:F9)</f>
        <v>7.6199580767157396E-2</v>
      </c>
      <c r="N6" s="43">
        <f>STDEV(G7:G9)</f>
        <v>9.001048799725353E-3</v>
      </c>
      <c r="O6" s="6"/>
    </row>
    <row r="7" spans="2:15" x14ac:dyDescent="0.2">
      <c r="B7" s="56">
        <v>7</v>
      </c>
      <c r="C7" s="20">
        <v>28.48</v>
      </c>
      <c r="D7" s="8">
        <v>29.74</v>
      </c>
      <c r="E7" s="30">
        <v>34.68</v>
      </c>
      <c r="F7" s="23">
        <f t="shared" si="0"/>
        <v>0.39625854213651202</v>
      </c>
      <c r="G7" s="36">
        <f t="shared" si="1"/>
        <v>1.3789312864714166E-2</v>
      </c>
      <c r="J7" s="49">
        <v>14</v>
      </c>
      <c r="K7" s="6">
        <f>AVERAGE(F11:F14)</f>
        <v>0.26367743201895644</v>
      </c>
      <c r="L7" s="6">
        <f>AVERAGE(G11:G14)</f>
        <v>0.11931899317047509</v>
      </c>
      <c r="M7" s="6">
        <f>STDEV(F11:F14)</f>
        <v>0.26671146656614741</v>
      </c>
      <c r="N7" s="43">
        <f>STDEV(G11:G14)</f>
        <v>0.20429838374272202</v>
      </c>
      <c r="O7" s="6"/>
    </row>
    <row r="8" spans="2:15" ht="13.5" thickBot="1" x14ac:dyDescent="0.25">
      <c r="B8" s="57">
        <v>7</v>
      </c>
      <c r="C8" s="14">
        <v>28.08</v>
      </c>
      <c r="D8" s="3">
        <v>29.49</v>
      </c>
      <c r="E8" s="19">
        <v>33.049999999999997</v>
      </c>
      <c r="F8" s="49">
        <f t="shared" si="0"/>
        <v>0.35777837005077451</v>
      </c>
      <c r="G8" s="43">
        <f t="shared" ref="G8" si="2">POWER(10,-E8/3.3532)/POWER(10,-C8/3.3636)</f>
        <v>3.1041424925226508E-2</v>
      </c>
      <c r="J8" s="50">
        <v>21</v>
      </c>
      <c r="K8" s="17">
        <f>AVERAGE(F16:F17)</f>
        <v>0.14244524561892186</v>
      </c>
      <c r="L8" s="17">
        <f>AVERAGE(G16:G17)</f>
        <v>6.2514047817216973E-3</v>
      </c>
      <c r="M8" s="17">
        <f>STDEV(F16:F17)</f>
        <v>5.482585285561422E-2</v>
      </c>
      <c r="N8" s="44">
        <f>STDEV(G16:G17)</f>
        <v>8.3998210986917822E-3</v>
      </c>
      <c r="O8" s="6"/>
    </row>
    <row r="9" spans="2:15" ht="13.5" thickBot="1" x14ac:dyDescent="0.25">
      <c r="B9" s="57">
        <v>7</v>
      </c>
      <c r="C9" s="15">
        <v>26.79</v>
      </c>
      <c r="D9" s="12">
        <v>28.73</v>
      </c>
      <c r="E9" s="52">
        <v>32.020000000000003</v>
      </c>
      <c r="F9" s="49">
        <f>POWER(10,-D9/3.3532)/POWER(10,-C9/3.3636)</f>
        <v>0.2493133833891468</v>
      </c>
      <c r="G9" s="43">
        <f>POWER(10,-E9/3.358)/POWER(10,-C9/3.3636)</f>
        <v>2.6868470125995275E-2</v>
      </c>
      <c r="J9" s="6"/>
      <c r="K9" s="6"/>
      <c r="L9" s="6"/>
      <c r="M9" s="6"/>
      <c r="N9" s="6"/>
      <c r="O9" s="6"/>
    </row>
    <row r="10" spans="2:15" ht="13.5" thickBot="1" x14ac:dyDescent="0.25">
      <c r="B10" s="58">
        <v>7</v>
      </c>
      <c r="C10" s="6"/>
      <c r="D10" s="6"/>
      <c r="E10" s="6"/>
      <c r="F10" s="6"/>
      <c r="G10" s="43"/>
      <c r="J10" s="6"/>
      <c r="K10" s="6"/>
      <c r="L10" s="6"/>
      <c r="M10" s="6"/>
      <c r="N10" s="6"/>
      <c r="O10" s="6"/>
    </row>
    <row r="11" spans="2:15" x14ac:dyDescent="0.2">
      <c r="B11" s="56">
        <v>14</v>
      </c>
      <c r="C11" s="20">
        <v>27.57</v>
      </c>
      <c r="D11" s="8">
        <v>30.97</v>
      </c>
      <c r="E11" s="30">
        <v>35.299999999999997</v>
      </c>
      <c r="F11" s="23">
        <f t="shared" si="0"/>
        <v>9.1331666521355964E-2</v>
      </c>
      <c r="G11" s="24">
        <f t="shared" ref="G11:G14" si="3">POWER(10,-E11/3.358)/POWER(10,-C11/3.3636)</f>
        <v>4.8346545675161928E-3</v>
      </c>
    </row>
    <row r="12" spans="2:15" x14ac:dyDescent="0.2">
      <c r="B12" s="57">
        <v>14</v>
      </c>
      <c r="C12" s="14">
        <v>28.55</v>
      </c>
      <c r="D12" s="3">
        <v>31.9</v>
      </c>
      <c r="E12" s="19">
        <v>35.299999999999997</v>
      </c>
      <c r="F12" s="49">
        <f t="shared" si="0"/>
        <v>9.4325446916273994E-2</v>
      </c>
      <c r="G12" s="43">
        <f t="shared" si="3"/>
        <v>9.4562718886217912E-3</v>
      </c>
    </row>
    <row r="13" spans="2:15" x14ac:dyDescent="0.2">
      <c r="B13" s="57">
        <v>14</v>
      </c>
      <c r="C13" s="14">
        <v>29.26</v>
      </c>
      <c r="D13" s="3">
        <v>31.41</v>
      </c>
      <c r="E13" s="19">
        <v>33.979999999999997</v>
      </c>
      <c r="F13" s="49">
        <f t="shared" si="0"/>
        <v>0.21470457833425011</v>
      </c>
      <c r="G13" s="43">
        <f t="shared" si="3"/>
        <v>3.8009699783037913E-2</v>
      </c>
    </row>
    <row r="14" spans="2:15" ht="13.5" thickBot="1" x14ac:dyDescent="0.25">
      <c r="B14" s="58">
        <v>14</v>
      </c>
      <c r="C14" s="15">
        <v>34.81</v>
      </c>
      <c r="D14" s="12">
        <v>35.32</v>
      </c>
      <c r="E14" s="52">
        <v>36</v>
      </c>
      <c r="F14" s="49">
        <f t="shared" si="0"/>
        <v>0.65434803630394578</v>
      </c>
      <c r="G14" s="43">
        <f t="shared" si="3"/>
        <v>0.42497534644272444</v>
      </c>
    </row>
    <row r="15" spans="2:15" ht="14.25" customHeight="1" x14ac:dyDescent="0.2">
      <c r="B15" s="56">
        <v>21</v>
      </c>
      <c r="C15" s="20">
        <v>36</v>
      </c>
      <c r="D15" s="8">
        <v>40</v>
      </c>
      <c r="E15" s="9">
        <v>37.68</v>
      </c>
      <c r="F15" s="34"/>
      <c r="G15" s="22"/>
    </row>
    <row r="16" spans="2:15" x14ac:dyDescent="0.2">
      <c r="B16" s="57">
        <v>21</v>
      </c>
      <c r="C16" s="14">
        <v>28.28</v>
      </c>
      <c r="D16" s="3">
        <v>30.68</v>
      </c>
      <c r="E16" s="10">
        <v>34.659999999999997</v>
      </c>
      <c r="F16" s="34">
        <f t="shared" si="0"/>
        <v>0.18121297795746255</v>
      </c>
      <c r="G16" s="22">
        <f>POWER(10,-E16/3.358)/POWER(10,-C16/3.3636)</f>
        <v>1.2190975241360492E-2</v>
      </c>
    </row>
    <row r="17" spans="1:46" x14ac:dyDescent="0.2">
      <c r="B17" s="57">
        <v>21</v>
      </c>
      <c r="C17" s="14">
        <v>26.07</v>
      </c>
      <c r="D17" s="3">
        <v>29.29</v>
      </c>
      <c r="E17" s="10">
        <v>37.799999999999997</v>
      </c>
      <c r="F17" s="34">
        <f t="shared" si="0"/>
        <v>0.10367751328038113</v>
      </c>
      <c r="G17" s="22">
        <f>POWER(10,-E17/3.358)/POWER(10,-C17/3.3636)</f>
        <v>3.1183432208290281E-4</v>
      </c>
    </row>
    <row r="18" spans="1:46" ht="13.5" thickBot="1" x14ac:dyDescent="0.25">
      <c r="B18" s="58">
        <v>21</v>
      </c>
      <c r="C18" s="15">
        <v>36.21</v>
      </c>
      <c r="D18" s="12">
        <v>40</v>
      </c>
      <c r="E18" s="13">
        <v>37.06</v>
      </c>
      <c r="F18" s="40"/>
      <c r="G18" s="37"/>
    </row>
    <row r="19" spans="1:46" x14ac:dyDescent="0.2">
      <c r="B19" s="1"/>
      <c r="C19" s="4"/>
      <c r="D19" s="4"/>
      <c r="E19" s="4"/>
      <c r="F19" s="33"/>
      <c r="G19" s="33"/>
    </row>
    <row r="20" spans="1:46" s="53" customFormat="1" ht="13.5" thickBot="1" x14ac:dyDescent="0.25">
      <c r="A20" s="6"/>
      <c r="B20" s="1"/>
      <c r="C20" s="4"/>
      <c r="D20" s="4"/>
      <c r="E20" s="4"/>
      <c r="F20" s="29"/>
      <c r="G20" s="2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3.5" thickTop="1" x14ac:dyDescent="0.2">
      <c r="A21" s="6"/>
      <c r="B21" s="18"/>
      <c r="C21" s="4"/>
      <c r="D21" s="4"/>
      <c r="E21" s="4"/>
      <c r="F21" s="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x14ac:dyDescent="0.2">
      <c r="A22" s="6"/>
      <c r="B22" s="18"/>
      <c r="C22" s="4"/>
      <c r="D22" s="4"/>
      <c r="E22" s="75"/>
      <c r="F22" s="4"/>
      <c r="G22" s="4"/>
      <c r="H22" s="6"/>
      <c r="I22" s="6"/>
      <c r="J22" s="6"/>
      <c r="K22" s="6"/>
      <c r="L22" s="6"/>
      <c r="M22" s="6"/>
      <c r="N22" s="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x14ac:dyDescent="0.2">
      <c r="A23" s="6"/>
      <c r="B23" s="18"/>
      <c r="C23" s="4"/>
      <c r="D23" s="4"/>
      <c r="E23" s="75"/>
      <c r="F23" s="4"/>
      <c r="G23" s="4"/>
      <c r="H23" s="6"/>
      <c r="I23" s="6"/>
      <c r="J23" s="6"/>
      <c r="K23" s="6"/>
      <c r="L23" s="6"/>
      <c r="M23" s="6"/>
      <c r="N23" s="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x14ac:dyDescent="0.2">
      <c r="A24" s="6"/>
      <c r="B24" s="18"/>
      <c r="C24" s="4"/>
      <c r="D24" s="4"/>
      <c r="E24" s="4"/>
      <c r="F24" s="4"/>
      <c r="G24" s="4"/>
      <c r="H24" s="6"/>
      <c r="I24" s="6"/>
      <c r="J24" s="6"/>
      <c r="K24" s="6"/>
      <c r="L24" s="6"/>
      <c r="M24" s="6"/>
      <c r="N24" s="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x14ac:dyDescent="0.2">
      <c r="A25" s="6"/>
      <c r="B25" s="18"/>
      <c r="C25" s="4"/>
      <c r="D25" s="4"/>
      <c r="E25" s="4"/>
      <c r="F25" s="25"/>
      <c r="G25" s="6"/>
      <c r="H25" s="6"/>
      <c r="I25" s="6"/>
      <c r="J25" s="6"/>
      <c r="K25" s="6"/>
      <c r="L25" s="6"/>
      <c r="M25" s="6"/>
      <c r="N25" s="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x14ac:dyDescent="0.2">
      <c r="A26" s="6"/>
      <c r="B26" s="18"/>
      <c r="C26" s="4"/>
      <c r="D26" s="4"/>
      <c r="E26" s="4"/>
      <c r="F26" s="4"/>
      <c r="G26" s="6"/>
      <c r="H26" s="6"/>
      <c r="I26" s="6"/>
      <c r="J26" s="6"/>
      <c r="K26" s="6"/>
      <c r="L26" s="6"/>
      <c r="M26" s="6"/>
      <c r="N26" s="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x14ac:dyDescent="0.2">
      <c r="A27" s="6"/>
      <c r="B27" s="18"/>
      <c r="C27" s="4"/>
      <c r="D27" s="4"/>
      <c r="E27" s="75"/>
      <c r="F27" s="4"/>
      <c r="G27" s="6"/>
      <c r="H27" s="6"/>
      <c r="I27" s="6"/>
      <c r="J27" s="6"/>
      <c r="K27" s="6"/>
      <c r="L27" s="6"/>
      <c r="M27" s="6"/>
      <c r="N27" s="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x14ac:dyDescent="0.2">
      <c r="A28" s="6"/>
      <c r="B28" s="18"/>
      <c r="C28" s="4"/>
      <c r="D28" s="4"/>
      <c r="E28" s="4"/>
      <c r="F28" s="4"/>
      <c r="G28" s="29"/>
      <c r="H28" s="6"/>
      <c r="I28" s="6"/>
      <c r="J28" s="6"/>
      <c r="K28" s="6"/>
      <c r="L28" s="6"/>
      <c r="M28" s="6"/>
      <c r="N28" s="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x14ac:dyDescent="0.2">
      <c r="A29" s="6"/>
      <c r="B29" s="18"/>
      <c r="C29" s="4"/>
      <c r="D29" s="4"/>
      <c r="E29" s="4"/>
      <c r="F29" s="25"/>
      <c r="G29" s="29"/>
      <c r="H29" s="6"/>
      <c r="I29" s="6"/>
      <c r="J29" s="6"/>
      <c r="K29" s="6"/>
      <c r="L29" s="6"/>
      <c r="M29" s="6"/>
      <c r="N29" s="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x14ac:dyDescent="0.2">
      <c r="A30" s="6"/>
      <c r="B30" s="18"/>
      <c r="C30" s="4"/>
      <c r="D30" s="4"/>
      <c r="E30" s="4"/>
      <c r="F30" s="4"/>
      <c r="G30" s="6"/>
      <c r="H30" s="6"/>
      <c r="I30" s="6"/>
      <c r="J30" s="6"/>
      <c r="K30" s="6"/>
      <c r="L30" s="6"/>
      <c r="M30" s="6"/>
      <c r="N30" s="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x14ac:dyDescent="0.2">
      <c r="A31" s="6"/>
      <c r="B31" s="18"/>
      <c r="C31" s="4"/>
      <c r="D31" s="4"/>
      <c r="E31" s="4"/>
      <c r="F31" s="4"/>
      <c r="G31" s="6"/>
      <c r="H31" s="6"/>
      <c r="I31" s="6"/>
      <c r="J31" s="6"/>
      <c r="K31" s="6"/>
      <c r="L31" s="6"/>
      <c r="M31" s="6"/>
      <c r="N31" s="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x14ac:dyDescent="0.2">
      <c r="A32" s="6"/>
      <c r="B32" s="18"/>
      <c r="C32" s="4"/>
      <c r="D32" s="4"/>
      <c r="E32" s="4"/>
      <c r="F32" s="4"/>
      <c r="G32" s="6"/>
      <c r="H32" s="6"/>
      <c r="I32" s="6"/>
      <c r="J32" s="6"/>
      <c r="K32" s="6"/>
      <c r="L32" s="6"/>
      <c r="M32" s="6"/>
      <c r="N32" s="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x14ac:dyDescent="0.2">
      <c r="A33" s="6"/>
      <c r="B33" s="4"/>
      <c r="C33" s="4"/>
      <c r="D33" s="4"/>
      <c r="E33" s="4"/>
      <c r="F33" s="25"/>
      <c r="G33" s="29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x14ac:dyDescent="0.2"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x14ac:dyDescent="0.2"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x14ac:dyDescent="0.2"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x14ac:dyDescent="0.2"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61"/>
  <sheetViews>
    <sheetView zoomScale="90" zoomScaleNormal="90" workbookViewId="0">
      <selection activeCell="M23" sqref="M23"/>
    </sheetView>
  </sheetViews>
  <sheetFormatPr defaultRowHeight="12.75" x14ac:dyDescent="0.2"/>
  <cols>
    <col min="6" max="6" width="14.140625" style="5" customWidth="1"/>
    <col min="7" max="7" width="16.85546875" style="5" customWidth="1"/>
    <col min="8" max="8" width="12.140625" customWidth="1"/>
    <col min="9" max="9" width="5.85546875" customWidth="1"/>
    <col min="14" max="14" width="7.5703125" customWidth="1"/>
  </cols>
  <sheetData>
    <row r="1" spans="1:34" x14ac:dyDescent="0.2">
      <c r="A1" s="78"/>
      <c r="B1" s="28" t="s">
        <v>0</v>
      </c>
      <c r="C1" s="77" t="s">
        <v>5</v>
      </c>
      <c r="D1" s="77" t="s">
        <v>4</v>
      </c>
      <c r="E1" s="77" t="s">
        <v>8</v>
      </c>
      <c r="F1" s="33" t="s">
        <v>7</v>
      </c>
      <c r="G1" s="33" t="s">
        <v>14</v>
      </c>
      <c r="H1" s="4"/>
      <c r="I1" s="4"/>
      <c r="J1" s="25"/>
      <c r="K1" s="25"/>
    </row>
    <row r="2" spans="1:34" ht="13.5" thickBot="1" x14ac:dyDescent="0.25">
      <c r="A2" s="78"/>
      <c r="H2" s="4"/>
      <c r="I2" s="4"/>
      <c r="J2" s="25"/>
      <c r="K2" s="25"/>
    </row>
    <row r="3" spans="1:34" x14ac:dyDescent="0.2">
      <c r="A3" s="32"/>
      <c r="B3" s="56">
        <v>1</v>
      </c>
      <c r="C3" s="7">
        <v>27.58</v>
      </c>
      <c r="D3" s="8">
        <v>35.03</v>
      </c>
      <c r="E3" s="30">
        <v>37.11</v>
      </c>
      <c r="F3" s="39">
        <f>POWER(10,-D3/3.3532)/POWER(10,-C3/3.3636)</f>
        <v>5.659924765797757E-3</v>
      </c>
      <c r="G3" s="36">
        <f>POWER(10,-E3/3.358)/POWER(10,-C3/3.3636)</f>
        <v>1.4071070479963019E-3</v>
      </c>
      <c r="H3" s="75"/>
      <c r="I3" s="4"/>
      <c r="J3" s="4"/>
      <c r="K3" s="4"/>
    </row>
    <row r="4" spans="1:34" ht="13.5" thickBot="1" x14ac:dyDescent="0.25">
      <c r="A4" s="32"/>
      <c r="B4" s="57">
        <v>1</v>
      </c>
      <c r="C4" s="2">
        <v>29.49</v>
      </c>
      <c r="D4" s="3">
        <v>36.590000000000003</v>
      </c>
      <c r="E4" s="19">
        <v>36.35</v>
      </c>
      <c r="F4" s="34">
        <f t="shared" ref="F4:F11" si="0">POWER(10,-D4/3.3532)/POWER(10,-C4/3.3636)</f>
        <v>7.1684851427753641E-3</v>
      </c>
      <c r="G4" s="22">
        <f t="shared" ref="G4:G11" si="1">POWER(10,-E4/3.358)/POWER(10,-C4/3.3636)</f>
        <v>8.7598427198736437E-3</v>
      </c>
      <c r="H4" s="4"/>
      <c r="I4" s="4"/>
      <c r="J4" s="4"/>
      <c r="K4" s="4"/>
    </row>
    <row r="5" spans="1:34" x14ac:dyDescent="0.2">
      <c r="A5" s="32"/>
      <c r="B5" s="57">
        <v>1</v>
      </c>
      <c r="C5" s="2">
        <v>27.71</v>
      </c>
      <c r="D5" s="3">
        <v>35.520000000000003</v>
      </c>
      <c r="E5" s="19">
        <v>36.42</v>
      </c>
      <c r="F5" s="34">
        <f t="shared" si="0"/>
        <v>4.4190676912360905E-3</v>
      </c>
      <c r="G5" s="22">
        <f t="shared" si="1"/>
        <v>2.4686280357960368E-3</v>
      </c>
      <c r="H5" s="4"/>
      <c r="I5" s="23"/>
      <c r="J5" s="72" t="s">
        <v>3</v>
      </c>
      <c r="K5" s="72" t="s">
        <v>1</v>
      </c>
      <c r="L5" s="72" t="s">
        <v>15</v>
      </c>
      <c r="M5" s="83" t="s">
        <v>16</v>
      </c>
      <c r="N5" s="84"/>
      <c r="O5" s="6"/>
    </row>
    <row r="6" spans="1:34" ht="13.5" thickBot="1" x14ac:dyDescent="0.25">
      <c r="A6" s="32"/>
      <c r="B6" s="58">
        <v>1</v>
      </c>
      <c r="C6" s="11">
        <v>25.07</v>
      </c>
      <c r="D6" s="12">
        <v>33.28</v>
      </c>
      <c r="E6" s="52">
        <v>38.75</v>
      </c>
      <c r="F6" s="34">
        <f t="shared" si="0"/>
        <v>3.3765712104575807E-3</v>
      </c>
      <c r="G6" s="22">
        <f t="shared" si="1"/>
        <v>8.198169831860658E-5</v>
      </c>
      <c r="H6" s="4"/>
      <c r="I6" s="49">
        <v>1</v>
      </c>
      <c r="J6" s="6">
        <f>AVERAGE(F3:F6)</f>
        <v>5.1560122025666984E-3</v>
      </c>
      <c r="K6" s="6">
        <f>AVERAGE(G3:G6)</f>
        <v>3.1793898754961473E-3</v>
      </c>
      <c r="L6" s="6">
        <f>STDEV(F3:F6)</f>
        <v>1.6343676313927248E-3</v>
      </c>
      <c r="M6" s="43">
        <f>STDEV(G3:G6)</f>
        <v>3.8462778621151778E-3</v>
      </c>
      <c r="N6" s="6"/>
      <c r="O6" s="6"/>
    </row>
    <row r="7" spans="1:34" x14ac:dyDescent="0.2">
      <c r="A7" s="32"/>
      <c r="B7" s="56">
        <v>7</v>
      </c>
      <c r="C7" s="7">
        <v>25.75</v>
      </c>
      <c r="D7" s="8">
        <v>28.34</v>
      </c>
      <c r="E7" s="30">
        <v>35.78</v>
      </c>
      <c r="F7" s="39">
        <f t="shared" si="0"/>
        <v>0.1599042004137827</v>
      </c>
      <c r="G7" s="36">
        <f t="shared" si="1"/>
        <v>1.0007746392651764E-3</v>
      </c>
      <c r="H7" s="4"/>
      <c r="I7" s="49">
        <v>7</v>
      </c>
      <c r="J7" s="6">
        <f>AVERAGE(F7:F10)</f>
        <v>0.4574200432888933</v>
      </c>
      <c r="K7" s="6">
        <f>AVERAGE(G7:G10)</f>
        <v>1.61647236914585E-2</v>
      </c>
      <c r="L7" s="6">
        <f>STDEV(F7:F10)</f>
        <v>0.78174102454552463</v>
      </c>
      <c r="M7" s="43">
        <f>STDEV(G7:G10)</f>
        <v>2.8779945539173152E-2</v>
      </c>
      <c r="N7" s="6"/>
      <c r="O7" s="6"/>
    </row>
    <row r="8" spans="1:34" x14ac:dyDescent="0.2">
      <c r="A8" s="32"/>
      <c r="B8" s="57">
        <v>7</v>
      </c>
      <c r="C8" s="2">
        <v>27.05</v>
      </c>
      <c r="D8" s="3">
        <v>32.07</v>
      </c>
      <c r="E8" s="19">
        <v>35.56</v>
      </c>
      <c r="F8" s="34">
        <f t="shared" si="0"/>
        <v>3.0059396958736218E-2</v>
      </c>
      <c r="G8" s="22">
        <f t="shared" si="1"/>
        <v>2.8336234877135778E-3</v>
      </c>
      <c r="H8" s="4"/>
      <c r="I8" s="49">
        <v>14</v>
      </c>
      <c r="J8" s="6">
        <f>AVERAGE(F11:F13)</f>
        <v>0.415149798124751</v>
      </c>
      <c r="K8" s="6">
        <f>AVERAGE(G11:G13)</f>
        <v>3.4017565190449836E-2</v>
      </c>
      <c r="L8" s="6">
        <f>STDEV(F11:F13)</f>
        <v>0.49449565401013107</v>
      </c>
      <c r="M8" s="43">
        <f>STDEV(G11:G13)</f>
        <v>5.2165013207241206E-2</v>
      </c>
      <c r="N8" s="6"/>
      <c r="O8" s="6"/>
    </row>
    <row r="9" spans="1:34" ht="13.5" thickBot="1" x14ac:dyDescent="0.25">
      <c r="A9" s="32"/>
      <c r="B9" s="57">
        <v>7</v>
      </c>
      <c r="C9" s="2">
        <v>29.8</v>
      </c>
      <c r="D9" s="3">
        <v>29</v>
      </c>
      <c r="E9" s="19">
        <v>33.869999999999997</v>
      </c>
      <c r="F9" s="34">
        <f t="shared" si="0"/>
        <v>1.6259232130922721</v>
      </c>
      <c r="G9" s="22">
        <f t="shared" si="1"/>
        <v>5.9319066686072043E-2</v>
      </c>
      <c r="H9" s="4"/>
      <c r="I9" s="50">
        <v>21</v>
      </c>
      <c r="J9" s="17">
        <f>AVERAGE(F14:F16)</f>
        <v>0.12649691331931182</v>
      </c>
      <c r="K9" s="17">
        <f>AVERAGE(G14:G15)</f>
        <v>2.1446044677316981E-2</v>
      </c>
      <c r="L9" s="17">
        <f>STDEV(F14:F16)</f>
        <v>7.6433519153245685E-2</v>
      </c>
      <c r="M9" s="44">
        <f>STDEV(G14:G15)</f>
        <v>2.8246063341717149E-2</v>
      </c>
      <c r="N9" s="6"/>
      <c r="O9" s="6"/>
    </row>
    <row r="10" spans="1:34" ht="13.5" thickBot="1" x14ac:dyDescent="0.25">
      <c r="A10" s="32"/>
      <c r="B10" s="58">
        <v>7</v>
      </c>
      <c r="C10" s="2">
        <v>28.48</v>
      </c>
      <c r="D10" s="3">
        <v>34.630000000000003</v>
      </c>
      <c r="E10" s="19">
        <v>37.909999999999997</v>
      </c>
      <c r="F10" s="34">
        <f t="shared" si="0"/>
        <v>1.3793362690782334E-2</v>
      </c>
      <c r="G10" s="22">
        <f t="shared" si="1"/>
        <v>1.5054299527831963E-3</v>
      </c>
      <c r="H10" s="4"/>
      <c r="I10" s="4"/>
      <c r="J10" s="4"/>
      <c r="K10" s="4"/>
      <c r="L10" s="6"/>
      <c r="M10" s="6"/>
      <c r="N10" s="6"/>
      <c r="O10" s="6"/>
    </row>
    <row r="11" spans="1:34" x14ac:dyDescent="0.2">
      <c r="A11" s="32"/>
      <c r="B11" s="62">
        <v>14</v>
      </c>
      <c r="C11" s="20">
        <v>29.41</v>
      </c>
      <c r="D11" s="8">
        <v>31.91</v>
      </c>
      <c r="E11" s="9">
        <v>37.42</v>
      </c>
      <c r="F11" s="21">
        <f t="shared" si="0"/>
        <v>0.16878159450345662</v>
      </c>
      <c r="G11" s="36">
        <f t="shared" si="1"/>
        <v>3.9817154368917791E-3</v>
      </c>
      <c r="H11" s="4"/>
      <c r="I11" s="4"/>
      <c r="J11" s="4"/>
      <c r="K11" s="4"/>
    </row>
    <row r="12" spans="1:34" x14ac:dyDescent="0.2">
      <c r="A12" s="32"/>
      <c r="B12" s="63">
        <v>14</v>
      </c>
      <c r="C12" s="14">
        <v>30.03</v>
      </c>
      <c r="D12" s="3">
        <v>29.96</v>
      </c>
      <c r="E12" s="10">
        <v>38.1</v>
      </c>
      <c r="F12" s="4">
        <f>POWER(10,-D12/3.3532)/POWER(10,-C12/3.3636)</f>
        <v>0.98443140387172334</v>
      </c>
      <c r="G12" s="22">
        <f>POWER(10,-E12/3.358)/POWER(10,-C12/3.3636)</f>
        <v>3.8185198005478475E-3</v>
      </c>
      <c r="H12" s="4"/>
      <c r="I12" s="4"/>
      <c r="J12" s="4"/>
      <c r="K12" s="4"/>
    </row>
    <row r="13" spans="1:34" ht="13.5" thickBot="1" x14ac:dyDescent="0.25">
      <c r="A13" s="32"/>
      <c r="B13" s="63">
        <v>14</v>
      </c>
      <c r="C13" s="15">
        <v>32.630000000000003</v>
      </c>
      <c r="D13" s="12">
        <v>36</v>
      </c>
      <c r="E13" s="13">
        <v>36.020000000000003</v>
      </c>
      <c r="F13" s="4">
        <f>POWER(10,-D13/3.3532)/POWER(10,-C13/3.3636)</f>
        <v>9.2236395999073156E-2</v>
      </c>
      <c r="G13" s="22">
        <f>POWER(10,-E13/3.358)/POWER(10,-C13/3.3636)</f>
        <v>9.4252460333909882E-2</v>
      </c>
      <c r="H13" s="4"/>
      <c r="I13" s="4"/>
      <c r="J13" s="4"/>
      <c r="K13" s="4"/>
    </row>
    <row r="14" spans="1:34" x14ac:dyDescent="0.2">
      <c r="A14" s="32"/>
      <c r="B14" s="59">
        <v>21</v>
      </c>
      <c r="C14" s="2">
        <v>29.5</v>
      </c>
      <c r="D14" s="3">
        <v>34</v>
      </c>
      <c r="E14" s="19">
        <v>38.96</v>
      </c>
      <c r="F14" s="39">
        <f t="shared" ref="F14:F16" si="2">POWER(10,-D14/3.3532)/POWER(10,-C14/3.3636)</f>
        <v>4.2736299212526266E-2</v>
      </c>
      <c r="G14" s="36">
        <f t="shared" ref="G14:G15" si="3">POWER(10,-E14/3.358)/POWER(10,-C14/3.3636)</f>
        <v>1.4730617465640329E-3</v>
      </c>
      <c r="H14" s="4"/>
      <c r="I14" s="4"/>
      <c r="J14" s="4"/>
      <c r="K14" s="4"/>
    </row>
    <row r="15" spans="1:34" s="53" customFormat="1" ht="13.5" thickBot="1" x14ac:dyDescent="0.25">
      <c r="A15" s="31"/>
      <c r="B15" s="60">
        <v>21</v>
      </c>
      <c r="C15" s="2">
        <v>32.1</v>
      </c>
      <c r="D15" s="3">
        <v>34.82</v>
      </c>
      <c r="E15" s="19">
        <v>36.69</v>
      </c>
      <c r="F15" s="34">
        <f t="shared" si="2"/>
        <v>0.14428982753972661</v>
      </c>
      <c r="G15" s="22">
        <f t="shared" si="3"/>
        <v>4.1419027608069932E-2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4.25" thickTop="1" thickBot="1" x14ac:dyDescent="0.25">
      <c r="A16" s="32"/>
      <c r="B16" s="61">
        <v>21</v>
      </c>
      <c r="C16" s="11">
        <v>32.25</v>
      </c>
      <c r="D16" s="12">
        <v>34.549999999999997</v>
      </c>
      <c r="E16" s="52">
        <v>40</v>
      </c>
      <c r="F16" s="40">
        <f t="shared" si="2"/>
        <v>0.19246461320568256</v>
      </c>
      <c r="G16" s="37"/>
    </row>
    <row r="17" spans="1:73" x14ac:dyDescent="0.2">
      <c r="A17" s="82"/>
    </row>
    <row r="18" spans="1:73" x14ac:dyDescent="0.2">
      <c r="A18" s="82"/>
    </row>
    <row r="19" spans="1:73" x14ac:dyDescent="0.2">
      <c r="A19" s="82"/>
    </row>
    <row r="20" spans="1:73" x14ac:dyDescent="0.2">
      <c r="A20" s="82"/>
    </row>
    <row r="21" spans="1:73" x14ac:dyDescent="0.2">
      <c r="A21" s="82"/>
    </row>
    <row r="22" spans="1:73" x14ac:dyDescent="0.2">
      <c r="A22" s="82"/>
    </row>
    <row r="23" spans="1:73" x14ac:dyDescent="0.2">
      <c r="A23" s="82"/>
    </row>
    <row r="24" spans="1:73" x14ac:dyDescent="0.2">
      <c r="A24" s="82"/>
    </row>
    <row r="25" spans="1:73" x14ac:dyDescent="0.2">
      <c r="A25" s="82"/>
    </row>
    <row r="26" spans="1:73" x14ac:dyDescent="0.2">
      <c r="A26" s="82"/>
    </row>
    <row r="27" spans="1:73" x14ac:dyDescent="0.2">
      <c r="A27" s="82"/>
    </row>
    <row r="28" spans="1:73" x14ac:dyDescent="0.2">
      <c r="A28" s="32"/>
      <c r="H28" s="38"/>
      <c r="K28" s="5"/>
    </row>
    <row r="29" spans="1:73" x14ac:dyDescent="0.2">
      <c r="A29" s="31"/>
      <c r="K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</row>
    <row r="30" spans="1:73" x14ac:dyDescent="0.2">
      <c r="A30" s="31"/>
      <c r="K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</row>
    <row r="31" spans="1:73" s="53" customFormat="1" ht="13.5" thickBot="1" x14ac:dyDescent="0.25">
      <c r="A31" s="31"/>
      <c r="B31" s="18"/>
      <c r="C31" s="4"/>
      <c r="D31" s="4"/>
      <c r="E31" s="4"/>
      <c r="F31" s="25"/>
      <c r="G31" s="25"/>
      <c r="H31" s="6"/>
      <c r="I31" s="6"/>
      <c r="J31" s="6"/>
      <c r="K31" s="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</row>
    <row r="32" spans="1:73" s="5" customFormat="1" ht="13.5" thickTop="1" x14ac:dyDescent="0.2">
      <c r="A32" s="80"/>
      <c r="B32" s="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x14ac:dyDescent="0.2">
      <c r="A33" s="32"/>
      <c r="B33" s="18"/>
      <c r="C33" s="79"/>
      <c r="D33" s="79"/>
      <c r="E33" s="79"/>
      <c r="F33" s="4"/>
      <c r="G33" s="4"/>
      <c r="H33" s="75"/>
      <c r="I33" s="4"/>
      <c r="J33" s="4"/>
      <c r="K33" s="4"/>
      <c r="L33" s="4"/>
      <c r="M33" s="4"/>
      <c r="N33" s="4"/>
      <c r="O33" s="4"/>
      <c r="P33" s="4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</row>
    <row r="34" spans="1:73" x14ac:dyDescent="0.2">
      <c r="A34" s="32"/>
      <c r="B34" s="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</row>
    <row r="35" spans="1:73" x14ac:dyDescent="0.2">
      <c r="A35" s="32"/>
      <c r="B35" s="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</row>
    <row r="36" spans="1:73" s="54" customFormat="1" ht="13.5" thickBot="1" x14ac:dyDescent="0.25">
      <c r="A36" s="32"/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4" customFormat="1" ht="13.5" thickTop="1" x14ac:dyDescent="0.2">
      <c r="A37" s="32"/>
      <c r="B37" s="18"/>
    </row>
    <row r="38" spans="1:73" x14ac:dyDescent="0.2">
      <c r="A38" s="32"/>
      <c r="B38" s="18"/>
      <c r="C38" s="4"/>
      <c r="D38" s="4"/>
      <c r="E38" s="4"/>
      <c r="F38" s="4"/>
      <c r="G38" s="4"/>
      <c r="H38" s="51"/>
      <c r="I38" s="4"/>
      <c r="J38" s="18"/>
      <c r="K38" s="4"/>
      <c r="L38" s="4"/>
      <c r="M38" s="4"/>
      <c r="N38" s="4"/>
      <c r="O38" s="4"/>
      <c r="P38" s="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</row>
    <row r="39" spans="1:73" x14ac:dyDescent="0.2">
      <c r="A39" s="32"/>
      <c r="B39" s="18"/>
      <c r="C39" s="4"/>
      <c r="D39" s="4"/>
      <c r="E39" s="4"/>
      <c r="F39" s="4"/>
      <c r="G39" s="25"/>
      <c r="H39" s="4"/>
      <c r="I39" s="4"/>
      <c r="J39" s="18"/>
      <c r="K39" s="4"/>
      <c r="L39" s="4"/>
      <c r="M39" s="4"/>
      <c r="N39" s="4"/>
      <c r="O39" s="4"/>
      <c r="P39" s="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</row>
    <row r="40" spans="1:73" x14ac:dyDescent="0.2">
      <c r="A40" s="32"/>
      <c r="B40" s="18"/>
      <c r="C40" s="4"/>
      <c r="D40" s="4"/>
      <c r="E40" s="4"/>
      <c r="F40" s="4"/>
      <c r="G40" s="4"/>
      <c r="H40" s="4"/>
      <c r="I40" s="4"/>
      <c r="J40" s="18"/>
      <c r="K40" s="4"/>
      <c r="L40" s="4"/>
      <c r="M40" s="4"/>
      <c r="N40" s="4"/>
      <c r="O40" s="4"/>
      <c r="P40" s="4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</row>
    <row r="41" spans="1:73" x14ac:dyDescent="0.2">
      <c r="A41" s="32"/>
      <c r="B41" s="18"/>
      <c r="C41" s="4"/>
      <c r="D41" s="4"/>
      <c r="E41" s="4"/>
      <c r="F41" s="25"/>
      <c r="G41" s="4"/>
      <c r="H41" s="4"/>
      <c r="I41" s="4"/>
      <c r="J41" s="18"/>
      <c r="K41" s="4"/>
      <c r="L41" s="4"/>
      <c r="M41" s="4"/>
      <c r="N41" s="4"/>
      <c r="O41" s="4"/>
      <c r="P41" s="4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</row>
    <row r="42" spans="1:73" x14ac:dyDescent="0.2">
      <c r="A42" s="32"/>
      <c r="B42" s="18"/>
      <c r="C42" s="79"/>
      <c r="D42" s="79"/>
      <c r="E42" s="79"/>
      <c r="F42" s="4"/>
      <c r="G42" s="4"/>
      <c r="H42" s="4"/>
      <c r="I42" s="4"/>
      <c r="J42" s="18"/>
      <c r="K42" s="4"/>
      <c r="L42" s="4"/>
      <c r="M42" s="4"/>
      <c r="N42" s="4"/>
      <c r="O42" s="4"/>
      <c r="P42" s="4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</row>
    <row r="43" spans="1:73" x14ac:dyDescent="0.2">
      <c r="A43" s="32"/>
      <c r="B43" s="18"/>
      <c r="C43" s="4"/>
      <c r="D43" s="4"/>
      <c r="E43" s="4"/>
      <c r="F43" s="4"/>
      <c r="G43" s="4"/>
      <c r="H43" s="75"/>
      <c r="I43" s="4"/>
      <c r="J43" s="18"/>
      <c r="K43" s="4"/>
      <c r="L43" s="4"/>
      <c r="M43" s="4"/>
      <c r="N43" s="4"/>
      <c r="O43" s="4"/>
      <c r="P43" s="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</row>
    <row r="44" spans="1:73" x14ac:dyDescent="0.2">
      <c r="A44" s="32"/>
      <c r="B44" s="18"/>
      <c r="C44" s="4"/>
      <c r="D44" s="4"/>
      <c r="E44" s="4"/>
      <c r="F44" s="4"/>
      <c r="G44" s="4"/>
      <c r="H44" s="4"/>
      <c r="I44" s="4"/>
      <c r="J44" s="18"/>
      <c r="K44" s="4"/>
      <c r="L44" s="4"/>
      <c r="M44" s="4"/>
      <c r="N44" s="4"/>
      <c r="O44" s="4"/>
      <c r="P44" s="4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</row>
    <row r="45" spans="1:73" x14ac:dyDescent="0.2">
      <c r="A45" s="32"/>
      <c r="B45" s="18"/>
      <c r="C45" s="4"/>
      <c r="D45" s="4"/>
      <c r="E45" s="4"/>
      <c r="F45" s="4"/>
      <c r="G45" s="4"/>
      <c r="H45" s="4"/>
      <c r="I45" s="4"/>
      <c r="J45" s="18"/>
      <c r="K45" s="4"/>
      <c r="L45" s="4"/>
      <c r="M45" s="4"/>
      <c r="N45" s="4"/>
      <c r="O45" s="4"/>
      <c r="P45" s="4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</row>
    <row r="46" spans="1:73" x14ac:dyDescent="0.2">
      <c r="A46" s="32"/>
      <c r="B46" s="18"/>
      <c r="C46" s="4"/>
      <c r="D46" s="4"/>
      <c r="E46" s="4"/>
      <c r="F46" s="4"/>
      <c r="G46" s="4"/>
      <c r="H46" s="4"/>
      <c r="I46" s="4"/>
      <c r="J46" s="18"/>
      <c r="K46" s="4"/>
      <c r="L46" s="4"/>
      <c r="M46" s="4"/>
      <c r="N46" s="4"/>
      <c r="O46" s="4"/>
      <c r="P46" s="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</row>
    <row r="47" spans="1:73" x14ac:dyDescent="0.2">
      <c r="A47" s="32"/>
      <c r="B47" s="18"/>
      <c r="C47" s="4"/>
      <c r="D47" s="4"/>
      <c r="E47" s="4"/>
      <c r="F47" s="4"/>
      <c r="G47" s="4"/>
      <c r="H47" s="4"/>
      <c r="I47" s="4"/>
      <c r="J47" s="18"/>
      <c r="K47" s="4"/>
      <c r="L47" s="4"/>
      <c r="M47" s="4"/>
      <c r="N47" s="4"/>
      <c r="O47" s="4"/>
      <c r="P47" s="4"/>
    </row>
    <row r="48" spans="1:73" x14ac:dyDescent="0.2">
      <c r="A48" s="32"/>
      <c r="B48" s="18"/>
      <c r="C48" s="4"/>
      <c r="D48" s="4"/>
      <c r="E48" s="4"/>
      <c r="F48" s="4"/>
      <c r="G48" s="4"/>
      <c r="H48" s="4"/>
      <c r="I48" s="4"/>
      <c r="J48" s="18"/>
      <c r="K48" s="4"/>
      <c r="L48" s="4"/>
      <c r="M48" s="4"/>
      <c r="N48" s="4"/>
      <c r="O48" s="4"/>
      <c r="P48" s="4"/>
    </row>
    <row r="49" spans="1:16" x14ac:dyDescent="0.2">
      <c r="A49" s="32"/>
      <c r="B49" s="18"/>
      <c r="C49" s="4"/>
      <c r="D49" s="4"/>
      <c r="E49" s="4"/>
      <c r="F49" s="25"/>
      <c r="G49" s="25"/>
      <c r="H49" s="4"/>
      <c r="I49" s="4"/>
      <c r="J49" s="18"/>
      <c r="K49" s="4"/>
      <c r="L49" s="4"/>
      <c r="M49" s="4"/>
      <c r="N49" s="4"/>
      <c r="O49" s="4"/>
      <c r="P49" s="4"/>
    </row>
    <row r="50" spans="1:16" x14ac:dyDescent="0.2">
      <c r="A50" s="32"/>
      <c r="B50" s="18"/>
      <c r="C50" s="4"/>
      <c r="D50" s="4"/>
      <c r="E50" s="4"/>
      <c r="F50" s="4"/>
      <c r="G50" s="25"/>
      <c r="H50" s="4"/>
      <c r="I50" s="4"/>
      <c r="J50" s="18"/>
      <c r="K50" s="4"/>
      <c r="L50" s="4"/>
      <c r="M50" s="4"/>
      <c r="N50" s="4"/>
      <c r="O50" s="4"/>
      <c r="P50" s="4"/>
    </row>
    <row r="51" spans="1:16" x14ac:dyDescent="0.2">
      <c r="A51" s="32"/>
      <c r="B51" s="18"/>
      <c r="C51" s="4"/>
      <c r="D51" s="4"/>
      <c r="E51" s="4"/>
      <c r="F51" s="4"/>
      <c r="G51" s="4"/>
      <c r="H51" s="81"/>
      <c r="I51" s="4"/>
      <c r="J51" s="18"/>
      <c r="K51" s="4"/>
      <c r="L51" s="4"/>
      <c r="M51" s="4"/>
      <c r="N51" s="4"/>
      <c r="O51" s="4"/>
      <c r="P51" s="4"/>
    </row>
    <row r="52" spans="1:16" x14ac:dyDescent="0.2">
      <c r="A52" s="32"/>
      <c r="B52" s="18"/>
      <c r="C52" s="4"/>
      <c r="D52" s="4"/>
      <c r="E52" s="4"/>
      <c r="F52" s="4"/>
      <c r="G52" s="4"/>
      <c r="H52" s="4"/>
      <c r="I52" s="4"/>
      <c r="J52" s="18"/>
      <c r="K52" s="4"/>
      <c r="L52" s="4"/>
      <c r="M52" s="4"/>
      <c r="N52" s="4"/>
      <c r="O52" s="4"/>
      <c r="P52" s="4"/>
    </row>
    <row r="53" spans="1:16" x14ac:dyDescent="0.2">
      <c r="A53" s="32"/>
      <c r="B53" s="18"/>
      <c r="C53" s="4"/>
      <c r="D53" s="4"/>
      <c r="E53" s="4"/>
      <c r="F53" s="25"/>
      <c r="G53" s="4"/>
      <c r="H53" s="4"/>
      <c r="I53" s="4"/>
      <c r="J53" s="18"/>
      <c r="K53" s="4"/>
      <c r="L53" s="4"/>
      <c r="M53" s="4"/>
      <c r="N53" s="4"/>
      <c r="O53" s="4"/>
      <c r="P53" s="4"/>
    </row>
    <row r="54" spans="1:16" x14ac:dyDescent="0.2">
      <c r="A54" s="32"/>
      <c r="B54" s="18"/>
      <c r="C54" s="4"/>
      <c r="D54" s="4"/>
      <c r="E54" s="4"/>
      <c r="F54" s="4"/>
      <c r="G54" s="4"/>
      <c r="H54" s="81"/>
      <c r="I54" s="4"/>
      <c r="J54" s="18"/>
      <c r="K54" s="4"/>
      <c r="L54" s="4"/>
      <c r="M54" s="4"/>
      <c r="N54" s="4"/>
      <c r="O54" s="4"/>
      <c r="P54" s="4"/>
    </row>
    <row r="55" spans="1:16" x14ac:dyDescent="0.2">
      <c r="A55" s="32"/>
      <c r="B55" s="18"/>
      <c r="C55" s="4"/>
      <c r="D55" s="4"/>
      <c r="E55" s="4"/>
      <c r="F55" s="4"/>
      <c r="G55" s="4"/>
      <c r="H55" s="4"/>
      <c r="I55" s="4"/>
      <c r="J55" s="18"/>
      <c r="K55" s="4"/>
      <c r="L55" s="4"/>
      <c r="M55" s="4"/>
      <c r="N55" s="4"/>
      <c r="O55" s="4"/>
      <c r="P55" s="4"/>
    </row>
    <row r="56" spans="1:16" x14ac:dyDescent="0.2">
      <c r="A56" s="32"/>
      <c r="B56" s="18"/>
      <c r="C56" s="4"/>
      <c r="D56" s="4"/>
      <c r="E56" s="4"/>
      <c r="F56" s="4"/>
      <c r="G56" s="25"/>
      <c r="H56" s="4"/>
      <c r="I56" s="4"/>
      <c r="J56" s="18"/>
      <c r="K56" s="4"/>
      <c r="L56" s="4"/>
      <c r="M56" s="4"/>
      <c r="N56" s="4"/>
      <c r="O56" s="4"/>
      <c r="P56" s="4"/>
    </row>
    <row r="57" spans="1:16" x14ac:dyDescent="0.2">
      <c r="A57" s="32"/>
      <c r="B57" s="18"/>
      <c r="C57" s="4"/>
      <c r="D57" s="4"/>
      <c r="E57" s="4"/>
      <c r="F57" s="25"/>
      <c r="G57" s="4"/>
      <c r="H57" s="4"/>
      <c r="I57" s="4"/>
      <c r="J57" s="18"/>
      <c r="K57" s="4"/>
      <c r="L57" s="4"/>
      <c r="M57" s="4"/>
      <c r="N57" s="4"/>
      <c r="O57" s="4"/>
      <c r="P57" s="4"/>
    </row>
    <row r="58" spans="1:16" x14ac:dyDescent="0.2">
      <c r="A58" s="32"/>
      <c r="B58" s="18"/>
      <c r="C58" s="4"/>
      <c r="D58" s="4"/>
      <c r="E58" s="4"/>
      <c r="F58" s="4"/>
      <c r="G58" s="4"/>
      <c r="H58" s="4"/>
      <c r="I58" s="4"/>
      <c r="J58" s="18"/>
      <c r="K58" s="4"/>
      <c r="L58" s="4"/>
      <c r="M58" s="4"/>
      <c r="N58" s="4"/>
      <c r="O58" s="4"/>
      <c r="P58" s="4"/>
    </row>
    <row r="59" spans="1:16" x14ac:dyDescent="0.2">
      <c r="A59" s="32"/>
      <c r="B59" s="18"/>
      <c r="C59" s="4"/>
      <c r="D59" s="4"/>
      <c r="E59" s="4"/>
      <c r="F59" s="4"/>
      <c r="G59" s="4"/>
      <c r="H59" s="4"/>
      <c r="I59" s="4"/>
      <c r="J59" s="18"/>
      <c r="K59" s="4"/>
      <c r="L59" s="4"/>
      <c r="M59" s="4"/>
      <c r="N59" s="4"/>
      <c r="O59" s="4"/>
      <c r="P59" s="4"/>
    </row>
    <row r="60" spans="1:16" x14ac:dyDescent="0.2">
      <c r="A60" s="4"/>
      <c r="B60" s="4"/>
      <c r="C60" s="4"/>
      <c r="D60" s="4"/>
      <c r="E60" s="4"/>
      <c r="F60" s="25"/>
      <c r="G60" s="25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</sheetData>
  <mergeCells count="2">
    <mergeCell ref="C33:E33"/>
    <mergeCell ref="C42:E42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Conditions</vt:lpstr>
      <vt:lpstr>4640</vt:lpstr>
      <vt:lpstr>ISAV</vt:lpstr>
      <vt:lpstr>F93-125</vt:lpstr>
      <vt:lpstr>F07-220</vt:lpstr>
      <vt:lpstr>Kinetics 4640</vt:lpstr>
      <vt:lpstr>Kinetics ISAv  </vt:lpstr>
      <vt:lpstr>Kinetics F93-125 </vt:lpstr>
      <vt:lpstr>Kinetics F07-220  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 1</dc:creator>
  <cp:lastModifiedBy>u209682</cp:lastModifiedBy>
  <cp:lastPrinted>2016-09-06T10:46:25Z</cp:lastPrinted>
  <dcterms:created xsi:type="dcterms:W3CDTF">2012-12-14T14:09:00Z</dcterms:created>
  <dcterms:modified xsi:type="dcterms:W3CDTF">2016-09-30T10:23:27Z</dcterms:modified>
</cp:coreProperties>
</file>