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autoCompressPictures="0"/>
  <mc:AlternateContent xmlns:mc="http://schemas.openxmlformats.org/markup-compatibility/2006">
    <mc:Choice Requires="x15">
      <x15ac:absPath xmlns:x15ac="http://schemas.microsoft.com/office/spreadsheetml/2010/11/ac" url="C:\Users\BIORAD\Desktop\"/>
    </mc:Choice>
  </mc:AlternateContent>
  <bookViews>
    <workbookView xWindow="0" yWindow="0" windowWidth="28800" windowHeight="10635" activeTab="2"/>
  </bookViews>
  <sheets>
    <sheet name="Normal Weight" sheetId="1" r:id="rId1"/>
    <sheet name="Overweight-Moderate obesity" sheetId="2" r:id="rId2"/>
    <sheet name="Severe obesity" sheetId="3" r:id="rId3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3" l="1"/>
  <c r="H3" i="3"/>
  <c r="G4" i="3"/>
  <c r="H4" i="3"/>
  <c r="G5" i="3"/>
  <c r="H5" i="3"/>
  <c r="G6" i="3"/>
  <c r="H6" i="3"/>
  <c r="G7" i="3"/>
  <c r="H7" i="3"/>
  <c r="G8" i="3"/>
  <c r="H8" i="3"/>
  <c r="G9" i="3"/>
  <c r="H9" i="3"/>
  <c r="G10" i="3"/>
  <c r="H10" i="3"/>
  <c r="G11" i="3"/>
  <c r="H11" i="3"/>
  <c r="G2" i="3"/>
  <c r="H2" i="3"/>
  <c r="G3" i="2"/>
  <c r="H3" i="2"/>
  <c r="G4" i="2"/>
  <c r="H4" i="2"/>
  <c r="G5" i="2"/>
  <c r="H5" i="2"/>
  <c r="G6" i="2"/>
  <c r="H6" i="2"/>
  <c r="G7" i="2"/>
  <c r="H7" i="2"/>
  <c r="G8" i="2"/>
  <c r="H8" i="2"/>
  <c r="G9" i="2"/>
  <c r="H9" i="2"/>
  <c r="G10" i="2"/>
  <c r="H10" i="2"/>
  <c r="G11" i="2"/>
  <c r="H11" i="2"/>
  <c r="G2" i="2"/>
  <c r="G3" i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2" i="1"/>
  <c r="H2" i="2"/>
  <c r="H2" i="1"/>
</calcChain>
</file>

<file path=xl/sharedStrings.xml><?xml version="1.0" encoding="utf-8"?>
<sst xmlns="http://schemas.openxmlformats.org/spreadsheetml/2006/main" count="135" uniqueCount="46">
  <si>
    <t>Samples</t>
  </si>
  <si>
    <t>Age (yrs)</t>
  </si>
  <si>
    <r>
      <t>BMI (kg/m</t>
    </r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Calibri"/>
        <family val="2"/>
      </rPr>
      <t>)</t>
    </r>
  </si>
  <si>
    <t>SBP (mmHg)</t>
  </si>
  <si>
    <t>DBP (mmHg)</t>
  </si>
  <si>
    <t>Glucose (mg/dL)</t>
  </si>
  <si>
    <t>LDL-cholesterol (mg/dL)</t>
  </si>
  <si>
    <t>HDL-cholesterol (mg/dL)</t>
  </si>
  <si>
    <t>Triglyceride (mg/dL)</t>
  </si>
  <si>
    <t>Creatinine (mg/dL)</t>
  </si>
  <si>
    <t>IL4 (pg/ml) pre</t>
  </si>
  <si>
    <t>IL4 (pg/ml) post</t>
  </si>
  <si>
    <t>IL6 (pg/ml) pre</t>
  </si>
  <si>
    <t>IL-8 (pg/ml) pre</t>
  </si>
  <si>
    <t>IL-8 (pg/ml) post</t>
  </si>
  <si>
    <t>VEGF(pg/ml) pre</t>
  </si>
  <si>
    <t>VEGF(pg/ml) post</t>
  </si>
  <si>
    <t>INFγ (pg/ml) pre</t>
  </si>
  <si>
    <t>INFγ (pg/ml) post</t>
  </si>
  <si>
    <t>TNFα (pg/ml) pre</t>
  </si>
  <si>
    <t>TNFα (pg/ml) post</t>
  </si>
  <si>
    <t>MCP1(pg/ml) pre</t>
  </si>
  <si>
    <t>MCP1(pg/ml) post</t>
  </si>
  <si>
    <t>EGF (pg/ml) pre</t>
  </si>
  <si>
    <t>EGF (pg/ml) post</t>
  </si>
  <si>
    <t>GPx (U/l) pre</t>
  </si>
  <si>
    <t>GPx (U/l) post</t>
  </si>
  <si>
    <t>TAS (mmol/l) pre</t>
  </si>
  <si>
    <t>TAS (mmol/l) post</t>
  </si>
  <si>
    <t>SOD (U/ml) pre</t>
  </si>
  <si>
    <t>SOD (U/ml) post</t>
  </si>
  <si>
    <t>Energy (Kcal/die)</t>
  </si>
  <si>
    <t>Carbohydrates (g/die)</t>
  </si>
  <si>
    <t>Lipid (g/die)</t>
  </si>
  <si>
    <t>Protein (g/die)</t>
  </si>
  <si>
    <t>Selenium (μg/die)</t>
  </si>
  <si>
    <t>Vitamin C (mg/die)</t>
  </si>
  <si>
    <t>Vitamin E (mg/die)</t>
  </si>
  <si>
    <r>
      <t>BMI (kg/m</t>
    </r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>)</t>
    </r>
  </si>
  <si>
    <t>Calculated HR max (bpm)</t>
  </si>
  <si>
    <t>80% HR max (bpm)</t>
  </si>
  <si>
    <t>3-min HR (bpm)</t>
  </si>
  <si>
    <t>IL6 (pg/ml) post</t>
  </si>
  <si>
    <t>GR (U/l) post</t>
  </si>
  <si>
    <t>GR (U/l) pre</t>
  </si>
  <si>
    <t>Basal HR (bpm)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</si>
</sst>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vertAlign val="superscript"/>
      <sz val="11"/>
      <color indexed="8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0" fillId="0" borderId="0" xfId="0" applyFill="1"/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"/>
  <sheetViews>
    <sheetView workbookViewId="0">
      <selection activeCell="G20" sqref="G20"/>
    </sheetView>
  </sheetViews>
  <sheetFormatPr defaultColWidth="8.85546875" defaultRowHeight="15" x14ac:dyDescent="0.25"/>
  <cols>
    <col min="1" max="1" width="8.7109375" bestFit="1" customWidth="1"/>
    <col min="2" max="2" width="9.7109375" bestFit="1" customWidth="1"/>
    <col min="3" max="3" width="13.140625" bestFit="1" customWidth="1"/>
    <col min="4" max="4" width="13.42578125" bestFit="1" customWidth="1"/>
    <col min="5" max="5" width="13.85546875" bestFit="1" customWidth="1"/>
    <col min="6" max="6" width="14" bestFit="1" customWidth="1"/>
    <col min="7" max="7" width="25.7109375" bestFit="1" customWidth="1"/>
    <col min="8" max="8" width="20" customWidth="1"/>
    <col min="9" max="9" width="16.28515625" customWidth="1"/>
    <col min="10" max="10" width="16.7109375" bestFit="1" customWidth="1"/>
    <col min="11" max="11" width="25" bestFit="1" customWidth="1"/>
    <col min="12" max="12" width="25.28515625" bestFit="1" customWidth="1"/>
    <col min="13" max="13" width="20.7109375" bestFit="1" customWidth="1"/>
    <col min="14" max="14" width="19.140625" bestFit="1" customWidth="1"/>
    <col min="15" max="15" width="15.42578125" bestFit="1" customWidth="1"/>
    <col min="16" max="16" width="16.28515625" bestFit="1" customWidth="1"/>
    <col min="17" max="17" width="15.42578125" bestFit="1" customWidth="1"/>
    <col min="18" max="18" width="16.85546875" bestFit="1" customWidth="1"/>
    <col min="19" max="19" width="16.140625" bestFit="1" customWidth="1"/>
    <col min="20" max="20" width="17" bestFit="1" customWidth="1"/>
    <col min="21" max="21" width="17.28515625" bestFit="1" customWidth="1"/>
    <col min="22" max="22" width="18.140625" bestFit="1" customWidth="1"/>
    <col min="23" max="23" width="16.7109375" bestFit="1" customWidth="1"/>
    <col min="24" max="24" width="17.7109375" bestFit="1" customWidth="1"/>
    <col min="25" max="25" width="17.42578125" bestFit="1" customWidth="1"/>
    <col min="26" max="26" width="18.42578125" bestFit="1" customWidth="1"/>
    <col min="27" max="27" width="17.7109375" bestFit="1" customWidth="1"/>
    <col min="28" max="28" width="18.42578125" bestFit="1" customWidth="1"/>
    <col min="29" max="29" width="16.28515625" bestFit="1" customWidth="1"/>
    <col min="30" max="30" width="17.28515625" bestFit="1" customWidth="1"/>
    <col min="31" max="31" width="13.42578125" bestFit="1" customWidth="1"/>
    <col min="32" max="32" width="14.42578125" bestFit="1" customWidth="1"/>
    <col min="33" max="33" width="12" bestFit="1" customWidth="1"/>
    <col min="34" max="34" width="12.85546875" bestFit="1" customWidth="1"/>
    <col min="35" max="35" width="17.42578125" bestFit="1" customWidth="1"/>
    <col min="36" max="36" width="18.28515625" bestFit="1" customWidth="1"/>
    <col min="37" max="37" width="15.7109375" bestFit="1" customWidth="1"/>
    <col min="38" max="38" width="16.42578125" bestFit="1" customWidth="1"/>
    <col min="39" max="39" width="17.7109375" bestFit="1" customWidth="1"/>
    <col min="40" max="40" width="21.7109375" bestFit="1" customWidth="1"/>
    <col min="41" max="41" width="12.42578125" bestFit="1" customWidth="1"/>
    <col min="42" max="42" width="14.42578125" bestFit="1" customWidth="1"/>
    <col min="43" max="43" width="17.7109375" bestFit="1" customWidth="1"/>
    <col min="44" max="44" width="18.85546875" bestFit="1" customWidth="1"/>
    <col min="45" max="45" width="18.7109375" bestFit="1" customWidth="1"/>
  </cols>
  <sheetData>
    <row r="1" spans="1:45" s="4" customFormat="1" ht="17.25" x14ac:dyDescent="0.25">
      <c r="A1" s="3" t="s">
        <v>0</v>
      </c>
      <c r="B1" s="3" t="s">
        <v>1</v>
      </c>
      <c r="C1" s="3" t="s">
        <v>38</v>
      </c>
      <c r="D1" s="3" t="s">
        <v>3</v>
      </c>
      <c r="E1" s="3" t="s">
        <v>4</v>
      </c>
      <c r="F1" s="3" t="s">
        <v>45</v>
      </c>
      <c r="G1" s="3" t="s">
        <v>39</v>
      </c>
      <c r="H1" s="3" t="s">
        <v>40</v>
      </c>
      <c r="I1" s="3" t="s">
        <v>41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42</v>
      </c>
      <c r="S1" s="3" t="s">
        <v>13</v>
      </c>
      <c r="T1" s="3" t="s">
        <v>14</v>
      </c>
      <c r="U1" s="3" t="s">
        <v>15</v>
      </c>
      <c r="V1" s="3" t="s">
        <v>16</v>
      </c>
      <c r="W1" s="3" t="s">
        <v>17</v>
      </c>
      <c r="X1" s="3" t="s">
        <v>18</v>
      </c>
      <c r="Y1" s="3" t="s">
        <v>19</v>
      </c>
      <c r="Z1" s="3" t="s">
        <v>20</v>
      </c>
      <c r="AA1" s="3" t="s">
        <v>21</v>
      </c>
      <c r="AB1" s="3" t="s">
        <v>22</v>
      </c>
      <c r="AC1" s="3" t="s">
        <v>23</v>
      </c>
      <c r="AD1" s="3" t="s">
        <v>24</v>
      </c>
      <c r="AE1" s="3" t="s">
        <v>25</v>
      </c>
      <c r="AF1" s="3" t="s">
        <v>26</v>
      </c>
      <c r="AG1" s="3" t="s">
        <v>44</v>
      </c>
      <c r="AH1" s="3" t="s">
        <v>43</v>
      </c>
      <c r="AI1" s="3" t="s">
        <v>27</v>
      </c>
      <c r="AJ1" s="3" t="s">
        <v>28</v>
      </c>
      <c r="AK1" s="3" t="s">
        <v>29</v>
      </c>
      <c r="AL1" s="3" t="s">
        <v>30</v>
      </c>
      <c r="AM1" s="3" t="s">
        <v>31</v>
      </c>
      <c r="AN1" s="3" t="s">
        <v>32</v>
      </c>
      <c r="AO1" s="3" t="s">
        <v>33</v>
      </c>
      <c r="AP1" s="3" t="s">
        <v>34</v>
      </c>
      <c r="AQ1" s="3" t="s">
        <v>35</v>
      </c>
      <c r="AR1" s="3" t="s">
        <v>36</v>
      </c>
      <c r="AS1" s="3" t="s">
        <v>37</v>
      </c>
    </row>
    <row r="2" spans="1:45" x14ac:dyDescent="0.25">
      <c r="A2" s="2">
        <v>1</v>
      </c>
      <c r="B2" s="5">
        <v>26</v>
      </c>
      <c r="C2" s="5">
        <v>21.5</v>
      </c>
      <c r="D2" s="5">
        <v>120</v>
      </c>
      <c r="E2" s="5">
        <v>80</v>
      </c>
      <c r="F2" s="5">
        <v>88</v>
      </c>
      <c r="G2" s="5">
        <f t="shared" ref="G2:G11" si="0">220-B2</f>
        <v>194</v>
      </c>
      <c r="H2" s="5">
        <f>G2*80/100</f>
        <v>155.19999999999999</v>
      </c>
      <c r="I2" s="5">
        <v>122</v>
      </c>
      <c r="J2" s="5">
        <v>74</v>
      </c>
      <c r="K2" s="5">
        <v>98</v>
      </c>
      <c r="L2" s="5">
        <v>56</v>
      </c>
      <c r="M2" s="5">
        <v>88</v>
      </c>
      <c r="N2" s="5">
        <v>1.1000000000000001</v>
      </c>
      <c r="O2" s="5">
        <v>2.4500000000000002</v>
      </c>
      <c r="P2" s="5">
        <v>1.55</v>
      </c>
      <c r="Q2" s="5">
        <v>1.39</v>
      </c>
      <c r="R2" s="5">
        <v>3.78</v>
      </c>
      <c r="S2" s="5">
        <v>49.48</v>
      </c>
      <c r="T2" s="5">
        <v>9.6300000000000008</v>
      </c>
      <c r="U2" s="5">
        <v>418.21</v>
      </c>
      <c r="V2" s="5">
        <v>281.83999999999997</v>
      </c>
      <c r="W2" s="5">
        <v>2.94</v>
      </c>
      <c r="X2" s="5">
        <v>3.65</v>
      </c>
      <c r="Y2" s="5">
        <v>6.32</v>
      </c>
      <c r="Z2" s="5">
        <v>7.36</v>
      </c>
      <c r="AA2" s="5">
        <v>261.29000000000002</v>
      </c>
      <c r="AB2" s="5">
        <v>212.24</v>
      </c>
      <c r="AC2" s="5">
        <v>173.64</v>
      </c>
      <c r="AD2" s="5">
        <v>137.37</v>
      </c>
      <c r="AE2" s="5">
        <v>381.25</v>
      </c>
      <c r="AF2" s="5">
        <v>342.23</v>
      </c>
      <c r="AG2" s="5">
        <v>68.44</v>
      </c>
      <c r="AH2" s="5">
        <v>64.290000000000006</v>
      </c>
      <c r="AI2" s="8">
        <v>2</v>
      </c>
      <c r="AJ2" s="5">
        <v>1.95</v>
      </c>
      <c r="AK2" s="5">
        <v>108</v>
      </c>
      <c r="AL2" s="5">
        <v>112.99999999999999</v>
      </c>
      <c r="AM2" s="5">
        <v>2200</v>
      </c>
      <c r="AN2" s="5">
        <v>340</v>
      </c>
      <c r="AO2" s="5">
        <v>65</v>
      </c>
      <c r="AP2" s="5">
        <v>100</v>
      </c>
      <c r="AQ2" s="5">
        <v>35</v>
      </c>
      <c r="AR2" s="5">
        <v>188</v>
      </c>
      <c r="AS2" s="5">
        <v>12</v>
      </c>
    </row>
    <row r="3" spans="1:45" x14ac:dyDescent="0.25">
      <c r="A3" s="2">
        <v>2</v>
      </c>
      <c r="B3" s="5">
        <v>26</v>
      </c>
      <c r="C3" s="5">
        <v>22.9</v>
      </c>
      <c r="D3" s="5">
        <v>130</v>
      </c>
      <c r="E3" s="5">
        <v>80</v>
      </c>
      <c r="F3" s="5">
        <v>86</v>
      </c>
      <c r="G3" s="5">
        <f t="shared" si="0"/>
        <v>194</v>
      </c>
      <c r="H3" s="5">
        <f t="shared" ref="H3:H11" si="1">G3*80/100</f>
        <v>155.19999999999999</v>
      </c>
      <c r="I3" s="5">
        <v>140</v>
      </c>
      <c r="J3" s="5">
        <v>86</v>
      </c>
      <c r="K3" s="5">
        <v>119</v>
      </c>
      <c r="L3" s="5">
        <v>50</v>
      </c>
      <c r="M3" s="5">
        <v>62</v>
      </c>
      <c r="N3" s="5">
        <v>0.7</v>
      </c>
      <c r="O3" s="5">
        <v>0</v>
      </c>
      <c r="P3" s="5">
        <v>7.4</v>
      </c>
      <c r="Q3" s="5">
        <v>1.31</v>
      </c>
      <c r="R3" s="5">
        <v>2.56</v>
      </c>
      <c r="S3" s="5">
        <v>55.92</v>
      </c>
      <c r="T3" s="5">
        <v>68.900000000000006</v>
      </c>
      <c r="U3" s="5">
        <v>24.49</v>
      </c>
      <c r="V3" s="5">
        <v>25.67</v>
      </c>
      <c r="W3" s="5">
        <v>21.59</v>
      </c>
      <c r="X3" s="5">
        <v>10.93</v>
      </c>
      <c r="Y3" s="5">
        <v>11.97</v>
      </c>
      <c r="Z3" s="5">
        <v>5.45</v>
      </c>
      <c r="AA3" s="5">
        <v>290.60000000000002</v>
      </c>
      <c r="AB3" s="5">
        <v>195.21</v>
      </c>
      <c r="AC3" s="5">
        <v>94.35</v>
      </c>
      <c r="AD3" s="5">
        <v>154.69999999999999</v>
      </c>
      <c r="AE3" s="5">
        <v>444.18999999999994</v>
      </c>
      <c r="AF3" s="5">
        <v>441.81000000000006</v>
      </c>
      <c r="AG3" s="5">
        <v>58.3</v>
      </c>
      <c r="AH3" s="5">
        <v>60.2</v>
      </c>
      <c r="AI3" s="5">
        <v>1.99</v>
      </c>
      <c r="AJ3" s="5">
        <v>2.0299999999999998</v>
      </c>
      <c r="AK3" s="5">
        <v>150</v>
      </c>
      <c r="AL3" s="5">
        <v>133</v>
      </c>
      <c r="AM3" s="5">
        <v>1200</v>
      </c>
      <c r="AN3" s="5">
        <v>210</v>
      </c>
      <c r="AO3" s="5">
        <v>34</v>
      </c>
      <c r="AP3" s="5">
        <v>45</v>
      </c>
      <c r="AQ3" s="5">
        <v>20</v>
      </c>
      <c r="AR3" s="5">
        <v>190</v>
      </c>
      <c r="AS3" s="5">
        <v>15</v>
      </c>
    </row>
    <row r="4" spans="1:45" x14ac:dyDescent="0.25">
      <c r="A4" s="2">
        <v>3</v>
      </c>
      <c r="B4" s="5">
        <v>24</v>
      </c>
      <c r="C4" s="5">
        <v>22.41</v>
      </c>
      <c r="D4" s="5">
        <v>130</v>
      </c>
      <c r="E4" s="5">
        <v>90</v>
      </c>
      <c r="F4" s="5">
        <v>51</v>
      </c>
      <c r="G4" s="5">
        <f t="shared" si="0"/>
        <v>196</v>
      </c>
      <c r="H4" s="5">
        <f t="shared" si="1"/>
        <v>156.80000000000001</v>
      </c>
      <c r="I4" s="5">
        <v>91</v>
      </c>
      <c r="J4" s="5">
        <v>89</v>
      </c>
      <c r="K4" s="5">
        <v>77</v>
      </c>
      <c r="L4" s="5">
        <v>78</v>
      </c>
      <c r="M4" s="5">
        <v>33</v>
      </c>
      <c r="N4" s="5">
        <v>1.1000000000000001</v>
      </c>
      <c r="O4" s="5">
        <v>0</v>
      </c>
      <c r="P4" s="5">
        <v>6.9</v>
      </c>
      <c r="Q4" s="5">
        <v>0.67</v>
      </c>
      <c r="R4" s="5">
        <v>6.02</v>
      </c>
      <c r="S4" s="5">
        <v>38.08</v>
      </c>
      <c r="T4" s="5">
        <v>39.9</v>
      </c>
      <c r="U4" s="5">
        <v>59.63</v>
      </c>
      <c r="V4" s="5">
        <v>68.069999999999993</v>
      </c>
      <c r="W4" s="5">
        <v>5.22</v>
      </c>
      <c r="X4" s="5">
        <v>3.77</v>
      </c>
      <c r="Y4" s="5">
        <v>12.66</v>
      </c>
      <c r="Z4" s="5">
        <v>10</v>
      </c>
      <c r="AA4" s="5">
        <v>283.41000000000003</v>
      </c>
      <c r="AB4" s="5">
        <v>238.11</v>
      </c>
      <c r="AC4" s="5">
        <v>189.83</v>
      </c>
      <c r="AD4" s="5">
        <v>141.74</v>
      </c>
      <c r="AE4" s="5">
        <v>164.72</v>
      </c>
      <c r="AF4" s="5">
        <v>194.86</v>
      </c>
      <c r="AG4" s="5">
        <v>49.19</v>
      </c>
      <c r="AH4" s="5">
        <v>53.95</v>
      </c>
      <c r="AI4" s="5">
        <v>1.98</v>
      </c>
      <c r="AJ4" s="5">
        <v>2.0099999999999998</v>
      </c>
      <c r="AK4" s="5">
        <v>91</v>
      </c>
      <c r="AL4" s="5">
        <v>100</v>
      </c>
      <c r="AM4" s="5">
        <v>1750</v>
      </c>
      <c r="AN4" s="5">
        <v>210</v>
      </c>
      <c r="AO4" s="5">
        <v>45</v>
      </c>
      <c r="AP4" s="5">
        <v>48</v>
      </c>
      <c r="AQ4" s="5">
        <v>50</v>
      </c>
      <c r="AR4" s="5">
        <v>198</v>
      </c>
      <c r="AS4" s="5">
        <v>11</v>
      </c>
    </row>
    <row r="5" spans="1:45" x14ac:dyDescent="0.25">
      <c r="A5" s="2">
        <v>4</v>
      </c>
      <c r="B5" s="5">
        <v>28</v>
      </c>
      <c r="C5" s="5">
        <v>24.1</v>
      </c>
      <c r="D5" s="5">
        <v>130</v>
      </c>
      <c r="E5" s="5">
        <v>70</v>
      </c>
      <c r="F5" s="5">
        <v>100</v>
      </c>
      <c r="G5" s="5">
        <f t="shared" si="0"/>
        <v>192</v>
      </c>
      <c r="H5" s="5">
        <f t="shared" si="1"/>
        <v>153.6</v>
      </c>
      <c r="I5" s="5">
        <v>133</v>
      </c>
      <c r="J5" s="5">
        <v>87</v>
      </c>
      <c r="K5" s="5">
        <v>157</v>
      </c>
      <c r="L5" s="5">
        <v>70</v>
      </c>
      <c r="M5" s="5">
        <v>84</v>
      </c>
      <c r="N5" s="5">
        <v>1.2</v>
      </c>
      <c r="O5" s="5">
        <v>0</v>
      </c>
      <c r="P5" s="5">
        <v>1.55</v>
      </c>
      <c r="Q5" s="5">
        <v>0.74</v>
      </c>
      <c r="R5" s="5">
        <v>0.78</v>
      </c>
      <c r="S5" s="5">
        <v>10.57</v>
      </c>
      <c r="T5" s="5">
        <v>17.97</v>
      </c>
      <c r="U5" s="5">
        <v>69.39</v>
      </c>
      <c r="V5" s="5">
        <v>66.3</v>
      </c>
      <c r="W5" s="5">
        <v>12.82</v>
      </c>
      <c r="X5" s="5">
        <v>9.4700000000000006</v>
      </c>
      <c r="Y5" s="5">
        <v>13.71</v>
      </c>
      <c r="Z5" s="5">
        <v>10.24</v>
      </c>
      <c r="AA5" s="5">
        <v>482.38</v>
      </c>
      <c r="AB5" s="5">
        <v>420.7</v>
      </c>
      <c r="AC5" s="5">
        <v>179.41</v>
      </c>
      <c r="AD5" s="5">
        <v>170</v>
      </c>
      <c r="AE5" s="5">
        <v>281.70999999999998</v>
      </c>
      <c r="AF5" s="5">
        <v>293.75</v>
      </c>
      <c r="AG5" s="5">
        <v>59.38</v>
      </c>
      <c r="AH5" s="5">
        <v>57.4</v>
      </c>
      <c r="AI5" s="5">
        <v>1.98</v>
      </c>
      <c r="AJ5" s="5">
        <v>1.9</v>
      </c>
      <c r="AK5" s="5">
        <v>57.999999999999993</v>
      </c>
      <c r="AL5" s="5">
        <v>101</v>
      </c>
      <c r="AM5" s="5">
        <v>2200</v>
      </c>
      <c r="AN5" s="5">
        <v>210</v>
      </c>
      <c r="AO5" s="5">
        <v>80</v>
      </c>
      <c r="AP5" s="5">
        <v>100</v>
      </c>
      <c r="AQ5" s="5">
        <v>55</v>
      </c>
      <c r="AR5" s="5">
        <v>90</v>
      </c>
      <c r="AS5" s="5">
        <v>18</v>
      </c>
    </row>
    <row r="6" spans="1:45" x14ac:dyDescent="0.25">
      <c r="A6" s="2">
        <v>5</v>
      </c>
      <c r="B6" s="5">
        <v>26</v>
      </c>
      <c r="C6" s="5">
        <v>23.9</v>
      </c>
      <c r="D6" s="5">
        <v>120</v>
      </c>
      <c r="E6" s="5">
        <v>80</v>
      </c>
      <c r="F6" s="5">
        <v>64</v>
      </c>
      <c r="G6" s="5">
        <f t="shared" si="0"/>
        <v>194</v>
      </c>
      <c r="H6" s="5">
        <f t="shared" si="1"/>
        <v>155.19999999999999</v>
      </c>
      <c r="I6" s="5">
        <v>88</v>
      </c>
      <c r="J6" s="5">
        <v>75</v>
      </c>
      <c r="K6" s="5">
        <v>76</v>
      </c>
      <c r="L6" s="5">
        <v>62</v>
      </c>
      <c r="M6" s="5">
        <v>53</v>
      </c>
      <c r="N6" s="5">
        <v>0.9</v>
      </c>
      <c r="O6" s="5">
        <v>0</v>
      </c>
      <c r="P6" s="5">
        <v>1.55</v>
      </c>
      <c r="Q6" s="5">
        <v>1.0900000000000001</v>
      </c>
      <c r="R6" s="5">
        <v>1.24</v>
      </c>
      <c r="S6" s="5">
        <v>35.25</v>
      </c>
      <c r="T6" s="5">
        <v>28.58</v>
      </c>
      <c r="U6" s="5">
        <v>101.19</v>
      </c>
      <c r="V6" s="5">
        <v>115.8</v>
      </c>
      <c r="W6" s="5">
        <v>3.53</v>
      </c>
      <c r="X6" s="5">
        <v>2.2400000000000002</v>
      </c>
      <c r="Y6" s="5">
        <v>8.9700000000000006</v>
      </c>
      <c r="Z6" s="5">
        <v>5.87</v>
      </c>
      <c r="AA6" s="5">
        <v>263.83</v>
      </c>
      <c r="AB6" s="5">
        <v>257.69</v>
      </c>
      <c r="AC6" s="5">
        <v>198.32</v>
      </c>
      <c r="AD6" s="5">
        <v>181.45</v>
      </c>
      <c r="AE6" s="5">
        <v>343.98</v>
      </c>
      <c r="AF6" s="5">
        <v>457.66999999999996</v>
      </c>
      <c r="AG6" s="5">
        <v>49.19</v>
      </c>
      <c r="AH6" s="5">
        <v>52.3</v>
      </c>
      <c r="AI6" s="5">
        <v>2.08</v>
      </c>
      <c r="AJ6" s="5">
        <v>2.08</v>
      </c>
      <c r="AK6" s="5">
        <v>117</v>
      </c>
      <c r="AL6" s="5">
        <v>102</v>
      </c>
      <c r="AM6" s="5">
        <v>2250</v>
      </c>
      <c r="AN6" s="5">
        <v>240</v>
      </c>
      <c r="AO6" s="5">
        <v>85</v>
      </c>
      <c r="AP6" s="5">
        <v>60</v>
      </c>
      <c r="AQ6" s="5">
        <v>20</v>
      </c>
      <c r="AR6" s="5">
        <v>90</v>
      </c>
      <c r="AS6" s="5">
        <v>19</v>
      </c>
    </row>
    <row r="7" spans="1:45" x14ac:dyDescent="0.25">
      <c r="A7" s="2">
        <v>6</v>
      </c>
      <c r="B7" s="5">
        <v>32</v>
      </c>
      <c r="C7" s="5">
        <v>24.77</v>
      </c>
      <c r="D7" s="5">
        <v>130</v>
      </c>
      <c r="E7" s="5">
        <v>90</v>
      </c>
      <c r="F7" s="5">
        <v>55</v>
      </c>
      <c r="G7" s="5">
        <f t="shared" si="0"/>
        <v>188</v>
      </c>
      <c r="H7" s="5">
        <f t="shared" si="1"/>
        <v>150.4</v>
      </c>
      <c r="I7" s="5">
        <v>110</v>
      </c>
      <c r="J7" s="5">
        <v>92</v>
      </c>
      <c r="K7" s="5">
        <v>96</v>
      </c>
      <c r="L7" s="5">
        <v>43</v>
      </c>
      <c r="M7" s="5">
        <v>222</v>
      </c>
      <c r="N7" s="8">
        <v>1</v>
      </c>
      <c r="O7" s="5">
        <v>3.43</v>
      </c>
      <c r="P7" s="5">
        <v>1.48</v>
      </c>
      <c r="Q7" s="5">
        <v>2.5099999999999998</v>
      </c>
      <c r="R7" s="5">
        <v>1.27</v>
      </c>
      <c r="S7" s="5">
        <v>5.9</v>
      </c>
      <c r="T7" s="5">
        <v>54.69</v>
      </c>
      <c r="U7" s="5">
        <v>193.93</v>
      </c>
      <c r="V7" s="5">
        <v>42.27</v>
      </c>
      <c r="W7" s="5">
        <v>4.49</v>
      </c>
      <c r="X7" s="5">
        <v>2.15</v>
      </c>
      <c r="Y7" s="5">
        <v>8.74</v>
      </c>
      <c r="Z7" s="5">
        <v>3.36</v>
      </c>
      <c r="AA7" s="5">
        <v>301.14999999999998</v>
      </c>
      <c r="AB7" s="5">
        <v>277.38</v>
      </c>
      <c r="AC7" s="5">
        <v>172.73</v>
      </c>
      <c r="AD7" s="5">
        <v>108.3</v>
      </c>
      <c r="AE7" s="5">
        <v>295.73</v>
      </c>
      <c r="AF7" s="5">
        <v>344.64</v>
      </c>
      <c r="AG7" s="8">
        <v>54</v>
      </c>
      <c r="AH7" s="5">
        <v>55.94</v>
      </c>
      <c r="AI7" s="5">
        <v>1.58</v>
      </c>
      <c r="AJ7" s="5">
        <v>1.72</v>
      </c>
      <c r="AK7" s="5">
        <v>91</v>
      </c>
      <c r="AL7" s="5">
        <v>137</v>
      </c>
      <c r="AM7" s="5">
        <v>1600</v>
      </c>
      <c r="AN7" s="5">
        <v>250</v>
      </c>
      <c r="AO7" s="5">
        <v>80</v>
      </c>
      <c r="AP7" s="5">
        <v>60</v>
      </c>
      <c r="AQ7" s="5">
        <v>50</v>
      </c>
      <c r="AR7" s="5">
        <v>86</v>
      </c>
      <c r="AS7" s="5">
        <v>10</v>
      </c>
    </row>
    <row r="8" spans="1:45" x14ac:dyDescent="0.25">
      <c r="A8" s="2">
        <v>7</v>
      </c>
      <c r="B8" s="5">
        <v>28</v>
      </c>
      <c r="C8" s="5">
        <v>24.05</v>
      </c>
      <c r="D8" s="5">
        <v>130</v>
      </c>
      <c r="E8" s="5">
        <v>90</v>
      </c>
      <c r="F8" s="5">
        <v>58</v>
      </c>
      <c r="G8" s="5">
        <f t="shared" si="0"/>
        <v>192</v>
      </c>
      <c r="H8" s="5">
        <f t="shared" si="1"/>
        <v>153.6</v>
      </c>
      <c r="I8" s="5">
        <v>98</v>
      </c>
      <c r="J8" s="5">
        <v>87</v>
      </c>
      <c r="K8" s="5">
        <v>133</v>
      </c>
      <c r="L8" s="5">
        <v>75</v>
      </c>
      <c r="M8" s="5">
        <v>148</v>
      </c>
      <c r="N8" s="8">
        <v>1</v>
      </c>
      <c r="O8" s="5">
        <v>0.9</v>
      </c>
      <c r="P8" s="5">
        <v>1.58</v>
      </c>
      <c r="Q8" s="5">
        <v>1.92</v>
      </c>
      <c r="R8" s="5">
        <v>6.94</v>
      </c>
      <c r="S8" s="5">
        <v>58.21</v>
      </c>
      <c r="T8" s="5">
        <v>63.58</v>
      </c>
      <c r="U8" s="5">
        <v>279.98</v>
      </c>
      <c r="V8" s="5">
        <v>289.02999999999997</v>
      </c>
      <c r="W8" s="5">
        <v>2.14</v>
      </c>
      <c r="X8" s="5">
        <v>2.0299999999999998</v>
      </c>
      <c r="Y8" s="5">
        <v>6.92</v>
      </c>
      <c r="Z8" s="5">
        <v>7.73</v>
      </c>
      <c r="AA8" s="5">
        <v>349.15</v>
      </c>
      <c r="AB8" s="5">
        <v>178.9</v>
      </c>
      <c r="AC8" s="5">
        <v>120.09</v>
      </c>
      <c r="AD8" s="5">
        <v>115.49</v>
      </c>
      <c r="AE8" s="7">
        <v>318.55499999999995</v>
      </c>
      <c r="AF8" s="7">
        <v>345.78833333333301</v>
      </c>
      <c r="AG8" s="5">
        <v>50.69</v>
      </c>
      <c r="AH8" s="5">
        <v>54.9</v>
      </c>
      <c r="AI8" s="5">
        <v>1.97</v>
      </c>
      <c r="AJ8" s="5">
        <v>2.0099999999999998</v>
      </c>
      <c r="AK8" s="5">
        <v>118</v>
      </c>
      <c r="AL8" s="5">
        <v>137</v>
      </c>
      <c r="AM8" s="5">
        <v>2400</v>
      </c>
      <c r="AN8" s="5">
        <v>340</v>
      </c>
      <c r="AO8" s="5">
        <v>78</v>
      </c>
      <c r="AP8" s="5">
        <v>100</v>
      </c>
      <c r="AQ8" s="5">
        <v>20</v>
      </c>
      <c r="AR8" s="5">
        <v>88</v>
      </c>
      <c r="AS8" s="5">
        <v>10</v>
      </c>
    </row>
    <row r="9" spans="1:45" x14ac:dyDescent="0.25">
      <c r="A9" s="2">
        <v>8</v>
      </c>
      <c r="B9" s="5">
        <v>29</v>
      </c>
      <c r="C9" s="5">
        <v>23.95</v>
      </c>
      <c r="D9" s="5">
        <v>130</v>
      </c>
      <c r="E9" s="5">
        <v>80</v>
      </c>
      <c r="F9" s="5">
        <v>85</v>
      </c>
      <c r="G9" s="5">
        <f t="shared" si="0"/>
        <v>191</v>
      </c>
      <c r="H9" s="5">
        <f t="shared" si="1"/>
        <v>152.80000000000001</v>
      </c>
      <c r="I9" s="5">
        <v>145</v>
      </c>
      <c r="J9" s="5">
        <v>81</v>
      </c>
      <c r="K9" s="5">
        <v>78</v>
      </c>
      <c r="L9" s="5">
        <v>52</v>
      </c>
      <c r="M9" s="5">
        <v>108</v>
      </c>
      <c r="N9" s="5">
        <v>0.9</v>
      </c>
      <c r="O9" s="5">
        <v>0</v>
      </c>
      <c r="P9" s="5">
        <v>1.31</v>
      </c>
      <c r="Q9" s="5">
        <v>1.55</v>
      </c>
      <c r="R9" s="5">
        <v>1.22</v>
      </c>
      <c r="S9" s="5">
        <v>10.45</v>
      </c>
      <c r="T9" s="5">
        <v>8.56</v>
      </c>
      <c r="U9" s="5">
        <v>28.61</v>
      </c>
      <c r="V9" s="5">
        <v>21.36</v>
      </c>
      <c r="W9" s="5">
        <v>6.95</v>
      </c>
      <c r="X9" s="5">
        <v>2.0699999999999998</v>
      </c>
      <c r="Y9" s="5">
        <v>7.31</v>
      </c>
      <c r="Z9" s="5">
        <v>3.4</v>
      </c>
      <c r="AA9" s="5">
        <v>430.05</v>
      </c>
      <c r="AB9" s="5">
        <v>363.33</v>
      </c>
      <c r="AC9" s="5">
        <v>162.41999999999999</v>
      </c>
      <c r="AD9" s="5">
        <v>136.22999999999999</v>
      </c>
      <c r="AE9" s="5">
        <v>170.34</v>
      </c>
      <c r="AF9" s="5">
        <v>190.23</v>
      </c>
      <c r="AG9" s="5">
        <v>51.18</v>
      </c>
      <c r="AH9" s="5">
        <v>53.92</v>
      </c>
      <c r="AI9" s="5">
        <v>1.98</v>
      </c>
      <c r="AJ9" s="5">
        <v>1.92</v>
      </c>
      <c r="AK9" s="5">
        <v>80</v>
      </c>
      <c r="AL9" s="5">
        <v>105</v>
      </c>
      <c r="AM9" s="5">
        <v>1950</v>
      </c>
      <c r="AN9" s="5">
        <v>250</v>
      </c>
      <c r="AO9" s="5">
        <v>80</v>
      </c>
      <c r="AP9" s="5">
        <v>65</v>
      </c>
      <c r="AQ9" s="5">
        <v>20</v>
      </c>
      <c r="AR9" s="5">
        <v>85</v>
      </c>
      <c r="AS9" s="5">
        <v>16</v>
      </c>
    </row>
    <row r="10" spans="1:45" x14ac:dyDescent="0.25">
      <c r="A10" s="2">
        <v>9</v>
      </c>
      <c r="B10" s="5">
        <v>21</v>
      </c>
      <c r="C10" s="5">
        <v>22.05</v>
      </c>
      <c r="D10" s="5">
        <v>120</v>
      </c>
      <c r="E10" s="5">
        <v>90</v>
      </c>
      <c r="F10" s="5">
        <v>101</v>
      </c>
      <c r="G10" s="5">
        <f t="shared" si="0"/>
        <v>199</v>
      </c>
      <c r="H10" s="5">
        <f t="shared" si="1"/>
        <v>159.19999999999999</v>
      </c>
      <c r="I10" s="5">
        <v>120</v>
      </c>
      <c r="J10" s="5">
        <v>75</v>
      </c>
      <c r="K10" s="5">
        <v>132</v>
      </c>
      <c r="L10" s="5">
        <v>48</v>
      </c>
      <c r="M10" s="5">
        <v>50</v>
      </c>
      <c r="N10" s="8">
        <v>1</v>
      </c>
      <c r="O10" s="5">
        <v>0</v>
      </c>
      <c r="P10" s="5">
        <v>1.1499999999999999</v>
      </c>
      <c r="Q10" s="5">
        <v>1.05</v>
      </c>
      <c r="R10" s="5">
        <v>1.72</v>
      </c>
      <c r="S10" s="5">
        <v>14.95</v>
      </c>
      <c r="T10" s="5">
        <v>12.65</v>
      </c>
      <c r="U10" s="5">
        <v>35.97</v>
      </c>
      <c r="V10" s="5">
        <v>118.12</v>
      </c>
      <c r="W10" s="5">
        <v>20.87</v>
      </c>
      <c r="X10" s="5">
        <v>0</v>
      </c>
      <c r="Y10" s="5">
        <v>6.87</v>
      </c>
      <c r="Z10" s="5">
        <v>8.26</v>
      </c>
      <c r="AA10" s="5">
        <v>268.94</v>
      </c>
      <c r="AB10" s="5">
        <v>373.64</v>
      </c>
      <c r="AC10" s="5">
        <v>164.82</v>
      </c>
      <c r="AD10" s="5">
        <v>132.27000000000001</v>
      </c>
      <c r="AE10" s="5">
        <v>432.19</v>
      </c>
      <c r="AF10" s="5">
        <v>445.68</v>
      </c>
      <c r="AG10" s="5">
        <v>55.33</v>
      </c>
      <c r="AH10" s="5">
        <v>55.63</v>
      </c>
      <c r="AI10" s="5">
        <v>1.79</v>
      </c>
      <c r="AJ10" s="5">
        <v>1.84</v>
      </c>
      <c r="AK10" s="5">
        <v>71</v>
      </c>
      <c r="AL10" s="5">
        <v>118</v>
      </c>
      <c r="AM10" s="5">
        <v>2350</v>
      </c>
      <c r="AN10" s="5">
        <v>210</v>
      </c>
      <c r="AO10" s="5">
        <v>86</v>
      </c>
      <c r="AP10" s="5">
        <v>60</v>
      </c>
      <c r="AQ10" s="5">
        <v>17</v>
      </c>
      <c r="AR10" s="5">
        <v>88</v>
      </c>
      <c r="AS10" s="5">
        <v>12</v>
      </c>
    </row>
    <row r="11" spans="1:45" x14ac:dyDescent="0.25">
      <c r="A11" s="2">
        <v>10</v>
      </c>
      <c r="B11" s="5">
        <v>25</v>
      </c>
      <c r="C11" s="5">
        <v>20.8</v>
      </c>
      <c r="D11" s="5">
        <v>130</v>
      </c>
      <c r="E11" s="5">
        <v>70</v>
      </c>
      <c r="F11" s="5">
        <v>52</v>
      </c>
      <c r="G11" s="5">
        <f t="shared" si="0"/>
        <v>195</v>
      </c>
      <c r="H11" s="8">
        <f t="shared" si="1"/>
        <v>156</v>
      </c>
      <c r="I11" s="5">
        <v>89</v>
      </c>
      <c r="J11" s="5">
        <v>92</v>
      </c>
      <c r="K11" s="5">
        <v>72</v>
      </c>
      <c r="L11" s="5">
        <v>64</v>
      </c>
      <c r="M11" s="5">
        <v>55</v>
      </c>
      <c r="N11" s="5">
        <v>0.9</v>
      </c>
      <c r="O11" s="5">
        <v>2.56</v>
      </c>
      <c r="P11" s="5">
        <v>1.65</v>
      </c>
      <c r="Q11" s="5">
        <v>0.7</v>
      </c>
      <c r="R11" s="5">
        <v>0.69</v>
      </c>
      <c r="S11" s="5">
        <v>46.61</v>
      </c>
      <c r="T11" s="5">
        <v>40.01</v>
      </c>
      <c r="U11" s="5">
        <v>325.33999999999997</v>
      </c>
      <c r="V11" s="5">
        <v>120.87</v>
      </c>
      <c r="W11" s="5">
        <v>3.79</v>
      </c>
      <c r="X11" s="5">
        <v>2.0099999999999998</v>
      </c>
      <c r="Y11" s="5">
        <v>6.97</v>
      </c>
      <c r="Z11" s="5">
        <v>11.98</v>
      </c>
      <c r="AA11" s="5">
        <v>206.71</v>
      </c>
      <c r="AB11" s="5">
        <v>294.72000000000003</v>
      </c>
      <c r="AC11" s="5">
        <v>224.83</v>
      </c>
      <c r="AD11" s="5">
        <v>200.12</v>
      </c>
      <c r="AE11" s="5">
        <v>352.48</v>
      </c>
      <c r="AF11" s="5">
        <v>400.7</v>
      </c>
      <c r="AG11" s="5">
        <v>68.52</v>
      </c>
      <c r="AH11" s="5">
        <v>64.87</v>
      </c>
      <c r="AI11" s="5">
        <v>1.99</v>
      </c>
      <c r="AJ11" s="5">
        <v>1.98</v>
      </c>
      <c r="AK11" s="5">
        <v>141</v>
      </c>
      <c r="AL11" s="5">
        <v>97</v>
      </c>
      <c r="AM11" s="5">
        <v>1500</v>
      </c>
      <c r="AN11" s="5">
        <v>210</v>
      </c>
      <c r="AO11" s="5">
        <v>90</v>
      </c>
      <c r="AP11" s="5">
        <v>100</v>
      </c>
      <c r="AQ11" s="5">
        <v>50</v>
      </c>
      <c r="AR11" s="5">
        <v>95</v>
      </c>
      <c r="AS11" s="5">
        <v>16</v>
      </c>
    </row>
    <row r="20" spans="3:3" x14ac:dyDescent="0.25">
      <c r="C20" s="3"/>
    </row>
  </sheetData>
  <phoneticPr fontId="8" type="noConversion"/>
  <pageMargins left="0.7" right="0.7" top="0.75" bottom="0.75" header="0.3" footer="0.3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opLeftCell="D1" workbookViewId="0">
      <selection activeCell="F1" sqref="F1"/>
    </sheetView>
  </sheetViews>
  <sheetFormatPr defaultColWidth="8.85546875" defaultRowHeight="15" x14ac:dyDescent="0.25"/>
  <cols>
    <col min="1" max="1" width="8.7109375" bestFit="1" customWidth="1"/>
    <col min="2" max="2" width="9.7109375" bestFit="1" customWidth="1"/>
    <col min="3" max="3" width="13.140625" bestFit="1" customWidth="1"/>
    <col min="4" max="4" width="13.42578125" bestFit="1" customWidth="1"/>
    <col min="5" max="5" width="13.85546875" bestFit="1" customWidth="1"/>
    <col min="6" max="6" width="10.28515625" bestFit="1" customWidth="1"/>
    <col min="7" max="7" width="25.7109375" style="1" bestFit="1" customWidth="1"/>
    <col min="8" max="8" width="20" bestFit="1" customWidth="1"/>
    <col min="9" max="9" width="16.28515625" customWidth="1"/>
    <col min="10" max="10" width="16.7109375" bestFit="1" customWidth="1"/>
    <col min="11" max="11" width="25" bestFit="1" customWidth="1"/>
    <col min="12" max="12" width="25.28515625" bestFit="1" customWidth="1"/>
    <col min="13" max="13" width="20.7109375" bestFit="1" customWidth="1"/>
    <col min="14" max="14" width="19.140625" bestFit="1" customWidth="1"/>
    <col min="15" max="15" width="15.42578125" bestFit="1" customWidth="1"/>
    <col min="16" max="16" width="16.28515625" bestFit="1" customWidth="1"/>
    <col min="17" max="17" width="15.42578125" bestFit="1" customWidth="1"/>
    <col min="18" max="18" width="16.85546875" bestFit="1" customWidth="1"/>
    <col min="19" max="19" width="16.140625" bestFit="1" customWidth="1"/>
    <col min="20" max="20" width="17" bestFit="1" customWidth="1"/>
    <col min="21" max="21" width="17.28515625" bestFit="1" customWidth="1"/>
    <col min="22" max="22" width="18.140625" bestFit="1" customWidth="1"/>
    <col min="23" max="23" width="16.7109375" bestFit="1" customWidth="1"/>
    <col min="24" max="24" width="17.7109375" bestFit="1" customWidth="1"/>
    <col min="25" max="25" width="17.42578125" bestFit="1" customWidth="1"/>
    <col min="26" max="26" width="18.42578125" bestFit="1" customWidth="1"/>
    <col min="27" max="27" width="17.7109375" bestFit="1" customWidth="1"/>
    <col min="28" max="28" width="18.42578125" bestFit="1" customWidth="1"/>
    <col min="29" max="29" width="16.28515625" bestFit="1" customWidth="1"/>
    <col min="30" max="30" width="17.28515625" bestFit="1" customWidth="1"/>
    <col min="31" max="31" width="13.42578125" bestFit="1" customWidth="1"/>
    <col min="32" max="32" width="14.42578125" bestFit="1" customWidth="1"/>
    <col min="33" max="33" width="12.42578125" bestFit="1" customWidth="1"/>
    <col min="34" max="34" width="13.42578125" bestFit="1" customWidth="1"/>
    <col min="35" max="35" width="17.42578125" bestFit="1" customWidth="1"/>
    <col min="36" max="36" width="18.28515625" bestFit="1" customWidth="1"/>
    <col min="37" max="37" width="15.7109375" bestFit="1" customWidth="1"/>
    <col min="38" max="38" width="16.42578125" bestFit="1" customWidth="1"/>
    <col min="39" max="39" width="17.7109375" bestFit="1" customWidth="1"/>
    <col min="40" max="40" width="21.7109375" bestFit="1" customWidth="1"/>
    <col min="41" max="41" width="12.42578125" bestFit="1" customWidth="1"/>
    <col min="42" max="42" width="14.42578125" bestFit="1" customWidth="1"/>
    <col min="43" max="43" width="17.7109375" bestFit="1" customWidth="1"/>
    <col min="44" max="44" width="18.85546875" bestFit="1" customWidth="1"/>
    <col min="45" max="45" width="18.7109375" bestFit="1" customWidth="1"/>
  </cols>
  <sheetData>
    <row r="1" spans="1:45" ht="17.2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45</v>
      </c>
      <c r="G1" s="3" t="s">
        <v>39</v>
      </c>
      <c r="H1" s="3" t="s">
        <v>40</v>
      </c>
      <c r="I1" s="3" t="s">
        <v>41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42</v>
      </c>
      <c r="S1" s="3" t="s">
        <v>13</v>
      </c>
      <c r="T1" s="3" t="s">
        <v>14</v>
      </c>
      <c r="U1" s="3" t="s">
        <v>15</v>
      </c>
      <c r="V1" s="3" t="s">
        <v>16</v>
      </c>
      <c r="W1" s="3" t="s">
        <v>17</v>
      </c>
      <c r="X1" s="3" t="s">
        <v>18</v>
      </c>
      <c r="Y1" s="3" t="s">
        <v>19</v>
      </c>
      <c r="Z1" s="3" t="s">
        <v>20</v>
      </c>
      <c r="AA1" s="3" t="s">
        <v>21</v>
      </c>
      <c r="AB1" s="3" t="s">
        <v>22</v>
      </c>
      <c r="AC1" s="3" t="s">
        <v>23</v>
      </c>
      <c r="AD1" s="3" t="s">
        <v>24</v>
      </c>
      <c r="AE1" s="3" t="s">
        <v>25</v>
      </c>
      <c r="AF1" s="3" t="s">
        <v>26</v>
      </c>
      <c r="AG1" s="3" t="s">
        <v>44</v>
      </c>
      <c r="AH1" s="3" t="s">
        <v>43</v>
      </c>
      <c r="AI1" s="3" t="s">
        <v>27</v>
      </c>
      <c r="AJ1" s="3" t="s">
        <v>28</v>
      </c>
      <c r="AK1" s="3" t="s">
        <v>29</v>
      </c>
      <c r="AL1" s="3" t="s">
        <v>30</v>
      </c>
      <c r="AM1" s="3" t="s">
        <v>31</v>
      </c>
      <c r="AN1" s="3" t="s">
        <v>32</v>
      </c>
      <c r="AO1" s="3" t="s">
        <v>33</v>
      </c>
      <c r="AP1" s="3" t="s">
        <v>34</v>
      </c>
      <c r="AQ1" s="3" t="s">
        <v>35</v>
      </c>
      <c r="AR1" s="3" t="s">
        <v>36</v>
      </c>
      <c r="AS1" s="3" t="s">
        <v>37</v>
      </c>
    </row>
    <row r="2" spans="1:45" x14ac:dyDescent="0.25">
      <c r="A2" s="2">
        <v>1</v>
      </c>
      <c r="B2" s="5">
        <v>23</v>
      </c>
      <c r="C2" s="8">
        <v>25.5</v>
      </c>
      <c r="D2" s="6">
        <v>114.8</v>
      </c>
      <c r="E2" s="5">
        <v>70</v>
      </c>
      <c r="F2" s="5">
        <v>64</v>
      </c>
      <c r="G2" s="9">
        <f t="shared" ref="G2:G11" si="0">220-B2</f>
        <v>197</v>
      </c>
      <c r="H2" s="6">
        <f>G2*80/100</f>
        <v>157.6</v>
      </c>
      <c r="I2" s="5">
        <v>105</v>
      </c>
      <c r="J2" s="5">
        <v>74</v>
      </c>
      <c r="K2" s="5">
        <v>132</v>
      </c>
      <c r="L2" s="5">
        <v>38</v>
      </c>
      <c r="M2" s="5">
        <v>73</v>
      </c>
      <c r="N2" s="5">
        <v>0.7</v>
      </c>
      <c r="O2" s="7">
        <v>0</v>
      </c>
      <c r="P2" s="7">
        <v>2.87</v>
      </c>
      <c r="Q2" s="7">
        <v>2.13</v>
      </c>
      <c r="R2" s="7">
        <v>2.5099999999999998</v>
      </c>
      <c r="S2" s="7">
        <v>7.35</v>
      </c>
      <c r="T2" s="7">
        <v>8.2899999999999991</v>
      </c>
      <c r="U2" s="7">
        <v>55.27</v>
      </c>
      <c r="V2" s="7">
        <v>38.96</v>
      </c>
      <c r="W2" s="7">
        <v>6.23</v>
      </c>
      <c r="X2" s="7">
        <v>6.06</v>
      </c>
      <c r="Y2" s="7">
        <v>8.74</v>
      </c>
      <c r="Z2" s="7">
        <v>2.23</v>
      </c>
      <c r="AA2" s="7">
        <v>473.1</v>
      </c>
      <c r="AB2" s="7">
        <v>467.72</v>
      </c>
      <c r="AC2" s="7">
        <v>106.22</v>
      </c>
      <c r="AD2" s="7">
        <v>34.15</v>
      </c>
      <c r="AE2" s="7">
        <v>157.47</v>
      </c>
      <c r="AF2" s="7">
        <v>135.44999999999999</v>
      </c>
      <c r="AG2" s="7">
        <v>70.05</v>
      </c>
      <c r="AH2" s="7">
        <v>64.3</v>
      </c>
      <c r="AI2" s="7">
        <v>1.56</v>
      </c>
      <c r="AJ2" s="7">
        <v>1.5</v>
      </c>
      <c r="AK2" s="7">
        <v>22</v>
      </c>
      <c r="AL2" s="7">
        <v>18</v>
      </c>
      <c r="AM2" s="5">
        <v>2800</v>
      </c>
      <c r="AN2" s="5">
        <v>340</v>
      </c>
      <c r="AO2" s="5">
        <v>108</v>
      </c>
      <c r="AP2" s="5">
        <v>105</v>
      </c>
      <c r="AQ2" s="5">
        <v>35</v>
      </c>
      <c r="AR2" s="5">
        <v>44</v>
      </c>
      <c r="AS2" s="5">
        <v>10</v>
      </c>
    </row>
    <row r="3" spans="1:45" x14ac:dyDescent="0.25">
      <c r="A3" s="2">
        <v>2</v>
      </c>
      <c r="B3" s="5">
        <v>43</v>
      </c>
      <c r="C3" s="8">
        <v>25.6</v>
      </c>
      <c r="D3" s="5">
        <v>130</v>
      </c>
      <c r="E3" s="5">
        <v>70</v>
      </c>
      <c r="F3" s="5">
        <v>65</v>
      </c>
      <c r="G3" s="9">
        <f t="shared" si="0"/>
        <v>177</v>
      </c>
      <c r="H3" s="6">
        <f t="shared" ref="H3:H11" si="1">G3*80/100</f>
        <v>141.6</v>
      </c>
      <c r="I3" s="5">
        <v>120</v>
      </c>
      <c r="J3" s="5">
        <v>83</v>
      </c>
      <c r="K3" s="5">
        <v>117</v>
      </c>
      <c r="L3" s="5">
        <v>35</v>
      </c>
      <c r="M3" s="5">
        <v>60</v>
      </c>
      <c r="N3" s="5">
        <v>1.1000000000000001</v>
      </c>
      <c r="O3" s="7">
        <v>1.85</v>
      </c>
      <c r="P3" s="7">
        <v>0</v>
      </c>
      <c r="Q3" s="7">
        <v>1.92</v>
      </c>
      <c r="R3" s="7">
        <v>1.98</v>
      </c>
      <c r="S3" s="7">
        <v>6.19</v>
      </c>
      <c r="T3" s="7">
        <v>6.67</v>
      </c>
      <c r="U3" s="7">
        <v>115.01</v>
      </c>
      <c r="V3" s="7">
        <v>144.19</v>
      </c>
      <c r="W3" s="7">
        <v>4.79</v>
      </c>
      <c r="X3" s="7">
        <v>6.45</v>
      </c>
      <c r="Y3" s="7">
        <v>12.13</v>
      </c>
      <c r="Z3" s="7">
        <v>14.39</v>
      </c>
      <c r="AA3" s="7">
        <v>213.11</v>
      </c>
      <c r="AB3" s="7">
        <v>249.26</v>
      </c>
      <c r="AC3" s="7">
        <v>114.63</v>
      </c>
      <c r="AD3" s="7">
        <v>135.33000000000001</v>
      </c>
      <c r="AE3" s="7">
        <v>320.52999999999997</v>
      </c>
      <c r="AF3" s="7">
        <v>331.25</v>
      </c>
      <c r="AG3" s="7">
        <v>59.87</v>
      </c>
      <c r="AH3" s="7">
        <v>68.02</v>
      </c>
      <c r="AI3" s="7">
        <v>1.91</v>
      </c>
      <c r="AJ3" s="7">
        <v>1.98</v>
      </c>
      <c r="AK3" s="7">
        <v>132</v>
      </c>
      <c r="AL3" s="7">
        <v>93</v>
      </c>
      <c r="AM3" s="5">
        <v>2620</v>
      </c>
      <c r="AN3" s="5">
        <v>230</v>
      </c>
      <c r="AO3" s="5">
        <v>92</v>
      </c>
      <c r="AP3" s="5">
        <v>80</v>
      </c>
      <c r="AQ3" s="5">
        <v>78</v>
      </c>
      <c r="AR3" s="5">
        <v>140</v>
      </c>
      <c r="AS3" s="5">
        <v>14</v>
      </c>
    </row>
    <row r="4" spans="1:45" x14ac:dyDescent="0.25">
      <c r="A4" s="2">
        <v>3</v>
      </c>
      <c r="B4" s="5">
        <v>35</v>
      </c>
      <c r="C4" s="8">
        <v>26.061679307694877</v>
      </c>
      <c r="D4" s="5">
        <v>120</v>
      </c>
      <c r="E4" s="6">
        <v>84.5</v>
      </c>
      <c r="F4" s="5">
        <v>75</v>
      </c>
      <c r="G4" s="9">
        <f t="shared" si="0"/>
        <v>185</v>
      </c>
      <c r="H4" s="6">
        <f t="shared" si="1"/>
        <v>148</v>
      </c>
      <c r="I4" s="5">
        <v>120</v>
      </c>
      <c r="J4" s="5">
        <v>93</v>
      </c>
      <c r="K4" s="5">
        <v>129</v>
      </c>
      <c r="L4" s="5">
        <v>49</v>
      </c>
      <c r="M4" s="5">
        <v>89</v>
      </c>
      <c r="N4" s="5">
        <v>0.9</v>
      </c>
      <c r="O4" s="7">
        <v>0</v>
      </c>
      <c r="P4" s="7">
        <v>3.89</v>
      </c>
      <c r="Q4" s="7">
        <v>1.01</v>
      </c>
      <c r="R4" s="7">
        <v>1.24</v>
      </c>
      <c r="S4" s="7">
        <v>3.81</v>
      </c>
      <c r="T4" s="7">
        <v>7.97</v>
      </c>
      <c r="U4" s="7">
        <v>90.38</v>
      </c>
      <c r="V4" s="7">
        <v>78.72</v>
      </c>
      <c r="W4" s="7">
        <v>3.63</v>
      </c>
      <c r="X4" s="7">
        <v>3.34</v>
      </c>
      <c r="Y4" s="7">
        <v>3.27</v>
      </c>
      <c r="Z4" s="7">
        <v>1.59</v>
      </c>
      <c r="AA4" s="7">
        <v>291.23</v>
      </c>
      <c r="AB4" s="7">
        <v>317.69</v>
      </c>
      <c r="AC4" s="7">
        <v>91.53</v>
      </c>
      <c r="AD4" s="7">
        <v>14.22</v>
      </c>
      <c r="AE4" s="7">
        <v>218.78000000000003</v>
      </c>
      <c r="AF4" s="7">
        <v>119.38</v>
      </c>
      <c r="AG4" s="7">
        <v>56.43</v>
      </c>
      <c r="AH4" s="7">
        <v>54.15</v>
      </c>
      <c r="AI4" s="7">
        <v>2.2799999999999998</v>
      </c>
      <c r="AJ4" s="7">
        <v>2.21</v>
      </c>
      <c r="AK4" s="7">
        <v>70</v>
      </c>
      <c r="AL4" s="7">
        <v>63</v>
      </c>
      <c r="AM4" s="5">
        <v>2600</v>
      </c>
      <c r="AN4" s="5">
        <v>280</v>
      </c>
      <c r="AO4" s="5">
        <v>50</v>
      </c>
      <c r="AP4" s="5">
        <v>60</v>
      </c>
      <c r="AQ4" s="5">
        <v>25</v>
      </c>
      <c r="AR4" s="5">
        <v>235</v>
      </c>
      <c r="AS4" s="5">
        <v>14</v>
      </c>
    </row>
    <row r="5" spans="1:45" x14ac:dyDescent="0.25">
      <c r="A5" s="2">
        <v>4</v>
      </c>
      <c r="B5" s="5">
        <v>43</v>
      </c>
      <c r="C5" s="8">
        <v>26.54</v>
      </c>
      <c r="D5" s="5">
        <v>130</v>
      </c>
      <c r="E5" s="5">
        <v>70</v>
      </c>
      <c r="F5" s="5">
        <v>64</v>
      </c>
      <c r="G5" s="9">
        <f t="shared" si="0"/>
        <v>177</v>
      </c>
      <c r="H5" s="6">
        <f t="shared" si="1"/>
        <v>141.6</v>
      </c>
      <c r="I5" s="5">
        <v>110</v>
      </c>
      <c r="J5" s="5">
        <v>84</v>
      </c>
      <c r="K5" s="5">
        <v>89</v>
      </c>
      <c r="L5" s="5">
        <v>28</v>
      </c>
      <c r="M5" s="5">
        <v>225</v>
      </c>
      <c r="N5" s="5">
        <v>0.9</v>
      </c>
      <c r="O5" s="7">
        <v>3.44</v>
      </c>
      <c r="P5" s="7">
        <v>6.48</v>
      </c>
      <c r="Q5" s="7">
        <v>2.34</v>
      </c>
      <c r="R5" s="7">
        <v>2.92</v>
      </c>
      <c r="S5" s="7">
        <v>8.1</v>
      </c>
      <c r="T5" s="7">
        <v>19.739999999999998</v>
      </c>
      <c r="U5" s="7">
        <v>302.67</v>
      </c>
      <c r="V5" s="7">
        <v>261.83999999999997</v>
      </c>
      <c r="W5" s="7">
        <v>31.15</v>
      </c>
      <c r="X5" s="7">
        <v>2.1</v>
      </c>
      <c r="Y5" s="7">
        <v>21.14</v>
      </c>
      <c r="Z5" s="7">
        <v>2.48</v>
      </c>
      <c r="AA5" s="7">
        <v>576.11</v>
      </c>
      <c r="AB5" s="7">
        <v>572.14</v>
      </c>
      <c r="AC5" s="7">
        <v>121.78</v>
      </c>
      <c r="AD5" s="7">
        <v>169.82</v>
      </c>
      <c r="AE5" s="7">
        <v>529.36</v>
      </c>
      <c r="AF5" s="7">
        <v>293.93</v>
      </c>
      <c r="AG5" s="7">
        <v>66.290000000000006</v>
      </c>
      <c r="AH5" s="7">
        <v>68.66</v>
      </c>
      <c r="AI5" s="7">
        <v>2.15</v>
      </c>
      <c r="AJ5" s="7">
        <v>2.12</v>
      </c>
      <c r="AK5" s="7">
        <v>82</v>
      </c>
      <c r="AL5" s="7">
        <v>30</v>
      </c>
      <c r="AM5" s="5">
        <v>1670</v>
      </c>
      <c r="AN5" s="5">
        <v>155</v>
      </c>
      <c r="AO5" s="5">
        <v>85</v>
      </c>
      <c r="AP5" s="5">
        <v>125</v>
      </c>
      <c r="AQ5" s="5">
        <v>45</v>
      </c>
      <c r="AR5" s="5">
        <v>46</v>
      </c>
      <c r="AS5" s="5">
        <v>8</v>
      </c>
    </row>
    <row r="6" spans="1:45" x14ac:dyDescent="0.25">
      <c r="A6" s="2">
        <v>5</v>
      </c>
      <c r="B6" s="5">
        <v>40</v>
      </c>
      <c r="C6" s="8">
        <v>31.12</v>
      </c>
      <c r="D6" s="5">
        <v>135</v>
      </c>
      <c r="E6" s="5">
        <v>80</v>
      </c>
      <c r="F6" s="5">
        <v>66</v>
      </c>
      <c r="G6" s="9">
        <f t="shared" si="0"/>
        <v>180</v>
      </c>
      <c r="H6" s="6">
        <f t="shared" si="1"/>
        <v>144</v>
      </c>
      <c r="I6" s="5">
        <v>106</v>
      </c>
      <c r="J6" s="5">
        <v>104</v>
      </c>
      <c r="K6" s="5">
        <v>112</v>
      </c>
      <c r="L6" s="5">
        <v>33</v>
      </c>
      <c r="M6" s="5">
        <v>344</v>
      </c>
      <c r="N6" s="5">
        <v>0.9</v>
      </c>
      <c r="O6" s="7">
        <v>1.48</v>
      </c>
      <c r="P6" s="7">
        <v>2.02</v>
      </c>
      <c r="Q6" s="7">
        <v>1.93</v>
      </c>
      <c r="R6" s="7">
        <v>1.57</v>
      </c>
      <c r="S6" s="7">
        <v>49.3</v>
      </c>
      <c r="T6" s="7">
        <v>40.770000000000003</v>
      </c>
      <c r="U6" s="7">
        <v>128.15</v>
      </c>
      <c r="V6" s="7">
        <v>111.65</v>
      </c>
      <c r="W6" s="7">
        <v>35.630000000000003</v>
      </c>
      <c r="X6" s="7">
        <v>2.36</v>
      </c>
      <c r="Y6" s="7">
        <v>20.92</v>
      </c>
      <c r="Z6" s="7">
        <v>2.29</v>
      </c>
      <c r="AA6" s="7">
        <v>578.92999999999995</v>
      </c>
      <c r="AB6" s="7">
        <v>528.75</v>
      </c>
      <c r="AC6" s="7">
        <v>158.69</v>
      </c>
      <c r="AD6" s="7">
        <v>136.37</v>
      </c>
      <c r="AE6" s="7">
        <v>385.62</v>
      </c>
      <c r="AF6" s="7">
        <v>383.9</v>
      </c>
      <c r="AG6" s="7">
        <v>50.27</v>
      </c>
      <c r="AH6" s="7">
        <v>52.3</v>
      </c>
      <c r="AI6" s="7">
        <v>2.08</v>
      </c>
      <c r="AJ6" s="7">
        <v>2.12</v>
      </c>
      <c r="AK6" s="7">
        <v>124</v>
      </c>
      <c r="AL6" s="7">
        <v>137</v>
      </c>
      <c r="AM6" s="5">
        <v>1678</v>
      </c>
      <c r="AN6" s="5">
        <v>140</v>
      </c>
      <c r="AO6" s="5">
        <v>85</v>
      </c>
      <c r="AP6" s="5">
        <v>87</v>
      </c>
      <c r="AQ6" s="5">
        <v>15</v>
      </c>
      <c r="AR6" s="5">
        <v>140</v>
      </c>
      <c r="AS6" s="5">
        <v>19</v>
      </c>
    </row>
    <row r="7" spans="1:45" x14ac:dyDescent="0.25">
      <c r="A7" s="2">
        <v>6</v>
      </c>
      <c r="B7" s="5">
        <v>43</v>
      </c>
      <c r="C7" s="8">
        <v>31.9</v>
      </c>
      <c r="D7" s="5">
        <v>120</v>
      </c>
      <c r="E7" s="5">
        <v>70</v>
      </c>
      <c r="F7" s="5">
        <v>61</v>
      </c>
      <c r="G7" s="9">
        <f t="shared" si="0"/>
        <v>177</v>
      </c>
      <c r="H7" s="6">
        <f t="shared" si="1"/>
        <v>141.6</v>
      </c>
      <c r="I7" s="5">
        <v>106</v>
      </c>
      <c r="J7" s="5">
        <v>107</v>
      </c>
      <c r="K7" s="5">
        <v>186</v>
      </c>
      <c r="L7" s="5">
        <v>41</v>
      </c>
      <c r="M7" s="5">
        <v>322</v>
      </c>
      <c r="N7" s="5">
        <v>0.9</v>
      </c>
      <c r="O7" s="7">
        <v>1.85</v>
      </c>
      <c r="P7" s="7">
        <v>2.44</v>
      </c>
      <c r="Q7" s="7">
        <v>1.07</v>
      </c>
      <c r="R7" s="7">
        <v>1.1200000000000001</v>
      </c>
      <c r="S7" s="7">
        <v>9.26</v>
      </c>
      <c r="T7" s="7">
        <v>11.43</v>
      </c>
      <c r="U7" s="7">
        <v>165.38</v>
      </c>
      <c r="V7" s="7">
        <v>151.94</v>
      </c>
      <c r="W7" s="7">
        <v>5.67</v>
      </c>
      <c r="X7" s="7">
        <v>0</v>
      </c>
      <c r="Y7" s="7">
        <v>1.75</v>
      </c>
      <c r="Z7" s="7">
        <v>0.67</v>
      </c>
      <c r="AA7" s="7">
        <v>78.47</v>
      </c>
      <c r="AB7" s="7">
        <v>70.64</v>
      </c>
      <c r="AC7" s="7">
        <v>20.58</v>
      </c>
      <c r="AD7" s="7">
        <v>5.22</v>
      </c>
      <c r="AE7" s="7">
        <v>325.87</v>
      </c>
      <c r="AF7" s="7">
        <v>346.49</v>
      </c>
      <c r="AG7" s="7">
        <v>50.65</v>
      </c>
      <c r="AH7" s="7">
        <v>53.62</v>
      </c>
      <c r="AI7" s="7">
        <v>1.91</v>
      </c>
      <c r="AJ7" s="7">
        <v>1.76</v>
      </c>
      <c r="AK7" s="7">
        <v>98</v>
      </c>
      <c r="AL7" s="7">
        <v>141</v>
      </c>
      <c r="AM7" s="5">
        <v>1880</v>
      </c>
      <c r="AN7" s="5">
        <v>250</v>
      </c>
      <c r="AO7" s="5">
        <v>105</v>
      </c>
      <c r="AP7" s="5">
        <v>100</v>
      </c>
      <c r="AQ7" s="5">
        <v>75</v>
      </c>
      <c r="AR7" s="5">
        <v>140</v>
      </c>
      <c r="AS7" s="5">
        <v>10</v>
      </c>
    </row>
    <row r="8" spans="1:45" x14ac:dyDescent="0.25">
      <c r="A8" s="2">
        <v>7</v>
      </c>
      <c r="B8" s="5">
        <v>29</v>
      </c>
      <c r="C8" s="8">
        <v>32.61</v>
      </c>
      <c r="D8" s="5">
        <v>120</v>
      </c>
      <c r="E8" s="5">
        <v>70</v>
      </c>
      <c r="F8" s="5">
        <v>83</v>
      </c>
      <c r="G8" s="9">
        <f t="shared" si="0"/>
        <v>191</v>
      </c>
      <c r="H8" s="6">
        <f t="shared" si="1"/>
        <v>152.80000000000001</v>
      </c>
      <c r="I8" s="5">
        <v>120</v>
      </c>
      <c r="J8" s="5">
        <v>101</v>
      </c>
      <c r="K8" s="5">
        <v>120</v>
      </c>
      <c r="L8" s="5">
        <v>56</v>
      </c>
      <c r="M8" s="5">
        <v>77</v>
      </c>
      <c r="N8" s="5">
        <v>1.1000000000000001</v>
      </c>
      <c r="O8" s="7">
        <v>3.29</v>
      </c>
      <c r="P8" s="7">
        <v>2.48</v>
      </c>
      <c r="Q8" s="7">
        <v>1.85</v>
      </c>
      <c r="R8" s="7">
        <v>1.75</v>
      </c>
      <c r="S8" s="7">
        <v>10.23</v>
      </c>
      <c r="T8" s="7">
        <v>10.94</v>
      </c>
      <c r="U8" s="7">
        <v>315.05</v>
      </c>
      <c r="V8" s="7">
        <v>259.57</v>
      </c>
      <c r="W8" s="7">
        <v>9.24</v>
      </c>
      <c r="X8" s="7">
        <v>3.15</v>
      </c>
      <c r="Y8" s="7">
        <v>8.2100000000000009</v>
      </c>
      <c r="Z8" s="7">
        <v>1.56</v>
      </c>
      <c r="AA8" s="7">
        <v>251.66</v>
      </c>
      <c r="AB8" s="7">
        <v>274.24</v>
      </c>
      <c r="AC8" s="7">
        <v>106.66</v>
      </c>
      <c r="AD8" s="7">
        <v>28.27</v>
      </c>
      <c r="AE8" s="7">
        <v>264.95999999999998</v>
      </c>
      <c r="AF8" s="7">
        <v>217.85</v>
      </c>
      <c r="AG8" s="7">
        <v>56.22</v>
      </c>
      <c r="AH8" s="7">
        <v>54.2</v>
      </c>
      <c r="AI8" s="7">
        <v>2.2799999999999998</v>
      </c>
      <c r="AJ8" s="7">
        <v>2.2000000000000002</v>
      </c>
      <c r="AK8" s="7">
        <v>86</v>
      </c>
      <c r="AL8" s="7">
        <v>89</v>
      </c>
      <c r="AM8" s="5">
        <v>2090</v>
      </c>
      <c r="AN8" s="5">
        <v>250</v>
      </c>
      <c r="AO8" s="5">
        <v>78</v>
      </c>
      <c r="AP8" s="5">
        <v>60</v>
      </c>
      <c r="AQ8" s="5">
        <v>75</v>
      </c>
      <c r="AR8" s="5">
        <v>235</v>
      </c>
      <c r="AS8" s="5">
        <v>20</v>
      </c>
    </row>
    <row r="9" spans="1:45" x14ac:dyDescent="0.25">
      <c r="A9" s="2">
        <v>8</v>
      </c>
      <c r="B9" s="5">
        <v>28</v>
      </c>
      <c r="C9" s="8">
        <v>31.6</v>
      </c>
      <c r="D9" s="5"/>
      <c r="E9" s="5"/>
      <c r="F9" s="5"/>
      <c r="G9" s="9">
        <f t="shared" si="0"/>
        <v>192</v>
      </c>
      <c r="H9" s="6">
        <f t="shared" si="1"/>
        <v>153.6</v>
      </c>
      <c r="I9" s="5"/>
      <c r="J9" s="5">
        <v>77</v>
      </c>
      <c r="K9" s="5">
        <v>178</v>
      </c>
      <c r="L9" s="5">
        <v>45</v>
      </c>
      <c r="M9" s="5">
        <v>298</v>
      </c>
      <c r="N9" s="8">
        <v>1</v>
      </c>
      <c r="O9" s="7">
        <v>1.18</v>
      </c>
      <c r="P9" s="7">
        <v>2.16</v>
      </c>
      <c r="Q9" s="7">
        <v>1.53</v>
      </c>
      <c r="R9" s="7">
        <v>1.72</v>
      </c>
      <c r="S9" s="7">
        <v>46.45</v>
      </c>
      <c r="T9" s="7">
        <v>21.39</v>
      </c>
      <c r="U9" s="7">
        <v>84.68</v>
      </c>
      <c r="V9" s="7">
        <v>81.64</v>
      </c>
      <c r="W9" s="7">
        <v>6.72</v>
      </c>
      <c r="X9" s="7">
        <v>7.74</v>
      </c>
      <c r="Y9" s="7">
        <v>8.4499999999999993</v>
      </c>
      <c r="Z9" s="7">
        <v>2.06</v>
      </c>
      <c r="AA9" s="7">
        <v>363.97</v>
      </c>
      <c r="AB9" s="7">
        <v>309.49</v>
      </c>
      <c r="AC9" s="7">
        <v>24.75</v>
      </c>
      <c r="AD9" s="7">
        <v>7.76</v>
      </c>
      <c r="AE9" s="7">
        <v>385.39</v>
      </c>
      <c r="AF9" s="7">
        <v>249.83</v>
      </c>
      <c r="AG9" s="7">
        <v>70.59</v>
      </c>
      <c r="AH9" s="7">
        <v>69.98</v>
      </c>
      <c r="AI9" s="7">
        <v>2.1800000000000002</v>
      </c>
      <c r="AJ9" s="7">
        <v>2.2599999999999998</v>
      </c>
      <c r="AK9" s="7">
        <v>96</v>
      </c>
      <c r="AL9" s="7">
        <v>43</v>
      </c>
      <c r="AM9" s="5">
        <v>1660</v>
      </c>
      <c r="AN9" s="5">
        <v>300</v>
      </c>
      <c r="AO9" s="5">
        <v>88</v>
      </c>
      <c r="AP9" s="5">
        <v>87</v>
      </c>
      <c r="AQ9" s="5">
        <v>27</v>
      </c>
      <c r="AR9" s="5">
        <v>140</v>
      </c>
      <c r="AS9" s="5">
        <v>17</v>
      </c>
    </row>
    <row r="10" spans="1:45" x14ac:dyDescent="0.25">
      <c r="A10" s="2">
        <v>9</v>
      </c>
      <c r="B10" s="5">
        <v>43</v>
      </c>
      <c r="C10" s="8">
        <v>27.8</v>
      </c>
      <c r="D10" s="5">
        <v>130</v>
      </c>
      <c r="E10" s="5">
        <v>70</v>
      </c>
      <c r="F10" s="5">
        <v>76</v>
      </c>
      <c r="G10" s="9">
        <f t="shared" si="0"/>
        <v>177</v>
      </c>
      <c r="H10" s="6">
        <f t="shared" si="1"/>
        <v>141.6</v>
      </c>
      <c r="I10" s="5">
        <v>125</v>
      </c>
      <c r="J10" s="5">
        <v>97</v>
      </c>
      <c r="K10" s="5">
        <v>89</v>
      </c>
      <c r="L10" s="5">
        <v>28</v>
      </c>
      <c r="M10" s="5">
        <v>70</v>
      </c>
      <c r="N10" s="5">
        <v>0.7</v>
      </c>
      <c r="O10" s="7">
        <v>1.04</v>
      </c>
      <c r="P10" s="7">
        <v>2.06</v>
      </c>
      <c r="Q10" s="7">
        <v>1.78</v>
      </c>
      <c r="R10" s="7">
        <v>1.93</v>
      </c>
      <c r="S10" s="7">
        <v>46.16</v>
      </c>
      <c r="T10" s="7">
        <v>27.38</v>
      </c>
      <c r="U10" s="7">
        <v>93.46</v>
      </c>
      <c r="V10" s="7">
        <v>86.75</v>
      </c>
      <c r="W10" s="7">
        <v>4.2699999999999996</v>
      </c>
      <c r="X10" s="7">
        <v>2.12</v>
      </c>
      <c r="Y10" s="7">
        <v>13.81</v>
      </c>
      <c r="Z10" s="7">
        <v>3.21</v>
      </c>
      <c r="AA10" s="7">
        <v>75.69</v>
      </c>
      <c r="AB10" s="7">
        <v>115.17</v>
      </c>
      <c r="AC10" s="7">
        <v>142.72</v>
      </c>
      <c r="AD10" s="7">
        <v>86.864999999999995</v>
      </c>
      <c r="AE10" s="7">
        <v>149.15</v>
      </c>
      <c r="AF10" s="7">
        <v>142.13</v>
      </c>
      <c r="AG10" s="7">
        <v>56.25</v>
      </c>
      <c r="AH10" s="7">
        <v>52.27</v>
      </c>
      <c r="AI10" s="7">
        <v>1.89</v>
      </c>
      <c r="AJ10" s="7">
        <v>1.81</v>
      </c>
      <c r="AK10" s="7">
        <v>72</v>
      </c>
      <c r="AL10" s="7">
        <v>144</v>
      </c>
      <c r="AM10" s="5">
        <v>1700</v>
      </c>
      <c r="AN10" s="5">
        <v>250</v>
      </c>
      <c r="AO10" s="5">
        <v>88</v>
      </c>
      <c r="AP10" s="5">
        <v>80</v>
      </c>
      <c r="AQ10" s="5">
        <v>41</v>
      </c>
      <c r="AR10" s="5">
        <v>120</v>
      </c>
      <c r="AS10" s="5">
        <v>12</v>
      </c>
    </row>
    <row r="11" spans="1:45" x14ac:dyDescent="0.25">
      <c r="A11" s="2">
        <v>10</v>
      </c>
      <c r="B11" s="5">
        <v>39</v>
      </c>
      <c r="C11" s="8">
        <v>25.3</v>
      </c>
      <c r="D11" s="5">
        <v>140</v>
      </c>
      <c r="E11" s="5">
        <v>105</v>
      </c>
      <c r="F11" s="5">
        <v>60</v>
      </c>
      <c r="G11" s="9">
        <f t="shared" si="0"/>
        <v>181</v>
      </c>
      <c r="H11" s="6">
        <f t="shared" si="1"/>
        <v>144.80000000000001</v>
      </c>
      <c r="I11" s="5">
        <v>105</v>
      </c>
      <c r="J11" s="5">
        <v>92</v>
      </c>
      <c r="K11" s="5">
        <v>127</v>
      </c>
      <c r="L11" s="5">
        <v>55</v>
      </c>
      <c r="M11" s="5">
        <v>325</v>
      </c>
      <c r="N11" s="5">
        <v>0.8</v>
      </c>
      <c r="O11" s="7">
        <v>0</v>
      </c>
      <c r="P11" s="7">
        <v>2.33</v>
      </c>
      <c r="Q11" s="7">
        <v>2.0699999999999998</v>
      </c>
      <c r="R11" s="7">
        <v>2.54</v>
      </c>
      <c r="S11" s="7">
        <v>5.89</v>
      </c>
      <c r="T11" s="7">
        <v>11.29</v>
      </c>
      <c r="U11" s="7">
        <v>98.94</v>
      </c>
      <c r="V11" s="7">
        <v>92.84</v>
      </c>
      <c r="W11" s="7">
        <v>5.26</v>
      </c>
      <c r="X11" s="7">
        <v>2.31</v>
      </c>
      <c r="Y11" s="7">
        <v>3.29</v>
      </c>
      <c r="Z11" s="7">
        <v>2.17</v>
      </c>
      <c r="AA11" s="7">
        <v>242.06</v>
      </c>
      <c r="AB11" s="7">
        <v>276.12</v>
      </c>
      <c r="AC11" s="7">
        <v>109.61</v>
      </c>
      <c r="AD11" s="7">
        <v>79.34</v>
      </c>
      <c r="AE11" s="7">
        <v>408.72</v>
      </c>
      <c r="AF11" s="7">
        <v>391.27</v>
      </c>
      <c r="AG11" s="7">
        <v>57.22</v>
      </c>
      <c r="AH11" s="7">
        <v>55.39</v>
      </c>
      <c r="AI11" s="7">
        <v>1.93</v>
      </c>
      <c r="AJ11" s="7">
        <v>1.87</v>
      </c>
      <c r="AK11" s="7">
        <v>106</v>
      </c>
      <c r="AL11" s="7">
        <v>63</v>
      </c>
      <c r="AM11" s="5">
        <v>1250</v>
      </c>
      <c r="AN11" s="5">
        <v>155</v>
      </c>
      <c r="AO11" s="5">
        <v>15</v>
      </c>
      <c r="AP11" s="5">
        <v>35</v>
      </c>
      <c r="AQ11" s="5">
        <v>37</v>
      </c>
      <c r="AR11" s="5">
        <v>144</v>
      </c>
      <c r="AS11" s="5">
        <v>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topLeftCell="A4" workbookViewId="0">
      <selection activeCell="F17" sqref="F17"/>
    </sheetView>
  </sheetViews>
  <sheetFormatPr defaultColWidth="8.85546875" defaultRowHeight="15" x14ac:dyDescent="0.25"/>
  <cols>
    <col min="1" max="1" width="8.7109375" bestFit="1" customWidth="1"/>
    <col min="2" max="2" width="9.7109375" bestFit="1" customWidth="1"/>
    <col min="3" max="3" width="13.140625" bestFit="1" customWidth="1"/>
    <col min="4" max="4" width="13.42578125" bestFit="1" customWidth="1"/>
    <col min="5" max="5" width="13.85546875" bestFit="1" customWidth="1"/>
    <col min="6" max="6" width="14" bestFit="1" customWidth="1"/>
    <col min="7" max="7" width="25.7109375" bestFit="1" customWidth="1"/>
    <col min="8" max="8" width="20" bestFit="1" customWidth="1"/>
    <col min="9" max="9" width="16.28515625" customWidth="1"/>
    <col min="10" max="10" width="16.7109375" bestFit="1" customWidth="1"/>
    <col min="11" max="11" width="25" bestFit="1" customWidth="1"/>
    <col min="12" max="12" width="25.28515625" bestFit="1" customWidth="1"/>
    <col min="13" max="13" width="20.7109375" bestFit="1" customWidth="1"/>
    <col min="14" max="14" width="19.140625" bestFit="1" customWidth="1"/>
    <col min="15" max="15" width="15.42578125" bestFit="1" customWidth="1"/>
    <col min="16" max="16" width="16.28515625" bestFit="1" customWidth="1"/>
    <col min="17" max="17" width="15.42578125" bestFit="1" customWidth="1"/>
    <col min="18" max="18" width="16.85546875" bestFit="1" customWidth="1"/>
    <col min="19" max="19" width="16.140625" bestFit="1" customWidth="1"/>
    <col min="20" max="20" width="17" bestFit="1" customWidth="1"/>
    <col min="21" max="21" width="17.28515625" bestFit="1" customWidth="1"/>
    <col min="22" max="22" width="18.140625" bestFit="1" customWidth="1"/>
    <col min="23" max="23" width="16.7109375" bestFit="1" customWidth="1"/>
    <col min="24" max="24" width="17.7109375" bestFit="1" customWidth="1"/>
    <col min="25" max="25" width="17.42578125" bestFit="1" customWidth="1"/>
    <col min="26" max="26" width="18.42578125" bestFit="1" customWidth="1"/>
    <col min="27" max="27" width="17.7109375" bestFit="1" customWidth="1"/>
    <col min="28" max="28" width="18.42578125" bestFit="1" customWidth="1"/>
    <col min="29" max="29" width="16.28515625" bestFit="1" customWidth="1"/>
    <col min="30" max="30" width="17.28515625" bestFit="1" customWidth="1"/>
    <col min="31" max="31" width="13.42578125" bestFit="1" customWidth="1"/>
    <col min="32" max="32" width="14.42578125" bestFit="1" customWidth="1"/>
    <col min="33" max="33" width="12.42578125" bestFit="1" customWidth="1"/>
    <col min="34" max="34" width="13.42578125" bestFit="1" customWidth="1"/>
    <col min="35" max="35" width="17.42578125" bestFit="1" customWidth="1"/>
    <col min="36" max="36" width="18.28515625" bestFit="1" customWidth="1"/>
    <col min="37" max="37" width="15.7109375" bestFit="1" customWidth="1"/>
    <col min="38" max="38" width="16.42578125" bestFit="1" customWidth="1"/>
    <col min="39" max="39" width="17.7109375" bestFit="1" customWidth="1"/>
    <col min="40" max="40" width="21.7109375" bestFit="1" customWidth="1"/>
    <col min="41" max="41" width="12.42578125" bestFit="1" customWidth="1"/>
    <col min="42" max="42" width="14.42578125" bestFit="1" customWidth="1"/>
    <col min="43" max="43" width="17.7109375" bestFit="1" customWidth="1"/>
    <col min="44" max="44" width="18.85546875" bestFit="1" customWidth="1"/>
    <col min="45" max="45" width="18.7109375" bestFit="1" customWidth="1"/>
  </cols>
  <sheetData>
    <row r="1" spans="1:45" s="4" customFormat="1" ht="17.25" x14ac:dyDescent="0.25">
      <c r="A1" s="3" t="s">
        <v>0</v>
      </c>
      <c r="B1" s="3" t="s">
        <v>1</v>
      </c>
      <c r="C1" s="3" t="s">
        <v>38</v>
      </c>
      <c r="D1" s="3" t="s">
        <v>3</v>
      </c>
      <c r="E1" s="3" t="s">
        <v>4</v>
      </c>
      <c r="F1" s="3" t="s">
        <v>45</v>
      </c>
      <c r="G1" s="3" t="s">
        <v>39</v>
      </c>
      <c r="H1" s="3" t="s">
        <v>40</v>
      </c>
      <c r="I1" s="3" t="s">
        <v>41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42</v>
      </c>
      <c r="S1" s="3" t="s">
        <v>13</v>
      </c>
      <c r="T1" s="3" t="s">
        <v>14</v>
      </c>
      <c r="U1" s="3" t="s">
        <v>15</v>
      </c>
      <c r="V1" s="3" t="s">
        <v>16</v>
      </c>
      <c r="W1" s="3" t="s">
        <v>17</v>
      </c>
      <c r="X1" s="3" t="s">
        <v>18</v>
      </c>
      <c r="Y1" s="3" t="s">
        <v>19</v>
      </c>
      <c r="Z1" s="3" t="s">
        <v>20</v>
      </c>
      <c r="AA1" s="10" t="s">
        <v>21</v>
      </c>
      <c r="AB1" s="10" t="s">
        <v>22</v>
      </c>
      <c r="AC1" s="10" t="s">
        <v>23</v>
      </c>
      <c r="AD1" s="10" t="s">
        <v>24</v>
      </c>
      <c r="AE1" s="11" t="s">
        <v>25</v>
      </c>
      <c r="AF1" s="11" t="s">
        <v>26</v>
      </c>
      <c r="AG1" s="11" t="s">
        <v>44</v>
      </c>
      <c r="AH1" s="11" t="s">
        <v>43</v>
      </c>
      <c r="AI1" s="11" t="s">
        <v>27</v>
      </c>
      <c r="AJ1" s="11" t="s">
        <v>28</v>
      </c>
      <c r="AK1" s="11" t="s">
        <v>29</v>
      </c>
      <c r="AL1" s="11" t="s">
        <v>30</v>
      </c>
      <c r="AM1" s="12" t="s">
        <v>31</v>
      </c>
      <c r="AN1" s="12" t="s">
        <v>32</v>
      </c>
      <c r="AO1" s="12" t="s">
        <v>33</v>
      </c>
      <c r="AP1" s="12" t="s">
        <v>34</v>
      </c>
      <c r="AQ1" s="12" t="s">
        <v>35</v>
      </c>
      <c r="AR1" s="12" t="s">
        <v>36</v>
      </c>
      <c r="AS1" s="12" t="s">
        <v>37</v>
      </c>
    </row>
    <row r="2" spans="1:45" s="4" customFormat="1" x14ac:dyDescent="0.25">
      <c r="A2" s="2">
        <v>1</v>
      </c>
      <c r="B2" s="5">
        <v>24</v>
      </c>
      <c r="C2" s="8">
        <v>35.1</v>
      </c>
      <c r="D2" s="5">
        <v>135</v>
      </c>
      <c r="E2" s="5">
        <v>70</v>
      </c>
      <c r="F2" s="5">
        <v>72</v>
      </c>
      <c r="G2" s="5">
        <f t="shared" ref="G2:G11" si="0">220-B2</f>
        <v>196</v>
      </c>
      <c r="H2" s="6">
        <f>G2*80/100</f>
        <v>156.80000000000001</v>
      </c>
      <c r="I2" s="5">
        <v>125</v>
      </c>
      <c r="J2" s="5">
        <v>87</v>
      </c>
      <c r="K2" s="6">
        <v>156</v>
      </c>
      <c r="L2" s="5">
        <v>45</v>
      </c>
      <c r="M2" s="5">
        <v>63</v>
      </c>
      <c r="N2" s="8">
        <v>1</v>
      </c>
      <c r="O2" s="7">
        <v>1.76</v>
      </c>
      <c r="P2" s="7">
        <v>0</v>
      </c>
      <c r="Q2" s="7">
        <v>1.21</v>
      </c>
      <c r="R2" s="7">
        <v>1.24</v>
      </c>
      <c r="S2" s="7">
        <v>11.35</v>
      </c>
      <c r="T2" s="7">
        <v>11.03</v>
      </c>
      <c r="U2" s="7">
        <v>106.01</v>
      </c>
      <c r="V2" s="7">
        <v>131.44999999999999</v>
      </c>
      <c r="W2" s="7">
        <v>2.21</v>
      </c>
      <c r="X2" s="7">
        <v>3.44</v>
      </c>
      <c r="Y2" s="7">
        <v>5.7</v>
      </c>
      <c r="Z2" s="7">
        <v>1.59</v>
      </c>
      <c r="AA2" s="7">
        <v>219.09</v>
      </c>
      <c r="AB2" s="7">
        <v>180.74</v>
      </c>
      <c r="AC2" s="7">
        <v>118.94</v>
      </c>
      <c r="AD2" s="7">
        <v>23.3</v>
      </c>
      <c r="AE2" s="7">
        <v>334.07</v>
      </c>
      <c r="AF2" s="7">
        <v>354.16</v>
      </c>
      <c r="AG2" s="7">
        <v>55.47</v>
      </c>
      <c r="AH2" s="7">
        <v>56.98</v>
      </c>
      <c r="AI2" s="7">
        <v>2.23</v>
      </c>
      <c r="AJ2" s="7">
        <v>2.16</v>
      </c>
      <c r="AK2" s="7">
        <v>45</v>
      </c>
      <c r="AL2" s="7">
        <v>119</v>
      </c>
      <c r="AM2" s="5">
        <v>3600</v>
      </c>
      <c r="AN2" s="5">
        <v>450</v>
      </c>
      <c r="AO2" s="5">
        <v>160</v>
      </c>
      <c r="AP2" s="5">
        <v>160</v>
      </c>
      <c r="AQ2" s="5">
        <v>70</v>
      </c>
      <c r="AR2" s="5">
        <v>184</v>
      </c>
      <c r="AS2" s="5">
        <v>17</v>
      </c>
    </row>
    <row r="3" spans="1:45" s="4" customFormat="1" x14ac:dyDescent="0.25">
      <c r="A3" s="2">
        <v>2</v>
      </c>
      <c r="B3" s="5">
        <v>28</v>
      </c>
      <c r="C3" s="8">
        <v>35.799999999999997</v>
      </c>
      <c r="D3" s="5">
        <v>150</v>
      </c>
      <c r="E3" s="5">
        <v>90</v>
      </c>
      <c r="F3" s="5">
        <v>67</v>
      </c>
      <c r="G3" s="5">
        <f t="shared" si="0"/>
        <v>192</v>
      </c>
      <c r="H3" s="6">
        <f t="shared" ref="H3:H11" si="1">G3*80/100</f>
        <v>153.6</v>
      </c>
      <c r="I3" s="5">
        <v>110</v>
      </c>
      <c r="J3" s="5">
        <v>93</v>
      </c>
      <c r="K3" s="6">
        <v>108</v>
      </c>
      <c r="L3" s="5">
        <v>35</v>
      </c>
      <c r="M3" s="5">
        <v>142</v>
      </c>
      <c r="N3" s="8">
        <v>0.9</v>
      </c>
      <c r="O3" s="7">
        <v>2.78</v>
      </c>
      <c r="P3" s="7">
        <v>2.96</v>
      </c>
      <c r="Q3" s="7">
        <v>1.43</v>
      </c>
      <c r="R3" s="7">
        <v>1.18</v>
      </c>
      <c r="S3" s="7">
        <v>6.59</v>
      </c>
      <c r="T3" s="7">
        <v>6.84</v>
      </c>
      <c r="U3" s="7">
        <v>345.94</v>
      </c>
      <c r="V3" s="7">
        <v>298.43</v>
      </c>
      <c r="W3" s="7">
        <v>13.42</v>
      </c>
      <c r="X3" s="7">
        <v>3.53</v>
      </c>
      <c r="Y3" s="7">
        <v>20.69</v>
      </c>
      <c r="Z3" s="7">
        <v>4.7699999999999996</v>
      </c>
      <c r="AA3" s="7">
        <v>368.68</v>
      </c>
      <c r="AB3" s="7">
        <v>329.71</v>
      </c>
      <c r="AC3" s="7">
        <v>179.66</v>
      </c>
      <c r="AD3" s="7">
        <v>83.68</v>
      </c>
      <c r="AE3" s="7">
        <v>366.19</v>
      </c>
      <c r="AF3" s="7">
        <v>377.03</v>
      </c>
      <c r="AG3" s="7">
        <v>63.67</v>
      </c>
      <c r="AH3" s="7">
        <v>68.58</v>
      </c>
      <c r="AI3" s="7">
        <v>1.94</v>
      </c>
      <c r="AJ3" s="7">
        <v>1.89</v>
      </c>
      <c r="AK3" s="7">
        <v>112.00000000000001</v>
      </c>
      <c r="AL3" s="7">
        <v>138</v>
      </c>
      <c r="AM3" s="5">
        <v>1850</v>
      </c>
      <c r="AN3" s="5">
        <v>230</v>
      </c>
      <c r="AO3" s="5">
        <v>60</v>
      </c>
      <c r="AP3" s="5">
        <v>67</v>
      </c>
      <c r="AQ3" s="5">
        <v>20</v>
      </c>
      <c r="AR3" s="5">
        <v>205</v>
      </c>
      <c r="AS3" s="5">
        <v>16</v>
      </c>
    </row>
    <row r="4" spans="1:45" s="4" customFormat="1" x14ac:dyDescent="0.25">
      <c r="A4" s="2">
        <v>3</v>
      </c>
      <c r="B4" s="5">
        <v>40</v>
      </c>
      <c r="C4" s="8">
        <v>35.799999999999997</v>
      </c>
      <c r="D4" s="5">
        <v>130</v>
      </c>
      <c r="E4" s="5">
        <v>90</v>
      </c>
      <c r="F4" s="5">
        <v>70</v>
      </c>
      <c r="G4" s="5">
        <f t="shared" si="0"/>
        <v>180</v>
      </c>
      <c r="H4" s="6">
        <f t="shared" si="1"/>
        <v>144</v>
      </c>
      <c r="I4" s="5">
        <v>112</v>
      </c>
      <c r="J4" s="5">
        <v>111</v>
      </c>
      <c r="K4" s="6">
        <v>177</v>
      </c>
      <c r="L4" s="5">
        <v>41</v>
      </c>
      <c r="M4" s="5">
        <v>183</v>
      </c>
      <c r="N4" s="8">
        <v>1</v>
      </c>
      <c r="O4" s="7">
        <v>0</v>
      </c>
      <c r="P4" s="7">
        <v>0</v>
      </c>
      <c r="Q4" s="7">
        <v>1.35</v>
      </c>
      <c r="R4" s="7">
        <v>1.24</v>
      </c>
      <c r="S4" s="7">
        <v>40.76</v>
      </c>
      <c r="T4" s="7">
        <v>65.349999999999994</v>
      </c>
      <c r="U4" s="7">
        <v>147.47999999999999</v>
      </c>
      <c r="V4" s="7">
        <v>180.91</v>
      </c>
      <c r="W4" s="7">
        <v>19.04</v>
      </c>
      <c r="X4" s="7">
        <v>3.21</v>
      </c>
      <c r="Y4" s="7">
        <v>19.989999999999998</v>
      </c>
      <c r="Z4" s="7">
        <v>2.56</v>
      </c>
      <c r="AA4" s="7">
        <v>430.17</v>
      </c>
      <c r="AB4" s="7">
        <v>552.67999999999995</v>
      </c>
      <c r="AC4" s="7">
        <v>156.36000000000001</v>
      </c>
      <c r="AD4" s="7">
        <v>165.2</v>
      </c>
      <c r="AE4" s="7">
        <v>296.92</v>
      </c>
      <c r="AF4" s="7">
        <v>260.02999999999997</v>
      </c>
      <c r="AG4" s="7">
        <v>62.97</v>
      </c>
      <c r="AH4" s="7">
        <v>66.180000000000007</v>
      </c>
      <c r="AI4" s="7">
        <v>2.0499999999999998</v>
      </c>
      <c r="AJ4" s="7">
        <v>2.02</v>
      </c>
      <c r="AK4" s="7">
        <v>123</v>
      </c>
      <c r="AL4" s="7">
        <v>113.99999999999999</v>
      </c>
      <c r="AM4" s="5">
        <v>1850</v>
      </c>
      <c r="AN4" s="5">
        <v>225</v>
      </c>
      <c r="AO4" s="5">
        <v>85</v>
      </c>
      <c r="AP4" s="5">
        <v>70</v>
      </c>
      <c r="AQ4" s="5">
        <v>20</v>
      </c>
      <c r="AR4" s="5">
        <v>205</v>
      </c>
      <c r="AS4" s="5">
        <v>16</v>
      </c>
    </row>
    <row r="5" spans="1:45" s="4" customFormat="1" x14ac:dyDescent="0.25">
      <c r="A5" s="2">
        <v>4</v>
      </c>
      <c r="B5" s="5">
        <v>30</v>
      </c>
      <c r="C5" s="8">
        <v>36.04</v>
      </c>
      <c r="D5" s="5">
        <v>130</v>
      </c>
      <c r="E5" s="5">
        <v>80</v>
      </c>
      <c r="F5" s="5">
        <v>72</v>
      </c>
      <c r="G5" s="5">
        <f t="shared" si="0"/>
        <v>190</v>
      </c>
      <c r="H5" s="6">
        <f t="shared" si="1"/>
        <v>152</v>
      </c>
      <c r="I5" s="5">
        <v>150</v>
      </c>
      <c r="J5" s="5">
        <v>91</v>
      </c>
      <c r="K5" s="6">
        <v>106.4</v>
      </c>
      <c r="L5" s="5">
        <v>48</v>
      </c>
      <c r="M5" s="5">
        <v>113</v>
      </c>
      <c r="N5" s="8">
        <v>1</v>
      </c>
      <c r="O5" s="7">
        <v>3.43</v>
      </c>
      <c r="P5" s="7">
        <v>0</v>
      </c>
      <c r="Q5" s="7">
        <v>1.52</v>
      </c>
      <c r="R5" s="7">
        <v>2.14</v>
      </c>
      <c r="S5" s="7">
        <v>8.1300000000000008</v>
      </c>
      <c r="T5" s="7">
        <v>14.48</v>
      </c>
      <c r="U5" s="7">
        <v>216.51</v>
      </c>
      <c r="V5" s="7">
        <v>270.91000000000003</v>
      </c>
      <c r="W5" s="7">
        <v>5.18</v>
      </c>
      <c r="X5" s="7">
        <v>0</v>
      </c>
      <c r="Y5" s="7">
        <v>2.2200000000000002</v>
      </c>
      <c r="Z5" s="7">
        <v>2.86</v>
      </c>
      <c r="AA5" s="7">
        <v>436.41</v>
      </c>
      <c r="AB5" s="7">
        <v>505.34</v>
      </c>
      <c r="AC5" s="7">
        <v>75.099999999999994</v>
      </c>
      <c r="AD5" s="7">
        <v>15.42</v>
      </c>
      <c r="AE5" s="7">
        <v>261.26</v>
      </c>
      <c r="AF5" s="7">
        <v>343.34</v>
      </c>
      <c r="AG5" s="7">
        <v>55.67</v>
      </c>
      <c r="AH5" s="7">
        <v>55.42</v>
      </c>
      <c r="AI5" s="7">
        <v>2.29</v>
      </c>
      <c r="AJ5" s="7">
        <v>2.31</v>
      </c>
      <c r="AK5" s="7">
        <v>30</v>
      </c>
      <c r="AL5" s="7">
        <v>82</v>
      </c>
      <c r="AM5" s="5">
        <v>3600</v>
      </c>
      <c r="AN5" s="5">
        <v>450</v>
      </c>
      <c r="AO5" s="5">
        <v>160</v>
      </c>
      <c r="AP5" s="6">
        <v>160</v>
      </c>
      <c r="AQ5" s="5">
        <v>70</v>
      </c>
      <c r="AR5" s="5">
        <v>282</v>
      </c>
      <c r="AS5" s="5">
        <v>18</v>
      </c>
    </row>
    <row r="6" spans="1:45" s="4" customFormat="1" x14ac:dyDescent="0.25">
      <c r="A6" s="2">
        <v>5</v>
      </c>
      <c r="B6" s="5">
        <v>37</v>
      </c>
      <c r="C6" s="8">
        <v>36.9</v>
      </c>
      <c r="D6" s="5">
        <v>120</v>
      </c>
      <c r="E6" s="5">
        <v>80</v>
      </c>
      <c r="F6" s="5">
        <v>71</v>
      </c>
      <c r="G6" s="5">
        <f t="shared" si="0"/>
        <v>183</v>
      </c>
      <c r="H6" s="6">
        <f t="shared" si="1"/>
        <v>146.4</v>
      </c>
      <c r="I6" s="5">
        <v>136</v>
      </c>
      <c r="J6" s="5">
        <v>117</v>
      </c>
      <c r="K6" s="6">
        <v>99</v>
      </c>
      <c r="L6" s="5">
        <v>62</v>
      </c>
      <c r="M6" s="5">
        <v>62</v>
      </c>
      <c r="N6" s="8">
        <v>0.7</v>
      </c>
      <c r="O6" s="7">
        <v>0</v>
      </c>
      <c r="P6" s="7">
        <v>0</v>
      </c>
      <c r="Q6" s="7">
        <v>0.85</v>
      </c>
      <c r="R6" s="7">
        <v>0.98</v>
      </c>
      <c r="S6" s="7">
        <v>1.82</v>
      </c>
      <c r="T6" s="7">
        <v>2.0699999999999998</v>
      </c>
      <c r="U6" s="7">
        <v>20.66</v>
      </c>
      <c r="V6" s="7">
        <v>18.760000000000002</v>
      </c>
      <c r="W6" s="7">
        <v>0</v>
      </c>
      <c r="X6" s="7">
        <v>0</v>
      </c>
      <c r="Y6" s="7">
        <v>4.2699999999999996</v>
      </c>
      <c r="Z6" s="7">
        <v>3.03</v>
      </c>
      <c r="AA6" s="7">
        <v>90.76</v>
      </c>
      <c r="AB6" s="7">
        <v>95.96</v>
      </c>
      <c r="AC6" s="7">
        <v>101.94</v>
      </c>
      <c r="AD6" s="7">
        <v>62.7</v>
      </c>
      <c r="AE6" s="7">
        <v>373.49</v>
      </c>
      <c r="AF6" s="7">
        <v>376.58</v>
      </c>
      <c r="AG6" s="7">
        <v>82.67</v>
      </c>
      <c r="AH6" s="7">
        <v>87.79</v>
      </c>
      <c r="AI6" s="7">
        <v>1.53</v>
      </c>
      <c r="AJ6" s="7">
        <v>1.57</v>
      </c>
      <c r="AK6" s="7">
        <v>126</v>
      </c>
      <c r="AL6" s="7">
        <v>136</v>
      </c>
      <c r="AM6" s="5">
        <v>2000</v>
      </c>
      <c r="AN6" s="5">
        <v>300</v>
      </c>
      <c r="AO6" s="5">
        <v>80</v>
      </c>
      <c r="AP6" s="5">
        <v>150</v>
      </c>
      <c r="AQ6" s="5">
        <v>37</v>
      </c>
      <c r="AR6" s="5">
        <v>205</v>
      </c>
      <c r="AS6" s="5">
        <v>12</v>
      </c>
    </row>
    <row r="7" spans="1:45" s="4" customFormat="1" x14ac:dyDescent="0.25">
      <c r="A7" s="2">
        <v>6</v>
      </c>
      <c r="B7" s="5">
        <v>39</v>
      </c>
      <c r="C7" s="8">
        <v>37</v>
      </c>
      <c r="D7" s="5">
        <v>140</v>
      </c>
      <c r="E7" s="5">
        <v>90</v>
      </c>
      <c r="F7" s="5">
        <v>70</v>
      </c>
      <c r="G7" s="5">
        <f t="shared" si="0"/>
        <v>181</v>
      </c>
      <c r="H7" s="6">
        <f t="shared" si="1"/>
        <v>144.80000000000001</v>
      </c>
      <c r="I7" s="5">
        <v>112</v>
      </c>
      <c r="J7" s="5">
        <v>82</v>
      </c>
      <c r="K7" s="6">
        <v>99</v>
      </c>
      <c r="L7" s="5">
        <v>40</v>
      </c>
      <c r="M7" s="5">
        <v>92</v>
      </c>
      <c r="N7" s="8">
        <v>0.8</v>
      </c>
      <c r="O7" s="7">
        <v>2.58</v>
      </c>
      <c r="P7" s="7">
        <v>2.85</v>
      </c>
      <c r="Q7" s="7">
        <v>1.53</v>
      </c>
      <c r="R7" s="7">
        <v>1.55</v>
      </c>
      <c r="S7" s="7">
        <v>11.27</v>
      </c>
      <c r="T7" s="7">
        <v>9.75</v>
      </c>
      <c r="U7" s="7">
        <v>65.63</v>
      </c>
      <c r="V7" s="7">
        <v>71.17</v>
      </c>
      <c r="W7" s="7">
        <v>18</v>
      </c>
      <c r="X7" s="7">
        <v>1.93</v>
      </c>
      <c r="Y7" s="7">
        <v>24.85</v>
      </c>
      <c r="Z7" s="7">
        <v>2.06</v>
      </c>
      <c r="AA7" s="7">
        <v>286.75</v>
      </c>
      <c r="AB7" s="7">
        <v>364.87</v>
      </c>
      <c r="AC7" s="7">
        <v>163.13</v>
      </c>
      <c r="AD7" s="7">
        <v>107.66</v>
      </c>
      <c r="AE7" s="7">
        <v>149.41999999999999</v>
      </c>
      <c r="AF7" s="7">
        <v>147.11000000000001</v>
      </c>
      <c r="AG7" s="7">
        <v>76.8</v>
      </c>
      <c r="AH7" s="7">
        <v>78.95</v>
      </c>
      <c r="AI7" s="7">
        <v>1.52</v>
      </c>
      <c r="AJ7" s="7">
        <v>1.54</v>
      </c>
      <c r="AK7" s="7">
        <v>33</v>
      </c>
      <c r="AL7" s="7">
        <v>28.000000000000004</v>
      </c>
      <c r="AM7" s="5">
        <v>1900</v>
      </c>
      <c r="AN7" s="5">
        <v>300</v>
      </c>
      <c r="AO7" s="5">
        <v>70</v>
      </c>
      <c r="AP7" s="5">
        <v>40</v>
      </c>
      <c r="AQ7" s="5">
        <v>37</v>
      </c>
      <c r="AR7" s="5">
        <v>140</v>
      </c>
      <c r="AS7" s="5">
        <v>12</v>
      </c>
    </row>
    <row r="8" spans="1:45" s="4" customFormat="1" x14ac:dyDescent="0.25">
      <c r="A8" s="2">
        <v>7</v>
      </c>
      <c r="B8" s="5">
        <v>27</v>
      </c>
      <c r="C8" s="8">
        <v>46</v>
      </c>
      <c r="D8" s="5">
        <v>130</v>
      </c>
      <c r="E8" s="5">
        <v>100</v>
      </c>
      <c r="F8" s="5">
        <v>85</v>
      </c>
      <c r="G8" s="5">
        <f t="shared" si="0"/>
        <v>193</v>
      </c>
      <c r="H8" s="6">
        <f t="shared" si="1"/>
        <v>154.4</v>
      </c>
      <c r="I8" s="5">
        <v>176</v>
      </c>
      <c r="J8" s="5">
        <v>109</v>
      </c>
      <c r="K8" s="6">
        <v>121</v>
      </c>
      <c r="L8" s="5">
        <v>45</v>
      </c>
      <c r="M8" s="5">
        <v>80</v>
      </c>
      <c r="N8" s="8">
        <v>0.5</v>
      </c>
      <c r="O8" s="7">
        <v>2.2200000000000002</v>
      </c>
      <c r="P8" s="7">
        <v>0.74</v>
      </c>
      <c r="Q8" s="7">
        <v>4.9800000000000004</v>
      </c>
      <c r="R8" s="7">
        <v>6.06</v>
      </c>
      <c r="S8" s="7">
        <v>6.06</v>
      </c>
      <c r="T8" s="7">
        <v>14.66</v>
      </c>
      <c r="U8" s="7">
        <v>105.69</v>
      </c>
      <c r="V8" s="7">
        <v>153.25</v>
      </c>
      <c r="W8" s="7">
        <v>4.25</v>
      </c>
      <c r="X8" s="7">
        <v>10.36</v>
      </c>
      <c r="Y8" s="7">
        <v>7.13</v>
      </c>
      <c r="Z8" s="7">
        <v>8.51</v>
      </c>
      <c r="AA8" s="7">
        <v>264.18</v>
      </c>
      <c r="AB8" s="7">
        <v>253.37</v>
      </c>
      <c r="AC8" s="7">
        <v>114.09</v>
      </c>
      <c r="AD8" s="7">
        <v>107.95</v>
      </c>
      <c r="AE8" s="7">
        <v>433.20999999999992</v>
      </c>
      <c r="AF8" s="7">
        <v>377.69</v>
      </c>
      <c r="AG8" s="7">
        <v>76</v>
      </c>
      <c r="AH8" s="7">
        <v>80.06</v>
      </c>
      <c r="AI8" s="7">
        <v>2</v>
      </c>
      <c r="AJ8" s="7">
        <v>1.98</v>
      </c>
      <c r="AK8" s="7">
        <v>143</v>
      </c>
      <c r="AL8" s="7">
        <v>111.00000000000001</v>
      </c>
      <c r="AM8" s="5">
        <v>2000</v>
      </c>
      <c r="AN8" s="5">
        <v>224</v>
      </c>
      <c r="AO8" s="5">
        <v>45</v>
      </c>
      <c r="AP8" s="5">
        <v>46</v>
      </c>
      <c r="AQ8" s="5">
        <v>15</v>
      </c>
      <c r="AR8" s="5">
        <v>80</v>
      </c>
      <c r="AS8" s="5">
        <v>12</v>
      </c>
    </row>
    <row r="9" spans="1:45" s="4" customFormat="1" x14ac:dyDescent="0.25">
      <c r="A9" s="2">
        <v>8</v>
      </c>
      <c r="B9" s="5">
        <v>40</v>
      </c>
      <c r="C9" s="8">
        <v>40</v>
      </c>
      <c r="D9" s="5">
        <v>140</v>
      </c>
      <c r="E9" s="5">
        <v>80</v>
      </c>
      <c r="F9" s="5">
        <v>81</v>
      </c>
      <c r="G9" s="5">
        <f t="shared" si="0"/>
        <v>180</v>
      </c>
      <c r="H9" s="6">
        <f t="shared" si="1"/>
        <v>144</v>
      </c>
      <c r="I9" s="5">
        <v>105</v>
      </c>
      <c r="J9" s="5">
        <v>116</v>
      </c>
      <c r="K9" s="6">
        <v>165</v>
      </c>
      <c r="L9" s="5">
        <v>52</v>
      </c>
      <c r="M9" s="5">
        <v>162</v>
      </c>
      <c r="N9" s="8">
        <v>1.1000000000000001</v>
      </c>
      <c r="O9" s="7">
        <v>2.67</v>
      </c>
      <c r="P9" s="7">
        <v>0.77</v>
      </c>
      <c r="Q9" s="7">
        <v>3.5</v>
      </c>
      <c r="R9" s="7">
        <v>4.5199999999999996</v>
      </c>
      <c r="S9" s="7">
        <v>30.15</v>
      </c>
      <c r="T9" s="7">
        <v>40.18</v>
      </c>
      <c r="U9" s="7">
        <v>107.39</v>
      </c>
      <c r="V9" s="7">
        <v>139.38999999999999</v>
      </c>
      <c r="W9" s="7">
        <v>19.78</v>
      </c>
      <c r="X9" s="7">
        <v>9.7100000000000009</v>
      </c>
      <c r="Y9" s="7">
        <v>5.0199999999999996</v>
      </c>
      <c r="Z9" s="7">
        <v>1.1200000000000001</v>
      </c>
      <c r="AA9" s="7">
        <v>298.24</v>
      </c>
      <c r="AB9" s="7">
        <v>455.67</v>
      </c>
      <c r="AC9" s="7">
        <v>76.86</v>
      </c>
      <c r="AD9" s="7">
        <v>46.97</v>
      </c>
      <c r="AE9" s="7">
        <v>387.64</v>
      </c>
      <c r="AF9" s="7">
        <v>388.35</v>
      </c>
      <c r="AG9" s="7">
        <v>70.83</v>
      </c>
      <c r="AH9" s="7">
        <v>60.02</v>
      </c>
      <c r="AI9" s="7">
        <v>1.75</v>
      </c>
      <c r="AJ9" s="7">
        <v>1.78</v>
      </c>
      <c r="AK9" s="7">
        <v>20</v>
      </c>
      <c r="AL9" s="7">
        <v>58</v>
      </c>
      <c r="AM9" s="5">
        <v>1900</v>
      </c>
      <c r="AN9" s="5">
        <v>300</v>
      </c>
      <c r="AO9" s="5">
        <v>100</v>
      </c>
      <c r="AP9" s="5">
        <v>38</v>
      </c>
      <c r="AQ9" s="5">
        <v>25</v>
      </c>
      <c r="AR9" s="5">
        <v>130</v>
      </c>
      <c r="AS9" s="5">
        <v>16</v>
      </c>
    </row>
    <row r="10" spans="1:45" s="4" customFormat="1" x14ac:dyDescent="0.25">
      <c r="A10" s="2">
        <v>9</v>
      </c>
      <c r="B10" s="5">
        <v>26</v>
      </c>
      <c r="C10" s="8">
        <v>37.5</v>
      </c>
      <c r="D10" s="5">
        <v>125</v>
      </c>
      <c r="E10" s="5">
        <v>80</v>
      </c>
      <c r="F10" s="5">
        <v>68</v>
      </c>
      <c r="G10" s="5">
        <f t="shared" si="0"/>
        <v>194</v>
      </c>
      <c r="H10" s="6">
        <f t="shared" si="1"/>
        <v>155.19999999999999</v>
      </c>
      <c r="I10" s="5">
        <v>120</v>
      </c>
      <c r="J10" s="5">
        <v>90</v>
      </c>
      <c r="K10" s="6">
        <v>104</v>
      </c>
      <c r="L10" s="5">
        <v>42</v>
      </c>
      <c r="M10" s="5">
        <v>64</v>
      </c>
      <c r="N10" s="8">
        <v>0.7</v>
      </c>
      <c r="O10" s="7">
        <v>1.68</v>
      </c>
      <c r="P10" s="7">
        <v>0.91</v>
      </c>
      <c r="Q10" s="7">
        <v>0.91</v>
      </c>
      <c r="R10" s="7">
        <v>1.46</v>
      </c>
      <c r="S10" s="7">
        <v>5.04</v>
      </c>
      <c r="T10" s="7">
        <v>5.15</v>
      </c>
      <c r="U10" s="7">
        <v>105.29</v>
      </c>
      <c r="V10" s="7">
        <v>88.68</v>
      </c>
      <c r="W10" s="7">
        <v>4.22</v>
      </c>
      <c r="X10" s="7">
        <v>4.25</v>
      </c>
      <c r="Y10" s="7">
        <v>5.96</v>
      </c>
      <c r="Z10" s="7">
        <v>3.05</v>
      </c>
      <c r="AA10" s="7">
        <v>147.88</v>
      </c>
      <c r="AB10" s="7">
        <v>92.56</v>
      </c>
      <c r="AC10" s="7">
        <v>159.41999999999999</v>
      </c>
      <c r="AD10" s="7">
        <v>154.71</v>
      </c>
      <c r="AE10" s="7">
        <v>187.32</v>
      </c>
      <c r="AF10" s="7">
        <v>200.39</v>
      </c>
      <c r="AG10" s="7">
        <v>57.84</v>
      </c>
      <c r="AH10" s="7">
        <v>65.41</v>
      </c>
      <c r="AI10" s="7">
        <v>2.31</v>
      </c>
      <c r="AJ10" s="7">
        <v>2.02</v>
      </c>
      <c r="AK10" s="7">
        <v>122</v>
      </c>
      <c r="AL10" s="7">
        <v>108</v>
      </c>
      <c r="AM10" s="5">
        <v>1900</v>
      </c>
      <c r="AN10" s="5">
        <v>200</v>
      </c>
      <c r="AO10" s="5">
        <v>90</v>
      </c>
      <c r="AP10" s="5">
        <v>38</v>
      </c>
      <c r="AQ10" s="5">
        <v>20</v>
      </c>
      <c r="AR10" s="5">
        <v>150</v>
      </c>
      <c r="AS10" s="5">
        <v>16</v>
      </c>
    </row>
    <row r="11" spans="1:45" s="4" customFormat="1" x14ac:dyDescent="0.25">
      <c r="A11" s="2">
        <v>10</v>
      </c>
      <c r="B11" s="6">
        <v>30.4</v>
      </c>
      <c r="C11" s="8">
        <v>36.200000000000003</v>
      </c>
      <c r="D11" s="5">
        <v>135</v>
      </c>
      <c r="E11" s="5">
        <v>95</v>
      </c>
      <c r="F11" s="5">
        <v>72</v>
      </c>
      <c r="G11" s="6">
        <f t="shared" si="0"/>
        <v>189.6</v>
      </c>
      <c r="H11" s="6">
        <f t="shared" si="1"/>
        <v>151.68</v>
      </c>
      <c r="I11" s="5">
        <v>125</v>
      </c>
      <c r="J11" s="5">
        <v>89</v>
      </c>
      <c r="K11" s="6">
        <v>102</v>
      </c>
      <c r="L11" s="5">
        <v>41</v>
      </c>
      <c r="M11" s="5">
        <v>89</v>
      </c>
      <c r="N11" s="8">
        <v>0.8</v>
      </c>
      <c r="O11" s="7">
        <v>2.52</v>
      </c>
      <c r="P11" s="7">
        <v>0.71</v>
      </c>
      <c r="Q11" s="7">
        <v>1.05</v>
      </c>
      <c r="R11" s="7">
        <v>0.19</v>
      </c>
      <c r="S11" s="7">
        <v>2.0299999999999998</v>
      </c>
      <c r="T11" s="7">
        <v>3.65</v>
      </c>
      <c r="U11" s="7">
        <v>318.49</v>
      </c>
      <c r="V11" s="7">
        <v>348.12</v>
      </c>
      <c r="W11" s="7">
        <v>2.62</v>
      </c>
      <c r="X11" s="7">
        <v>3.39</v>
      </c>
      <c r="Y11" s="7">
        <v>25.32</v>
      </c>
      <c r="Z11" s="7">
        <v>6.78</v>
      </c>
      <c r="AA11" s="7">
        <v>451.47</v>
      </c>
      <c r="AB11" s="7">
        <v>429.74</v>
      </c>
      <c r="AC11" s="7">
        <v>153.22999999999999</v>
      </c>
      <c r="AD11" s="7">
        <v>40.25</v>
      </c>
      <c r="AE11" s="7">
        <v>373.23</v>
      </c>
      <c r="AF11" s="7">
        <v>369.45</v>
      </c>
      <c r="AG11" s="7">
        <v>73.94</v>
      </c>
      <c r="AH11" s="7">
        <v>86.03</v>
      </c>
      <c r="AI11" s="7">
        <v>1.63</v>
      </c>
      <c r="AJ11" s="7">
        <v>1.94</v>
      </c>
      <c r="AK11" s="7">
        <v>120</v>
      </c>
      <c r="AL11" s="7">
        <v>149</v>
      </c>
      <c r="AM11" s="5">
        <v>3500</v>
      </c>
      <c r="AN11" s="5">
        <v>340</v>
      </c>
      <c r="AO11" s="5">
        <v>150</v>
      </c>
      <c r="AP11" s="5">
        <v>130</v>
      </c>
      <c r="AQ11" s="5">
        <v>60</v>
      </c>
      <c r="AR11" s="5">
        <v>40</v>
      </c>
      <c r="AS11" s="5">
        <v>16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Normal Weight</vt:lpstr>
      <vt:lpstr>Overweight-Moderate obesity</vt:lpstr>
      <vt:lpstr>Severe obesity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BIORAD</cp:lastModifiedBy>
  <dcterms:created xsi:type="dcterms:W3CDTF">2017-02-07T21:45:41Z</dcterms:created>
  <dcterms:modified xsi:type="dcterms:W3CDTF">2017-05-24T15:03:07Z</dcterms:modified>
</cp:coreProperties>
</file>