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sj\Desktop\"/>
    </mc:Choice>
  </mc:AlternateContent>
  <bookViews>
    <workbookView xWindow="0" yWindow="0" windowWidth="28800" windowHeight="12435" tabRatio="742"/>
  </bookViews>
  <sheets>
    <sheet name="Data - Years 1 - 6 Requests" sheetId="2" r:id="rId1"/>
    <sheet name="Data - Website User Metrics" sheetId="1" r:id="rId2"/>
    <sheet name="Data - Study Utilization" sheetId="18" r:id="rId3"/>
  </sheets>
  <definedNames>
    <definedName name="_xlnm._FilterDatabase" localSheetId="0" hidden="1">'Data - Years 1 - 6 Requests'!$A$1:$AX$215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8" l="1"/>
  <c r="S44" i="18"/>
  <c r="R44" i="18"/>
  <c r="Q44" i="18"/>
  <c r="P44" i="18"/>
  <c r="O44" i="18"/>
  <c r="N44" i="18"/>
  <c r="M44" i="18"/>
  <c r="L44" i="18"/>
  <c r="K44" i="18"/>
  <c r="J44" i="18" s="1"/>
  <c r="I44" i="18"/>
  <c r="E44" i="18" s="1"/>
  <c r="J43" i="18"/>
  <c r="E43" i="18" s="1"/>
  <c r="J42" i="18"/>
  <c r="E42" i="18" s="1"/>
  <c r="J41" i="18"/>
  <c r="E41" i="18" s="1"/>
  <c r="J40" i="18"/>
  <c r="E40" i="18" s="1"/>
  <c r="J39" i="18"/>
  <c r="E39" i="18" s="1"/>
  <c r="J38" i="18"/>
  <c r="E38" i="18" s="1"/>
  <c r="J37" i="18"/>
  <c r="E37" i="18" s="1"/>
  <c r="J36" i="18"/>
  <c r="E36" i="18" s="1"/>
  <c r="J35" i="18"/>
  <c r="E35" i="18" s="1"/>
  <c r="J34" i="18"/>
  <c r="E34" i="18" s="1"/>
  <c r="J33" i="18"/>
  <c r="E33" i="18" s="1"/>
  <c r="J32" i="18"/>
  <c r="E32" i="18" s="1"/>
  <c r="J31" i="18"/>
  <c r="E31" i="18" s="1"/>
  <c r="J30" i="18"/>
  <c r="E30" i="18" s="1"/>
  <c r="J29" i="18"/>
  <c r="E29" i="18" s="1"/>
  <c r="J28" i="18"/>
  <c r="E28" i="18" s="1"/>
  <c r="J27" i="18"/>
  <c r="E27" i="18" s="1"/>
  <c r="J26" i="18"/>
  <c r="E26" i="18" s="1"/>
  <c r="J25" i="18"/>
  <c r="E25" i="18" s="1"/>
  <c r="J24" i="18"/>
  <c r="E24" i="18" s="1"/>
  <c r="J23" i="18"/>
  <c r="E23" i="18" s="1"/>
  <c r="J22" i="18"/>
  <c r="E22" i="18" s="1"/>
  <c r="J21" i="18"/>
  <c r="E21" i="18" s="1"/>
  <c r="J20" i="18"/>
  <c r="E20" i="18" s="1"/>
  <c r="J19" i="18"/>
  <c r="E19" i="18" s="1"/>
  <c r="J18" i="18"/>
  <c r="E18" i="18" s="1"/>
  <c r="J17" i="18"/>
  <c r="E17" i="18" s="1"/>
  <c r="J16" i="18"/>
  <c r="E16" i="18" s="1"/>
  <c r="J15" i="18"/>
  <c r="E15" i="18" s="1"/>
  <c r="J14" i="18"/>
  <c r="E14" i="18" s="1"/>
  <c r="J13" i="18"/>
  <c r="E13" i="18" s="1"/>
  <c r="J12" i="18"/>
  <c r="E12" i="18" s="1"/>
  <c r="J11" i="18"/>
  <c r="E11" i="18" s="1"/>
  <c r="J10" i="18"/>
  <c r="E10" i="18" s="1"/>
  <c r="J9" i="18"/>
  <c r="E9" i="18" s="1"/>
  <c r="J8" i="18"/>
  <c r="E8" i="18" s="1"/>
  <c r="J7" i="18"/>
  <c r="E7" i="18" s="1"/>
  <c r="J6" i="18"/>
  <c r="E6" i="18" s="1"/>
  <c r="J5" i="18"/>
  <c r="E5" i="18" s="1"/>
  <c r="J4" i="18"/>
  <c r="E4" i="18" s="1"/>
  <c r="J3" i="18"/>
  <c r="E3" i="18" s="1"/>
  <c r="L76" i="2" l="1"/>
  <c r="L77" i="2"/>
  <c r="L29" i="2"/>
  <c r="L63" i="2"/>
  <c r="L60" i="2"/>
  <c r="L74" i="2"/>
  <c r="L50" i="2"/>
  <c r="L44" i="2"/>
  <c r="L54" i="2"/>
  <c r="L39" i="2"/>
  <c r="L51" i="2"/>
  <c r="L46" i="2"/>
  <c r="L35" i="2"/>
  <c r="L64" i="2"/>
  <c r="L80" i="2"/>
  <c r="L89" i="2"/>
  <c r="L128" i="2"/>
  <c r="L119" i="2"/>
  <c r="L112" i="2"/>
  <c r="L107" i="2"/>
  <c r="L102" i="2"/>
  <c r="L95" i="2"/>
  <c r="L93" i="2"/>
  <c r="L91" i="2"/>
  <c r="L169" i="2"/>
  <c r="L163" i="2"/>
  <c r="L168" i="2"/>
  <c r="L170" i="2"/>
  <c r="L192" i="2"/>
  <c r="L181" i="2"/>
  <c r="L180" i="2"/>
  <c r="L8" i="2"/>
  <c r="L26" i="2"/>
  <c r="L22" i="2"/>
  <c r="L4" i="2"/>
  <c r="L11" i="2"/>
  <c r="L62" i="2"/>
  <c r="L6" i="2"/>
  <c r="L2" i="2"/>
  <c r="L24" i="2"/>
  <c r="L3" i="2"/>
  <c r="L21" i="2"/>
  <c r="L25" i="2"/>
  <c r="L19" i="2"/>
  <c r="L70" i="2"/>
  <c r="L73" i="2"/>
  <c r="L27" i="2"/>
  <c r="L82" i="2"/>
  <c r="L72" i="2"/>
  <c r="L71" i="2"/>
  <c r="L81" i="2"/>
  <c r="L75" i="2"/>
  <c r="L84" i="2"/>
  <c r="L83" i="2"/>
  <c r="L67" i="2"/>
  <c r="L33" i="2"/>
  <c r="L59" i="2"/>
  <c r="L68" i="2"/>
  <c r="L142" i="2"/>
  <c r="L147" i="2"/>
  <c r="L129" i="2"/>
  <c r="L141" i="2"/>
  <c r="L146" i="2"/>
  <c r="L134" i="2"/>
  <c r="L106" i="2"/>
  <c r="L140" i="2"/>
  <c r="L97" i="2"/>
  <c r="L94" i="2"/>
  <c r="L117" i="2"/>
  <c r="L92" i="2"/>
  <c r="L90" i="2"/>
  <c r="L86" i="2"/>
  <c r="L176" i="2"/>
  <c r="L165" i="2"/>
  <c r="L161" i="2"/>
  <c r="L157" i="2"/>
  <c r="L173" i="2"/>
  <c r="L174" i="2"/>
  <c r="L177" i="2"/>
  <c r="L155" i="2"/>
  <c r="L188" i="2"/>
  <c r="L183" i="2"/>
  <c r="L189" i="2"/>
  <c r="L187" i="2"/>
  <c r="L182" i="2"/>
  <c r="L205" i="2"/>
  <c r="L212" i="2"/>
  <c r="L211" i="2"/>
  <c r="L213" i="2"/>
  <c r="L210" i="2"/>
  <c r="L193" i="2"/>
  <c r="L200" i="2"/>
  <c r="L202" i="2"/>
  <c r="L198" i="2"/>
  <c r="L204" i="2"/>
  <c r="L196" i="2"/>
  <c r="L195" i="2"/>
  <c r="L207" i="2"/>
  <c r="L56" i="2"/>
  <c r="C5" i="1" l="1"/>
  <c r="C6" i="1"/>
  <c r="C7" i="1"/>
  <c r="C8" i="1"/>
  <c r="C4" i="1"/>
</calcChain>
</file>

<file path=xl/sharedStrings.xml><?xml version="1.0" encoding="utf-8"?>
<sst xmlns="http://schemas.openxmlformats.org/spreadsheetml/2006/main" count="2651" uniqueCount="203">
  <si>
    <t>Website Year</t>
  </si>
  <si>
    <t>10/1/2009 - 9/30/2010</t>
  </si>
  <si>
    <t>10/1/2010 - 9/30/2011</t>
  </si>
  <si>
    <t>10/1/2011 - 9/30/2012</t>
  </si>
  <si>
    <t>10/1/2012 - 9/30/2013</t>
  </si>
  <si>
    <t>10/1/2013 - 9/30/2014</t>
  </si>
  <si>
    <t>10/1/2014 - 9/30/2015</t>
  </si>
  <si>
    <t>New Unique IPs</t>
  </si>
  <si>
    <t>Cumulative Unique IPs</t>
  </si>
  <si>
    <t>Unique Sessions</t>
  </si>
  <si>
    <t>Website Request #</t>
  </si>
  <si>
    <t>Request Type</t>
  </si>
  <si>
    <t>Request Status</t>
  </si>
  <si>
    <t>Online Year</t>
  </si>
  <si>
    <t>Successful Search?</t>
  </si>
  <si>
    <t>Date Created</t>
  </si>
  <si>
    <t>Date Approved</t>
  </si>
  <si>
    <t>Date Specimens Shipped</t>
  </si>
  <si>
    <t>Time (days): Date Created to Date Specimens Shipped</t>
  </si>
  <si>
    <t>Time (days): Date Approved to Date Specimens Shipped</t>
  </si>
  <si>
    <t>Specimen #</t>
  </si>
  <si>
    <t>Bronchial Lavage</t>
  </si>
  <si>
    <t>Buccal Cells</t>
  </si>
  <si>
    <t>Buccal Swab</t>
  </si>
  <si>
    <t>Buffy Coat</t>
  </si>
  <si>
    <t>Cells</t>
  </si>
  <si>
    <t>Cord Blood</t>
  </si>
  <si>
    <t>Cord Blood Unit</t>
  </si>
  <si>
    <t>Dna</t>
  </si>
  <si>
    <t>Dried Buffy Coat</t>
  </si>
  <si>
    <t>Lymphocytes</t>
  </si>
  <si>
    <t>Nucleated Cells</t>
  </si>
  <si>
    <t>Packed Red Blood Cells Partially Suspended</t>
  </si>
  <si>
    <t>Peripheral Bl Mono Cells</t>
  </si>
  <si>
    <t>Plasma</t>
  </si>
  <si>
    <t>Plasma Or Serum</t>
  </si>
  <si>
    <t>Plasma Product</t>
  </si>
  <si>
    <t>Saliva Swab</t>
  </si>
  <si>
    <t>Serum</t>
  </si>
  <si>
    <t>Stem Cells</t>
  </si>
  <si>
    <t>Throat Swab</t>
  </si>
  <si>
    <t>Tissue</t>
  </si>
  <si>
    <t>Unknown</t>
  </si>
  <si>
    <t>Urine</t>
  </si>
  <si>
    <t>Whole Blood</t>
  </si>
  <si>
    <t>Collection Acronym(s)</t>
  </si>
  <si>
    <t>Website?</t>
  </si>
  <si>
    <t>Original Study PI?</t>
  </si>
  <si>
    <t>Open/Proprietary</t>
  </si>
  <si>
    <t>Funding available at time of request</t>
  </si>
  <si>
    <t>Funding Source</t>
  </si>
  <si>
    <t>PI Status (Years In Scientific Research)</t>
  </si>
  <si>
    <t>RFA</t>
  </si>
  <si>
    <t>Research Type</t>
  </si>
  <si>
    <t>Publication Count</t>
  </si>
  <si>
    <t>Highest Journal Impact Factor</t>
  </si>
  <si>
    <t>Specimen Request</t>
  </si>
  <si>
    <t>Fulfilled</t>
  </si>
  <si>
    <t>Successful Search</t>
  </si>
  <si>
    <t>TTVS</t>
  </si>
  <si>
    <t>Yes</t>
  </si>
  <si>
    <t>No</t>
  </si>
  <si>
    <t>open</t>
  </si>
  <si>
    <t>NIH Extramural + Type of award: R, T, K, U or Other</t>
  </si>
  <si>
    <t>10+ years</t>
  </si>
  <si>
    <t>Pilot Study</t>
  </si>
  <si>
    <t>HEIRS</t>
  </si>
  <si>
    <t>Non-NIH Federal Funding</t>
  </si>
  <si>
    <t>Hypothesis Testing</t>
  </si>
  <si>
    <t>Specimen and Data Request</t>
  </si>
  <si>
    <t>DASH-Sodium; PEACE</t>
  </si>
  <si>
    <t>RFA-HL-12-004</t>
  </si>
  <si>
    <t>CBB</t>
  </si>
  <si>
    <t>Assay Validation</t>
  </si>
  <si>
    <t>ARDSNet-FACTT</t>
  </si>
  <si>
    <t>5-10 years</t>
  </si>
  <si>
    <t>HHP</t>
  </si>
  <si>
    <t>REDS-GSR/GLPR</t>
  </si>
  <si>
    <t>PEACE</t>
  </si>
  <si>
    <t>P2C2</t>
  </si>
  <si>
    <t>REDS II-LAPS</t>
  </si>
  <si>
    <t>Hypothesis Generating</t>
  </si>
  <si>
    <t>REDS II-RISE</t>
  </si>
  <si>
    <t>DASH; DASH-Sodium; PREMIER</t>
  </si>
  <si>
    <t>Other, specify</t>
  </si>
  <si>
    <t>State Funding</t>
  </si>
  <si>
    <t>BMT CTN-0101</t>
  </si>
  <si>
    <t>MHCS</t>
  </si>
  <si>
    <t>NGHS</t>
  </si>
  <si>
    <t>0-5 years</t>
  </si>
  <si>
    <t>ACCESS</t>
  </si>
  <si>
    <t>ARDSNet-LASRS</t>
  </si>
  <si>
    <t>REDS-RADAR</t>
  </si>
  <si>
    <t>DASH-Sodium</t>
  </si>
  <si>
    <t>NIH Intramural Research</t>
  </si>
  <si>
    <t>TIMI II</t>
  </si>
  <si>
    <t>MHCS; TTVS</t>
  </si>
  <si>
    <t>REDS II-LAPS; TRAP</t>
  </si>
  <si>
    <t>ARDSNet-ALTA</t>
  </si>
  <si>
    <t>Institutional/Departmental</t>
  </si>
  <si>
    <t>MSH</t>
  </si>
  <si>
    <t>REDS-SR</t>
  </si>
  <si>
    <t>TSS</t>
  </si>
  <si>
    <t>Funding Outside of the United States</t>
  </si>
  <si>
    <t>TRAP</t>
  </si>
  <si>
    <t>Private Foundation</t>
  </si>
  <si>
    <t>OMNI Heart</t>
  </si>
  <si>
    <t>VATS</t>
  </si>
  <si>
    <t>CSSCD</t>
  </si>
  <si>
    <t>DASH</t>
  </si>
  <si>
    <t>ARDSNet-ALTA; ARDSNet-FACTT</t>
  </si>
  <si>
    <t>WNV</t>
  </si>
  <si>
    <t>ARDSNet-SAILS</t>
  </si>
  <si>
    <t>ARDSNet-ALVEOLI; ARDSNet-FACTT</t>
  </si>
  <si>
    <t>WLM</t>
  </si>
  <si>
    <t>Total</t>
  </si>
  <si>
    <t>Closed - cancelled by user - other reason / NOS</t>
  </si>
  <si>
    <t>Unsuccessful Search</t>
  </si>
  <si>
    <t>ARDSNet-ARMA/KARMA/LARMA; ARDSNet-LASRS; ARDSNet-ALVEOLI; ARDSNet-FACTT</t>
  </si>
  <si>
    <t>REDS-RADAR; REDS-SR; REDS II-RISE; REDS II-LAPS</t>
  </si>
  <si>
    <t>Pending</t>
  </si>
  <si>
    <t>Industry</t>
  </si>
  <si>
    <t>Closed - denied</t>
  </si>
  <si>
    <t>No Search</t>
  </si>
  <si>
    <t>REDS-RADAR; REDS-GSR/GLPR</t>
  </si>
  <si>
    <t>ACCESS; ARDSNet-LASRS; ARDSNet-FACTT</t>
  </si>
  <si>
    <t>Closed - inactivity</t>
  </si>
  <si>
    <t>generic</t>
  </si>
  <si>
    <t>REDS-RADAR; REDS-SR</t>
  </si>
  <si>
    <t>PACS</t>
  </si>
  <si>
    <t>CSSCD; MSH</t>
  </si>
  <si>
    <t>PREMIER</t>
  </si>
  <si>
    <t>Closed - materials not available</t>
  </si>
  <si>
    <t>IPPB</t>
  </si>
  <si>
    <t>Closed - request not funded</t>
  </si>
  <si>
    <t>ARDSNet-ALVEOLI</t>
  </si>
  <si>
    <t>PREMIER; REDS-GSR/GLPR</t>
  </si>
  <si>
    <t>ARDSNet-LASRS; ARDSNet-ALVEOLI</t>
  </si>
  <si>
    <t>ARDSNet-ARMA/KARMA/LARMA; ARDSNet-FACTT; REDS-GSR/GLPR</t>
  </si>
  <si>
    <t>ARDSNet-ARMA/KARMA/LARMA</t>
  </si>
  <si>
    <t>ACCESS; ARDSNet-LASRS</t>
  </si>
  <si>
    <t>ARDSNet-FACTT; REDS-GSR/GLPR; TIMI II; TRAP</t>
  </si>
  <si>
    <t>ARDSNet-ARMA/KARMA/LARMA; ARDSNet-ALVEOLI; ARDSNet-FACTT</t>
  </si>
  <si>
    <t>ARDSNet-ARMA/KARMA/LARMA; ARDSNet-FACTT</t>
  </si>
  <si>
    <t>HEIRS; REDS-GSR/GLPR; TSS</t>
  </si>
  <si>
    <t>REDS-GSR/GLPR; WLM</t>
  </si>
  <si>
    <t>Closed - request requirements</t>
  </si>
  <si>
    <t>User Metrics</t>
  </si>
  <si>
    <t>ARDSNet-EDEN</t>
  </si>
  <si>
    <t>New Active Users</t>
  </si>
  <si>
    <t>Study Information (as of 9/30/2015)</t>
  </si>
  <si>
    <t>Usage</t>
  </si>
  <si>
    <t>All BioLINCC Website Requests</t>
  </si>
  <si>
    <t>BioLINCC Website Availability (as of 9/30/2015)</t>
  </si>
  <si>
    <t>Study</t>
  </si>
  <si>
    <t>Current Period</t>
  </si>
  <si>
    <t>NHLBI Division</t>
  </si>
  <si>
    <t># of Years Open on BioLINCC</t>
  </si>
  <si>
    <t>Usage Since Website Launch</t>
  </si>
  <si>
    <t># of Inquiries</t>
  </si>
  <si>
    <t>Successful Searches</t>
  </si>
  <si>
    <t># of Requests Fulfilled</t>
  </si>
  <si>
    <t># of Specimens Shipped</t>
  </si>
  <si>
    <t>Total Available Vials</t>
  </si>
  <si>
    <t>DNA</t>
  </si>
  <si>
    <t>RBC</t>
  </si>
  <si>
    <t>BAL</t>
  </si>
  <si>
    <t>PBMC</t>
  </si>
  <si>
    <t>Other</t>
  </si>
  <si>
    <t>Other Material Types</t>
  </si>
  <si>
    <t>Open</t>
  </si>
  <si>
    <t>DLD</t>
  </si>
  <si>
    <t>COBLT-Bank</t>
  </si>
  <si>
    <t>DBDR</t>
  </si>
  <si>
    <t>CBU</t>
  </si>
  <si>
    <t>GSR/GLPR</t>
  </si>
  <si>
    <t>DCVS</t>
  </si>
  <si>
    <t>HHV8</t>
  </si>
  <si>
    <t>RADAR</t>
  </si>
  <si>
    <t>ALVEOLI</t>
  </si>
  <si>
    <t>FACTT</t>
  </si>
  <si>
    <t>ARMA/KARMA/LARMA</t>
  </si>
  <si>
    <t>LaSRS</t>
  </si>
  <si>
    <t>Leukocytes</t>
  </si>
  <si>
    <t>SR</t>
  </si>
  <si>
    <t>Platelets</t>
  </si>
  <si>
    <t>"Plasma or Serum"</t>
  </si>
  <si>
    <t>LAPS</t>
  </si>
  <si>
    <t>RISE</t>
  </si>
  <si>
    <t>NANB</t>
  </si>
  <si>
    <t>PACTG</t>
  </si>
  <si>
    <t>Isolates and Cells</t>
  </si>
  <si>
    <t>DISC</t>
  </si>
  <si>
    <t>REDS-MS</t>
  </si>
  <si>
    <t>VA2</t>
  </si>
  <si>
    <t>ALTA</t>
  </si>
  <si>
    <t>EDEN</t>
  </si>
  <si>
    <t>Omega</t>
  </si>
  <si>
    <t>SAILS</t>
  </si>
  <si>
    <t>Any Specimens Aliquoted?</t>
  </si>
  <si>
    <t>Time (days): Date of Successful Search to Date of Approval</t>
  </si>
  <si>
    <t>Time (days): Date Created to Date of Successful Search</t>
  </si>
  <si>
    <t>Date of Successful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</si>
</sst>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Border="1" applyAlignment="1"/>
    <xf numFmtId="0" fontId="0" fillId="0" borderId="21" xfId="0" applyFill="1" applyBorder="1"/>
    <xf numFmtId="0" fontId="0" fillId="0" borderId="22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Fill="1" applyBorder="1" applyAlignment="1"/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/>
    <xf numFmtId="0" fontId="0" fillId="0" borderId="13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/>
    <xf numFmtId="10" fontId="0" fillId="0" borderId="16" xfId="0" applyNumberFormat="1" applyFill="1" applyBorder="1"/>
    <xf numFmtId="10" fontId="0" fillId="0" borderId="33" xfId="0" applyNumberFormat="1" applyFill="1" applyBorder="1"/>
    <xf numFmtId="0" fontId="2" fillId="0" borderId="17" xfId="0" applyNumberFormat="1" applyFont="1" applyFill="1" applyBorder="1" applyAlignment="1">
      <alignment horizontal="right"/>
    </xf>
    <xf numFmtId="10" fontId="1" fillId="0" borderId="29" xfId="2" applyNumberFormat="1" applyFont="1" applyFill="1" applyBorder="1"/>
    <xf numFmtId="0" fontId="0" fillId="0" borderId="33" xfId="0" applyFill="1" applyBorder="1"/>
    <xf numFmtId="3" fontId="0" fillId="0" borderId="21" xfId="0" applyNumberFormat="1" applyFill="1" applyBorder="1"/>
    <xf numFmtId="3" fontId="0" fillId="0" borderId="24" xfId="0" applyNumberFormat="1" applyFill="1" applyBorder="1"/>
    <xf numFmtId="0" fontId="0" fillId="0" borderId="34" xfId="0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164" fontId="0" fillId="0" borderId="26" xfId="1" applyNumberFormat="1" applyFont="1" applyFill="1" applyBorder="1"/>
    <xf numFmtId="0" fontId="2" fillId="0" borderId="29" xfId="0" applyFont="1" applyFill="1" applyBorder="1"/>
    <xf numFmtId="0" fontId="0" fillId="0" borderId="27" xfId="0" applyFill="1" applyBorder="1"/>
    <xf numFmtId="164" fontId="0" fillId="0" borderId="27" xfId="1" applyNumberFormat="1" applyFont="1" applyFill="1" applyBorder="1"/>
    <xf numFmtId="0" fontId="0" fillId="0" borderId="29" xfId="0" applyFill="1" applyBorder="1"/>
    <xf numFmtId="3" fontId="0" fillId="0" borderId="33" xfId="0" applyNumberFormat="1" applyFill="1" applyBorder="1"/>
    <xf numFmtId="3" fontId="0" fillId="0" borderId="12" xfId="0" applyNumberFormat="1" applyFill="1" applyBorder="1"/>
    <xf numFmtId="3" fontId="2" fillId="0" borderId="21" xfId="0" applyNumberFormat="1" applyFont="1" applyFill="1" applyBorder="1"/>
    <xf numFmtId="3" fontId="2" fillId="0" borderId="33" xfId="0" applyNumberFormat="1" applyFont="1" applyFill="1" applyBorder="1"/>
    <xf numFmtId="0" fontId="2" fillId="0" borderId="12" xfId="0" applyFont="1" applyFill="1" applyBorder="1"/>
    <xf numFmtId="0" fontId="0" fillId="0" borderId="33" xfId="0" applyFill="1" applyBorder="1" applyAlignment="1">
      <alignment horizontal="right"/>
    </xf>
    <xf numFmtId="3" fontId="2" fillId="0" borderId="12" xfId="0" applyNumberFormat="1" applyFont="1" applyFill="1" applyBorder="1"/>
    <xf numFmtId="1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0" fontId="0" fillId="0" borderId="30" xfId="0" applyFill="1" applyBorder="1"/>
    <xf numFmtId="10" fontId="0" fillId="0" borderId="18" xfId="0" applyNumberFormat="1" applyFill="1" applyBorder="1"/>
    <xf numFmtId="10" fontId="0" fillId="0" borderId="35" xfId="0" applyNumberFormat="1" applyFill="1" applyBorder="1"/>
    <xf numFmtId="0" fontId="2" fillId="0" borderId="20" xfId="0" applyNumberFormat="1" applyFont="1" applyFill="1" applyBorder="1" applyAlignment="1">
      <alignment horizontal="right"/>
    </xf>
    <xf numFmtId="10" fontId="1" fillId="0" borderId="30" xfId="2" applyNumberFormat="1" applyFont="1" applyFill="1" applyBorder="1"/>
    <xf numFmtId="0" fontId="0" fillId="0" borderId="3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3" fontId="0" fillId="0" borderId="25" xfId="0" applyNumberFormat="1" applyFill="1" applyBorder="1"/>
    <xf numFmtId="3" fontId="0" fillId="0" borderId="35" xfId="0" applyNumberFormat="1" applyFill="1" applyBorder="1"/>
    <xf numFmtId="3" fontId="0" fillId="0" borderId="19" xfId="0" applyNumberFormat="1" applyFill="1" applyBorder="1"/>
    <xf numFmtId="0" fontId="0" fillId="0" borderId="28" xfId="0" applyFill="1" applyBorder="1"/>
    <xf numFmtId="3" fontId="0" fillId="0" borderId="28" xfId="0" applyNumberFormat="1" applyFill="1" applyBorder="1"/>
    <xf numFmtId="0" fontId="0" fillId="0" borderId="25" xfId="0" applyFill="1" applyBorder="1"/>
    <xf numFmtId="0" fontId="0" fillId="0" borderId="0" xfId="0" applyAlignment="1">
      <alignment horizontal="right"/>
    </xf>
    <xf numFmtId="10" fontId="1" fillId="0" borderId="25" xfId="2" applyNumberFormat="1" applyFont="1" applyBorder="1"/>
    <xf numFmtId="164" fontId="0" fillId="0" borderId="37" xfId="1" applyNumberFormat="1" applyFont="1" applyBorder="1"/>
    <xf numFmtId="164" fontId="0" fillId="0" borderId="36" xfId="1" applyNumberFormat="1" applyFont="1" applyBorder="1"/>
    <xf numFmtId="164" fontId="0" fillId="0" borderId="38" xfId="1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5"/>
  <sheetViews>
    <sheetView tabSelected="1" zoomScale="87" zoomScaleNormal="87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7.85546875" style="11" bestFit="1" customWidth="1"/>
    <col min="2" max="2" width="26.140625" style="11" bestFit="1" customWidth="1"/>
    <col min="3" max="3" width="43.42578125" style="11" bestFit="1" customWidth="1"/>
    <col min="4" max="4" width="11.28515625" style="11" bestFit="1" customWidth="1"/>
    <col min="5" max="5" width="19" style="11" bestFit="1" customWidth="1"/>
    <col min="6" max="6" width="12.5703125" style="11" bestFit="1" customWidth="1"/>
    <col min="7" max="7" width="24" style="11" bestFit="1" customWidth="1"/>
    <col min="8" max="8" width="14.42578125" style="11" bestFit="1" customWidth="1"/>
    <col min="9" max="9" width="23.28515625" style="11" bestFit="1" customWidth="1"/>
    <col min="10" max="10" width="49.7109375" style="11" bestFit="1" customWidth="1"/>
    <col min="11" max="11" width="50.5703125" style="11" bestFit="1" customWidth="1"/>
    <col min="12" max="12" width="54.85546875" style="11" bestFit="1" customWidth="1"/>
    <col min="13" max="13" width="51.5703125" style="11" bestFit="1" customWidth="1"/>
    <col min="14" max="14" width="25.140625" style="11" bestFit="1" customWidth="1"/>
    <col min="15" max="15" width="11.140625" style="11" bestFit="1" customWidth="1"/>
    <col min="16" max="16" width="15.85546875" style="11" bestFit="1" customWidth="1"/>
    <col min="17" max="17" width="11.28515625" style="11" bestFit="1" customWidth="1"/>
    <col min="18" max="18" width="11.7109375" style="11" bestFit="1" customWidth="1"/>
    <col min="19" max="19" width="10.140625" style="11" bestFit="1" customWidth="1"/>
    <col min="20" max="20" width="5.28515625" style="11" bestFit="1" customWidth="1"/>
    <col min="21" max="21" width="10.7109375" style="11" bestFit="1" customWidth="1"/>
    <col min="22" max="22" width="15" style="11" bestFit="1" customWidth="1"/>
    <col min="23" max="23" width="5" style="11" bestFit="1" customWidth="1"/>
    <col min="24" max="24" width="15.5703125" style="11" bestFit="1" customWidth="1"/>
    <col min="25" max="25" width="12.5703125" style="11" bestFit="1" customWidth="1"/>
    <col min="26" max="26" width="15" style="11" bestFit="1" customWidth="1"/>
    <col min="27" max="27" width="40.42578125" style="11" bestFit="1" customWidth="1"/>
    <col min="28" max="28" width="23.140625" style="11" bestFit="1" customWidth="1"/>
    <col min="29" max="29" width="7.28515625" style="11" bestFit="1" customWidth="1"/>
    <col min="30" max="30" width="16.140625" style="11" bestFit="1" customWidth="1"/>
    <col min="31" max="31" width="14.7109375" style="11" bestFit="1" customWidth="1"/>
    <col min="32" max="32" width="11.28515625" style="11" bestFit="1" customWidth="1"/>
    <col min="33" max="33" width="6.7109375" style="11" bestFit="1" customWidth="1"/>
    <col min="34" max="34" width="10.28515625" style="11" bestFit="1" customWidth="1"/>
    <col min="35" max="35" width="11.85546875" style="11" bestFit="1" customWidth="1"/>
    <col min="36" max="36" width="6.5703125" style="11" bestFit="1" customWidth="1"/>
    <col min="37" max="37" width="9.42578125" style="11" bestFit="1" customWidth="1"/>
    <col min="38" max="38" width="5.85546875" style="11" bestFit="1" customWidth="1"/>
    <col min="39" max="39" width="12.42578125" style="11" bestFit="1" customWidth="1"/>
    <col min="40" max="40" width="32.85546875" style="11" bestFit="1" customWidth="1"/>
    <col min="41" max="41" width="9.42578125" style="11" bestFit="1" customWidth="1"/>
    <col min="42" max="42" width="16.7109375" style="11" bestFit="1" customWidth="1"/>
    <col min="43" max="43" width="16.85546875" style="11" bestFit="1" customWidth="1"/>
    <col min="44" max="44" width="33.5703125" style="11" bestFit="1" customWidth="1"/>
    <col min="45" max="45" width="46.28515625" style="11" bestFit="1" customWidth="1"/>
    <col min="46" max="46" width="35.140625" style="11" bestFit="1" customWidth="1"/>
    <col min="47" max="47" width="4.42578125" style="11" bestFit="1" customWidth="1"/>
    <col min="48" max="48" width="21.5703125" style="11" bestFit="1" customWidth="1"/>
    <col min="49" max="49" width="16.85546875" style="11" bestFit="1" customWidth="1"/>
    <col min="50" max="50" width="27.42578125" style="11" bestFit="1" customWidth="1"/>
    <col min="51" max="16384" width="9.140625" style="11"/>
  </cols>
  <sheetData>
    <row r="1" spans="1:50" x14ac:dyDescent="0.25">
      <c r="A1" s="11" t="s">
        <v>10</v>
      </c>
      <c r="B1" s="11" t="s">
        <v>11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202</v>
      </c>
      <c r="H1" s="11" t="s">
        <v>16</v>
      </c>
      <c r="I1" s="11" t="s">
        <v>17</v>
      </c>
      <c r="J1" s="11" t="s">
        <v>18</v>
      </c>
      <c r="K1" s="11" t="s">
        <v>201</v>
      </c>
      <c r="L1" s="11" t="s">
        <v>200</v>
      </c>
      <c r="M1" s="11" t="s">
        <v>19</v>
      </c>
      <c r="N1" t="s">
        <v>199</v>
      </c>
      <c r="O1" s="11" t="s">
        <v>20</v>
      </c>
      <c r="P1" s="11" t="s">
        <v>21</v>
      </c>
      <c r="Q1" s="11" t="s">
        <v>22</v>
      </c>
      <c r="R1" s="11" t="s">
        <v>23</v>
      </c>
      <c r="S1" s="11" t="s">
        <v>24</v>
      </c>
      <c r="T1" s="11" t="s">
        <v>25</v>
      </c>
      <c r="U1" s="11" t="s">
        <v>26</v>
      </c>
      <c r="V1" s="11" t="s">
        <v>27</v>
      </c>
      <c r="W1" s="11" t="s">
        <v>28</v>
      </c>
      <c r="X1" s="11" t="s">
        <v>29</v>
      </c>
      <c r="Y1" s="11" t="s">
        <v>30</v>
      </c>
      <c r="Z1" s="11" t="s">
        <v>31</v>
      </c>
      <c r="AA1" s="11" t="s">
        <v>32</v>
      </c>
      <c r="AB1" s="11" t="s">
        <v>33</v>
      </c>
      <c r="AC1" s="11" t="s">
        <v>34</v>
      </c>
      <c r="AD1" s="11" t="s">
        <v>35</v>
      </c>
      <c r="AE1" s="11" t="s">
        <v>36</v>
      </c>
      <c r="AF1" s="11" t="s">
        <v>37</v>
      </c>
      <c r="AG1" s="11" t="s">
        <v>38</v>
      </c>
      <c r="AH1" s="11" t="s">
        <v>39</v>
      </c>
      <c r="AI1" s="11" t="s">
        <v>40</v>
      </c>
      <c r="AJ1" s="11" t="s">
        <v>41</v>
      </c>
      <c r="AK1" s="11" t="s">
        <v>42</v>
      </c>
      <c r="AL1" s="11" t="s">
        <v>43</v>
      </c>
      <c r="AM1" s="11" t="s">
        <v>44</v>
      </c>
      <c r="AN1" s="11" t="s">
        <v>45</v>
      </c>
      <c r="AO1" s="11" t="s">
        <v>46</v>
      </c>
      <c r="AP1" s="11" t="s">
        <v>47</v>
      </c>
      <c r="AQ1" s="11" t="s">
        <v>48</v>
      </c>
      <c r="AR1" s="11" t="s">
        <v>49</v>
      </c>
      <c r="AS1" s="11" t="s">
        <v>50</v>
      </c>
      <c r="AT1" s="11" t="s">
        <v>51</v>
      </c>
      <c r="AU1" s="11" t="s">
        <v>52</v>
      </c>
      <c r="AV1" s="11" t="s">
        <v>53</v>
      </c>
      <c r="AW1" s="11" t="s">
        <v>54</v>
      </c>
      <c r="AX1" s="11" t="s">
        <v>55</v>
      </c>
    </row>
    <row r="2" spans="1:50" x14ac:dyDescent="0.25">
      <c r="A2" s="11">
        <v>133</v>
      </c>
      <c r="B2" s="11" t="s">
        <v>69</v>
      </c>
      <c r="C2" s="11" t="s">
        <v>57</v>
      </c>
      <c r="D2" s="11">
        <v>1</v>
      </c>
      <c r="E2" s="11" t="s">
        <v>58</v>
      </c>
      <c r="F2" s="12">
        <v>40192</v>
      </c>
      <c r="G2" s="12">
        <v>40192</v>
      </c>
      <c r="H2" s="12">
        <v>40338</v>
      </c>
      <c r="I2" s="12">
        <v>40359</v>
      </c>
      <c r="J2" s="11">
        <v>167</v>
      </c>
      <c r="K2" s="11">
        <v>0</v>
      </c>
      <c r="L2" s="11">
        <f>H2-G2</f>
        <v>146</v>
      </c>
      <c r="M2" s="11">
        <v>21</v>
      </c>
      <c r="N2" s="11" t="s">
        <v>61</v>
      </c>
      <c r="O2" s="11">
        <v>100</v>
      </c>
      <c r="AC2" s="11">
        <v>100</v>
      </c>
      <c r="AN2" s="11" t="s">
        <v>78</v>
      </c>
      <c r="AO2" s="11" t="s">
        <v>60</v>
      </c>
      <c r="AP2" s="11" t="s">
        <v>61</v>
      </c>
      <c r="AQ2" s="11" t="s">
        <v>62</v>
      </c>
      <c r="AR2" s="11" t="s">
        <v>60</v>
      </c>
      <c r="AS2" s="11" t="s">
        <v>63</v>
      </c>
      <c r="AT2" s="11" t="s">
        <v>64</v>
      </c>
      <c r="AU2" s="11" t="s">
        <v>61</v>
      </c>
      <c r="AV2" s="11" t="s">
        <v>68</v>
      </c>
      <c r="AW2" s="11">
        <v>0</v>
      </c>
    </row>
    <row r="3" spans="1:50" x14ac:dyDescent="0.25">
      <c r="A3" s="11">
        <v>165</v>
      </c>
      <c r="B3" s="11" t="s">
        <v>56</v>
      </c>
      <c r="C3" s="11" t="s">
        <v>57</v>
      </c>
      <c r="D3" s="11">
        <v>1</v>
      </c>
      <c r="E3" s="11" t="s">
        <v>58</v>
      </c>
      <c r="F3" s="12">
        <v>40185</v>
      </c>
      <c r="G3" s="12">
        <v>40213</v>
      </c>
      <c r="H3" s="12">
        <v>40331</v>
      </c>
      <c r="I3" s="12">
        <v>40415</v>
      </c>
      <c r="J3" s="11">
        <v>230</v>
      </c>
      <c r="K3" s="11">
        <v>28</v>
      </c>
      <c r="L3" s="11">
        <f>H3-G3</f>
        <v>118</v>
      </c>
      <c r="M3" s="11">
        <v>84</v>
      </c>
      <c r="N3" s="11" t="s">
        <v>61</v>
      </c>
      <c r="O3" s="11">
        <v>8000</v>
      </c>
      <c r="AM3" s="11">
        <v>8000</v>
      </c>
      <c r="AN3" s="11" t="s">
        <v>77</v>
      </c>
      <c r="AO3" s="11" t="s">
        <v>60</v>
      </c>
      <c r="AP3" s="11" t="s">
        <v>61</v>
      </c>
      <c r="AQ3" s="11" t="s">
        <v>62</v>
      </c>
      <c r="AR3" s="11" t="s">
        <v>60</v>
      </c>
      <c r="AS3" s="11" t="s">
        <v>99</v>
      </c>
      <c r="AT3" s="11" t="s">
        <v>64</v>
      </c>
      <c r="AU3" s="11" t="s">
        <v>61</v>
      </c>
      <c r="AV3" s="11" t="s">
        <v>68</v>
      </c>
      <c r="AW3" s="11">
        <v>0</v>
      </c>
    </row>
    <row r="4" spans="1:50" x14ac:dyDescent="0.25">
      <c r="A4" s="11">
        <v>166</v>
      </c>
      <c r="B4" s="11" t="s">
        <v>69</v>
      </c>
      <c r="C4" s="11" t="s">
        <v>57</v>
      </c>
      <c r="D4" s="11">
        <v>1</v>
      </c>
      <c r="E4" s="11" t="s">
        <v>58</v>
      </c>
      <c r="F4" s="12">
        <v>40168</v>
      </c>
      <c r="G4" s="12">
        <v>40213</v>
      </c>
      <c r="H4" s="12">
        <v>40235</v>
      </c>
      <c r="I4" s="12">
        <v>40275</v>
      </c>
      <c r="J4" s="11">
        <v>107</v>
      </c>
      <c r="K4" s="11">
        <v>45</v>
      </c>
      <c r="L4" s="11">
        <f>H4-G4</f>
        <v>22</v>
      </c>
      <c r="M4" s="11">
        <v>40</v>
      </c>
      <c r="N4" s="11" t="s">
        <v>60</v>
      </c>
      <c r="O4" s="11">
        <v>110</v>
      </c>
      <c r="AG4" s="11">
        <v>110</v>
      </c>
      <c r="AN4" s="11" t="s">
        <v>100</v>
      </c>
      <c r="AO4" s="11" t="s">
        <v>60</v>
      </c>
      <c r="AP4" s="11" t="s">
        <v>60</v>
      </c>
      <c r="AQ4" s="11" t="s">
        <v>62</v>
      </c>
      <c r="AR4" s="11" t="s">
        <v>60</v>
      </c>
      <c r="AS4" s="11" t="s">
        <v>63</v>
      </c>
      <c r="AT4" s="11" t="s">
        <v>64</v>
      </c>
      <c r="AU4" s="11" t="s">
        <v>61</v>
      </c>
      <c r="AV4" s="11" t="s">
        <v>68</v>
      </c>
      <c r="AW4" s="11">
        <v>0</v>
      </c>
    </row>
    <row r="5" spans="1:50" x14ac:dyDescent="0.25">
      <c r="A5" s="11">
        <v>177</v>
      </c>
      <c r="B5" s="11" t="s">
        <v>69</v>
      </c>
      <c r="C5" s="11" t="s">
        <v>132</v>
      </c>
      <c r="D5" s="11">
        <v>1</v>
      </c>
      <c r="E5" s="11" t="s">
        <v>123</v>
      </c>
      <c r="F5" s="12">
        <v>40218</v>
      </c>
      <c r="AN5" s="11" t="s">
        <v>127</v>
      </c>
      <c r="AO5" s="11" t="s">
        <v>60</v>
      </c>
      <c r="AP5" s="11" t="s">
        <v>61</v>
      </c>
      <c r="AQ5" s="11" t="s">
        <v>62</v>
      </c>
      <c r="AU5" s="11" t="s">
        <v>61</v>
      </c>
      <c r="AW5" s="11">
        <v>0</v>
      </c>
    </row>
    <row r="6" spans="1:50" x14ac:dyDescent="0.25">
      <c r="A6" s="11">
        <v>200</v>
      </c>
      <c r="B6" s="11" t="s">
        <v>69</v>
      </c>
      <c r="C6" s="11" t="s">
        <v>57</v>
      </c>
      <c r="D6" s="11">
        <v>1</v>
      </c>
      <c r="E6" s="11" t="s">
        <v>58</v>
      </c>
      <c r="F6" s="12">
        <v>40207</v>
      </c>
      <c r="G6" s="12">
        <v>40239</v>
      </c>
      <c r="H6" s="12">
        <v>40331</v>
      </c>
      <c r="I6" s="12">
        <v>40371</v>
      </c>
      <c r="J6" s="11">
        <v>164</v>
      </c>
      <c r="K6" s="11">
        <v>32</v>
      </c>
      <c r="L6" s="11">
        <f>H6-G6</f>
        <v>92</v>
      </c>
      <c r="M6" s="11">
        <v>40</v>
      </c>
      <c r="N6" s="11" t="s">
        <v>60</v>
      </c>
      <c r="O6" s="11">
        <v>1332</v>
      </c>
      <c r="W6" s="11">
        <v>1332</v>
      </c>
      <c r="AN6" s="11" t="s">
        <v>90</v>
      </c>
      <c r="AO6" s="11" t="s">
        <v>60</v>
      </c>
      <c r="AP6" s="11" t="s">
        <v>61</v>
      </c>
      <c r="AQ6" s="11" t="s">
        <v>62</v>
      </c>
      <c r="AR6" s="11" t="s">
        <v>60</v>
      </c>
      <c r="AS6" s="11" t="s">
        <v>63</v>
      </c>
      <c r="AT6" s="11" t="s">
        <v>64</v>
      </c>
      <c r="AU6" s="11" t="s">
        <v>61</v>
      </c>
      <c r="AV6" s="11" t="s">
        <v>68</v>
      </c>
      <c r="AW6" s="11">
        <v>0</v>
      </c>
    </row>
    <row r="7" spans="1:50" x14ac:dyDescent="0.25">
      <c r="A7" s="11">
        <v>206</v>
      </c>
      <c r="B7" s="11" t="s">
        <v>69</v>
      </c>
      <c r="C7" s="11" t="s">
        <v>132</v>
      </c>
      <c r="D7" s="11">
        <v>1</v>
      </c>
      <c r="E7" s="11" t="s">
        <v>117</v>
      </c>
      <c r="F7" s="12">
        <v>40247</v>
      </c>
      <c r="AN7" s="11" t="s">
        <v>127</v>
      </c>
      <c r="AO7" s="11" t="s">
        <v>60</v>
      </c>
      <c r="AP7" s="11" t="s">
        <v>61</v>
      </c>
      <c r="AQ7" s="11" t="s">
        <v>62</v>
      </c>
      <c r="AU7" s="11" t="s">
        <v>61</v>
      </c>
      <c r="AW7" s="11">
        <v>0</v>
      </c>
    </row>
    <row r="8" spans="1:50" x14ac:dyDescent="0.25">
      <c r="A8" s="11">
        <v>240</v>
      </c>
      <c r="B8" s="11" t="s">
        <v>56</v>
      </c>
      <c r="C8" s="11" t="s">
        <v>57</v>
      </c>
      <c r="D8" s="11">
        <v>1</v>
      </c>
      <c r="E8" s="11" t="s">
        <v>58</v>
      </c>
      <c r="F8" s="12">
        <v>40267</v>
      </c>
      <c r="G8" s="12">
        <v>40273</v>
      </c>
      <c r="H8" s="12">
        <v>40273</v>
      </c>
      <c r="I8" s="12">
        <v>40283</v>
      </c>
      <c r="J8" s="11">
        <v>16</v>
      </c>
      <c r="K8" s="11">
        <v>6</v>
      </c>
      <c r="L8" s="11">
        <f>H8-G8</f>
        <v>0</v>
      </c>
      <c r="M8" s="11">
        <v>10</v>
      </c>
      <c r="N8" s="11" t="s">
        <v>61</v>
      </c>
      <c r="O8" s="11">
        <v>1</v>
      </c>
      <c r="AG8" s="11">
        <v>1</v>
      </c>
      <c r="AN8" s="11" t="s">
        <v>66</v>
      </c>
      <c r="AO8" s="11" t="s">
        <v>60</v>
      </c>
      <c r="AP8" s="11" t="s">
        <v>60</v>
      </c>
      <c r="AQ8" s="11" t="s">
        <v>62</v>
      </c>
      <c r="AR8" s="11" t="s">
        <v>60</v>
      </c>
      <c r="AS8" s="11" t="s">
        <v>63</v>
      </c>
      <c r="AT8" s="11" t="s">
        <v>89</v>
      </c>
      <c r="AU8" s="11" t="s">
        <v>61</v>
      </c>
      <c r="AV8" s="11" t="s">
        <v>68</v>
      </c>
      <c r="AW8" s="11">
        <v>0</v>
      </c>
    </row>
    <row r="9" spans="1:50" x14ac:dyDescent="0.25">
      <c r="A9" s="11">
        <v>243</v>
      </c>
      <c r="B9" s="11" t="s">
        <v>56</v>
      </c>
      <c r="C9" s="11" t="s">
        <v>126</v>
      </c>
      <c r="D9" s="11">
        <v>1</v>
      </c>
      <c r="E9" s="11" t="s">
        <v>117</v>
      </c>
      <c r="F9" s="12">
        <v>40273</v>
      </c>
      <c r="AN9" s="11" t="s">
        <v>127</v>
      </c>
      <c r="AO9" s="11" t="s">
        <v>60</v>
      </c>
      <c r="AP9" s="11" t="s">
        <v>60</v>
      </c>
      <c r="AQ9" s="11" t="s">
        <v>62</v>
      </c>
      <c r="AU9" s="11" t="s">
        <v>61</v>
      </c>
      <c r="AW9" s="11">
        <v>0</v>
      </c>
    </row>
    <row r="10" spans="1:50" x14ac:dyDescent="0.25">
      <c r="A10" s="11">
        <v>253</v>
      </c>
      <c r="B10" s="11" t="s">
        <v>56</v>
      </c>
      <c r="C10" s="11" t="s">
        <v>132</v>
      </c>
      <c r="D10" s="11">
        <v>1</v>
      </c>
      <c r="E10" s="11" t="s">
        <v>123</v>
      </c>
      <c r="F10" s="12">
        <v>40276</v>
      </c>
      <c r="AN10" s="11" t="s">
        <v>127</v>
      </c>
      <c r="AO10" s="11" t="s">
        <v>60</v>
      </c>
      <c r="AP10" s="11" t="s">
        <v>61</v>
      </c>
      <c r="AQ10" s="11" t="s">
        <v>62</v>
      </c>
      <c r="AU10" s="11" t="s">
        <v>61</v>
      </c>
      <c r="AW10" s="11">
        <v>0</v>
      </c>
    </row>
    <row r="11" spans="1:50" x14ac:dyDescent="0.25">
      <c r="A11" s="11">
        <v>263</v>
      </c>
      <c r="B11" s="11" t="s">
        <v>69</v>
      </c>
      <c r="C11" s="11" t="s">
        <v>57</v>
      </c>
      <c r="D11" s="11">
        <v>1</v>
      </c>
      <c r="E11" s="11" t="s">
        <v>58</v>
      </c>
      <c r="F11" s="12">
        <v>40281</v>
      </c>
      <c r="G11" s="12">
        <v>40282</v>
      </c>
      <c r="H11" s="12">
        <v>40331</v>
      </c>
      <c r="I11" s="12">
        <v>40400</v>
      </c>
      <c r="J11" s="11">
        <v>119</v>
      </c>
      <c r="K11" s="11">
        <v>1</v>
      </c>
      <c r="L11" s="11">
        <f>H11-G11</f>
        <v>49</v>
      </c>
      <c r="M11" s="11">
        <v>69</v>
      </c>
      <c r="N11" s="11" t="s">
        <v>60</v>
      </c>
      <c r="O11" s="11">
        <v>1492</v>
      </c>
      <c r="AC11" s="11">
        <v>1492</v>
      </c>
      <c r="AN11" s="11" t="s">
        <v>74</v>
      </c>
      <c r="AO11" s="11" t="s">
        <v>60</v>
      </c>
      <c r="AP11" s="11" t="s">
        <v>61</v>
      </c>
      <c r="AQ11" s="11" t="s">
        <v>62</v>
      </c>
      <c r="AR11" s="11" t="s">
        <v>60</v>
      </c>
      <c r="AS11" s="11" t="s">
        <v>63</v>
      </c>
      <c r="AT11" s="11" t="s">
        <v>64</v>
      </c>
      <c r="AU11" s="11" t="s">
        <v>61</v>
      </c>
      <c r="AV11" s="11" t="s">
        <v>68</v>
      </c>
      <c r="AW11" s="11">
        <v>1</v>
      </c>
      <c r="AX11" s="11">
        <v>5</v>
      </c>
    </row>
    <row r="12" spans="1:50" x14ac:dyDescent="0.25">
      <c r="A12" s="11">
        <v>271</v>
      </c>
      <c r="B12" s="11" t="s">
        <v>56</v>
      </c>
      <c r="C12" s="11" t="s">
        <v>132</v>
      </c>
      <c r="D12" s="11">
        <v>1</v>
      </c>
      <c r="E12" s="11" t="s">
        <v>123</v>
      </c>
      <c r="F12" s="12">
        <v>40288</v>
      </c>
      <c r="AN12" s="11" t="s">
        <v>127</v>
      </c>
      <c r="AO12" s="11" t="s">
        <v>60</v>
      </c>
      <c r="AP12" s="11" t="s">
        <v>61</v>
      </c>
      <c r="AQ12" s="11" t="s">
        <v>62</v>
      </c>
      <c r="AU12" s="11" t="s">
        <v>61</v>
      </c>
      <c r="AW12" s="11">
        <v>0</v>
      </c>
    </row>
    <row r="13" spans="1:50" x14ac:dyDescent="0.25">
      <c r="A13" s="11">
        <v>282</v>
      </c>
      <c r="B13" s="11" t="s">
        <v>69</v>
      </c>
      <c r="C13" s="11" t="s">
        <v>132</v>
      </c>
      <c r="D13" s="11">
        <v>1</v>
      </c>
      <c r="E13" s="11" t="s">
        <v>123</v>
      </c>
      <c r="F13" s="12">
        <v>40295</v>
      </c>
      <c r="AN13" s="11" t="s">
        <v>127</v>
      </c>
      <c r="AO13" s="11" t="s">
        <v>60</v>
      </c>
      <c r="AP13" s="11" t="s">
        <v>61</v>
      </c>
      <c r="AQ13" s="11" t="s">
        <v>62</v>
      </c>
      <c r="AU13" s="11" t="s">
        <v>61</v>
      </c>
      <c r="AW13" s="11">
        <v>0</v>
      </c>
    </row>
    <row r="14" spans="1:50" x14ac:dyDescent="0.25">
      <c r="A14" s="11">
        <v>293</v>
      </c>
      <c r="B14" s="11" t="s">
        <v>69</v>
      </c>
      <c r="C14" s="11" t="s">
        <v>126</v>
      </c>
      <c r="D14" s="11">
        <v>1</v>
      </c>
      <c r="E14" s="11" t="s">
        <v>58</v>
      </c>
      <c r="F14" s="12">
        <v>40301</v>
      </c>
      <c r="G14" s="12">
        <v>40303</v>
      </c>
      <c r="K14" s="11">
        <v>2</v>
      </c>
      <c r="AN14" s="11" t="s">
        <v>72</v>
      </c>
      <c r="AO14" s="11" t="s">
        <v>60</v>
      </c>
      <c r="AP14" s="11" t="s">
        <v>60</v>
      </c>
      <c r="AQ14" s="11" t="s">
        <v>62</v>
      </c>
      <c r="AU14" s="11" t="s">
        <v>61</v>
      </c>
      <c r="AW14" s="11">
        <v>0</v>
      </c>
    </row>
    <row r="15" spans="1:50" x14ac:dyDescent="0.25">
      <c r="A15" s="11">
        <v>303</v>
      </c>
      <c r="B15" s="11" t="s">
        <v>56</v>
      </c>
      <c r="C15" s="11" t="s">
        <v>132</v>
      </c>
      <c r="D15" s="11">
        <v>1</v>
      </c>
      <c r="E15" s="11" t="s">
        <v>123</v>
      </c>
      <c r="F15" s="12">
        <v>40311</v>
      </c>
      <c r="AN15" s="11" t="s">
        <v>127</v>
      </c>
      <c r="AO15" s="11" t="s">
        <v>60</v>
      </c>
      <c r="AP15" s="11" t="s">
        <v>61</v>
      </c>
      <c r="AQ15" s="11" t="s">
        <v>62</v>
      </c>
      <c r="AU15" s="11" t="s">
        <v>61</v>
      </c>
      <c r="AW15" s="11">
        <v>0</v>
      </c>
    </row>
    <row r="16" spans="1:50" x14ac:dyDescent="0.25">
      <c r="A16" s="11">
        <v>309</v>
      </c>
      <c r="B16" s="11" t="s">
        <v>69</v>
      </c>
      <c r="C16" s="11" t="s">
        <v>132</v>
      </c>
      <c r="D16" s="11">
        <v>1</v>
      </c>
      <c r="E16" s="11" t="s">
        <v>123</v>
      </c>
      <c r="F16" s="12">
        <v>40321</v>
      </c>
      <c r="AN16" s="11" t="s">
        <v>127</v>
      </c>
      <c r="AO16" s="11" t="s">
        <v>60</v>
      </c>
      <c r="AP16" s="11" t="s">
        <v>61</v>
      </c>
      <c r="AQ16" s="11" t="s">
        <v>62</v>
      </c>
      <c r="AU16" s="11" t="s">
        <v>61</v>
      </c>
      <c r="AW16" s="11">
        <v>0</v>
      </c>
    </row>
    <row r="17" spans="1:50" x14ac:dyDescent="0.25">
      <c r="A17" s="11">
        <v>318</v>
      </c>
      <c r="B17" s="11" t="s">
        <v>56</v>
      </c>
      <c r="C17" s="11" t="s">
        <v>116</v>
      </c>
      <c r="D17" s="11">
        <v>1</v>
      </c>
      <c r="E17" s="11" t="s">
        <v>123</v>
      </c>
      <c r="F17" s="12">
        <v>40326</v>
      </c>
      <c r="AN17" s="11" t="s">
        <v>88</v>
      </c>
      <c r="AO17" s="11" t="s">
        <v>60</v>
      </c>
      <c r="AP17" s="11" t="s">
        <v>61</v>
      </c>
      <c r="AQ17" s="11" t="s">
        <v>62</v>
      </c>
      <c r="AU17" s="11" t="s">
        <v>61</v>
      </c>
      <c r="AW17" s="11">
        <v>0</v>
      </c>
    </row>
    <row r="18" spans="1:50" x14ac:dyDescent="0.25">
      <c r="A18" s="11">
        <v>327</v>
      </c>
      <c r="B18" s="11" t="s">
        <v>56</v>
      </c>
      <c r="C18" s="11" t="s">
        <v>126</v>
      </c>
      <c r="D18" s="11">
        <v>1</v>
      </c>
      <c r="E18" s="11" t="s">
        <v>123</v>
      </c>
      <c r="F18" s="12">
        <v>40331</v>
      </c>
      <c r="AN18" s="11" t="s">
        <v>128</v>
      </c>
      <c r="AO18" s="11" t="s">
        <v>60</v>
      </c>
      <c r="AP18" s="11" t="s">
        <v>61</v>
      </c>
      <c r="AQ18" s="11" t="s">
        <v>62</v>
      </c>
      <c r="AU18" s="11" t="s">
        <v>61</v>
      </c>
      <c r="AW18" s="11">
        <v>0</v>
      </c>
    </row>
    <row r="19" spans="1:50" x14ac:dyDescent="0.25">
      <c r="A19" s="11">
        <v>328</v>
      </c>
      <c r="B19" s="11" t="s">
        <v>69</v>
      </c>
      <c r="C19" s="11" t="s">
        <v>57</v>
      </c>
      <c r="D19" s="11">
        <v>1</v>
      </c>
      <c r="E19" s="11" t="s">
        <v>58</v>
      </c>
      <c r="F19" s="12">
        <v>40297</v>
      </c>
      <c r="G19" s="12">
        <v>40333</v>
      </c>
      <c r="H19" s="12">
        <v>40338</v>
      </c>
      <c r="I19" s="12">
        <v>40666</v>
      </c>
      <c r="J19" s="11">
        <v>369</v>
      </c>
      <c r="K19" s="11">
        <v>36</v>
      </c>
      <c r="L19" s="11">
        <f>H19-G19</f>
        <v>5</v>
      </c>
      <c r="M19" s="11">
        <v>328</v>
      </c>
      <c r="N19" s="11" t="s">
        <v>60</v>
      </c>
      <c r="O19" s="11">
        <v>499</v>
      </c>
      <c r="AC19" s="11">
        <v>401</v>
      </c>
      <c r="AG19" s="11">
        <v>98</v>
      </c>
      <c r="AN19" s="11" t="s">
        <v>87</v>
      </c>
      <c r="AO19" s="11" t="s">
        <v>60</v>
      </c>
      <c r="AP19" s="11" t="s">
        <v>61</v>
      </c>
      <c r="AQ19" s="11" t="s">
        <v>62</v>
      </c>
      <c r="AR19" s="11" t="s">
        <v>60</v>
      </c>
      <c r="AS19" s="11" t="s">
        <v>94</v>
      </c>
      <c r="AT19" s="11" t="s">
        <v>75</v>
      </c>
      <c r="AU19" s="11" t="s">
        <v>61</v>
      </c>
      <c r="AV19" s="11" t="s">
        <v>68</v>
      </c>
      <c r="AW19" s="11">
        <v>1</v>
      </c>
      <c r="AX19" s="11">
        <v>9</v>
      </c>
    </row>
    <row r="20" spans="1:50" x14ac:dyDescent="0.25">
      <c r="A20" s="11">
        <v>333</v>
      </c>
      <c r="B20" s="11" t="s">
        <v>69</v>
      </c>
      <c r="C20" s="11" t="s">
        <v>126</v>
      </c>
      <c r="D20" s="11">
        <v>1</v>
      </c>
      <c r="E20" s="11" t="s">
        <v>123</v>
      </c>
      <c r="F20" s="12">
        <v>40346</v>
      </c>
      <c r="AN20" s="11" t="s">
        <v>127</v>
      </c>
      <c r="AO20" s="11" t="s">
        <v>60</v>
      </c>
      <c r="AP20" s="11" t="s">
        <v>61</v>
      </c>
      <c r="AQ20" s="11" t="s">
        <v>62</v>
      </c>
      <c r="AU20" s="11" t="s">
        <v>61</v>
      </c>
      <c r="AW20" s="11">
        <v>0</v>
      </c>
    </row>
    <row r="21" spans="1:50" x14ac:dyDescent="0.25">
      <c r="A21" s="11">
        <v>334</v>
      </c>
      <c r="B21" s="11" t="s">
        <v>56</v>
      </c>
      <c r="C21" s="11" t="s">
        <v>57</v>
      </c>
      <c r="D21" s="11">
        <v>1</v>
      </c>
      <c r="E21" s="11" t="s">
        <v>58</v>
      </c>
      <c r="F21" s="12">
        <v>40169</v>
      </c>
      <c r="G21" s="12">
        <v>40350</v>
      </c>
      <c r="H21" s="12">
        <v>40407</v>
      </c>
      <c r="I21" s="12">
        <v>40441</v>
      </c>
      <c r="J21" s="11">
        <v>272</v>
      </c>
      <c r="K21" s="11">
        <v>181</v>
      </c>
      <c r="L21" s="11">
        <f>H21-G21</f>
        <v>57</v>
      </c>
      <c r="M21" s="11">
        <v>34</v>
      </c>
      <c r="N21" s="11" t="s">
        <v>60</v>
      </c>
      <c r="O21" s="11">
        <v>301</v>
      </c>
      <c r="AC21" s="11">
        <v>301</v>
      </c>
      <c r="AN21" s="11" t="s">
        <v>101</v>
      </c>
      <c r="AO21" s="11" t="s">
        <v>60</v>
      </c>
      <c r="AP21" s="11" t="s">
        <v>61</v>
      </c>
      <c r="AQ21" s="11" t="s">
        <v>62</v>
      </c>
      <c r="AR21" s="11" t="s">
        <v>60</v>
      </c>
      <c r="AS21" s="11" t="s">
        <v>67</v>
      </c>
      <c r="AT21" s="11" t="s">
        <v>64</v>
      </c>
      <c r="AU21" s="11" t="s">
        <v>61</v>
      </c>
      <c r="AV21" s="11" t="s">
        <v>73</v>
      </c>
      <c r="AW21" s="11">
        <v>0</v>
      </c>
    </row>
    <row r="22" spans="1:50" x14ac:dyDescent="0.25">
      <c r="A22" s="11">
        <v>346</v>
      </c>
      <c r="B22" s="11" t="s">
        <v>56</v>
      </c>
      <c r="C22" s="11" t="s">
        <v>57</v>
      </c>
      <c r="D22" s="11">
        <v>1</v>
      </c>
      <c r="E22" s="11" t="s">
        <v>58</v>
      </c>
      <c r="F22" s="12">
        <v>40308</v>
      </c>
      <c r="G22" s="12">
        <v>40354</v>
      </c>
      <c r="H22" s="12">
        <v>40366</v>
      </c>
      <c r="I22" s="12">
        <v>40378</v>
      </c>
      <c r="J22" s="11">
        <v>70</v>
      </c>
      <c r="K22" s="11">
        <v>46</v>
      </c>
      <c r="L22" s="11">
        <f>H22-G22</f>
        <v>12</v>
      </c>
      <c r="M22" s="11">
        <v>12</v>
      </c>
      <c r="N22" s="11" t="s">
        <v>61</v>
      </c>
      <c r="O22" s="11">
        <v>13</v>
      </c>
      <c r="V22" s="11">
        <v>13</v>
      </c>
      <c r="AN22" s="11" t="s">
        <v>72</v>
      </c>
      <c r="AO22" s="11" t="s">
        <v>60</v>
      </c>
      <c r="AP22" s="11" t="s">
        <v>61</v>
      </c>
      <c r="AQ22" s="11" t="s">
        <v>62</v>
      </c>
      <c r="AR22" s="11" t="s">
        <v>60</v>
      </c>
      <c r="AS22" s="11" t="s">
        <v>94</v>
      </c>
      <c r="AT22" s="11" t="s">
        <v>64</v>
      </c>
      <c r="AU22" s="11" t="s">
        <v>61</v>
      </c>
      <c r="AV22" s="11" t="s">
        <v>65</v>
      </c>
      <c r="AW22" s="11">
        <v>0</v>
      </c>
    </row>
    <row r="23" spans="1:50" x14ac:dyDescent="0.25">
      <c r="A23" s="11">
        <v>390</v>
      </c>
      <c r="B23" s="11" t="s">
        <v>69</v>
      </c>
      <c r="C23" s="11" t="s">
        <v>146</v>
      </c>
      <c r="D23" s="11">
        <v>1</v>
      </c>
      <c r="E23" s="11" t="s">
        <v>123</v>
      </c>
      <c r="F23" s="12">
        <v>40382</v>
      </c>
      <c r="AN23" s="11" t="s">
        <v>90</v>
      </c>
      <c r="AO23" s="11" t="s">
        <v>60</v>
      </c>
      <c r="AP23" s="11" t="s">
        <v>61</v>
      </c>
      <c r="AQ23" s="11" t="s">
        <v>62</v>
      </c>
      <c r="AU23" s="11" t="s">
        <v>61</v>
      </c>
      <c r="AW23" s="11">
        <v>0</v>
      </c>
    </row>
    <row r="24" spans="1:50" x14ac:dyDescent="0.25">
      <c r="A24" s="11">
        <v>395</v>
      </c>
      <c r="B24" s="11" t="s">
        <v>56</v>
      </c>
      <c r="C24" s="11" t="s">
        <v>57</v>
      </c>
      <c r="D24" s="11">
        <v>1</v>
      </c>
      <c r="E24" s="11" t="s">
        <v>58</v>
      </c>
      <c r="F24" s="12">
        <v>40379</v>
      </c>
      <c r="G24" s="12">
        <v>40393</v>
      </c>
      <c r="H24" s="12">
        <v>40514</v>
      </c>
      <c r="I24" s="12">
        <v>40554</v>
      </c>
      <c r="J24" s="11">
        <v>175</v>
      </c>
      <c r="K24" s="11">
        <v>14</v>
      </c>
      <c r="L24" s="11">
        <f>H24-G24</f>
        <v>121</v>
      </c>
      <c r="M24" s="11">
        <v>40</v>
      </c>
      <c r="N24" s="11" t="s">
        <v>60</v>
      </c>
      <c r="O24" s="11">
        <v>1346</v>
      </c>
      <c r="AC24" s="11">
        <v>1346</v>
      </c>
      <c r="AN24" s="11" t="s">
        <v>74</v>
      </c>
      <c r="AO24" s="11" t="s">
        <v>60</v>
      </c>
      <c r="AP24" s="11" t="s">
        <v>61</v>
      </c>
      <c r="AQ24" s="11" t="s">
        <v>62</v>
      </c>
      <c r="AR24" s="11" t="s">
        <v>60</v>
      </c>
      <c r="AS24" s="11" t="s">
        <v>63</v>
      </c>
      <c r="AT24" s="11" t="s">
        <v>89</v>
      </c>
      <c r="AU24" s="11" t="s">
        <v>61</v>
      </c>
      <c r="AV24" s="11" t="s">
        <v>68</v>
      </c>
      <c r="AW24" s="11">
        <v>1</v>
      </c>
      <c r="AX24" s="11">
        <v>5</v>
      </c>
    </row>
    <row r="25" spans="1:50" x14ac:dyDescent="0.25">
      <c r="A25" s="11">
        <v>403</v>
      </c>
      <c r="B25" s="11" t="s">
        <v>69</v>
      </c>
      <c r="C25" s="11" t="s">
        <v>57</v>
      </c>
      <c r="D25" s="11">
        <v>1</v>
      </c>
      <c r="E25" s="11" t="s">
        <v>58</v>
      </c>
      <c r="F25" s="12">
        <v>40223</v>
      </c>
      <c r="G25" s="12">
        <v>40400</v>
      </c>
      <c r="H25" s="12">
        <v>40506</v>
      </c>
      <c r="I25" s="12">
        <v>40527</v>
      </c>
      <c r="J25" s="11">
        <v>304</v>
      </c>
      <c r="K25" s="11">
        <v>177</v>
      </c>
      <c r="L25" s="11">
        <f>H25-G25</f>
        <v>106</v>
      </c>
      <c r="M25" s="11">
        <v>21</v>
      </c>
      <c r="N25" s="11" t="s">
        <v>60</v>
      </c>
      <c r="O25" s="11">
        <v>192</v>
      </c>
      <c r="AC25" s="11">
        <v>110</v>
      </c>
      <c r="AD25" s="11">
        <v>80</v>
      </c>
      <c r="AG25" s="11">
        <v>2</v>
      </c>
      <c r="AN25" s="11" t="s">
        <v>102</v>
      </c>
      <c r="AO25" s="11" t="s">
        <v>60</v>
      </c>
      <c r="AP25" s="11" t="s">
        <v>61</v>
      </c>
      <c r="AQ25" s="11" t="s">
        <v>62</v>
      </c>
      <c r="AR25" s="11" t="s">
        <v>60</v>
      </c>
      <c r="AS25" s="11" t="s">
        <v>99</v>
      </c>
      <c r="AT25" s="11" t="s">
        <v>64</v>
      </c>
      <c r="AU25" s="11" t="s">
        <v>61</v>
      </c>
      <c r="AV25" s="11" t="s">
        <v>68</v>
      </c>
      <c r="AW25" s="11">
        <v>0</v>
      </c>
    </row>
    <row r="26" spans="1:50" x14ac:dyDescent="0.25">
      <c r="A26" s="11">
        <v>480</v>
      </c>
      <c r="B26" s="11" t="s">
        <v>56</v>
      </c>
      <c r="C26" s="11" t="s">
        <v>57</v>
      </c>
      <c r="D26" s="11">
        <v>1</v>
      </c>
      <c r="E26" s="11" t="s">
        <v>58</v>
      </c>
      <c r="F26" s="12">
        <v>40436</v>
      </c>
      <c r="G26" s="12">
        <v>40455</v>
      </c>
      <c r="H26" s="12">
        <v>40464</v>
      </c>
      <c r="I26" s="12">
        <v>40471</v>
      </c>
      <c r="J26" s="11">
        <v>35</v>
      </c>
      <c r="K26" s="11">
        <v>19</v>
      </c>
      <c r="L26" s="11">
        <f>H26-G26</f>
        <v>9</v>
      </c>
      <c r="M26" s="11">
        <v>7</v>
      </c>
      <c r="N26" s="11" t="s">
        <v>61</v>
      </c>
      <c r="O26" s="11">
        <v>50</v>
      </c>
      <c r="V26" s="11">
        <v>50</v>
      </c>
      <c r="AN26" s="11" t="s">
        <v>72</v>
      </c>
      <c r="AO26" s="11" t="s">
        <v>60</v>
      </c>
      <c r="AP26" s="11" t="s">
        <v>61</v>
      </c>
      <c r="AQ26" s="11" t="s">
        <v>62</v>
      </c>
      <c r="AR26" s="11" t="s">
        <v>60</v>
      </c>
      <c r="AS26" s="11" t="s">
        <v>94</v>
      </c>
      <c r="AT26" s="11" t="s">
        <v>89</v>
      </c>
      <c r="AU26" s="11" t="s">
        <v>61</v>
      </c>
      <c r="AV26" s="11" t="s">
        <v>73</v>
      </c>
      <c r="AW26" s="11">
        <v>0</v>
      </c>
    </row>
    <row r="27" spans="1:50" x14ac:dyDescent="0.25">
      <c r="A27" s="11">
        <v>504</v>
      </c>
      <c r="B27" s="11" t="s">
        <v>56</v>
      </c>
      <c r="C27" s="11" t="s">
        <v>57</v>
      </c>
      <c r="D27" s="11">
        <v>2</v>
      </c>
      <c r="E27" s="11" t="s">
        <v>58</v>
      </c>
      <c r="F27" s="12">
        <v>40456</v>
      </c>
      <c r="G27" s="12">
        <v>40469</v>
      </c>
      <c r="H27" s="12">
        <v>40499</v>
      </c>
      <c r="I27" s="12">
        <v>40532</v>
      </c>
      <c r="J27" s="11">
        <v>76</v>
      </c>
      <c r="K27" s="11">
        <v>13</v>
      </c>
      <c r="L27" s="11">
        <f>H27-G27</f>
        <v>30</v>
      </c>
      <c r="M27" s="11">
        <v>33</v>
      </c>
      <c r="N27" s="11" t="s">
        <v>61</v>
      </c>
      <c r="O27" s="11">
        <v>16</v>
      </c>
      <c r="V27" s="11">
        <v>16</v>
      </c>
      <c r="AN27" s="11" t="s">
        <v>72</v>
      </c>
      <c r="AO27" s="11" t="s">
        <v>60</v>
      </c>
      <c r="AP27" s="11" t="s">
        <v>61</v>
      </c>
      <c r="AQ27" s="11" t="s">
        <v>62</v>
      </c>
      <c r="AR27" s="11" t="s">
        <v>60</v>
      </c>
      <c r="AS27" s="11" t="s">
        <v>99</v>
      </c>
      <c r="AT27" s="11" t="s">
        <v>64</v>
      </c>
      <c r="AU27" s="11" t="s">
        <v>61</v>
      </c>
      <c r="AV27" s="11" t="s">
        <v>68</v>
      </c>
      <c r="AW27" s="11">
        <v>1</v>
      </c>
      <c r="AX27" s="11">
        <v>28</v>
      </c>
    </row>
    <row r="28" spans="1:50" x14ac:dyDescent="0.25">
      <c r="A28" s="11">
        <v>514</v>
      </c>
      <c r="B28" s="11" t="s">
        <v>69</v>
      </c>
      <c r="C28" s="11" t="s">
        <v>116</v>
      </c>
      <c r="D28" s="11">
        <v>2</v>
      </c>
      <c r="E28" s="11" t="s">
        <v>117</v>
      </c>
      <c r="F28" s="12">
        <v>40477</v>
      </c>
      <c r="AN28" s="11" t="s">
        <v>78</v>
      </c>
      <c r="AO28" s="11" t="s">
        <v>60</v>
      </c>
      <c r="AP28" s="11" t="s">
        <v>61</v>
      </c>
      <c r="AQ28" s="11" t="s">
        <v>62</v>
      </c>
      <c r="AU28" s="11" t="s">
        <v>61</v>
      </c>
      <c r="AW28" s="11">
        <v>0</v>
      </c>
    </row>
    <row r="29" spans="1:50" x14ac:dyDescent="0.25">
      <c r="A29" s="11">
        <v>623</v>
      </c>
      <c r="B29" s="11" t="s">
        <v>56</v>
      </c>
      <c r="C29" s="11" t="s">
        <v>57</v>
      </c>
      <c r="D29" s="11">
        <v>2</v>
      </c>
      <c r="E29" s="11" t="s">
        <v>58</v>
      </c>
      <c r="F29" s="12">
        <v>40571</v>
      </c>
      <c r="G29" s="12">
        <v>40592</v>
      </c>
      <c r="H29" s="12">
        <v>40813</v>
      </c>
      <c r="I29" s="12">
        <v>40932</v>
      </c>
      <c r="J29" s="11">
        <v>361</v>
      </c>
      <c r="K29" s="11">
        <v>21</v>
      </c>
      <c r="L29" s="11">
        <f>H29-G29</f>
        <v>221</v>
      </c>
      <c r="M29" s="11">
        <v>119</v>
      </c>
      <c r="N29" s="11" t="s">
        <v>60</v>
      </c>
      <c r="O29" s="11">
        <v>1157</v>
      </c>
      <c r="W29" s="11">
        <v>1157</v>
      </c>
      <c r="AN29" s="11" t="s">
        <v>66</v>
      </c>
      <c r="AO29" s="11" t="s">
        <v>60</v>
      </c>
      <c r="AP29" s="11" t="s">
        <v>61</v>
      </c>
      <c r="AQ29" s="11" t="s">
        <v>62</v>
      </c>
      <c r="AR29" s="11" t="s">
        <v>61</v>
      </c>
      <c r="AS29" s="11" t="s">
        <v>67</v>
      </c>
      <c r="AT29" s="11" t="s">
        <v>64</v>
      </c>
      <c r="AU29" s="11" t="s">
        <v>61</v>
      </c>
      <c r="AV29" s="11" t="s">
        <v>68</v>
      </c>
      <c r="AW29" s="11">
        <v>0</v>
      </c>
    </row>
    <row r="30" spans="1:50" x14ac:dyDescent="0.25">
      <c r="A30" s="11">
        <v>631</v>
      </c>
      <c r="B30" s="11" t="s">
        <v>69</v>
      </c>
      <c r="C30" s="11" t="s">
        <v>134</v>
      </c>
      <c r="D30" s="11">
        <v>2</v>
      </c>
      <c r="E30" s="11" t="s">
        <v>58</v>
      </c>
      <c r="F30" s="12">
        <v>40582</v>
      </c>
      <c r="G30" s="12">
        <v>40584</v>
      </c>
      <c r="K30" s="11">
        <v>2</v>
      </c>
      <c r="AN30" s="11" t="s">
        <v>135</v>
      </c>
      <c r="AO30" s="11" t="s">
        <v>60</v>
      </c>
      <c r="AP30" s="11" t="s">
        <v>61</v>
      </c>
      <c r="AQ30" s="11" t="s">
        <v>62</v>
      </c>
      <c r="AR30" s="11" t="s">
        <v>61</v>
      </c>
      <c r="AS30" s="11" t="s">
        <v>63</v>
      </c>
      <c r="AT30" s="11" t="s">
        <v>64</v>
      </c>
      <c r="AU30" s="11" t="s">
        <v>60</v>
      </c>
      <c r="AW30" s="11">
        <v>0</v>
      </c>
    </row>
    <row r="31" spans="1:50" x14ac:dyDescent="0.25">
      <c r="A31" s="11">
        <v>643</v>
      </c>
      <c r="B31" s="11" t="s">
        <v>69</v>
      </c>
      <c r="C31" s="11" t="s">
        <v>132</v>
      </c>
      <c r="D31" s="11">
        <v>2</v>
      </c>
      <c r="E31" s="11" t="s">
        <v>117</v>
      </c>
      <c r="F31" s="12">
        <v>40588</v>
      </c>
      <c r="AN31" s="11" t="s">
        <v>100</v>
      </c>
      <c r="AO31" s="11" t="s">
        <v>60</v>
      </c>
      <c r="AP31" s="11" t="s">
        <v>61</v>
      </c>
      <c r="AQ31" s="11" t="s">
        <v>62</v>
      </c>
      <c r="AR31" s="11" t="s">
        <v>60</v>
      </c>
      <c r="AS31" s="11" t="s">
        <v>71</v>
      </c>
      <c r="AU31" s="11" t="s">
        <v>60</v>
      </c>
      <c r="AW31" s="11">
        <v>0</v>
      </c>
    </row>
    <row r="32" spans="1:50" x14ac:dyDescent="0.25">
      <c r="A32" s="11">
        <v>644</v>
      </c>
      <c r="B32" s="11" t="s">
        <v>56</v>
      </c>
      <c r="C32" s="11" t="s">
        <v>132</v>
      </c>
      <c r="D32" s="11">
        <v>2</v>
      </c>
      <c r="E32" s="11" t="s">
        <v>117</v>
      </c>
      <c r="F32" s="12">
        <v>40589</v>
      </c>
      <c r="AN32" s="11" t="s">
        <v>77</v>
      </c>
      <c r="AO32" s="11" t="s">
        <v>60</v>
      </c>
      <c r="AP32" s="11" t="s">
        <v>61</v>
      </c>
      <c r="AQ32" s="11" t="s">
        <v>62</v>
      </c>
      <c r="AR32" s="11" t="s">
        <v>60</v>
      </c>
      <c r="AS32" s="11" t="s">
        <v>63</v>
      </c>
      <c r="AU32" s="11" t="s">
        <v>61</v>
      </c>
      <c r="AW32" s="11">
        <v>0</v>
      </c>
    </row>
    <row r="33" spans="1:50" x14ac:dyDescent="0.25">
      <c r="A33" s="11">
        <v>645</v>
      </c>
      <c r="B33" s="11" t="s">
        <v>69</v>
      </c>
      <c r="C33" s="11" t="s">
        <v>57</v>
      </c>
      <c r="D33" s="11">
        <v>2</v>
      </c>
      <c r="E33" s="11" t="s">
        <v>58</v>
      </c>
      <c r="F33" s="12">
        <v>40589</v>
      </c>
      <c r="G33" s="12">
        <v>40841</v>
      </c>
      <c r="H33" s="12">
        <v>40898</v>
      </c>
      <c r="I33" s="12">
        <v>40984</v>
      </c>
      <c r="J33" s="11">
        <v>395</v>
      </c>
      <c r="K33" s="11">
        <v>252</v>
      </c>
      <c r="L33" s="11">
        <f>H33-G33</f>
        <v>57</v>
      </c>
      <c r="M33" s="11">
        <v>86</v>
      </c>
      <c r="N33" s="11" t="s">
        <v>60</v>
      </c>
      <c r="O33" s="11">
        <v>293</v>
      </c>
      <c r="W33" s="11">
        <v>293</v>
      </c>
      <c r="AN33" s="11" t="s">
        <v>66</v>
      </c>
      <c r="AO33" s="11" t="s">
        <v>60</v>
      </c>
      <c r="AP33" s="11" t="s">
        <v>61</v>
      </c>
      <c r="AQ33" s="11" t="s">
        <v>62</v>
      </c>
      <c r="AR33" s="11" t="s">
        <v>60</v>
      </c>
      <c r="AS33" s="11" t="s">
        <v>103</v>
      </c>
      <c r="AT33" s="11" t="s">
        <v>64</v>
      </c>
      <c r="AU33" s="11" t="s">
        <v>61</v>
      </c>
      <c r="AV33" s="11" t="s">
        <v>68</v>
      </c>
      <c r="AW33" s="11">
        <v>1</v>
      </c>
      <c r="AX33" s="11">
        <v>10</v>
      </c>
    </row>
    <row r="34" spans="1:50" x14ac:dyDescent="0.25">
      <c r="A34" s="11">
        <v>647</v>
      </c>
      <c r="B34" s="11" t="s">
        <v>56</v>
      </c>
      <c r="C34" s="11" t="s">
        <v>132</v>
      </c>
      <c r="D34" s="11">
        <v>2</v>
      </c>
      <c r="E34" s="11" t="s">
        <v>117</v>
      </c>
      <c r="F34" s="12">
        <v>40591</v>
      </c>
      <c r="AN34" s="11" t="s">
        <v>127</v>
      </c>
      <c r="AO34" s="11" t="s">
        <v>60</v>
      </c>
      <c r="AP34" s="11" t="s">
        <v>61</v>
      </c>
      <c r="AQ34" s="11" t="s">
        <v>62</v>
      </c>
      <c r="AR34" s="11" t="s">
        <v>60</v>
      </c>
      <c r="AS34" s="11" t="s">
        <v>63</v>
      </c>
      <c r="AU34" s="11" t="s">
        <v>60</v>
      </c>
      <c r="AW34" s="11">
        <v>0</v>
      </c>
    </row>
    <row r="35" spans="1:50" x14ac:dyDescent="0.25">
      <c r="A35" s="11">
        <v>676</v>
      </c>
      <c r="B35" s="11" t="s">
        <v>69</v>
      </c>
      <c r="C35" s="11" t="s">
        <v>57</v>
      </c>
      <c r="D35" s="11">
        <v>2</v>
      </c>
      <c r="E35" s="11" t="s">
        <v>58</v>
      </c>
      <c r="F35" s="12">
        <v>40609</v>
      </c>
      <c r="G35" s="12">
        <v>40648</v>
      </c>
      <c r="H35" s="12">
        <v>41036</v>
      </c>
      <c r="I35" s="12">
        <v>41143</v>
      </c>
      <c r="J35" s="11">
        <v>534</v>
      </c>
      <c r="K35" s="11">
        <v>39</v>
      </c>
      <c r="L35" s="11">
        <f>H35-G35</f>
        <v>388</v>
      </c>
      <c r="M35" s="11">
        <v>107</v>
      </c>
      <c r="N35" s="11" t="s">
        <v>60</v>
      </c>
      <c r="O35" s="11">
        <v>3432</v>
      </c>
      <c r="AC35" s="11">
        <v>3432</v>
      </c>
      <c r="AN35" s="11" t="s">
        <v>70</v>
      </c>
      <c r="AO35" s="11" t="s">
        <v>60</v>
      </c>
      <c r="AP35" s="11" t="s">
        <v>61</v>
      </c>
      <c r="AQ35" s="11" t="s">
        <v>62</v>
      </c>
      <c r="AR35" s="11" t="s">
        <v>61</v>
      </c>
      <c r="AS35" s="11" t="s">
        <v>71</v>
      </c>
      <c r="AT35" s="11" t="s">
        <v>64</v>
      </c>
      <c r="AU35" s="11" t="s">
        <v>60</v>
      </c>
      <c r="AV35" s="11" t="s">
        <v>68</v>
      </c>
      <c r="AW35" s="11">
        <v>10</v>
      </c>
      <c r="AX35" s="11">
        <v>13</v>
      </c>
    </row>
    <row r="36" spans="1:50" x14ac:dyDescent="0.25">
      <c r="A36" s="11">
        <v>682</v>
      </c>
      <c r="B36" s="11" t="s">
        <v>69</v>
      </c>
      <c r="C36" s="11" t="s">
        <v>122</v>
      </c>
      <c r="D36" s="11">
        <v>2</v>
      </c>
      <c r="E36" s="11" t="s">
        <v>58</v>
      </c>
      <c r="F36" s="12">
        <v>40549</v>
      </c>
      <c r="G36" s="12">
        <v>40613</v>
      </c>
      <c r="K36" s="11">
        <v>64</v>
      </c>
      <c r="AN36" s="11" t="s">
        <v>76</v>
      </c>
      <c r="AO36" s="11" t="s">
        <v>60</v>
      </c>
      <c r="AP36" s="11" t="s">
        <v>61</v>
      </c>
      <c r="AQ36" s="11" t="s">
        <v>62</v>
      </c>
      <c r="AR36" s="11" t="s">
        <v>60</v>
      </c>
      <c r="AS36" s="11" t="s">
        <v>63</v>
      </c>
      <c r="AT36" s="11" t="s">
        <v>75</v>
      </c>
      <c r="AU36" s="11" t="s">
        <v>61</v>
      </c>
      <c r="AW36" s="11">
        <v>0</v>
      </c>
    </row>
    <row r="37" spans="1:50" x14ac:dyDescent="0.25">
      <c r="A37" s="11">
        <v>691</v>
      </c>
      <c r="B37" s="11" t="s">
        <v>56</v>
      </c>
      <c r="C37" s="11" t="s">
        <v>134</v>
      </c>
      <c r="D37" s="11">
        <v>2</v>
      </c>
      <c r="E37" s="11" t="s">
        <v>58</v>
      </c>
      <c r="F37" s="12">
        <v>40621</v>
      </c>
      <c r="G37" s="12">
        <v>40641</v>
      </c>
      <c r="K37" s="11">
        <v>20</v>
      </c>
      <c r="AN37" s="11" t="s">
        <v>136</v>
      </c>
      <c r="AO37" s="11" t="s">
        <v>60</v>
      </c>
      <c r="AP37" s="11" t="s">
        <v>61</v>
      </c>
      <c r="AQ37" s="11" t="s">
        <v>62</v>
      </c>
      <c r="AR37" s="11" t="s">
        <v>61</v>
      </c>
      <c r="AS37" s="11" t="s">
        <v>71</v>
      </c>
      <c r="AU37" s="11" t="s">
        <v>60</v>
      </c>
      <c r="AW37" s="11">
        <v>0</v>
      </c>
    </row>
    <row r="38" spans="1:50" x14ac:dyDescent="0.25">
      <c r="A38" s="11">
        <v>693</v>
      </c>
      <c r="B38" s="11" t="s">
        <v>69</v>
      </c>
      <c r="C38" s="11" t="s">
        <v>134</v>
      </c>
      <c r="D38" s="11">
        <v>2</v>
      </c>
      <c r="E38" s="11" t="s">
        <v>58</v>
      </c>
      <c r="F38" s="12">
        <v>40623</v>
      </c>
      <c r="G38" s="12">
        <v>40647</v>
      </c>
      <c r="K38" s="11">
        <v>24</v>
      </c>
      <c r="AN38" s="11" t="s">
        <v>76</v>
      </c>
      <c r="AO38" s="11" t="s">
        <v>60</v>
      </c>
      <c r="AP38" s="11" t="s">
        <v>61</v>
      </c>
      <c r="AQ38" s="11" t="s">
        <v>62</v>
      </c>
      <c r="AR38" s="11" t="s">
        <v>61</v>
      </c>
      <c r="AS38" s="11" t="s">
        <v>63</v>
      </c>
      <c r="AT38" s="11" t="s">
        <v>64</v>
      </c>
      <c r="AU38" s="11" t="s">
        <v>60</v>
      </c>
      <c r="AW38" s="11">
        <v>0</v>
      </c>
    </row>
    <row r="39" spans="1:50" x14ac:dyDescent="0.25">
      <c r="A39" s="11">
        <v>697</v>
      </c>
      <c r="B39" s="11" t="s">
        <v>56</v>
      </c>
      <c r="C39" s="11" t="s">
        <v>57</v>
      </c>
      <c r="D39" s="11">
        <v>2</v>
      </c>
      <c r="E39" s="11" t="s">
        <v>58</v>
      </c>
      <c r="F39" s="12">
        <v>40582</v>
      </c>
      <c r="G39" s="12">
        <v>40624</v>
      </c>
      <c r="H39" s="12">
        <v>40980</v>
      </c>
      <c r="I39" s="12">
        <v>41031</v>
      </c>
      <c r="J39" s="11">
        <v>449</v>
      </c>
      <c r="K39" s="11">
        <v>42</v>
      </c>
      <c r="L39" s="11">
        <f>H39-G39</f>
        <v>356</v>
      </c>
      <c r="M39" s="11">
        <v>51</v>
      </c>
      <c r="N39" s="11" t="s">
        <v>61</v>
      </c>
      <c r="O39" s="11">
        <v>480</v>
      </c>
      <c r="U39" s="11">
        <v>480</v>
      </c>
      <c r="AN39" s="11" t="s">
        <v>72</v>
      </c>
      <c r="AO39" s="11" t="s">
        <v>60</v>
      </c>
      <c r="AP39" s="11" t="s">
        <v>61</v>
      </c>
      <c r="AQ39" s="11" t="s">
        <v>62</v>
      </c>
      <c r="AR39" s="11" t="s">
        <v>61</v>
      </c>
      <c r="AS39" s="11" t="s">
        <v>71</v>
      </c>
      <c r="AT39" s="11" t="s">
        <v>64</v>
      </c>
      <c r="AU39" s="11" t="s">
        <v>60</v>
      </c>
      <c r="AV39" s="11" t="s">
        <v>73</v>
      </c>
      <c r="AW39" s="11">
        <v>0</v>
      </c>
    </row>
    <row r="40" spans="1:50" x14ac:dyDescent="0.25">
      <c r="A40" s="11">
        <v>698</v>
      </c>
      <c r="B40" s="11" t="s">
        <v>69</v>
      </c>
      <c r="C40" s="11" t="s">
        <v>126</v>
      </c>
      <c r="D40" s="11">
        <v>2</v>
      </c>
      <c r="E40" s="11" t="s">
        <v>117</v>
      </c>
      <c r="F40" s="12">
        <v>40624</v>
      </c>
      <c r="AN40" s="11" t="s">
        <v>88</v>
      </c>
      <c r="AO40" s="11" t="s">
        <v>60</v>
      </c>
      <c r="AP40" s="11" t="s">
        <v>61</v>
      </c>
      <c r="AQ40" s="11" t="s">
        <v>62</v>
      </c>
      <c r="AS40" s="11" t="s">
        <v>71</v>
      </c>
      <c r="AU40" s="11" t="s">
        <v>60</v>
      </c>
      <c r="AW40" s="11">
        <v>0</v>
      </c>
    </row>
    <row r="41" spans="1:50" x14ac:dyDescent="0.25">
      <c r="A41" s="11">
        <v>699</v>
      </c>
      <c r="B41" s="11" t="s">
        <v>69</v>
      </c>
      <c r="C41" s="11" t="s">
        <v>134</v>
      </c>
      <c r="D41" s="11">
        <v>2</v>
      </c>
      <c r="E41" s="11" t="s">
        <v>58</v>
      </c>
      <c r="F41" s="12">
        <v>40624</v>
      </c>
      <c r="G41" s="12">
        <v>40639</v>
      </c>
      <c r="K41" s="11">
        <v>15</v>
      </c>
      <c r="AN41" s="11" t="s">
        <v>137</v>
      </c>
      <c r="AO41" s="11" t="s">
        <v>60</v>
      </c>
      <c r="AP41" s="11" t="s">
        <v>61</v>
      </c>
      <c r="AQ41" s="11" t="s">
        <v>62</v>
      </c>
      <c r="AR41" s="11" t="s">
        <v>61</v>
      </c>
      <c r="AS41" s="11" t="s">
        <v>71</v>
      </c>
      <c r="AT41" s="11" t="s">
        <v>75</v>
      </c>
      <c r="AU41" s="11" t="s">
        <v>60</v>
      </c>
      <c r="AW41" s="11">
        <v>0</v>
      </c>
    </row>
    <row r="42" spans="1:50" x14ac:dyDescent="0.25">
      <c r="A42" s="11">
        <v>701</v>
      </c>
      <c r="B42" s="11" t="s">
        <v>56</v>
      </c>
      <c r="C42" s="11" t="s">
        <v>146</v>
      </c>
      <c r="D42" s="11">
        <v>2</v>
      </c>
      <c r="E42" s="11" t="s">
        <v>58</v>
      </c>
      <c r="F42" s="12">
        <v>40578</v>
      </c>
      <c r="G42" s="12">
        <v>40626</v>
      </c>
      <c r="K42" s="11">
        <v>48</v>
      </c>
      <c r="AN42" s="11" t="s">
        <v>76</v>
      </c>
      <c r="AO42" s="11" t="s">
        <v>60</v>
      </c>
      <c r="AP42" s="11" t="s">
        <v>61</v>
      </c>
      <c r="AQ42" s="11" t="s">
        <v>62</v>
      </c>
      <c r="AR42" s="11" t="s">
        <v>60</v>
      </c>
      <c r="AS42" s="11" t="s">
        <v>63</v>
      </c>
      <c r="AU42" s="11" t="s">
        <v>61</v>
      </c>
      <c r="AW42" s="11">
        <v>0</v>
      </c>
    </row>
    <row r="43" spans="1:50" x14ac:dyDescent="0.25">
      <c r="A43" s="11">
        <v>704</v>
      </c>
      <c r="B43" s="11" t="s">
        <v>69</v>
      </c>
      <c r="C43" s="11" t="s">
        <v>116</v>
      </c>
      <c r="D43" s="11">
        <v>2</v>
      </c>
      <c r="E43" s="11" t="s">
        <v>117</v>
      </c>
      <c r="F43" s="12">
        <v>40627</v>
      </c>
      <c r="AN43" s="11" t="s">
        <v>118</v>
      </c>
      <c r="AO43" s="11" t="s">
        <v>60</v>
      </c>
      <c r="AP43" s="11" t="s">
        <v>61</v>
      </c>
      <c r="AQ43" s="11" t="s">
        <v>62</v>
      </c>
      <c r="AR43" s="11" t="s">
        <v>60</v>
      </c>
      <c r="AS43" s="11" t="s">
        <v>63</v>
      </c>
      <c r="AU43" s="11" t="s">
        <v>60</v>
      </c>
      <c r="AW43" s="11">
        <v>0</v>
      </c>
    </row>
    <row r="44" spans="1:50" x14ac:dyDescent="0.25">
      <c r="A44" s="11">
        <v>706</v>
      </c>
      <c r="B44" s="11" t="s">
        <v>69</v>
      </c>
      <c r="C44" s="11" t="s">
        <v>57</v>
      </c>
      <c r="D44" s="11">
        <v>2</v>
      </c>
      <c r="E44" s="11" t="s">
        <v>58</v>
      </c>
      <c r="F44" s="12">
        <v>40627</v>
      </c>
      <c r="G44" s="12">
        <v>40645</v>
      </c>
      <c r="H44" s="12">
        <v>41011</v>
      </c>
      <c r="I44" s="12">
        <v>41052</v>
      </c>
      <c r="J44" s="11">
        <v>425</v>
      </c>
      <c r="K44" s="11">
        <v>18</v>
      </c>
      <c r="L44" s="11">
        <f>H44-G44</f>
        <v>366</v>
      </c>
      <c r="M44" s="11">
        <v>41</v>
      </c>
      <c r="N44" s="11" t="s">
        <v>60</v>
      </c>
      <c r="O44" s="11">
        <v>888</v>
      </c>
      <c r="AC44" s="11">
        <v>888</v>
      </c>
      <c r="AN44" s="11" t="s">
        <v>74</v>
      </c>
      <c r="AO44" s="11" t="s">
        <v>60</v>
      </c>
      <c r="AP44" s="11" t="s">
        <v>61</v>
      </c>
      <c r="AQ44" s="11" t="s">
        <v>62</v>
      </c>
      <c r="AR44" s="11" t="s">
        <v>61</v>
      </c>
      <c r="AS44" s="11" t="s">
        <v>71</v>
      </c>
      <c r="AT44" s="11" t="s">
        <v>64</v>
      </c>
      <c r="AU44" s="11" t="s">
        <v>60</v>
      </c>
      <c r="AV44" s="11" t="s">
        <v>68</v>
      </c>
      <c r="AW44" s="11">
        <v>6</v>
      </c>
      <c r="AX44" s="11">
        <v>8</v>
      </c>
    </row>
    <row r="45" spans="1:50" x14ac:dyDescent="0.25">
      <c r="A45" s="11">
        <v>712</v>
      </c>
      <c r="B45" s="11" t="s">
        <v>56</v>
      </c>
      <c r="C45" s="11" t="s">
        <v>134</v>
      </c>
      <c r="D45" s="11">
        <v>2</v>
      </c>
      <c r="E45" s="11" t="s">
        <v>58</v>
      </c>
      <c r="F45" s="12">
        <v>40630</v>
      </c>
      <c r="G45" s="12">
        <v>40661</v>
      </c>
      <c r="K45" s="11">
        <v>31</v>
      </c>
      <c r="AN45" s="11" t="s">
        <v>138</v>
      </c>
      <c r="AO45" s="11" t="s">
        <v>60</v>
      </c>
      <c r="AP45" s="11" t="s">
        <v>61</v>
      </c>
      <c r="AQ45" s="11" t="s">
        <v>62</v>
      </c>
      <c r="AR45" s="11" t="s">
        <v>61</v>
      </c>
      <c r="AS45" s="11" t="s">
        <v>71</v>
      </c>
      <c r="AT45" s="11" t="s">
        <v>64</v>
      </c>
      <c r="AU45" s="11" t="s">
        <v>60</v>
      </c>
      <c r="AW45" s="11">
        <v>0</v>
      </c>
    </row>
    <row r="46" spans="1:50" x14ac:dyDescent="0.25">
      <c r="A46" s="11">
        <v>718</v>
      </c>
      <c r="B46" s="11" t="s">
        <v>69</v>
      </c>
      <c r="C46" s="11" t="s">
        <v>57</v>
      </c>
      <c r="D46" s="11">
        <v>2</v>
      </c>
      <c r="E46" s="11" t="s">
        <v>58</v>
      </c>
      <c r="F46" s="12">
        <v>40634</v>
      </c>
      <c r="G46" s="12">
        <v>40645</v>
      </c>
      <c r="H46" s="12">
        <v>41029</v>
      </c>
      <c r="I46" s="12">
        <v>41129</v>
      </c>
      <c r="J46" s="11">
        <v>495</v>
      </c>
      <c r="K46" s="11">
        <v>11</v>
      </c>
      <c r="L46" s="11">
        <f>H46-G46</f>
        <v>384</v>
      </c>
      <c r="M46" s="11">
        <v>100</v>
      </c>
      <c r="N46" s="11" t="s">
        <v>60</v>
      </c>
      <c r="O46" s="11">
        <v>1574</v>
      </c>
      <c r="AC46" s="11">
        <v>1574</v>
      </c>
      <c r="AN46" s="11" t="s">
        <v>74</v>
      </c>
      <c r="AO46" s="11" t="s">
        <v>60</v>
      </c>
      <c r="AP46" s="11" t="s">
        <v>61</v>
      </c>
      <c r="AQ46" s="11" t="s">
        <v>62</v>
      </c>
      <c r="AR46" s="11" t="s">
        <v>61</v>
      </c>
      <c r="AS46" s="11" t="s">
        <v>71</v>
      </c>
      <c r="AT46" s="11" t="s">
        <v>75</v>
      </c>
      <c r="AU46" s="11" t="s">
        <v>60</v>
      </c>
      <c r="AV46" s="11" t="s">
        <v>68</v>
      </c>
      <c r="AW46" s="11">
        <v>8</v>
      </c>
      <c r="AX46" s="11">
        <v>11</v>
      </c>
    </row>
    <row r="47" spans="1:50" x14ac:dyDescent="0.25">
      <c r="A47" s="11">
        <v>720</v>
      </c>
      <c r="B47" s="11" t="s">
        <v>56</v>
      </c>
      <c r="C47" s="11" t="s">
        <v>134</v>
      </c>
      <c r="D47" s="11">
        <v>2</v>
      </c>
      <c r="E47" s="11" t="s">
        <v>58</v>
      </c>
      <c r="F47" s="12">
        <v>40636</v>
      </c>
      <c r="G47" s="12">
        <v>40648</v>
      </c>
      <c r="K47" s="11">
        <v>12</v>
      </c>
      <c r="AN47" s="11" t="s">
        <v>77</v>
      </c>
      <c r="AO47" s="11" t="s">
        <v>60</v>
      </c>
      <c r="AP47" s="11" t="s">
        <v>61</v>
      </c>
      <c r="AQ47" s="11" t="s">
        <v>62</v>
      </c>
      <c r="AR47" s="11" t="s">
        <v>61</v>
      </c>
      <c r="AS47" s="11" t="s">
        <v>71</v>
      </c>
      <c r="AT47" s="11" t="s">
        <v>64</v>
      </c>
      <c r="AU47" s="11" t="s">
        <v>60</v>
      </c>
      <c r="AW47" s="11">
        <v>0</v>
      </c>
    </row>
    <row r="48" spans="1:50" x14ac:dyDescent="0.25">
      <c r="A48" s="11">
        <v>721</v>
      </c>
      <c r="B48" s="11" t="s">
        <v>56</v>
      </c>
      <c r="C48" s="11" t="s">
        <v>134</v>
      </c>
      <c r="D48" s="11">
        <v>2</v>
      </c>
      <c r="E48" s="11" t="s">
        <v>58</v>
      </c>
      <c r="F48" s="12">
        <v>40636</v>
      </c>
      <c r="G48" s="12">
        <v>40659</v>
      </c>
      <c r="K48" s="11">
        <v>23</v>
      </c>
      <c r="AN48" s="11" t="s">
        <v>87</v>
      </c>
      <c r="AO48" s="11" t="s">
        <v>60</v>
      </c>
      <c r="AP48" s="11" t="s">
        <v>61</v>
      </c>
      <c r="AQ48" s="11" t="s">
        <v>62</v>
      </c>
      <c r="AR48" s="11" t="s">
        <v>61</v>
      </c>
      <c r="AS48" s="11" t="s">
        <v>71</v>
      </c>
      <c r="AT48" s="11" t="s">
        <v>64</v>
      </c>
      <c r="AU48" s="11" t="s">
        <v>60</v>
      </c>
      <c r="AW48" s="11">
        <v>0</v>
      </c>
    </row>
    <row r="49" spans="1:50" x14ac:dyDescent="0.25">
      <c r="A49" s="11">
        <v>725</v>
      </c>
      <c r="B49" s="11" t="s">
        <v>69</v>
      </c>
      <c r="C49" s="11" t="s">
        <v>134</v>
      </c>
      <c r="D49" s="11">
        <v>2</v>
      </c>
      <c r="E49" s="11" t="s">
        <v>58</v>
      </c>
      <c r="F49" s="12">
        <v>40638</v>
      </c>
      <c r="G49" s="12">
        <v>40659</v>
      </c>
      <c r="K49" s="11">
        <v>21</v>
      </c>
      <c r="AN49" s="11" t="s">
        <v>91</v>
      </c>
      <c r="AO49" s="11" t="s">
        <v>60</v>
      </c>
      <c r="AP49" s="11" t="s">
        <v>61</v>
      </c>
      <c r="AQ49" s="11" t="s">
        <v>62</v>
      </c>
      <c r="AR49" s="11" t="s">
        <v>61</v>
      </c>
      <c r="AS49" s="11" t="s">
        <v>71</v>
      </c>
      <c r="AT49" s="11" t="s">
        <v>64</v>
      </c>
      <c r="AU49" s="11" t="s">
        <v>60</v>
      </c>
      <c r="AW49" s="11">
        <v>0</v>
      </c>
    </row>
    <row r="50" spans="1:50" x14ac:dyDescent="0.25">
      <c r="A50" s="11">
        <v>730</v>
      </c>
      <c r="B50" s="11" t="s">
        <v>56</v>
      </c>
      <c r="C50" s="11" t="s">
        <v>57</v>
      </c>
      <c r="D50" s="11">
        <v>2</v>
      </c>
      <c r="E50" s="11" t="s">
        <v>58</v>
      </c>
      <c r="F50" s="12">
        <v>40640</v>
      </c>
      <c r="G50" s="12">
        <v>40659</v>
      </c>
      <c r="H50" s="12">
        <v>40981</v>
      </c>
      <c r="I50" s="12">
        <v>41059</v>
      </c>
      <c r="J50" s="11">
        <v>419</v>
      </c>
      <c r="K50" s="11">
        <v>19</v>
      </c>
      <c r="L50" s="11">
        <f>H50-G50</f>
        <v>322</v>
      </c>
      <c r="M50" s="11">
        <v>78</v>
      </c>
      <c r="N50" s="11" t="s">
        <v>60</v>
      </c>
      <c r="O50" s="11">
        <v>1777</v>
      </c>
      <c r="AG50" s="11">
        <v>1777</v>
      </c>
      <c r="AN50" s="11" t="s">
        <v>59</v>
      </c>
      <c r="AO50" s="11" t="s">
        <v>60</v>
      </c>
      <c r="AP50" s="11" t="s">
        <v>61</v>
      </c>
      <c r="AQ50" s="11" t="s">
        <v>62</v>
      </c>
      <c r="AR50" s="11" t="s">
        <v>61</v>
      </c>
      <c r="AS50" s="11" t="s">
        <v>71</v>
      </c>
      <c r="AT50" s="11" t="s">
        <v>75</v>
      </c>
      <c r="AU50" s="11" t="s">
        <v>60</v>
      </c>
      <c r="AV50" s="11" t="s">
        <v>68</v>
      </c>
      <c r="AW50" s="11">
        <v>2</v>
      </c>
      <c r="AX50" s="11">
        <v>3</v>
      </c>
    </row>
    <row r="51" spans="1:50" x14ac:dyDescent="0.25">
      <c r="A51" s="11">
        <v>732</v>
      </c>
      <c r="B51" s="11" t="s">
        <v>69</v>
      </c>
      <c r="C51" s="11" t="s">
        <v>57</v>
      </c>
      <c r="D51" s="11">
        <v>2</v>
      </c>
      <c r="E51" s="11" t="s">
        <v>58</v>
      </c>
      <c r="F51" s="12">
        <v>40641</v>
      </c>
      <c r="G51" s="12">
        <v>40654</v>
      </c>
      <c r="H51" s="12">
        <v>40989</v>
      </c>
      <c r="I51" s="12">
        <v>41107</v>
      </c>
      <c r="J51" s="11">
        <v>466</v>
      </c>
      <c r="K51" s="11">
        <v>13</v>
      </c>
      <c r="L51" s="11">
        <f>H51-G51</f>
        <v>335</v>
      </c>
      <c r="M51" s="11">
        <v>118</v>
      </c>
      <c r="N51" s="11" t="s">
        <v>60</v>
      </c>
      <c r="O51" s="11">
        <v>1917</v>
      </c>
      <c r="AG51" s="11">
        <v>1917</v>
      </c>
      <c r="AN51" s="11" t="s">
        <v>76</v>
      </c>
      <c r="AO51" s="11" t="s">
        <v>60</v>
      </c>
      <c r="AP51" s="11" t="s">
        <v>61</v>
      </c>
      <c r="AQ51" s="11" t="s">
        <v>62</v>
      </c>
      <c r="AR51" s="11" t="s">
        <v>61</v>
      </c>
      <c r="AS51" s="11" t="s">
        <v>71</v>
      </c>
      <c r="AT51" s="11" t="s">
        <v>64</v>
      </c>
      <c r="AU51" s="11" t="s">
        <v>60</v>
      </c>
      <c r="AV51" s="11" t="s">
        <v>68</v>
      </c>
      <c r="AW51" s="11">
        <v>0</v>
      </c>
    </row>
    <row r="52" spans="1:50" x14ac:dyDescent="0.25">
      <c r="A52" s="11">
        <v>734</v>
      </c>
      <c r="B52" s="11" t="s">
        <v>69</v>
      </c>
      <c r="C52" s="11" t="s">
        <v>132</v>
      </c>
      <c r="D52" s="11">
        <v>2</v>
      </c>
      <c r="E52" s="11" t="s">
        <v>117</v>
      </c>
      <c r="F52" s="12">
        <v>40641</v>
      </c>
      <c r="AN52" s="11" t="s">
        <v>108</v>
      </c>
      <c r="AO52" s="11" t="s">
        <v>60</v>
      </c>
      <c r="AP52" s="11" t="s">
        <v>61</v>
      </c>
      <c r="AQ52" s="11" t="s">
        <v>62</v>
      </c>
      <c r="AS52" s="11" t="s">
        <v>71</v>
      </c>
      <c r="AU52" s="11" t="s">
        <v>60</v>
      </c>
      <c r="AW52" s="11">
        <v>0</v>
      </c>
    </row>
    <row r="53" spans="1:50" x14ac:dyDescent="0.25">
      <c r="A53" s="11">
        <v>735</v>
      </c>
      <c r="B53" s="11" t="s">
        <v>69</v>
      </c>
      <c r="C53" s="11" t="s">
        <v>132</v>
      </c>
      <c r="D53" s="11">
        <v>2</v>
      </c>
      <c r="E53" s="11" t="s">
        <v>117</v>
      </c>
      <c r="F53" s="12">
        <v>40641</v>
      </c>
      <c r="AN53" s="11" t="s">
        <v>109</v>
      </c>
      <c r="AO53" s="11" t="s">
        <v>60</v>
      </c>
      <c r="AP53" s="11" t="s">
        <v>61</v>
      </c>
      <c r="AQ53" s="11" t="s">
        <v>62</v>
      </c>
      <c r="AS53" s="11" t="s">
        <v>71</v>
      </c>
      <c r="AU53" s="11" t="s">
        <v>60</v>
      </c>
      <c r="AW53" s="11">
        <v>0</v>
      </c>
    </row>
    <row r="54" spans="1:50" x14ac:dyDescent="0.25">
      <c r="A54" s="11">
        <v>737</v>
      </c>
      <c r="B54" s="11" t="s">
        <v>69</v>
      </c>
      <c r="C54" s="11" t="s">
        <v>57</v>
      </c>
      <c r="D54" s="11">
        <v>2</v>
      </c>
      <c r="E54" s="11" t="s">
        <v>58</v>
      </c>
      <c r="F54" s="12">
        <v>40641</v>
      </c>
      <c r="G54" s="12">
        <v>40659</v>
      </c>
      <c r="H54" s="12">
        <v>41002</v>
      </c>
      <c r="I54" s="12">
        <v>41068</v>
      </c>
      <c r="J54" s="11">
        <v>427</v>
      </c>
      <c r="K54" s="11">
        <v>18</v>
      </c>
      <c r="L54" s="11">
        <f>H54-G54</f>
        <v>343</v>
      </c>
      <c r="M54" s="11">
        <v>66</v>
      </c>
      <c r="N54" s="11" t="s">
        <v>60</v>
      </c>
      <c r="O54" s="11">
        <v>348</v>
      </c>
      <c r="AG54" s="11">
        <v>348</v>
      </c>
      <c r="AN54" s="11" t="s">
        <v>66</v>
      </c>
      <c r="AO54" s="11" t="s">
        <v>60</v>
      </c>
      <c r="AP54" s="11" t="s">
        <v>61</v>
      </c>
      <c r="AQ54" s="11" t="s">
        <v>62</v>
      </c>
      <c r="AR54" s="11" t="s">
        <v>61</v>
      </c>
      <c r="AS54" s="11" t="s">
        <v>71</v>
      </c>
      <c r="AT54" s="11" t="s">
        <v>64</v>
      </c>
      <c r="AU54" s="11" t="s">
        <v>60</v>
      </c>
      <c r="AV54" s="11" t="s">
        <v>68</v>
      </c>
      <c r="AW54" s="11">
        <v>2</v>
      </c>
      <c r="AX54" s="11">
        <v>2</v>
      </c>
    </row>
    <row r="55" spans="1:50" x14ac:dyDescent="0.25">
      <c r="A55" s="11">
        <v>742</v>
      </c>
      <c r="B55" s="11" t="s">
        <v>69</v>
      </c>
      <c r="C55" s="11" t="s">
        <v>116</v>
      </c>
      <c r="D55" s="11">
        <v>2</v>
      </c>
      <c r="E55" s="11" t="s">
        <v>117</v>
      </c>
      <c r="F55" s="12">
        <v>40644</v>
      </c>
      <c r="AN55" s="11" t="s">
        <v>108</v>
      </c>
      <c r="AO55" s="11" t="s">
        <v>60</v>
      </c>
      <c r="AP55" s="11" t="s">
        <v>61</v>
      </c>
      <c r="AQ55" s="11" t="s">
        <v>62</v>
      </c>
      <c r="AS55" s="11" t="s">
        <v>71</v>
      </c>
      <c r="AU55" s="11" t="s">
        <v>60</v>
      </c>
      <c r="AW55" s="11">
        <v>0</v>
      </c>
    </row>
    <row r="56" spans="1:50" x14ac:dyDescent="0.25">
      <c r="A56" s="11">
        <v>747</v>
      </c>
      <c r="B56" s="11" t="s">
        <v>56</v>
      </c>
      <c r="C56" s="11" t="s">
        <v>57</v>
      </c>
      <c r="D56" s="11">
        <v>1</v>
      </c>
      <c r="E56" s="11" t="s">
        <v>58</v>
      </c>
      <c r="F56" s="12">
        <v>40447</v>
      </c>
      <c r="G56" s="12">
        <v>40645</v>
      </c>
      <c r="H56" s="12">
        <v>40694</v>
      </c>
      <c r="I56" s="12">
        <v>40729</v>
      </c>
      <c r="J56" s="11">
        <v>282</v>
      </c>
      <c r="K56" s="11">
        <v>198</v>
      </c>
      <c r="L56" s="11">
        <f>H56-G56</f>
        <v>49</v>
      </c>
      <c r="M56" s="11">
        <v>35</v>
      </c>
      <c r="N56" s="11" t="s">
        <v>60</v>
      </c>
      <c r="O56" s="11">
        <v>339</v>
      </c>
      <c r="AG56" s="11">
        <v>339</v>
      </c>
      <c r="AN56" s="11" t="s">
        <v>59</v>
      </c>
      <c r="AO56" s="11" t="s">
        <v>60</v>
      </c>
      <c r="AP56" s="11" t="s">
        <v>61</v>
      </c>
      <c r="AQ56" s="11" t="s">
        <v>62</v>
      </c>
      <c r="AR56" s="11" t="s">
        <v>61</v>
      </c>
      <c r="AS56" s="11" t="s">
        <v>63</v>
      </c>
      <c r="AT56" s="11" t="s">
        <v>64</v>
      </c>
      <c r="AU56" s="11" t="s">
        <v>61</v>
      </c>
      <c r="AV56" s="11" t="s">
        <v>65</v>
      </c>
      <c r="AW56" s="11">
        <v>1</v>
      </c>
      <c r="AX56" s="11">
        <v>4</v>
      </c>
    </row>
    <row r="57" spans="1:50" x14ac:dyDescent="0.25">
      <c r="A57" s="11">
        <v>749</v>
      </c>
      <c r="B57" s="11" t="s">
        <v>69</v>
      </c>
      <c r="C57" s="11" t="s">
        <v>134</v>
      </c>
      <c r="D57" s="11">
        <v>2</v>
      </c>
      <c r="E57" s="11" t="s">
        <v>58</v>
      </c>
      <c r="F57" s="12">
        <v>40646</v>
      </c>
      <c r="G57" s="12">
        <v>40654</v>
      </c>
      <c r="K57" s="11">
        <v>8</v>
      </c>
      <c r="AN57" s="11" t="s">
        <v>76</v>
      </c>
      <c r="AO57" s="11" t="s">
        <v>60</v>
      </c>
      <c r="AP57" s="11" t="s">
        <v>61</v>
      </c>
      <c r="AQ57" s="11" t="s">
        <v>62</v>
      </c>
      <c r="AR57" s="11" t="s">
        <v>61</v>
      </c>
      <c r="AS57" s="11" t="s">
        <v>71</v>
      </c>
      <c r="AT57" s="11" t="s">
        <v>64</v>
      </c>
      <c r="AU57" s="11" t="s">
        <v>60</v>
      </c>
      <c r="AW57" s="11">
        <v>0</v>
      </c>
    </row>
    <row r="58" spans="1:50" x14ac:dyDescent="0.25">
      <c r="A58" s="11">
        <v>752</v>
      </c>
      <c r="B58" s="11" t="s">
        <v>69</v>
      </c>
      <c r="C58" s="11" t="s">
        <v>134</v>
      </c>
      <c r="D58" s="11">
        <v>2</v>
      </c>
      <c r="E58" s="11" t="s">
        <v>58</v>
      </c>
      <c r="F58" s="12">
        <v>40646</v>
      </c>
      <c r="G58" s="12">
        <v>40658</v>
      </c>
      <c r="K58" s="11">
        <v>12</v>
      </c>
      <c r="AN58" s="11" t="s">
        <v>139</v>
      </c>
      <c r="AO58" s="11" t="s">
        <v>60</v>
      </c>
      <c r="AP58" s="11" t="s">
        <v>61</v>
      </c>
      <c r="AQ58" s="11" t="s">
        <v>62</v>
      </c>
      <c r="AR58" s="11" t="s">
        <v>61</v>
      </c>
      <c r="AS58" s="11" t="s">
        <v>71</v>
      </c>
      <c r="AT58" s="11" t="s">
        <v>64</v>
      </c>
      <c r="AU58" s="11" t="s">
        <v>60</v>
      </c>
      <c r="AW58" s="11">
        <v>0</v>
      </c>
    </row>
    <row r="59" spans="1:50" x14ac:dyDescent="0.25">
      <c r="A59" s="11">
        <v>758</v>
      </c>
      <c r="B59" s="11" t="s">
        <v>56</v>
      </c>
      <c r="C59" s="11" t="s">
        <v>57</v>
      </c>
      <c r="D59" s="11">
        <v>2</v>
      </c>
      <c r="E59" s="11" t="s">
        <v>58</v>
      </c>
      <c r="F59" s="12">
        <v>40651</v>
      </c>
      <c r="G59" s="12">
        <v>40745</v>
      </c>
      <c r="H59" s="12">
        <v>41016</v>
      </c>
      <c r="I59" s="12">
        <v>41080</v>
      </c>
      <c r="J59" s="11">
        <v>429</v>
      </c>
      <c r="K59" s="11">
        <v>94</v>
      </c>
      <c r="L59" s="11">
        <f>H59-G59</f>
        <v>271</v>
      </c>
      <c r="M59" s="11">
        <v>64</v>
      </c>
      <c r="N59" s="11" t="s">
        <v>60</v>
      </c>
      <c r="O59" s="11">
        <v>200</v>
      </c>
      <c r="AG59" s="11">
        <v>200</v>
      </c>
      <c r="AN59" s="11" t="s">
        <v>87</v>
      </c>
      <c r="AO59" s="11" t="s">
        <v>60</v>
      </c>
      <c r="AP59" s="11" t="s">
        <v>61</v>
      </c>
      <c r="AQ59" s="11" t="s">
        <v>62</v>
      </c>
      <c r="AR59" s="11" t="s">
        <v>60</v>
      </c>
      <c r="AS59" s="11" t="s">
        <v>63</v>
      </c>
      <c r="AT59" s="11" t="s">
        <v>75</v>
      </c>
      <c r="AU59" s="11" t="s">
        <v>61</v>
      </c>
      <c r="AV59" s="11" t="s">
        <v>81</v>
      </c>
      <c r="AW59" s="11">
        <v>1</v>
      </c>
    </row>
    <row r="60" spans="1:50" x14ac:dyDescent="0.25">
      <c r="A60" s="11">
        <v>759</v>
      </c>
      <c r="B60" s="11" t="s">
        <v>56</v>
      </c>
      <c r="C60" s="11" t="s">
        <v>57</v>
      </c>
      <c r="D60" s="11">
        <v>2</v>
      </c>
      <c r="E60" s="11" t="s">
        <v>58</v>
      </c>
      <c r="F60" s="12">
        <v>40651</v>
      </c>
      <c r="G60" s="12">
        <v>40660</v>
      </c>
      <c r="H60" s="12">
        <v>40981</v>
      </c>
      <c r="I60" s="12">
        <v>41023</v>
      </c>
      <c r="J60" s="11">
        <v>372</v>
      </c>
      <c r="K60" s="11">
        <v>9</v>
      </c>
      <c r="L60" s="11">
        <f>H60-G60</f>
        <v>321</v>
      </c>
      <c r="M60" s="11">
        <v>42</v>
      </c>
      <c r="N60" s="11" t="s">
        <v>61</v>
      </c>
      <c r="O60" s="11">
        <v>1000</v>
      </c>
      <c r="AC60" s="11">
        <v>500</v>
      </c>
      <c r="AM60" s="11">
        <v>500</v>
      </c>
      <c r="AN60" s="11" t="s">
        <v>77</v>
      </c>
      <c r="AO60" s="11" t="s">
        <v>60</v>
      </c>
      <c r="AP60" s="11" t="s">
        <v>61</v>
      </c>
      <c r="AQ60" s="11" t="s">
        <v>62</v>
      </c>
      <c r="AR60" s="11" t="s">
        <v>61</v>
      </c>
      <c r="AS60" s="11" t="s">
        <v>71</v>
      </c>
      <c r="AT60" s="11" t="s">
        <v>64</v>
      </c>
      <c r="AU60" s="11" t="s">
        <v>60</v>
      </c>
      <c r="AV60" s="11" t="s">
        <v>68</v>
      </c>
      <c r="AW60" s="11">
        <v>0</v>
      </c>
    </row>
    <row r="61" spans="1:50" x14ac:dyDescent="0.25">
      <c r="A61" s="11">
        <v>762</v>
      </c>
      <c r="B61" s="11" t="s">
        <v>56</v>
      </c>
      <c r="C61" s="11" t="s">
        <v>134</v>
      </c>
      <c r="D61" s="11">
        <v>2</v>
      </c>
      <c r="E61" s="11" t="s">
        <v>58</v>
      </c>
      <c r="F61" s="12">
        <v>40652</v>
      </c>
      <c r="G61" s="12">
        <v>40654</v>
      </c>
      <c r="K61" s="11">
        <v>2</v>
      </c>
      <c r="AN61" s="11" t="s">
        <v>102</v>
      </c>
      <c r="AO61" s="11" t="s">
        <v>60</v>
      </c>
      <c r="AP61" s="11" t="s">
        <v>61</v>
      </c>
      <c r="AQ61" s="11" t="s">
        <v>62</v>
      </c>
      <c r="AR61" s="11" t="s">
        <v>61</v>
      </c>
      <c r="AS61" s="11" t="s">
        <v>63</v>
      </c>
      <c r="AT61" s="11" t="s">
        <v>75</v>
      </c>
      <c r="AU61" s="11" t="s">
        <v>60</v>
      </c>
      <c r="AW61" s="11">
        <v>0</v>
      </c>
    </row>
    <row r="62" spans="1:50" x14ac:dyDescent="0.25">
      <c r="A62" s="11">
        <v>765</v>
      </c>
      <c r="B62" s="11" t="s">
        <v>56</v>
      </c>
      <c r="C62" s="11" t="s">
        <v>57</v>
      </c>
      <c r="D62" s="11">
        <v>1</v>
      </c>
      <c r="E62" s="11" t="s">
        <v>58</v>
      </c>
      <c r="F62" s="12">
        <v>40638</v>
      </c>
      <c r="G62" s="12">
        <v>40653</v>
      </c>
      <c r="H62" s="12">
        <v>40735</v>
      </c>
      <c r="I62" s="12">
        <v>40798</v>
      </c>
      <c r="J62" s="11">
        <v>160</v>
      </c>
      <c r="K62" s="11">
        <v>15</v>
      </c>
      <c r="L62" s="11">
        <f>H62-G62</f>
        <v>82</v>
      </c>
      <c r="M62" s="11">
        <v>63</v>
      </c>
      <c r="N62" s="11" t="s">
        <v>61</v>
      </c>
      <c r="O62" s="11">
        <v>48</v>
      </c>
      <c r="W62" s="11">
        <v>24</v>
      </c>
      <c r="AB62" s="11">
        <v>24</v>
      </c>
      <c r="AN62" s="11" t="s">
        <v>87</v>
      </c>
      <c r="AO62" s="11" t="s">
        <v>60</v>
      </c>
      <c r="AP62" s="11" t="s">
        <v>61</v>
      </c>
      <c r="AQ62" s="11" t="s">
        <v>62</v>
      </c>
      <c r="AR62" s="11" t="s">
        <v>60</v>
      </c>
      <c r="AS62" s="11" t="s">
        <v>94</v>
      </c>
      <c r="AT62" s="11" t="s">
        <v>64</v>
      </c>
      <c r="AU62" s="11" t="s">
        <v>61</v>
      </c>
      <c r="AV62" s="11" t="s">
        <v>68</v>
      </c>
      <c r="AW62" s="11">
        <v>0</v>
      </c>
    </row>
    <row r="63" spans="1:50" x14ac:dyDescent="0.25">
      <c r="A63" s="11">
        <v>769</v>
      </c>
      <c r="B63" s="11" t="s">
        <v>56</v>
      </c>
      <c r="C63" s="11" t="s">
        <v>57</v>
      </c>
      <c r="D63" s="11">
        <v>2</v>
      </c>
      <c r="E63" s="11" t="s">
        <v>58</v>
      </c>
      <c r="F63" s="12">
        <v>40654</v>
      </c>
      <c r="G63" s="12">
        <v>40662</v>
      </c>
      <c r="H63" s="12">
        <v>40981</v>
      </c>
      <c r="I63" s="12">
        <v>41022</v>
      </c>
      <c r="J63" s="11">
        <v>368</v>
      </c>
      <c r="K63" s="11">
        <v>8</v>
      </c>
      <c r="L63" s="11">
        <f>H63-G63</f>
        <v>319</v>
      </c>
      <c r="M63" s="11">
        <v>41</v>
      </c>
      <c r="N63" s="11" t="s">
        <v>61</v>
      </c>
      <c r="O63" s="11">
        <v>40</v>
      </c>
      <c r="V63" s="11">
        <v>40</v>
      </c>
      <c r="AN63" s="11" t="s">
        <v>72</v>
      </c>
      <c r="AO63" s="11" t="s">
        <v>60</v>
      </c>
      <c r="AP63" s="11" t="s">
        <v>61</v>
      </c>
      <c r="AQ63" s="11" t="s">
        <v>62</v>
      </c>
      <c r="AR63" s="11" t="s">
        <v>61</v>
      </c>
      <c r="AS63" s="11" t="s">
        <v>71</v>
      </c>
      <c r="AT63" s="11" t="s">
        <v>64</v>
      </c>
      <c r="AU63" s="11" t="s">
        <v>60</v>
      </c>
      <c r="AV63" s="11" t="s">
        <v>68</v>
      </c>
      <c r="AW63" s="11">
        <v>1</v>
      </c>
      <c r="AX63" s="11">
        <v>3</v>
      </c>
    </row>
    <row r="64" spans="1:50" x14ac:dyDescent="0.25">
      <c r="A64" s="11">
        <v>772</v>
      </c>
      <c r="B64" s="11" t="s">
        <v>69</v>
      </c>
      <c r="C64" s="11" t="s">
        <v>57</v>
      </c>
      <c r="D64" s="11">
        <v>2</v>
      </c>
      <c r="E64" s="11" t="s">
        <v>58</v>
      </c>
      <c r="F64" s="12">
        <v>40655</v>
      </c>
      <c r="G64" s="12">
        <v>40665</v>
      </c>
      <c r="H64" s="12">
        <v>41011</v>
      </c>
      <c r="I64" s="12">
        <v>41199</v>
      </c>
      <c r="J64" s="11">
        <v>544</v>
      </c>
      <c r="K64" s="11">
        <v>10</v>
      </c>
      <c r="L64" s="11">
        <f>H64-G64</f>
        <v>346</v>
      </c>
      <c r="M64" s="11">
        <v>188</v>
      </c>
      <c r="N64" s="11" t="s">
        <v>60</v>
      </c>
      <c r="O64" s="11">
        <v>3606</v>
      </c>
      <c r="AC64" s="11">
        <v>3606</v>
      </c>
      <c r="AN64" s="11" t="s">
        <v>78</v>
      </c>
      <c r="AO64" s="11" t="s">
        <v>60</v>
      </c>
      <c r="AP64" s="11" t="s">
        <v>61</v>
      </c>
      <c r="AQ64" s="11" t="s">
        <v>62</v>
      </c>
      <c r="AR64" s="11" t="s">
        <v>61</v>
      </c>
      <c r="AS64" s="11" t="s">
        <v>71</v>
      </c>
      <c r="AT64" s="11" t="s">
        <v>64</v>
      </c>
      <c r="AU64" s="11" t="s">
        <v>60</v>
      </c>
      <c r="AV64" s="11" t="s">
        <v>68</v>
      </c>
      <c r="AW64" s="11">
        <v>1</v>
      </c>
    </row>
    <row r="65" spans="1:50" x14ac:dyDescent="0.25">
      <c r="A65" s="11">
        <v>780</v>
      </c>
      <c r="B65" s="11" t="s">
        <v>69</v>
      </c>
      <c r="C65" s="11" t="s">
        <v>134</v>
      </c>
      <c r="D65" s="11">
        <v>2</v>
      </c>
      <c r="E65" s="11" t="s">
        <v>58</v>
      </c>
      <c r="F65" s="12">
        <v>40661</v>
      </c>
      <c r="G65" s="12">
        <v>40663</v>
      </c>
      <c r="K65" s="11">
        <v>2</v>
      </c>
      <c r="AN65" s="11" t="s">
        <v>113</v>
      </c>
      <c r="AO65" s="11" t="s">
        <v>60</v>
      </c>
      <c r="AP65" s="11" t="s">
        <v>61</v>
      </c>
      <c r="AQ65" s="11" t="s">
        <v>62</v>
      </c>
      <c r="AR65" s="11" t="s">
        <v>61</v>
      </c>
      <c r="AS65" s="11" t="s">
        <v>71</v>
      </c>
      <c r="AT65" s="11" t="s">
        <v>64</v>
      </c>
      <c r="AU65" s="11" t="s">
        <v>60</v>
      </c>
      <c r="AW65" s="11">
        <v>0</v>
      </c>
    </row>
    <row r="66" spans="1:50" x14ac:dyDescent="0.25">
      <c r="A66" s="11">
        <v>795</v>
      </c>
      <c r="B66" s="11" t="s">
        <v>69</v>
      </c>
      <c r="C66" s="11" t="s">
        <v>134</v>
      </c>
      <c r="D66" s="11">
        <v>2</v>
      </c>
      <c r="E66" s="11" t="s">
        <v>58</v>
      </c>
      <c r="F66" s="12">
        <v>40676</v>
      </c>
      <c r="G66" s="12">
        <v>40837</v>
      </c>
      <c r="K66" s="11">
        <v>161</v>
      </c>
      <c r="AN66" s="11" t="s">
        <v>140</v>
      </c>
      <c r="AO66" s="11" t="s">
        <v>60</v>
      </c>
      <c r="AP66" s="11" t="s">
        <v>61</v>
      </c>
      <c r="AQ66" s="11" t="s">
        <v>62</v>
      </c>
      <c r="AR66" s="11" t="s">
        <v>61</v>
      </c>
      <c r="AS66" s="11" t="s">
        <v>99</v>
      </c>
      <c r="AT66" s="11" t="s">
        <v>64</v>
      </c>
      <c r="AU66" s="11" t="s">
        <v>61</v>
      </c>
      <c r="AW66" s="11">
        <v>0</v>
      </c>
    </row>
    <row r="67" spans="1:50" x14ac:dyDescent="0.25">
      <c r="A67" s="11">
        <v>796</v>
      </c>
      <c r="B67" s="11" t="s">
        <v>69</v>
      </c>
      <c r="C67" s="11" t="s">
        <v>57</v>
      </c>
      <c r="D67" s="11">
        <v>2</v>
      </c>
      <c r="E67" s="11" t="s">
        <v>58</v>
      </c>
      <c r="F67" s="12">
        <v>40476</v>
      </c>
      <c r="G67" s="12">
        <v>40676</v>
      </c>
      <c r="H67" s="12">
        <v>40725</v>
      </c>
      <c r="I67" s="12">
        <v>40848</v>
      </c>
      <c r="J67" s="11">
        <v>372</v>
      </c>
      <c r="K67" s="11">
        <v>200</v>
      </c>
      <c r="L67" s="11">
        <f>H67-G67</f>
        <v>49</v>
      </c>
      <c r="M67" s="11">
        <v>123</v>
      </c>
      <c r="N67" s="11" t="s">
        <v>60</v>
      </c>
      <c r="O67" s="11">
        <v>1144</v>
      </c>
      <c r="AG67" s="11">
        <v>1144</v>
      </c>
      <c r="AN67" s="11" t="s">
        <v>104</v>
      </c>
      <c r="AO67" s="11" t="s">
        <v>60</v>
      </c>
      <c r="AP67" s="11" t="s">
        <v>61</v>
      </c>
      <c r="AQ67" s="11" t="s">
        <v>62</v>
      </c>
      <c r="AR67" s="11" t="s">
        <v>60</v>
      </c>
      <c r="AS67" s="11" t="s">
        <v>63</v>
      </c>
      <c r="AT67" s="11" t="s">
        <v>64</v>
      </c>
      <c r="AU67" s="11" t="s">
        <v>61</v>
      </c>
      <c r="AV67" s="11" t="s">
        <v>68</v>
      </c>
      <c r="AW67" s="11">
        <v>1</v>
      </c>
      <c r="AX67" s="11">
        <v>9</v>
      </c>
    </row>
    <row r="68" spans="1:50" x14ac:dyDescent="0.25">
      <c r="A68" s="11">
        <v>797</v>
      </c>
      <c r="B68" s="11" t="s">
        <v>56</v>
      </c>
      <c r="C68" s="11" t="s">
        <v>57</v>
      </c>
      <c r="D68" s="11">
        <v>2</v>
      </c>
      <c r="E68" s="11" t="s">
        <v>58</v>
      </c>
      <c r="F68" s="12">
        <v>40680</v>
      </c>
      <c r="G68" s="12">
        <v>40751</v>
      </c>
      <c r="H68" s="12">
        <v>41138</v>
      </c>
      <c r="I68" s="12">
        <v>41234</v>
      </c>
      <c r="J68" s="11">
        <v>554</v>
      </c>
      <c r="K68" s="11">
        <v>71</v>
      </c>
      <c r="L68" s="11">
        <f>H68-G68</f>
        <v>387</v>
      </c>
      <c r="M68" s="11">
        <v>96</v>
      </c>
      <c r="N68" s="11" t="s">
        <v>60</v>
      </c>
      <c r="O68" s="11">
        <v>754</v>
      </c>
      <c r="W68" s="11">
        <v>754</v>
      </c>
      <c r="AN68" s="11" t="s">
        <v>87</v>
      </c>
      <c r="AO68" s="11" t="s">
        <v>60</v>
      </c>
      <c r="AP68" s="11" t="s">
        <v>61</v>
      </c>
      <c r="AQ68" s="11" t="s">
        <v>62</v>
      </c>
      <c r="AR68" s="11" t="s">
        <v>60</v>
      </c>
      <c r="AS68" s="11" t="s">
        <v>105</v>
      </c>
      <c r="AT68" s="11" t="s">
        <v>64</v>
      </c>
      <c r="AU68" s="11" t="s">
        <v>61</v>
      </c>
      <c r="AV68" s="11" t="s">
        <v>68</v>
      </c>
      <c r="AW68" s="11">
        <v>0</v>
      </c>
    </row>
    <row r="69" spans="1:50" x14ac:dyDescent="0.25">
      <c r="A69" s="11">
        <v>808</v>
      </c>
      <c r="B69" s="11" t="s">
        <v>69</v>
      </c>
      <c r="C69" s="11" t="s">
        <v>134</v>
      </c>
      <c r="D69" s="11">
        <v>2</v>
      </c>
      <c r="E69" s="11" t="s">
        <v>58</v>
      </c>
      <c r="F69" s="12">
        <v>40691</v>
      </c>
      <c r="G69" s="12">
        <v>40702</v>
      </c>
      <c r="K69" s="11">
        <v>11</v>
      </c>
      <c r="AN69" s="11" t="s">
        <v>91</v>
      </c>
      <c r="AO69" s="11" t="s">
        <v>60</v>
      </c>
      <c r="AP69" s="11" t="s">
        <v>61</v>
      </c>
      <c r="AQ69" s="11" t="s">
        <v>62</v>
      </c>
      <c r="AR69" s="11" t="s">
        <v>61</v>
      </c>
      <c r="AS69" s="11" t="s">
        <v>120</v>
      </c>
      <c r="AT69" s="11" t="s">
        <v>64</v>
      </c>
      <c r="AU69" s="11" t="s">
        <v>61</v>
      </c>
      <c r="AW69" s="11">
        <v>0</v>
      </c>
    </row>
    <row r="70" spans="1:50" x14ac:dyDescent="0.25">
      <c r="A70" s="11">
        <v>821</v>
      </c>
      <c r="B70" s="11" t="s">
        <v>56</v>
      </c>
      <c r="C70" s="11" t="s">
        <v>57</v>
      </c>
      <c r="D70" s="11">
        <v>2</v>
      </c>
      <c r="E70" s="11" t="s">
        <v>58</v>
      </c>
      <c r="F70" s="12">
        <v>40673</v>
      </c>
      <c r="G70" s="12">
        <v>40700</v>
      </c>
      <c r="H70" s="12">
        <v>40703</v>
      </c>
      <c r="I70" s="12">
        <v>40709</v>
      </c>
      <c r="J70" s="11">
        <v>36</v>
      </c>
      <c r="K70" s="11">
        <v>27</v>
      </c>
      <c r="L70" s="11">
        <f>H70-G70</f>
        <v>3</v>
      </c>
      <c r="M70" s="11">
        <v>6</v>
      </c>
      <c r="N70" s="11" t="s">
        <v>61</v>
      </c>
      <c r="O70" s="11">
        <v>50</v>
      </c>
      <c r="V70" s="11">
        <v>50</v>
      </c>
      <c r="AN70" s="11" t="s">
        <v>72</v>
      </c>
      <c r="AO70" s="11" t="s">
        <v>60</v>
      </c>
      <c r="AP70" s="11" t="s">
        <v>61</v>
      </c>
      <c r="AQ70" s="11" t="s">
        <v>62</v>
      </c>
      <c r="AR70" s="11" t="s">
        <v>60</v>
      </c>
      <c r="AS70" s="11" t="s">
        <v>94</v>
      </c>
      <c r="AT70" s="11" t="s">
        <v>64</v>
      </c>
      <c r="AU70" s="11" t="s">
        <v>61</v>
      </c>
      <c r="AV70" s="11" t="s">
        <v>68</v>
      </c>
      <c r="AW70" s="11">
        <v>0</v>
      </c>
    </row>
    <row r="71" spans="1:50" x14ac:dyDescent="0.25">
      <c r="A71" s="11">
        <v>830</v>
      </c>
      <c r="B71" s="11" t="s">
        <v>56</v>
      </c>
      <c r="C71" s="11" t="s">
        <v>57</v>
      </c>
      <c r="D71" s="11">
        <v>2</v>
      </c>
      <c r="E71" s="11" t="s">
        <v>58</v>
      </c>
      <c r="F71" s="12">
        <v>40687</v>
      </c>
      <c r="G71" s="12">
        <v>40702</v>
      </c>
      <c r="H71" s="12">
        <v>40767</v>
      </c>
      <c r="I71" s="12">
        <v>40834</v>
      </c>
      <c r="J71" s="11">
        <v>147</v>
      </c>
      <c r="K71" s="11">
        <v>15</v>
      </c>
      <c r="L71" s="11">
        <f>H71-G71</f>
        <v>65</v>
      </c>
      <c r="M71" s="11">
        <v>67</v>
      </c>
      <c r="N71" s="11" t="s">
        <v>61</v>
      </c>
      <c r="O71" s="11">
        <v>10</v>
      </c>
      <c r="V71" s="11">
        <v>10</v>
      </c>
      <c r="AN71" s="11" t="s">
        <v>72</v>
      </c>
      <c r="AO71" s="11" t="s">
        <v>60</v>
      </c>
      <c r="AP71" s="11" t="s">
        <v>61</v>
      </c>
      <c r="AQ71" s="11" t="s">
        <v>62</v>
      </c>
      <c r="AR71" s="11" t="s">
        <v>60</v>
      </c>
      <c r="AS71" s="11" t="s">
        <v>94</v>
      </c>
      <c r="AT71" s="11" t="s">
        <v>64</v>
      </c>
      <c r="AU71" s="11" t="s">
        <v>61</v>
      </c>
      <c r="AV71" s="11" t="s">
        <v>68</v>
      </c>
      <c r="AW71" s="11">
        <v>0</v>
      </c>
    </row>
    <row r="72" spans="1:50" x14ac:dyDescent="0.25">
      <c r="A72" s="11">
        <v>862</v>
      </c>
      <c r="B72" s="11" t="s">
        <v>69</v>
      </c>
      <c r="C72" s="11" t="s">
        <v>57</v>
      </c>
      <c r="D72" s="11">
        <v>2</v>
      </c>
      <c r="E72" s="11" t="s">
        <v>58</v>
      </c>
      <c r="F72" s="12">
        <v>40685</v>
      </c>
      <c r="G72" s="12">
        <v>40721</v>
      </c>
      <c r="H72" s="12">
        <v>40788</v>
      </c>
      <c r="I72" s="12">
        <v>40819</v>
      </c>
      <c r="J72" s="11">
        <v>134</v>
      </c>
      <c r="K72" s="11">
        <v>36</v>
      </c>
      <c r="L72" s="11">
        <f>H72-G72</f>
        <v>67</v>
      </c>
      <c r="M72" s="11">
        <v>31</v>
      </c>
      <c r="N72" s="11" t="s">
        <v>61</v>
      </c>
      <c r="O72" s="11">
        <v>400</v>
      </c>
      <c r="AC72" s="11">
        <v>400</v>
      </c>
      <c r="AN72" s="11" t="s">
        <v>90</v>
      </c>
      <c r="AO72" s="11" t="s">
        <v>60</v>
      </c>
      <c r="AP72" s="11" t="s">
        <v>61</v>
      </c>
      <c r="AQ72" s="11" t="s">
        <v>62</v>
      </c>
      <c r="AR72" s="11" t="s">
        <v>60</v>
      </c>
      <c r="AS72" s="11" t="s">
        <v>99</v>
      </c>
      <c r="AT72" s="11" t="s">
        <v>89</v>
      </c>
      <c r="AU72" s="11" t="s">
        <v>61</v>
      </c>
      <c r="AV72" s="11" t="s">
        <v>68</v>
      </c>
      <c r="AW72" s="11">
        <v>0</v>
      </c>
    </row>
    <row r="73" spans="1:50" x14ac:dyDescent="0.25">
      <c r="A73" s="11">
        <v>879</v>
      </c>
      <c r="B73" s="11" t="s">
        <v>69</v>
      </c>
      <c r="C73" s="11" t="s">
        <v>57</v>
      </c>
      <c r="D73" s="11">
        <v>2</v>
      </c>
      <c r="E73" s="11" t="s">
        <v>58</v>
      </c>
      <c r="F73" s="12">
        <v>40736</v>
      </c>
      <c r="G73" s="12">
        <v>40753</v>
      </c>
      <c r="H73" s="12">
        <v>40759</v>
      </c>
      <c r="I73" s="12">
        <v>40805</v>
      </c>
      <c r="J73" s="11">
        <v>69</v>
      </c>
      <c r="K73" s="11">
        <v>17</v>
      </c>
      <c r="L73" s="11">
        <f>H73-G73</f>
        <v>6</v>
      </c>
      <c r="M73" s="11">
        <v>46</v>
      </c>
      <c r="N73" s="11" t="s">
        <v>61</v>
      </c>
      <c r="O73" s="11">
        <v>1315</v>
      </c>
      <c r="AL73" s="11">
        <v>1315</v>
      </c>
      <c r="AN73" s="11" t="s">
        <v>106</v>
      </c>
      <c r="AO73" s="11" t="s">
        <v>60</v>
      </c>
      <c r="AP73" s="11" t="s">
        <v>61</v>
      </c>
      <c r="AQ73" s="11" t="s">
        <v>62</v>
      </c>
      <c r="AR73" s="11" t="s">
        <v>60</v>
      </c>
      <c r="AS73" s="11" t="s">
        <v>103</v>
      </c>
      <c r="AT73" s="11" t="s">
        <v>89</v>
      </c>
      <c r="AU73" s="11" t="s">
        <v>61</v>
      </c>
      <c r="AV73" s="11" t="s">
        <v>81</v>
      </c>
      <c r="AW73" s="11">
        <v>0</v>
      </c>
    </row>
    <row r="74" spans="1:50" x14ac:dyDescent="0.25">
      <c r="A74" s="11">
        <v>883</v>
      </c>
      <c r="B74" s="11" t="s">
        <v>69</v>
      </c>
      <c r="C74" s="11" t="s">
        <v>57</v>
      </c>
      <c r="D74" s="11">
        <v>2</v>
      </c>
      <c r="E74" s="11" t="s">
        <v>58</v>
      </c>
      <c r="F74" s="12">
        <v>40737</v>
      </c>
      <c r="G74" s="12">
        <v>40757</v>
      </c>
      <c r="H74" s="12">
        <v>41039</v>
      </c>
      <c r="I74" s="12">
        <v>41120</v>
      </c>
      <c r="J74" s="11">
        <v>383</v>
      </c>
      <c r="K74" s="11">
        <v>20</v>
      </c>
      <c r="L74" s="11">
        <f>H74-G74</f>
        <v>282</v>
      </c>
      <c r="M74" s="11">
        <v>81</v>
      </c>
      <c r="N74" s="11" t="s">
        <v>61</v>
      </c>
      <c r="O74" s="11">
        <v>353</v>
      </c>
      <c r="AG74" s="11">
        <v>353</v>
      </c>
      <c r="AN74" s="11" t="s">
        <v>79</v>
      </c>
      <c r="AO74" s="11" t="s">
        <v>60</v>
      </c>
      <c r="AP74" s="11" t="s">
        <v>61</v>
      </c>
      <c r="AQ74" s="11" t="s">
        <v>62</v>
      </c>
      <c r="AR74" s="11" t="s">
        <v>61</v>
      </c>
      <c r="AS74" s="11" t="s">
        <v>71</v>
      </c>
      <c r="AT74" s="11" t="s">
        <v>64</v>
      </c>
      <c r="AU74" s="11" t="s">
        <v>60</v>
      </c>
      <c r="AV74" s="11" t="s">
        <v>68</v>
      </c>
      <c r="AW74" s="11">
        <v>0</v>
      </c>
    </row>
    <row r="75" spans="1:50" x14ac:dyDescent="0.25">
      <c r="A75" s="11">
        <v>941</v>
      </c>
      <c r="B75" s="11" t="s">
        <v>69</v>
      </c>
      <c r="C75" s="11" t="s">
        <v>57</v>
      </c>
      <c r="D75" s="11">
        <v>2</v>
      </c>
      <c r="E75" s="11" t="s">
        <v>58</v>
      </c>
      <c r="F75" s="12">
        <v>40777</v>
      </c>
      <c r="G75" s="12">
        <v>40885</v>
      </c>
      <c r="H75" s="12">
        <v>40898</v>
      </c>
      <c r="I75" s="12">
        <v>40940</v>
      </c>
      <c r="J75" s="11">
        <v>163</v>
      </c>
      <c r="K75" s="11">
        <v>108</v>
      </c>
      <c r="L75" s="11">
        <f>H75-G75</f>
        <v>13</v>
      </c>
      <c r="M75" s="11">
        <v>42</v>
      </c>
      <c r="N75" s="11" t="s">
        <v>61</v>
      </c>
      <c r="O75" s="11">
        <v>870</v>
      </c>
      <c r="AC75" s="11">
        <v>870</v>
      </c>
      <c r="AN75" s="11" t="s">
        <v>107</v>
      </c>
      <c r="AO75" s="11" t="s">
        <v>60</v>
      </c>
      <c r="AP75" s="11" t="s">
        <v>61</v>
      </c>
      <c r="AQ75" s="11" t="s">
        <v>62</v>
      </c>
      <c r="AR75" s="11" t="s">
        <v>60</v>
      </c>
      <c r="AS75" s="11" t="s">
        <v>63</v>
      </c>
      <c r="AT75" s="11" t="s">
        <v>75</v>
      </c>
      <c r="AU75" s="11" t="s">
        <v>61</v>
      </c>
      <c r="AV75" s="11" t="s">
        <v>68</v>
      </c>
      <c r="AW75" s="11">
        <v>0</v>
      </c>
    </row>
    <row r="76" spans="1:50" x14ac:dyDescent="0.25">
      <c r="A76" s="11">
        <v>946</v>
      </c>
      <c r="B76" s="11" t="s">
        <v>69</v>
      </c>
      <c r="C76" s="11" t="s">
        <v>57</v>
      </c>
      <c r="D76" s="11">
        <v>2</v>
      </c>
      <c r="E76" s="11" t="s">
        <v>58</v>
      </c>
      <c r="F76" s="12">
        <v>40778</v>
      </c>
      <c r="G76" s="12">
        <v>40798</v>
      </c>
      <c r="H76" s="12">
        <v>40850</v>
      </c>
      <c r="I76" s="12">
        <v>40884</v>
      </c>
      <c r="J76" s="11">
        <v>106</v>
      </c>
      <c r="K76" s="11">
        <v>20</v>
      </c>
      <c r="L76" s="11">
        <f>H76-G76</f>
        <v>52</v>
      </c>
      <c r="M76" s="11">
        <v>34</v>
      </c>
      <c r="N76" s="11" t="s">
        <v>61</v>
      </c>
      <c r="O76" s="11">
        <v>1544</v>
      </c>
      <c r="AA76" s="11">
        <v>1544</v>
      </c>
      <c r="AN76" s="11" t="s">
        <v>80</v>
      </c>
      <c r="AO76" s="11" t="s">
        <v>60</v>
      </c>
      <c r="AP76" s="11" t="s">
        <v>61</v>
      </c>
      <c r="AQ76" s="11" t="s">
        <v>62</v>
      </c>
      <c r="AR76" s="11" t="s">
        <v>61</v>
      </c>
      <c r="AS76" s="11" t="s">
        <v>63</v>
      </c>
      <c r="AT76" s="11" t="s">
        <v>64</v>
      </c>
      <c r="AU76" s="11" t="s">
        <v>61</v>
      </c>
      <c r="AV76" s="11" t="s">
        <v>81</v>
      </c>
      <c r="AW76" s="11">
        <v>0</v>
      </c>
    </row>
    <row r="77" spans="1:50" x14ac:dyDescent="0.25">
      <c r="A77" s="11">
        <v>947</v>
      </c>
      <c r="B77" s="11" t="s">
        <v>69</v>
      </c>
      <c r="C77" s="11" t="s">
        <v>57</v>
      </c>
      <c r="D77" s="11">
        <v>2</v>
      </c>
      <c r="E77" s="11" t="s">
        <v>58</v>
      </c>
      <c r="F77" s="12">
        <v>40778</v>
      </c>
      <c r="G77" s="12">
        <v>40822</v>
      </c>
      <c r="H77" s="12">
        <v>40913</v>
      </c>
      <c r="I77" s="12">
        <v>40966</v>
      </c>
      <c r="J77" s="11">
        <v>188</v>
      </c>
      <c r="K77" s="11">
        <v>44</v>
      </c>
      <c r="L77" s="11">
        <f>H77-G77</f>
        <v>91</v>
      </c>
      <c r="M77" s="11">
        <v>53</v>
      </c>
      <c r="N77" s="11" t="s">
        <v>60</v>
      </c>
      <c r="O77" s="11">
        <v>129</v>
      </c>
      <c r="AA77" s="11">
        <v>129</v>
      </c>
      <c r="AN77" s="11" t="s">
        <v>82</v>
      </c>
      <c r="AO77" s="11" t="s">
        <v>60</v>
      </c>
      <c r="AP77" s="11" t="s">
        <v>61</v>
      </c>
      <c r="AQ77" s="11" t="s">
        <v>62</v>
      </c>
      <c r="AR77" s="11" t="s">
        <v>61</v>
      </c>
      <c r="AS77" s="11" t="s">
        <v>63</v>
      </c>
      <c r="AT77" s="11" t="s">
        <v>64</v>
      </c>
      <c r="AU77" s="11" t="s">
        <v>61</v>
      </c>
      <c r="AV77" s="11" t="s">
        <v>68</v>
      </c>
      <c r="AW77" s="11">
        <v>1</v>
      </c>
    </row>
    <row r="78" spans="1:50" x14ac:dyDescent="0.25">
      <c r="A78" s="11">
        <v>950</v>
      </c>
      <c r="B78" s="11" t="s">
        <v>56</v>
      </c>
      <c r="C78" s="11" t="s">
        <v>134</v>
      </c>
      <c r="D78" s="11">
        <v>2</v>
      </c>
      <c r="E78" s="11" t="s">
        <v>58</v>
      </c>
      <c r="F78" s="12">
        <v>40780</v>
      </c>
      <c r="G78" s="12">
        <v>40952</v>
      </c>
      <c r="K78" s="11">
        <v>172</v>
      </c>
      <c r="AN78" s="11" t="s">
        <v>72</v>
      </c>
      <c r="AO78" s="11" t="s">
        <v>60</v>
      </c>
      <c r="AP78" s="11" t="s">
        <v>61</v>
      </c>
      <c r="AQ78" s="11" t="s">
        <v>62</v>
      </c>
      <c r="AR78" s="11" t="s">
        <v>61</v>
      </c>
      <c r="AS78" s="11" t="s">
        <v>71</v>
      </c>
      <c r="AT78" s="11" t="s">
        <v>64</v>
      </c>
      <c r="AU78" s="11" t="s">
        <v>60</v>
      </c>
      <c r="AW78" s="11">
        <v>0</v>
      </c>
    </row>
    <row r="79" spans="1:50" x14ac:dyDescent="0.25">
      <c r="A79" s="11">
        <v>952</v>
      </c>
      <c r="B79" s="11" t="s">
        <v>69</v>
      </c>
      <c r="C79" s="11" t="s">
        <v>146</v>
      </c>
      <c r="D79" s="11">
        <v>2</v>
      </c>
      <c r="E79" s="11" t="s">
        <v>58</v>
      </c>
      <c r="F79" s="12">
        <v>40780</v>
      </c>
      <c r="G79" s="12">
        <v>40870</v>
      </c>
      <c r="K79" s="11">
        <v>90</v>
      </c>
      <c r="AN79" s="11" t="s">
        <v>93</v>
      </c>
      <c r="AO79" s="11" t="s">
        <v>60</v>
      </c>
      <c r="AP79" s="11" t="s">
        <v>61</v>
      </c>
      <c r="AQ79" s="11" t="s">
        <v>62</v>
      </c>
      <c r="AR79" s="11" t="s">
        <v>61</v>
      </c>
      <c r="AS79" s="11" t="s">
        <v>71</v>
      </c>
      <c r="AU79" s="11" t="s">
        <v>60</v>
      </c>
      <c r="AW79" s="11">
        <v>0</v>
      </c>
    </row>
    <row r="80" spans="1:50" x14ac:dyDescent="0.25">
      <c r="A80" s="11">
        <v>955</v>
      </c>
      <c r="B80" s="11" t="s">
        <v>69</v>
      </c>
      <c r="C80" s="11" t="s">
        <v>57</v>
      </c>
      <c r="D80" s="11">
        <v>2</v>
      </c>
      <c r="E80" s="11" t="s">
        <v>58</v>
      </c>
      <c r="F80" s="12">
        <v>40781</v>
      </c>
      <c r="G80" s="12">
        <v>40794</v>
      </c>
      <c r="H80" s="12">
        <v>41564</v>
      </c>
      <c r="I80" s="12">
        <v>41590</v>
      </c>
      <c r="J80" s="11">
        <v>809</v>
      </c>
      <c r="K80" s="11">
        <v>13</v>
      </c>
      <c r="L80" s="11">
        <f>H80-G80</f>
        <v>770</v>
      </c>
      <c r="M80" s="11">
        <v>26</v>
      </c>
      <c r="N80" s="11" t="s">
        <v>60</v>
      </c>
      <c r="O80" s="11">
        <v>7037</v>
      </c>
      <c r="AG80" s="11">
        <v>4426</v>
      </c>
      <c r="AL80" s="11">
        <v>2611</v>
      </c>
      <c r="AN80" s="11" t="s">
        <v>83</v>
      </c>
      <c r="AO80" s="11" t="s">
        <v>60</v>
      </c>
      <c r="AP80" s="11" t="s">
        <v>61</v>
      </c>
      <c r="AQ80" s="11" t="s">
        <v>62</v>
      </c>
      <c r="AR80" s="11" t="s">
        <v>61</v>
      </c>
      <c r="AS80" s="11" t="s">
        <v>63</v>
      </c>
      <c r="AT80" s="11" t="s">
        <v>64</v>
      </c>
      <c r="AU80" s="11" t="s">
        <v>61</v>
      </c>
      <c r="AV80" s="11" t="s">
        <v>68</v>
      </c>
      <c r="AW80" s="11">
        <v>5</v>
      </c>
      <c r="AX80" s="11">
        <v>7</v>
      </c>
    </row>
    <row r="81" spans="1:50" x14ac:dyDescent="0.25">
      <c r="A81" s="11">
        <v>958</v>
      </c>
      <c r="B81" s="11" t="s">
        <v>69</v>
      </c>
      <c r="C81" s="11" t="s">
        <v>57</v>
      </c>
      <c r="D81" s="11">
        <v>2</v>
      </c>
      <c r="E81" s="11" t="s">
        <v>58</v>
      </c>
      <c r="F81" s="12">
        <v>40781</v>
      </c>
      <c r="G81" s="12">
        <v>40815</v>
      </c>
      <c r="H81" s="12">
        <v>40896</v>
      </c>
      <c r="I81" s="12">
        <v>40938</v>
      </c>
      <c r="J81" s="11">
        <v>157</v>
      </c>
      <c r="K81" s="11">
        <v>34</v>
      </c>
      <c r="L81" s="11">
        <f>H81-G81</f>
        <v>81</v>
      </c>
      <c r="M81" s="11">
        <v>42</v>
      </c>
      <c r="N81" s="11" t="s">
        <v>60</v>
      </c>
      <c r="O81" s="11">
        <v>40</v>
      </c>
      <c r="P81" s="11">
        <v>40</v>
      </c>
      <c r="AN81" s="11" t="s">
        <v>90</v>
      </c>
      <c r="AO81" s="11" t="s">
        <v>60</v>
      </c>
      <c r="AP81" s="11" t="s">
        <v>61</v>
      </c>
      <c r="AQ81" s="11" t="s">
        <v>62</v>
      </c>
      <c r="AR81" s="11" t="s">
        <v>60</v>
      </c>
      <c r="AS81" s="11" t="s">
        <v>63</v>
      </c>
      <c r="AT81" s="11" t="s">
        <v>64</v>
      </c>
      <c r="AU81" s="11" t="s">
        <v>61</v>
      </c>
      <c r="AV81" s="11" t="s">
        <v>73</v>
      </c>
      <c r="AW81" s="11">
        <v>0</v>
      </c>
    </row>
    <row r="82" spans="1:50" x14ac:dyDescent="0.25">
      <c r="A82" s="11">
        <v>972</v>
      </c>
      <c r="B82" s="11" t="s">
        <v>56</v>
      </c>
      <c r="C82" s="11" t="s">
        <v>57</v>
      </c>
      <c r="D82" s="11">
        <v>2</v>
      </c>
      <c r="E82" s="11" t="s">
        <v>58</v>
      </c>
      <c r="F82" s="12">
        <v>40794</v>
      </c>
      <c r="G82" s="12">
        <v>40827</v>
      </c>
      <c r="H82" s="12">
        <v>40857</v>
      </c>
      <c r="I82" s="12">
        <v>40876</v>
      </c>
      <c r="J82" s="11">
        <v>82</v>
      </c>
      <c r="K82" s="11">
        <v>33</v>
      </c>
      <c r="L82" s="11">
        <f>H82-G82</f>
        <v>30</v>
      </c>
      <c r="M82" s="11">
        <v>19</v>
      </c>
      <c r="N82" s="11" t="s">
        <v>61</v>
      </c>
      <c r="O82" s="11">
        <v>1947</v>
      </c>
      <c r="W82" s="11">
        <v>1947</v>
      </c>
      <c r="AN82" s="11" t="s">
        <v>76</v>
      </c>
      <c r="AO82" s="11" t="s">
        <v>60</v>
      </c>
      <c r="AP82" s="11" t="s">
        <v>60</v>
      </c>
      <c r="AQ82" s="11" t="s">
        <v>62</v>
      </c>
      <c r="AR82" s="11" t="s">
        <v>60</v>
      </c>
      <c r="AS82" s="11" t="s">
        <v>63</v>
      </c>
      <c r="AT82" s="11" t="s">
        <v>75</v>
      </c>
      <c r="AU82" s="11" t="s">
        <v>61</v>
      </c>
      <c r="AV82" s="11" t="s">
        <v>68</v>
      </c>
      <c r="AW82" s="11">
        <v>1</v>
      </c>
      <c r="AX82" s="11">
        <v>7</v>
      </c>
    </row>
    <row r="83" spans="1:50" x14ac:dyDescent="0.25">
      <c r="A83" s="11">
        <v>994</v>
      </c>
      <c r="B83" s="11" t="s">
        <v>69</v>
      </c>
      <c r="C83" s="11" t="s">
        <v>57</v>
      </c>
      <c r="D83" s="11">
        <v>2</v>
      </c>
      <c r="E83" s="11" t="s">
        <v>58</v>
      </c>
      <c r="F83" s="12">
        <v>40810</v>
      </c>
      <c r="G83" s="12">
        <v>40841</v>
      </c>
      <c r="H83" s="12">
        <v>41085</v>
      </c>
      <c r="I83" s="12">
        <v>41115</v>
      </c>
      <c r="J83" s="11">
        <v>305</v>
      </c>
      <c r="K83" s="11">
        <v>31</v>
      </c>
      <c r="L83" s="11">
        <f>H83-G83</f>
        <v>244</v>
      </c>
      <c r="M83" s="11">
        <v>30</v>
      </c>
      <c r="N83" s="11" t="s">
        <v>60</v>
      </c>
      <c r="O83" s="11">
        <v>108</v>
      </c>
      <c r="X83" s="11">
        <v>108</v>
      </c>
      <c r="AN83" s="11" t="s">
        <v>66</v>
      </c>
      <c r="AO83" s="11" t="s">
        <v>60</v>
      </c>
      <c r="AP83" s="11" t="s">
        <v>61</v>
      </c>
      <c r="AQ83" s="11" t="s">
        <v>62</v>
      </c>
      <c r="AR83" s="11" t="s">
        <v>60</v>
      </c>
      <c r="AS83" s="11" t="s">
        <v>99</v>
      </c>
      <c r="AT83" s="11" t="s">
        <v>64</v>
      </c>
      <c r="AU83" s="11" t="s">
        <v>61</v>
      </c>
      <c r="AV83" s="11" t="s">
        <v>68</v>
      </c>
      <c r="AW83" s="11">
        <v>0</v>
      </c>
    </row>
    <row r="84" spans="1:50" x14ac:dyDescent="0.25">
      <c r="A84" s="11">
        <v>995</v>
      </c>
      <c r="B84" s="11" t="s">
        <v>69</v>
      </c>
      <c r="C84" s="11" t="s">
        <v>57</v>
      </c>
      <c r="D84" s="11">
        <v>2</v>
      </c>
      <c r="E84" s="11" t="s">
        <v>58</v>
      </c>
      <c r="F84" s="12">
        <v>40813</v>
      </c>
      <c r="G84" s="12">
        <v>41016</v>
      </c>
      <c r="H84" s="12">
        <v>41032</v>
      </c>
      <c r="I84" s="12">
        <v>41043</v>
      </c>
      <c r="J84" s="11">
        <v>230</v>
      </c>
      <c r="K84" s="11">
        <v>203</v>
      </c>
      <c r="L84" s="11">
        <f>H84-G84</f>
        <v>16</v>
      </c>
      <c r="M84" s="11">
        <v>11</v>
      </c>
      <c r="N84" s="11" t="s">
        <v>61</v>
      </c>
      <c r="O84" s="11">
        <v>4</v>
      </c>
      <c r="W84" s="11">
        <v>4</v>
      </c>
      <c r="AN84" s="11" t="s">
        <v>66</v>
      </c>
      <c r="AO84" s="11" t="s">
        <v>60</v>
      </c>
      <c r="AP84" s="11" t="s">
        <v>60</v>
      </c>
      <c r="AQ84" s="11" t="s">
        <v>62</v>
      </c>
      <c r="AR84" s="11" t="s">
        <v>60</v>
      </c>
      <c r="AS84" s="11" t="s">
        <v>63</v>
      </c>
      <c r="AT84" s="11" t="s">
        <v>64</v>
      </c>
      <c r="AU84" s="11" t="s">
        <v>61</v>
      </c>
      <c r="AV84" s="11" t="s">
        <v>81</v>
      </c>
      <c r="AW84" s="11">
        <v>1</v>
      </c>
      <c r="AX84" s="11">
        <v>2</v>
      </c>
    </row>
    <row r="85" spans="1:50" x14ac:dyDescent="0.25">
      <c r="A85" s="11">
        <v>998</v>
      </c>
      <c r="B85" s="11" t="s">
        <v>69</v>
      </c>
      <c r="C85" s="11" t="s">
        <v>134</v>
      </c>
      <c r="D85" s="11">
        <v>2</v>
      </c>
      <c r="E85" s="11" t="s">
        <v>58</v>
      </c>
      <c r="F85" s="12">
        <v>40815</v>
      </c>
      <c r="G85" s="12">
        <v>40826</v>
      </c>
      <c r="K85" s="11">
        <v>11</v>
      </c>
      <c r="AN85" s="11" t="s">
        <v>106</v>
      </c>
      <c r="AO85" s="11" t="s">
        <v>60</v>
      </c>
      <c r="AP85" s="11" t="s">
        <v>60</v>
      </c>
      <c r="AQ85" s="11" t="s">
        <v>62</v>
      </c>
      <c r="AR85" s="11" t="s">
        <v>61</v>
      </c>
      <c r="AS85" s="11" t="s">
        <v>63</v>
      </c>
      <c r="AU85" s="11" t="s">
        <v>61</v>
      </c>
      <c r="AW85" s="11">
        <v>0</v>
      </c>
    </row>
    <row r="86" spans="1:50" x14ac:dyDescent="0.25">
      <c r="A86" s="11">
        <v>1019</v>
      </c>
      <c r="B86" s="11" t="s">
        <v>69</v>
      </c>
      <c r="C86" s="11" t="s">
        <v>57</v>
      </c>
      <c r="D86" s="11">
        <v>3</v>
      </c>
      <c r="E86" s="11" t="s">
        <v>58</v>
      </c>
      <c r="F86" s="12">
        <v>40832</v>
      </c>
      <c r="G86" s="12">
        <v>40969</v>
      </c>
      <c r="H86" s="12">
        <v>41016</v>
      </c>
      <c r="I86" s="12">
        <v>41393</v>
      </c>
      <c r="J86" s="11">
        <v>561</v>
      </c>
      <c r="K86" s="11">
        <v>137</v>
      </c>
      <c r="L86" s="11">
        <f>H86-G86</f>
        <v>47</v>
      </c>
      <c r="M86" s="11">
        <v>377</v>
      </c>
      <c r="N86" s="11" t="s">
        <v>60</v>
      </c>
      <c r="O86" s="11">
        <v>746</v>
      </c>
      <c r="AL86" s="11">
        <v>746</v>
      </c>
      <c r="AN86" s="11" t="s">
        <v>93</v>
      </c>
      <c r="AO86" s="11" t="s">
        <v>60</v>
      </c>
      <c r="AP86" s="11" t="s">
        <v>61</v>
      </c>
      <c r="AQ86" s="11" t="s">
        <v>62</v>
      </c>
      <c r="AR86" s="11" t="s">
        <v>60</v>
      </c>
      <c r="AS86" s="11" t="s">
        <v>105</v>
      </c>
      <c r="AT86" s="11" t="s">
        <v>64</v>
      </c>
      <c r="AU86" s="11" t="s">
        <v>61</v>
      </c>
      <c r="AV86" s="11" t="s">
        <v>68</v>
      </c>
      <c r="AW86" s="11">
        <v>1</v>
      </c>
      <c r="AX86" s="11">
        <v>5</v>
      </c>
    </row>
    <row r="87" spans="1:50" x14ac:dyDescent="0.25">
      <c r="A87" s="11">
        <v>1071</v>
      </c>
      <c r="B87" s="11" t="s">
        <v>56</v>
      </c>
      <c r="C87" s="11" t="s">
        <v>132</v>
      </c>
      <c r="D87" s="11">
        <v>3</v>
      </c>
      <c r="E87" s="11" t="s">
        <v>123</v>
      </c>
      <c r="F87" s="12">
        <v>40868</v>
      </c>
      <c r="AN87" s="11" t="s">
        <v>72</v>
      </c>
      <c r="AO87" s="11" t="s">
        <v>60</v>
      </c>
      <c r="AP87" s="11" t="s">
        <v>61</v>
      </c>
      <c r="AQ87" s="11" t="s">
        <v>62</v>
      </c>
      <c r="AS87" s="11" t="s">
        <v>63</v>
      </c>
      <c r="AU87" s="11" t="s">
        <v>60</v>
      </c>
      <c r="AW87" s="11">
        <v>0</v>
      </c>
    </row>
    <row r="88" spans="1:50" x14ac:dyDescent="0.25">
      <c r="A88" s="11">
        <v>1077</v>
      </c>
      <c r="B88" s="11" t="s">
        <v>56</v>
      </c>
      <c r="C88" s="11" t="s">
        <v>126</v>
      </c>
      <c r="D88" s="11">
        <v>3</v>
      </c>
      <c r="E88" s="11" t="s">
        <v>58</v>
      </c>
      <c r="F88" s="12">
        <v>40875</v>
      </c>
      <c r="G88" s="12">
        <v>40935</v>
      </c>
      <c r="K88" s="11">
        <v>60</v>
      </c>
      <c r="AN88" s="11" t="s">
        <v>87</v>
      </c>
      <c r="AO88" s="11" t="s">
        <v>60</v>
      </c>
      <c r="AP88" s="11" t="s">
        <v>61</v>
      </c>
      <c r="AQ88" s="11" t="s">
        <v>62</v>
      </c>
      <c r="AS88" s="11" t="s">
        <v>94</v>
      </c>
      <c r="AT88" s="11" t="s">
        <v>64</v>
      </c>
      <c r="AU88" s="11" t="s">
        <v>61</v>
      </c>
      <c r="AW88" s="11">
        <v>0</v>
      </c>
    </row>
    <row r="89" spans="1:50" x14ac:dyDescent="0.25">
      <c r="A89" s="11">
        <v>1089</v>
      </c>
      <c r="B89" s="11" t="s">
        <v>69</v>
      </c>
      <c r="C89" s="11" t="s">
        <v>57</v>
      </c>
      <c r="D89" s="11">
        <v>3</v>
      </c>
      <c r="E89" s="11" t="s">
        <v>58</v>
      </c>
      <c r="F89" s="12">
        <v>40879</v>
      </c>
      <c r="G89" s="12">
        <v>40896</v>
      </c>
      <c r="H89" s="12">
        <v>40925</v>
      </c>
      <c r="I89" s="12">
        <v>40945</v>
      </c>
      <c r="J89" s="11">
        <v>66</v>
      </c>
      <c r="K89" s="11">
        <v>17</v>
      </c>
      <c r="L89" s="11">
        <f>H89-G89</f>
        <v>29</v>
      </c>
      <c r="M89" s="11">
        <v>20</v>
      </c>
      <c r="N89" s="11" t="s">
        <v>61</v>
      </c>
      <c r="O89" s="11">
        <v>30</v>
      </c>
      <c r="AG89" s="11">
        <v>30</v>
      </c>
      <c r="AN89" s="11" t="s">
        <v>77</v>
      </c>
      <c r="AO89" s="11" t="s">
        <v>60</v>
      </c>
      <c r="AP89" s="11" t="s">
        <v>61</v>
      </c>
      <c r="AQ89" s="11" t="s">
        <v>62</v>
      </c>
      <c r="AR89" s="11" t="s">
        <v>61</v>
      </c>
      <c r="AS89" s="11" t="s">
        <v>85</v>
      </c>
      <c r="AT89" s="11" t="s">
        <v>64</v>
      </c>
      <c r="AU89" s="11" t="s">
        <v>61</v>
      </c>
      <c r="AV89" s="11" t="s">
        <v>73</v>
      </c>
      <c r="AW89" s="11">
        <v>0</v>
      </c>
    </row>
    <row r="90" spans="1:50" x14ac:dyDescent="0.25">
      <c r="A90" s="11">
        <v>1119</v>
      </c>
      <c r="B90" s="11" t="s">
        <v>69</v>
      </c>
      <c r="C90" s="11" t="s">
        <v>57</v>
      </c>
      <c r="D90" s="11">
        <v>3</v>
      </c>
      <c r="E90" s="11" t="s">
        <v>58</v>
      </c>
      <c r="F90" s="12">
        <v>40898</v>
      </c>
      <c r="G90" s="12">
        <v>41008</v>
      </c>
      <c r="H90" s="12">
        <v>41016</v>
      </c>
      <c r="I90" s="12">
        <v>41226</v>
      </c>
      <c r="J90" s="11">
        <v>328</v>
      </c>
      <c r="K90" s="11">
        <v>110</v>
      </c>
      <c r="L90" s="11">
        <f>H90-G90</f>
        <v>8</v>
      </c>
      <c r="M90" s="11">
        <v>210</v>
      </c>
      <c r="N90" s="11" t="s">
        <v>61</v>
      </c>
      <c r="O90" s="11">
        <v>22017</v>
      </c>
      <c r="P90" s="11">
        <v>23</v>
      </c>
      <c r="AC90" s="11">
        <v>211</v>
      </c>
      <c r="AD90" s="11">
        <v>10</v>
      </c>
      <c r="AG90" s="11">
        <v>11092</v>
      </c>
      <c r="AH90" s="11">
        <v>1</v>
      </c>
      <c r="AJ90" s="11">
        <v>1</v>
      </c>
      <c r="AK90" s="11">
        <v>54</v>
      </c>
      <c r="AM90" s="11">
        <v>10625</v>
      </c>
      <c r="AN90" s="11" t="s">
        <v>86</v>
      </c>
      <c r="AO90" s="11" t="s">
        <v>60</v>
      </c>
      <c r="AP90" s="11" t="s">
        <v>60</v>
      </c>
      <c r="AQ90" s="11" t="s">
        <v>62</v>
      </c>
      <c r="AR90" s="11" t="s">
        <v>60</v>
      </c>
      <c r="AS90" s="11" t="s">
        <v>63</v>
      </c>
      <c r="AT90" s="11" t="s">
        <v>75</v>
      </c>
      <c r="AU90" s="11" t="s">
        <v>61</v>
      </c>
      <c r="AV90" s="11" t="s">
        <v>73</v>
      </c>
      <c r="AW90" s="11">
        <v>0</v>
      </c>
    </row>
    <row r="91" spans="1:50" x14ac:dyDescent="0.25">
      <c r="A91" s="11">
        <v>1120</v>
      </c>
      <c r="B91" s="11" t="s">
        <v>69</v>
      </c>
      <c r="C91" s="11" t="s">
        <v>57</v>
      </c>
      <c r="D91" s="11">
        <v>3</v>
      </c>
      <c r="E91" s="11" t="s">
        <v>58</v>
      </c>
      <c r="F91" s="12">
        <v>40899</v>
      </c>
      <c r="G91" s="12">
        <v>41005</v>
      </c>
      <c r="H91" s="12">
        <v>41477</v>
      </c>
      <c r="I91" s="12">
        <v>41485</v>
      </c>
      <c r="J91" s="11">
        <v>586</v>
      </c>
      <c r="K91" s="11">
        <v>106</v>
      </c>
      <c r="L91" s="11">
        <f>H91-G91</f>
        <v>472</v>
      </c>
      <c r="M91" s="11">
        <v>8</v>
      </c>
      <c r="N91" s="11" t="s">
        <v>61</v>
      </c>
      <c r="O91" s="11">
        <v>889</v>
      </c>
      <c r="AG91" s="11">
        <v>889</v>
      </c>
      <c r="AN91" s="11" t="s">
        <v>86</v>
      </c>
      <c r="AO91" s="11" t="s">
        <v>60</v>
      </c>
      <c r="AP91" s="11" t="s">
        <v>61</v>
      </c>
      <c r="AQ91" s="11" t="s">
        <v>62</v>
      </c>
      <c r="AR91" s="11" t="s">
        <v>61</v>
      </c>
      <c r="AS91" s="11" t="s">
        <v>71</v>
      </c>
      <c r="AT91" s="11" t="s">
        <v>75</v>
      </c>
      <c r="AU91" s="11" t="s">
        <v>60</v>
      </c>
      <c r="AV91" s="11" t="s">
        <v>73</v>
      </c>
      <c r="AW91" s="11">
        <v>0</v>
      </c>
    </row>
    <row r="92" spans="1:50" x14ac:dyDescent="0.25">
      <c r="A92" s="11">
        <v>1121</v>
      </c>
      <c r="B92" s="11" t="s">
        <v>56</v>
      </c>
      <c r="C92" s="11" t="s">
        <v>57</v>
      </c>
      <c r="D92" s="11">
        <v>3</v>
      </c>
      <c r="E92" s="11" t="s">
        <v>58</v>
      </c>
      <c r="F92" s="12">
        <v>40899</v>
      </c>
      <c r="G92" s="12">
        <v>41128</v>
      </c>
      <c r="H92" s="12">
        <v>41128</v>
      </c>
      <c r="I92" s="12">
        <v>41169</v>
      </c>
      <c r="J92" s="11">
        <v>270</v>
      </c>
      <c r="K92" s="11">
        <v>229</v>
      </c>
      <c r="L92" s="11">
        <f>H92-G92</f>
        <v>0</v>
      </c>
      <c r="M92" s="11">
        <v>41</v>
      </c>
      <c r="N92" s="11" t="s">
        <v>61</v>
      </c>
      <c r="O92" s="11">
        <v>713</v>
      </c>
      <c r="AC92" s="11">
        <v>713</v>
      </c>
      <c r="AN92" s="11" t="s">
        <v>86</v>
      </c>
      <c r="AO92" s="11" t="s">
        <v>60</v>
      </c>
      <c r="AP92" s="11" t="s">
        <v>60</v>
      </c>
      <c r="AQ92" s="11" t="s">
        <v>62</v>
      </c>
      <c r="AR92" s="11" t="s">
        <v>60</v>
      </c>
      <c r="AS92" s="11" t="s">
        <v>99</v>
      </c>
      <c r="AT92" s="11" t="s">
        <v>75</v>
      </c>
      <c r="AU92" s="11" t="s">
        <v>61</v>
      </c>
      <c r="AV92" s="11" t="s">
        <v>68</v>
      </c>
      <c r="AW92" s="11">
        <v>0</v>
      </c>
    </row>
    <row r="93" spans="1:50" x14ac:dyDescent="0.25">
      <c r="A93" s="11">
        <v>1143</v>
      </c>
      <c r="B93" s="11" t="s">
        <v>56</v>
      </c>
      <c r="C93" s="11" t="s">
        <v>57</v>
      </c>
      <c r="D93" s="11">
        <v>3</v>
      </c>
      <c r="E93" s="11" t="s">
        <v>58</v>
      </c>
      <c r="F93" s="12">
        <v>40920</v>
      </c>
      <c r="G93" s="12">
        <v>40939</v>
      </c>
      <c r="H93" s="12">
        <v>41474</v>
      </c>
      <c r="I93" s="12">
        <v>41491</v>
      </c>
      <c r="J93" s="11">
        <v>571</v>
      </c>
      <c r="K93" s="11">
        <v>19</v>
      </c>
      <c r="L93" s="11">
        <f>H93-G93</f>
        <v>535</v>
      </c>
      <c r="M93" s="11">
        <v>17</v>
      </c>
      <c r="N93" s="11" t="s">
        <v>61</v>
      </c>
      <c r="O93" s="11">
        <v>73</v>
      </c>
      <c r="AC93" s="11">
        <v>73</v>
      </c>
      <c r="AN93" s="11" t="s">
        <v>87</v>
      </c>
      <c r="AO93" s="11" t="s">
        <v>60</v>
      </c>
      <c r="AP93" s="11" t="s">
        <v>61</v>
      </c>
      <c r="AQ93" s="11" t="s">
        <v>62</v>
      </c>
      <c r="AR93" s="11" t="s">
        <v>61</v>
      </c>
      <c r="AS93" s="11" t="s">
        <v>71</v>
      </c>
      <c r="AT93" s="11" t="s">
        <v>75</v>
      </c>
      <c r="AU93" s="11" t="s">
        <v>60</v>
      </c>
      <c r="AV93" s="11" t="s">
        <v>73</v>
      </c>
      <c r="AW93" s="11">
        <v>1</v>
      </c>
    </row>
    <row r="94" spans="1:50" x14ac:dyDescent="0.25">
      <c r="A94" s="11">
        <v>1161</v>
      </c>
      <c r="B94" s="11" t="s">
        <v>69</v>
      </c>
      <c r="C94" s="11" t="s">
        <v>57</v>
      </c>
      <c r="D94" s="11">
        <v>3</v>
      </c>
      <c r="E94" s="11" t="s">
        <v>58</v>
      </c>
      <c r="F94" s="12">
        <v>40928</v>
      </c>
      <c r="G94" s="12">
        <v>40938</v>
      </c>
      <c r="H94" s="12">
        <v>40980</v>
      </c>
      <c r="I94" s="12">
        <v>41126</v>
      </c>
      <c r="J94" s="11">
        <v>198</v>
      </c>
      <c r="K94" s="11">
        <v>10</v>
      </c>
      <c r="L94" s="11">
        <f>H94-G94</f>
        <v>42</v>
      </c>
      <c r="M94" s="11">
        <v>146</v>
      </c>
      <c r="N94" s="11" t="s">
        <v>60</v>
      </c>
      <c r="O94" s="11">
        <v>1209</v>
      </c>
      <c r="AC94" s="11">
        <v>1209</v>
      </c>
      <c r="AN94" s="11" t="s">
        <v>78</v>
      </c>
      <c r="AO94" s="11" t="s">
        <v>60</v>
      </c>
      <c r="AP94" s="11" t="s">
        <v>61</v>
      </c>
      <c r="AQ94" s="11" t="s">
        <v>62</v>
      </c>
      <c r="AR94" s="11" t="s">
        <v>60</v>
      </c>
      <c r="AS94" s="11" t="s">
        <v>105</v>
      </c>
      <c r="AT94" s="11" t="s">
        <v>64</v>
      </c>
      <c r="AU94" s="11" t="s">
        <v>61</v>
      </c>
      <c r="AV94" s="11" t="s">
        <v>68</v>
      </c>
      <c r="AW94" s="11">
        <v>1</v>
      </c>
      <c r="AX94" s="11">
        <v>3</v>
      </c>
    </row>
    <row r="95" spans="1:50" x14ac:dyDescent="0.25">
      <c r="A95" s="11">
        <v>1186</v>
      </c>
      <c r="B95" s="11" t="s">
        <v>69</v>
      </c>
      <c r="C95" s="11" t="s">
        <v>57</v>
      </c>
      <c r="D95" s="11">
        <v>3</v>
      </c>
      <c r="E95" s="11" t="s">
        <v>58</v>
      </c>
      <c r="F95" s="12">
        <v>40940</v>
      </c>
      <c r="G95" s="12">
        <v>40983</v>
      </c>
      <c r="H95" s="12">
        <v>41477</v>
      </c>
      <c r="I95" s="12">
        <v>41505</v>
      </c>
      <c r="J95" s="11">
        <v>565</v>
      </c>
      <c r="K95" s="11">
        <v>43</v>
      </c>
      <c r="L95" s="11">
        <f>H95-G95</f>
        <v>494</v>
      </c>
      <c r="M95" s="11">
        <v>28</v>
      </c>
      <c r="N95" s="11" t="s">
        <v>60</v>
      </c>
      <c r="O95" s="11">
        <v>1678</v>
      </c>
      <c r="AG95" s="11">
        <v>1678</v>
      </c>
      <c r="AN95" s="11" t="s">
        <v>88</v>
      </c>
      <c r="AO95" s="11" t="s">
        <v>60</v>
      </c>
      <c r="AP95" s="11" t="s">
        <v>61</v>
      </c>
      <c r="AQ95" s="11" t="s">
        <v>62</v>
      </c>
      <c r="AR95" s="11" t="s">
        <v>61</v>
      </c>
      <c r="AS95" s="11" t="s">
        <v>71</v>
      </c>
      <c r="AT95" s="11" t="s">
        <v>89</v>
      </c>
      <c r="AU95" s="11" t="s">
        <v>60</v>
      </c>
      <c r="AV95" s="11" t="s">
        <v>68</v>
      </c>
      <c r="AW95" s="11">
        <v>0</v>
      </c>
    </row>
    <row r="96" spans="1:50" x14ac:dyDescent="0.25">
      <c r="A96" s="11">
        <v>1206</v>
      </c>
      <c r="B96" s="11" t="s">
        <v>56</v>
      </c>
      <c r="C96" s="11" t="s">
        <v>126</v>
      </c>
      <c r="D96" s="11">
        <v>3</v>
      </c>
      <c r="E96" s="11" t="s">
        <v>123</v>
      </c>
      <c r="F96" s="12">
        <v>40946</v>
      </c>
      <c r="AN96" s="11" t="s">
        <v>92</v>
      </c>
      <c r="AO96" s="11" t="s">
        <v>60</v>
      </c>
      <c r="AP96" s="11" t="s">
        <v>61</v>
      </c>
      <c r="AQ96" s="11" t="s">
        <v>62</v>
      </c>
      <c r="AS96" s="11" t="s">
        <v>121</v>
      </c>
      <c r="AU96" s="11" t="s">
        <v>61</v>
      </c>
      <c r="AW96" s="11">
        <v>0</v>
      </c>
    </row>
    <row r="97" spans="1:50" x14ac:dyDescent="0.25">
      <c r="A97" s="11">
        <v>1216</v>
      </c>
      <c r="B97" s="11" t="s">
        <v>56</v>
      </c>
      <c r="C97" s="11" t="s">
        <v>57</v>
      </c>
      <c r="D97" s="11">
        <v>3</v>
      </c>
      <c r="E97" s="11" t="s">
        <v>58</v>
      </c>
      <c r="F97" s="12">
        <v>40952</v>
      </c>
      <c r="G97" s="12">
        <v>40981</v>
      </c>
      <c r="H97" s="12">
        <v>41045</v>
      </c>
      <c r="I97" s="12">
        <v>41120</v>
      </c>
      <c r="J97" s="11">
        <v>168</v>
      </c>
      <c r="K97" s="11">
        <v>29</v>
      </c>
      <c r="L97" s="11">
        <f>H97-G97</f>
        <v>64</v>
      </c>
      <c r="M97" s="11">
        <v>75</v>
      </c>
      <c r="N97" s="11" t="s">
        <v>60</v>
      </c>
      <c r="O97" s="11">
        <v>975</v>
      </c>
      <c r="W97" s="11">
        <v>772</v>
      </c>
      <c r="AB97" s="11">
        <v>203</v>
      </c>
      <c r="AN97" s="11" t="s">
        <v>87</v>
      </c>
      <c r="AO97" s="11" t="s">
        <v>60</v>
      </c>
      <c r="AP97" s="11" t="s">
        <v>61</v>
      </c>
      <c r="AQ97" s="11" t="s">
        <v>62</v>
      </c>
      <c r="AR97" s="11" t="s">
        <v>60</v>
      </c>
      <c r="AS97" s="11" t="s">
        <v>94</v>
      </c>
      <c r="AT97" s="11" t="s">
        <v>64</v>
      </c>
      <c r="AU97" s="11" t="s">
        <v>61</v>
      </c>
      <c r="AV97" s="11" t="s">
        <v>81</v>
      </c>
      <c r="AW97" s="11">
        <v>0</v>
      </c>
    </row>
    <row r="98" spans="1:50" x14ac:dyDescent="0.25">
      <c r="A98" s="11">
        <v>1220</v>
      </c>
      <c r="B98" s="11" t="s">
        <v>69</v>
      </c>
      <c r="C98" s="11" t="s">
        <v>116</v>
      </c>
      <c r="D98" s="11">
        <v>3</v>
      </c>
      <c r="E98" s="11" t="s">
        <v>58</v>
      </c>
      <c r="F98" s="12">
        <v>40953</v>
      </c>
      <c r="G98" s="12">
        <v>40995</v>
      </c>
      <c r="K98" s="11">
        <v>42</v>
      </c>
      <c r="AN98" s="11" t="s">
        <v>104</v>
      </c>
      <c r="AO98" s="11" t="s">
        <v>60</v>
      </c>
      <c r="AP98" s="11" t="s">
        <v>61</v>
      </c>
      <c r="AQ98" s="11" t="s">
        <v>62</v>
      </c>
      <c r="AS98" s="11" t="s">
        <v>63</v>
      </c>
      <c r="AT98" s="11" t="s">
        <v>75</v>
      </c>
      <c r="AU98" s="11" t="s">
        <v>60</v>
      </c>
      <c r="AW98" s="11">
        <v>0</v>
      </c>
    </row>
    <row r="99" spans="1:50" x14ac:dyDescent="0.25">
      <c r="A99" s="11">
        <v>1241</v>
      </c>
      <c r="B99" s="11" t="s">
        <v>56</v>
      </c>
      <c r="C99" s="11" t="s">
        <v>134</v>
      </c>
      <c r="D99" s="11">
        <v>3</v>
      </c>
      <c r="E99" s="11" t="s">
        <v>58</v>
      </c>
      <c r="F99" s="12">
        <v>40960</v>
      </c>
      <c r="G99" s="12">
        <v>40973</v>
      </c>
      <c r="K99" s="11">
        <v>13</v>
      </c>
      <c r="AN99" s="11" t="s">
        <v>72</v>
      </c>
      <c r="AO99" s="11" t="s">
        <v>60</v>
      </c>
      <c r="AP99" s="11" t="s">
        <v>61</v>
      </c>
      <c r="AQ99" s="11" t="s">
        <v>62</v>
      </c>
      <c r="AR99" s="11" t="s">
        <v>61</v>
      </c>
      <c r="AS99" s="11" t="s">
        <v>71</v>
      </c>
      <c r="AT99" s="11" t="s">
        <v>64</v>
      </c>
      <c r="AU99" s="11" t="s">
        <v>60</v>
      </c>
      <c r="AW99" s="11">
        <v>0</v>
      </c>
    </row>
    <row r="100" spans="1:50" x14ac:dyDescent="0.25">
      <c r="A100" s="11">
        <v>1250</v>
      </c>
      <c r="B100" s="11" t="s">
        <v>56</v>
      </c>
      <c r="C100" s="11" t="s">
        <v>132</v>
      </c>
      <c r="D100" s="11">
        <v>3</v>
      </c>
      <c r="E100" s="11" t="s">
        <v>123</v>
      </c>
      <c r="F100" s="12">
        <v>40963</v>
      </c>
      <c r="AN100" s="11" t="s">
        <v>77</v>
      </c>
      <c r="AO100" s="11" t="s">
        <v>60</v>
      </c>
      <c r="AP100" s="11" t="s">
        <v>61</v>
      </c>
      <c r="AQ100" s="11" t="s">
        <v>62</v>
      </c>
      <c r="AS100" s="11" t="s">
        <v>71</v>
      </c>
      <c r="AU100" s="11" t="s">
        <v>60</v>
      </c>
      <c r="AW100" s="11">
        <v>0</v>
      </c>
    </row>
    <row r="101" spans="1:50" x14ac:dyDescent="0.25">
      <c r="A101" s="11">
        <v>1260</v>
      </c>
      <c r="B101" s="11" t="s">
        <v>69</v>
      </c>
      <c r="C101" s="11" t="s">
        <v>126</v>
      </c>
      <c r="D101" s="11">
        <v>3</v>
      </c>
      <c r="E101" s="11" t="s">
        <v>58</v>
      </c>
      <c r="F101" s="12">
        <v>40969</v>
      </c>
      <c r="G101" s="12">
        <v>40983</v>
      </c>
      <c r="K101" s="11">
        <v>14</v>
      </c>
      <c r="AN101" s="11" t="s">
        <v>93</v>
      </c>
      <c r="AO101" s="11" t="s">
        <v>60</v>
      </c>
      <c r="AP101" s="11" t="s">
        <v>61</v>
      </c>
      <c r="AQ101" s="11" t="s">
        <v>62</v>
      </c>
      <c r="AR101" s="11" t="s">
        <v>60</v>
      </c>
      <c r="AS101" s="11" t="s">
        <v>94</v>
      </c>
      <c r="AT101" s="11" t="s">
        <v>64</v>
      </c>
      <c r="AU101" s="11" t="s">
        <v>61</v>
      </c>
      <c r="AW101" s="11">
        <v>0</v>
      </c>
    </row>
    <row r="102" spans="1:50" x14ac:dyDescent="0.25">
      <c r="A102" s="11">
        <v>1267</v>
      </c>
      <c r="B102" s="11" t="s">
        <v>69</v>
      </c>
      <c r="C102" s="11" t="s">
        <v>57</v>
      </c>
      <c r="D102" s="11">
        <v>3</v>
      </c>
      <c r="E102" s="11" t="s">
        <v>58</v>
      </c>
      <c r="F102" s="12">
        <v>40973</v>
      </c>
      <c r="G102" s="12">
        <v>40987</v>
      </c>
      <c r="H102" s="12">
        <v>41477</v>
      </c>
      <c r="I102" s="12">
        <v>41514</v>
      </c>
      <c r="J102" s="11">
        <v>541</v>
      </c>
      <c r="K102" s="11">
        <v>14</v>
      </c>
      <c r="L102" s="11">
        <f>H102-G102</f>
        <v>490</v>
      </c>
      <c r="M102" s="11">
        <v>37</v>
      </c>
      <c r="N102" s="11" t="s">
        <v>60</v>
      </c>
      <c r="O102" s="11">
        <v>855</v>
      </c>
      <c r="AC102" s="11">
        <v>855</v>
      </c>
      <c r="AN102" s="11" t="s">
        <v>74</v>
      </c>
      <c r="AO102" s="11" t="s">
        <v>60</v>
      </c>
      <c r="AP102" s="11" t="s">
        <v>61</v>
      </c>
      <c r="AQ102" s="11" t="s">
        <v>62</v>
      </c>
      <c r="AR102" s="11" t="s">
        <v>61</v>
      </c>
      <c r="AS102" s="11" t="s">
        <v>71</v>
      </c>
      <c r="AT102" s="11" t="s">
        <v>64</v>
      </c>
      <c r="AU102" s="11" t="s">
        <v>60</v>
      </c>
      <c r="AV102" s="11" t="s">
        <v>68</v>
      </c>
      <c r="AW102" s="11">
        <v>4</v>
      </c>
      <c r="AX102" s="11">
        <v>5</v>
      </c>
    </row>
    <row r="103" spans="1:50" x14ac:dyDescent="0.25">
      <c r="A103" s="11">
        <v>1269</v>
      </c>
      <c r="B103" s="11" t="s">
        <v>56</v>
      </c>
      <c r="C103" s="11" t="s">
        <v>122</v>
      </c>
      <c r="D103" s="11">
        <v>3</v>
      </c>
      <c r="E103" s="11" t="s">
        <v>123</v>
      </c>
      <c r="F103" s="12">
        <v>40973</v>
      </c>
      <c r="AN103" s="11" t="s">
        <v>124</v>
      </c>
      <c r="AO103" s="11" t="s">
        <v>60</v>
      </c>
      <c r="AP103" s="11" t="s">
        <v>61</v>
      </c>
      <c r="AQ103" s="11" t="s">
        <v>62</v>
      </c>
      <c r="AS103" s="11" t="s">
        <v>120</v>
      </c>
      <c r="AT103" s="11" t="s">
        <v>89</v>
      </c>
      <c r="AU103" s="11" t="s">
        <v>60</v>
      </c>
      <c r="AW103" s="11">
        <v>0</v>
      </c>
    </row>
    <row r="104" spans="1:50" x14ac:dyDescent="0.25">
      <c r="A104" s="11">
        <v>1276</v>
      </c>
      <c r="B104" s="11" t="s">
        <v>56</v>
      </c>
      <c r="C104" s="11" t="s">
        <v>122</v>
      </c>
      <c r="D104" s="11">
        <v>3</v>
      </c>
      <c r="E104" s="11" t="s">
        <v>58</v>
      </c>
      <c r="F104" s="12">
        <v>40975</v>
      </c>
      <c r="G104" s="12">
        <v>40997</v>
      </c>
      <c r="K104" s="11">
        <v>22</v>
      </c>
      <c r="AN104" s="11" t="s">
        <v>87</v>
      </c>
      <c r="AO104" s="11" t="s">
        <v>60</v>
      </c>
      <c r="AP104" s="11" t="s">
        <v>61</v>
      </c>
      <c r="AQ104" s="11" t="s">
        <v>62</v>
      </c>
      <c r="AS104" s="11" t="s">
        <v>71</v>
      </c>
      <c r="AU104" s="11" t="s">
        <v>60</v>
      </c>
      <c r="AW104" s="11">
        <v>0</v>
      </c>
    </row>
    <row r="105" spans="1:50" x14ac:dyDescent="0.25">
      <c r="A105" s="11">
        <v>1283</v>
      </c>
      <c r="B105" s="11" t="s">
        <v>69</v>
      </c>
      <c r="C105" s="11" t="s">
        <v>134</v>
      </c>
      <c r="D105" s="11">
        <v>3</v>
      </c>
      <c r="E105" s="11" t="s">
        <v>58</v>
      </c>
      <c r="F105" s="12">
        <v>40977</v>
      </c>
      <c r="G105" s="12">
        <v>41005</v>
      </c>
      <c r="K105" s="11">
        <v>28</v>
      </c>
      <c r="AN105" s="11" t="s">
        <v>90</v>
      </c>
      <c r="AO105" s="11" t="s">
        <v>60</v>
      </c>
      <c r="AP105" s="11" t="s">
        <v>61</v>
      </c>
      <c r="AQ105" s="11" t="s">
        <v>62</v>
      </c>
      <c r="AR105" s="11" t="s">
        <v>61</v>
      </c>
      <c r="AS105" s="11" t="s">
        <v>71</v>
      </c>
      <c r="AU105" s="11" t="s">
        <v>60</v>
      </c>
      <c r="AW105" s="11">
        <v>0</v>
      </c>
    </row>
    <row r="106" spans="1:50" x14ac:dyDescent="0.25">
      <c r="A106" s="11">
        <v>1292</v>
      </c>
      <c r="B106" s="11" t="s">
        <v>69</v>
      </c>
      <c r="C106" s="11" t="s">
        <v>57</v>
      </c>
      <c r="D106" s="11">
        <v>3</v>
      </c>
      <c r="E106" s="11" t="s">
        <v>58</v>
      </c>
      <c r="F106" s="12">
        <v>40982</v>
      </c>
      <c r="G106" s="12">
        <v>40990</v>
      </c>
      <c r="H106" s="12">
        <v>41080</v>
      </c>
      <c r="I106" s="12">
        <v>41098</v>
      </c>
      <c r="J106" s="11">
        <v>116</v>
      </c>
      <c r="K106" s="11">
        <v>8</v>
      </c>
      <c r="L106" s="11">
        <f>H106-G106</f>
        <v>90</v>
      </c>
      <c r="M106" s="11">
        <v>18</v>
      </c>
      <c r="N106" s="11" t="s">
        <v>60</v>
      </c>
      <c r="O106" s="11">
        <v>108</v>
      </c>
      <c r="W106" s="11">
        <v>108</v>
      </c>
      <c r="AN106" s="11" t="s">
        <v>100</v>
      </c>
      <c r="AO106" s="11" t="s">
        <v>60</v>
      </c>
      <c r="AP106" s="11" t="s">
        <v>61</v>
      </c>
      <c r="AQ106" s="11" t="s">
        <v>62</v>
      </c>
      <c r="AR106" s="11" t="s">
        <v>60</v>
      </c>
      <c r="AS106" s="11" t="s">
        <v>103</v>
      </c>
      <c r="AT106" s="11" t="s">
        <v>89</v>
      </c>
      <c r="AU106" s="11" t="s">
        <v>61</v>
      </c>
      <c r="AV106" s="11" t="s">
        <v>81</v>
      </c>
      <c r="AW106" s="11">
        <v>2</v>
      </c>
      <c r="AX106" s="11">
        <v>9</v>
      </c>
    </row>
    <row r="107" spans="1:50" x14ac:dyDescent="0.25">
      <c r="A107" s="11">
        <v>1293</v>
      </c>
      <c r="B107" s="11" t="s">
        <v>69</v>
      </c>
      <c r="C107" s="11" t="s">
        <v>57</v>
      </c>
      <c r="D107" s="11">
        <v>3</v>
      </c>
      <c r="E107" s="11" t="s">
        <v>58</v>
      </c>
      <c r="F107" s="12">
        <v>40982</v>
      </c>
      <c r="G107" s="12">
        <v>40997</v>
      </c>
      <c r="H107" s="12">
        <v>41477</v>
      </c>
      <c r="I107" s="12">
        <v>41478</v>
      </c>
      <c r="J107" s="11">
        <v>496</v>
      </c>
      <c r="K107" s="11">
        <v>15</v>
      </c>
      <c r="L107" s="11">
        <f>H107-G107</f>
        <v>480</v>
      </c>
      <c r="M107" s="11">
        <v>1</v>
      </c>
      <c r="N107" s="11" t="s">
        <v>60</v>
      </c>
      <c r="O107" s="11">
        <v>1393</v>
      </c>
      <c r="W107" s="11">
        <v>1393</v>
      </c>
      <c r="AN107" s="11" t="s">
        <v>90</v>
      </c>
      <c r="AO107" s="11" t="s">
        <v>60</v>
      </c>
      <c r="AP107" s="11" t="s">
        <v>61</v>
      </c>
      <c r="AQ107" s="11" t="s">
        <v>62</v>
      </c>
      <c r="AR107" s="11" t="s">
        <v>61</v>
      </c>
      <c r="AS107" s="11" t="s">
        <v>71</v>
      </c>
      <c r="AT107" s="11" t="s">
        <v>75</v>
      </c>
      <c r="AU107" s="11" t="s">
        <v>60</v>
      </c>
      <c r="AV107" s="11" t="s">
        <v>68</v>
      </c>
      <c r="AW107" s="11">
        <v>2</v>
      </c>
      <c r="AX107" s="11">
        <v>7</v>
      </c>
    </row>
    <row r="108" spans="1:50" x14ac:dyDescent="0.25">
      <c r="A108" s="11">
        <v>1294</v>
      </c>
      <c r="B108" s="11" t="s">
        <v>69</v>
      </c>
      <c r="C108" s="11" t="s">
        <v>134</v>
      </c>
      <c r="D108" s="11">
        <v>3</v>
      </c>
      <c r="E108" s="11" t="s">
        <v>58</v>
      </c>
      <c r="F108" s="12">
        <v>40982</v>
      </c>
      <c r="G108" s="12">
        <v>41003</v>
      </c>
      <c r="K108" s="11">
        <v>21</v>
      </c>
      <c r="AN108" s="11" t="s">
        <v>78</v>
      </c>
      <c r="AO108" s="11" t="s">
        <v>60</v>
      </c>
      <c r="AP108" s="11" t="s">
        <v>61</v>
      </c>
      <c r="AQ108" s="11" t="s">
        <v>62</v>
      </c>
      <c r="AR108" s="11" t="s">
        <v>61</v>
      </c>
      <c r="AS108" s="11" t="s">
        <v>71</v>
      </c>
      <c r="AT108" s="11" t="s">
        <v>64</v>
      </c>
      <c r="AU108" s="11" t="s">
        <v>60</v>
      </c>
      <c r="AW108" s="11">
        <v>0</v>
      </c>
    </row>
    <row r="109" spans="1:50" x14ac:dyDescent="0.25">
      <c r="A109" s="11">
        <v>1297</v>
      </c>
      <c r="B109" s="11" t="s">
        <v>56</v>
      </c>
      <c r="C109" s="11" t="s">
        <v>126</v>
      </c>
      <c r="D109" s="11">
        <v>3</v>
      </c>
      <c r="E109" s="11" t="s">
        <v>123</v>
      </c>
      <c r="F109" s="12">
        <v>40983</v>
      </c>
      <c r="AN109" s="11" t="s">
        <v>127</v>
      </c>
      <c r="AO109" s="11" t="s">
        <v>60</v>
      </c>
      <c r="AP109" s="11" t="s">
        <v>61</v>
      </c>
      <c r="AQ109" s="11" t="s">
        <v>62</v>
      </c>
      <c r="AS109" s="11" t="s">
        <v>120</v>
      </c>
      <c r="AU109" s="11" t="s">
        <v>60</v>
      </c>
      <c r="AW109" s="11">
        <v>0</v>
      </c>
    </row>
    <row r="110" spans="1:50" x14ac:dyDescent="0.25">
      <c r="A110" s="11">
        <v>1298</v>
      </c>
      <c r="B110" s="11" t="s">
        <v>69</v>
      </c>
      <c r="C110" s="11" t="s">
        <v>134</v>
      </c>
      <c r="D110" s="11">
        <v>3</v>
      </c>
      <c r="E110" s="11" t="s">
        <v>58</v>
      </c>
      <c r="F110" s="12">
        <v>40983</v>
      </c>
      <c r="G110" s="12">
        <v>41008</v>
      </c>
      <c r="K110" s="11">
        <v>25</v>
      </c>
      <c r="AN110" s="11" t="s">
        <v>90</v>
      </c>
      <c r="AO110" s="11" t="s">
        <v>60</v>
      </c>
      <c r="AP110" s="11" t="s">
        <v>61</v>
      </c>
      <c r="AQ110" s="11" t="s">
        <v>62</v>
      </c>
      <c r="AR110" s="11" t="s">
        <v>61</v>
      </c>
      <c r="AS110" s="11" t="s">
        <v>71</v>
      </c>
      <c r="AT110" s="11" t="s">
        <v>89</v>
      </c>
      <c r="AU110" s="11" t="s">
        <v>60</v>
      </c>
      <c r="AW110" s="11">
        <v>0</v>
      </c>
    </row>
    <row r="111" spans="1:50" x14ac:dyDescent="0.25">
      <c r="A111" s="11">
        <v>1308</v>
      </c>
      <c r="B111" s="11" t="s">
        <v>56</v>
      </c>
      <c r="C111" s="11" t="s">
        <v>134</v>
      </c>
      <c r="D111" s="11">
        <v>3</v>
      </c>
      <c r="E111" s="11" t="s">
        <v>58</v>
      </c>
      <c r="F111" s="12">
        <v>40986</v>
      </c>
      <c r="G111" s="12">
        <v>40997</v>
      </c>
      <c r="K111" s="11">
        <v>11</v>
      </c>
      <c r="AN111" s="11" t="s">
        <v>77</v>
      </c>
      <c r="AO111" s="11" t="s">
        <v>60</v>
      </c>
      <c r="AP111" s="11" t="s">
        <v>61</v>
      </c>
      <c r="AQ111" s="11" t="s">
        <v>62</v>
      </c>
      <c r="AR111" s="11" t="s">
        <v>61</v>
      </c>
      <c r="AS111" s="11" t="s">
        <v>71</v>
      </c>
      <c r="AT111" s="11" t="s">
        <v>64</v>
      </c>
      <c r="AU111" s="11" t="s">
        <v>60</v>
      </c>
      <c r="AW111" s="11">
        <v>0</v>
      </c>
    </row>
    <row r="112" spans="1:50" x14ac:dyDescent="0.25">
      <c r="A112" s="11">
        <v>1313</v>
      </c>
      <c r="B112" s="11" t="s">
        <v>69</v>
      </c>
      <c r="C112" s="11" t="s">
        <v>57</v>
      </c>
      <c r="D112" s="11">
        <v>3</v>
      </c>
      <c r="E112" s="11" t="s">
        <v>58</v>
      </c>
      <c r="F112" s="12">
        <v>40988</v>
      </c>
      <c r="G112" s="12">
        <v>41025</v>
      </c>
      <c r="H112" s="12">
        <v>41477</v>
      </c>
      <c r="I112" s="12">
        <v>41478</v>
      </c>
      <c r="J112" s="11">
        <v>490</v>
      </c>
      <c r="K112" s="11">
        <v>37</v>
      </c>
      <c r="L112" s="11">
        <f>H112-G112</f>
        <v>452</v>
      </c>
      <c r="M112" s="11">
        <v>1</v>
      </c>
      <c r="N112" s="11" t="s">
        <v>60</v>
      </c>
      <c r="O112" s="11">
        <v>956</v>
      </c>
      <c r="W112" s="11">
        <v>520</v>
      </c>
      <c r="AC112" s="11">
        <v>436</v>
      </c>
      <c r="AN112" s="11" t="s">
        <v>76</v>
      </c>
      <c r="AO112" s="11" t="s">
        <v>60</v>
      </c>
      <c r="AP112" s="11" t="s">
        <v>61</v>
      </c>
      <c r="AQ112" s="11" t="s">
        <v>62</v>
      </c>
      <c r="AR112" s="11" t="s">
        <v>61</v>
      </c>
      <c r="AS112" s="11" t="s">
        <v>71</v>
      </c>
      <c r="AT112" s="11" t="s">
        <v>64</v>
      </c>
      <c r="AU112" s="11" t="s">
        <v>60</v>
      </c>
      <c r="AV112" s="11" t="s">
        <v>81</v>
      </c>
      <c r="AW112" s="11">
        <v>6</v>
      </c>
      <c r="AX112" s="11">
        <v>9</v>
      </c>
    </row>
    <row r="113" spans="1:50" x14ac:dyDescent="0.25">
      <c r="A113" s="11">
        <v>1314</v>
      </c>
      <c r="B113" s="11" t="s">
        <v>69</v>
      </c>
      <c r="C113" s="11" t="s">
        <v>134</v>
      </c>
      <c r="D113" s="11">
        <v>3</v>
      </c>
      <c r="E113" s="11" t="s">
        <v>58</v>
      </c>
      <c r="F113" s="12">
        <v>40989</v>
      </c>
      <c r="G113" s="12">
        <v>41009</v>
      </c>
      <c r="K113" s="11">
        <v>20</v>
      </c>
      <c r="AN113" s="11" t="s">
        <v>80</v>
      </c>
      <c r="AO113" s="11" t="s">
        <v>60</v>
      </c>
      <c r="AP113" s="11" t="s">
        <v>60</v>
      </c>
      <c r="AQ113" s="11" t="s">
        <v>62</v>
      </c>
      <c r="AR113" s="11" t="s">
        <v>61</v>
      </c>
      <c r="AS113" s="11" t="s">
        <v>71</v>
      </c>
      <c r="AT113" s="11" t="s">
        <v>89</v>
      </c>
      <c r="AU113" s="11" t="s">
        <v>60</v>
      </c>
      <c r="AW113" s="11">
        <v>0</v>
      </c>
    </row>
    <row r="114" spans="1:50" x14ac:dyDescent="0.25">
      <c r="A114" s="11">
        <v>1329</v>
      </c>
      <c r="B114" s="11" t="s">
        <v>56</v>
      </c>
      <c r="C114" s="11" t="s">
        <v>134</v>
      </c>
      <c r="D114" s="11">
        <v>3</v>
      </c>
      <c r="E114" s="11" t="s">
        <v>58</v>
      </c>
      <c r="F114" s="12">
        <v>40993</v>
      </c>
      <c r="G114" s="12">
        <v>41002</v>
      </c>
      <c r="K114" s="11">
        <v>9</v>
      </c>
      <c r="AN114" s="11" t="s">
        <v>106</v>
      </c>
      <c r="AO114" s="11" t="s">
        <v>60</v>
      </c>
      <c r="AP114" s="11" t="s">
        <v>61</v>
      </c>
      <c r="AQ114" s="11" t="s">
        <v>62</v>
      </c>
      <c r="AR114" s="11" t="s">
        <v>61</v>
      </c>
      <c r="AS114" s="11" t="s">
        <v>71</v>
      </c>
      <c r="AT114" s="11" t="s">
        <v>64</v>
      </c>
      <c r="AU114" s="11" t="s">
        <v>60</v>
      </c>
      <c r="AW114" s="11">
        <v>0</v>
      </c>
    </row>
    <row r="115" spans="1:50" x14ac:dyDescent="0.25">
      <c r="A115" s="11">
        <v>1334</v>
      </c>
      <c r="B115" s="11" t="s">
        <v>69</v>
      </c>
      <c r="C115" s="11" t="s">
        <v>132</v>
      </c>
      <c r="D115" s="11">
        <v>3</v>
      </c>
      <c r="E115" s="11" t="s">
        <v>117</v>
      </c>
      <c r="F115" s="12">
        <v>40995</v>
      </c>
      <c r="AN115" s="11" t="s">
        <v>88</v>
      </c>
      <c r="AO115" s="11" t="s">
        <v>60</v>
      </c>
      <c r="AP115" s="11" t="s">
        <v>61</v>
      </c>
      <c r="AQ115" s="11" t="s">
        <v>62</v>
      </c>
      <c r="AS115" s="11" t="s">
        <v>71</v>
      </c>
      <c r="AU115" s="11" t="s">
        <v>60</v>
      </c>
      <c r="AW115" s="11">
        <v>0</v>
      </c>
    </row>
    <row r="116" spans="1:50" x14ac:dyDescent="0.25">
      <c r="A116" s="11">
        <v>1337</v>
      </c>
      <c r="B116" s="11" t="s">
        <v>69</v>
      </c>
      <c r="C116" s="11" t="s">
        <v>132</v>
      </c>
      <c r="D116" s="11">
        <v>3</v>
      </c>
      <c r="E116" s="11" t="s">
        <v>117</v>
      </c>
      <c r="F116" s="12">
        <v>40996</v>
      </c>
      <c r="AN116" s="11" t="s">
        <v>91</v>
      </c>
      <c r="AO116" s="11" t="s">
        <v>60</v>
      </c>
      <c r="AP116" s="11" t="s">
        <v>61</v>
      </c>
      <c r="AQ116" s="11" t="s">
        <v>62</v>
      </c>
      <c r="AS116" s="11" t="s">
        <v>71</v>
      </c>
      <c r="AU116" s="11" t="s">
        <v>60</v>
      </c>
      <c r="AW116" s="11">
        <v>0</v>
      </c>
    </row>
    <row r="117" spans="1:50" x14ac:dyDescent="0.25">
      <c r="A117" s="11">
        <v>1345</v>
      </c>
      <c r="B117" s="11" t="s">
        <v>69</v>
      </c>
      <c r="C117" s="11" t="s">
        <v>57</v>
      </c>
      <c r="D117" s="11">
        <v>3</v>
      </c>
      <c r="E117" s="11" t="s">
        <v>58</v>
      </c>
      <c r="F117" s="12">
        <v>41001</v>
      </c>
      <c r="G117" s="12">
        <v>41022</v>
      </c>
      <c r="H117" s="12">
        <v>41187</v>
      </c>
      <c r="I117" s="12">
        <v>41225</v>
      </c>
      <c r="J117" s="11">
        <v>224</v>
      </c>
      <c r="K117" s="11">
        <v>21</v>
      </c>
      <c r="L117" s="11">
        <f>H117-G117</f>
        <v>165</v>
      </c>
      <c r="M117" s="11">
        <v>38</v>
      </c>
      <c r="N117" s="11" t="s">
        <v>60</v>
      </c>
      <c r="O117" s="11">
        <v>171</v>
      </c>
      <c r="AG117" s="11">
        <v>171</v>
      </c>
      <c r="AN117" s="11" t="s">
        <v>108</v>
      </c>
      <c r="AO117" s="11" t="s">
        <v>60</v>
      </c>
      <c r="AP117" s="11" t="s">
        <v>61</v>
      </c>
      <c r="AQ117" s="11" t="s">
        <v>62</v>
      </c>
      <c r="AR117" s="11" t="s">
        <v>60</v>
      </c>
      <c r="AS117" s="11" t="s">
        <v>103</v>
      </c>
      <c r="AT117" s="11" t="s">
        <v>89</v>
      </c>
      <c r="AU117" s="11" t="s">
        <v>61</v>
      </c>
      <c r="AV117" s="11" t="s">
        <v>81</v>
      </c>
      <c r="AW117" s="11">
        <v>2</v>
      </c>
      <c r="AX117" s="11">
        <v>9</v>
      </c>
    </row>
    <row r="118" spans="1:50" x14ac:dyDescent="0.25">
      <c r="A118" s="11">
        <v>1350</v>
      </c>
      <c r="B118" s="11" t="s">
        <v>69</v>
      </c>
      <c r="C118" s="11" t="s">
        <v>134</v>
      </c>
      <c r="D118" s="11">
        <v>3</v>
      </c>
      <c r="E118" s="11" t="s">
        <v>58</v>
      </c>
      <c r="F118" s="12">
        <v>41003</v>
      </c>
      <c r="G118" s="12">
        <v>41010</v>
      </c>
      <c r="K118" s="11">
        <v>7</v>
      </c>
      <c r="AN118" s="11" t="s">
        <v>91</v>
      </c>
      <c r="AO118" s="11" t="s">
        <v>60</v>
      </c>
      <c r="AP118" s="11" t="s">
        <v>61</v>
      </c>
      <c r="AQ118" s="11" t="s">
        <v>62</v>
      </c>
      <c r="AR118" s="11" t="s">
        <v>61</v>
      </c>
      <c r="AS118" s="11" t="s">
        <v>71</v>
      </c>
      <c r="AT118" s="11" t="s">
        <v>64</v>
      </c>
      <c r="AU118" s="11" t="s">
        <v>60</v>
      </c>
      <c r="AW118" s="11">
        <v>0</v>
      </c>
    </row>
    <row r="119" spans="1:50" x14ac:dyDescent="0.25">
      <c r="A119" s="11">
        <v>1353</v>
      </c>
      <c r="B119" s="11" t="s">
        <v>56</v>
      </c>
      <c r="C119" s="11" t="s">
        <v>57</v>
      </c>
      <c r="D119" s="11">
        <v>3</v>
      </c>
      <c r="E119" s="11" t="s">
        <v>58</v>
      </c>
      <c r="F119" s="12">
        <v>41003</v>
      </c>
      <c r="G119" s="12">
        <v>41008</v>
      </c>
      <c r="H119" s="12">
        <v>41474</v>
      </c>
      <c r="I119" s="12">
        <v>41491</v>
      </c>
      <c r="J119" s="11">
        <v>488</v>
      </c>
      <c r="K119" s="11">
        <v>5</v>
      </c>
      <c r="L119" s="11">
        <f>H119-G119</f>
        <v>466</v>
      </c>
      <c r="M119" s="11">
        <v>17</v>
      </c>
      <c r="N119" s="11" t="s">
        <v>61</v>
      </c>
      <c r="O119" s="11">
        <v>26</v>
      </c>
      <c r="V119" s="11">
        <v>26</v>
      </c>
      <c r="AN119" s="11" t="s">
        <v>72</v>
      </c>
      <c r="AO119" s="11" t="s">
        <v>60</v>
      </c>
      <c r="AP119" s="11" t="s">
        <v>61</v>
      </c>
      <c r="AQ119" s="11" t="s">
        <v>62</v>
      </c>
      <c r="AR119" s="11" t="s">
        <v>61</v>
      </c>
      <c r="AS119" s="11" t="s">
        <v>71</v>
      </c>
      <c r="AT119" s="11" t="s">
        <v>64</v>
      </c>
      <c r="AU119" s="11" t="s">
        <v>60</v>
      </c>
      <c r="AV119" s="11" t="s">
        <v>73</v>
      </c>
      <c r="AW119" s="11">
        <v>2</v>
      </c>
    </row>
    <row r="120" spans="1:50" x14ac:dyDescent="0.25">
      <c r="A120" s="11">
        <v>1354</v>
      </c>
      <c r="B120" s="11" t="s">
        <v>69</v>
      </c>
      <c r="C120" s="11" t="s">
        <v>132</v>
      </c>
      <c r="D120" s="11">
        <v>3</v>
      </c>
      <c r="E120" s="11" t="s">
        <v>123</v>
      </c>
      <c r="F120" s="12">
        <v>41003</v>
      </c>
      <c r="AN120" s="11" t="s">
        <v>74</v>
      </c>
      <c r="AO120" s="11" t="s">
        <v>60</v>
      </c>
      <c r="AP120" s="11" t="s">
        <v>61</v>
      </c>
      <c r="AQ120" s="11" t="s">
        <v>62</v>
      </c>
      <c r="AS120" s="11" t="s">
        <v>71</v>
      </c>
      <c r="AU120" s="11" t="s">
        <v>60</v>
      </c>
      <c r="AW120" s="11">
        <v>0</v>
      </c>
    </row>
    <row r="121" spans="1:50" x14ac:dyDescent="0.25">
      <c r="A121" s="11">
        <v>1358</v>
      </c>
      <c r="B121" s="11" t="s">
        <v>56</v>
      </c>
      <c r="C121" s="11" t="s">
        <v>134</v>
      </c>
      <c r="D121" s="11">
        <v>3</v>
      </c>
      <c r="E121" s="11" t="s">
        <v>58</v>
      </c>
      <c r="F121" s="12">
        <v>41005</v>
      </c>
      <c r="G121" s="12">
        <v>41016</v>
      </c>
      <c r="K121" s="11">
        <v>11</v>
      </c>
      <c r="AN121" s="11" t="s">
        <v>66</v>
      </c>
      <c r="AO121" s="11" t="s">
        <v>60</v>
      </c>
      <c r="AP121" s="11" t="s">
        <v>61</v>
      </c>
      <c r="AQ121" s="11" t="s">
        <v>62</v>
      </c>
      <c r="AR121" s="11" t="s">
        <v>61</v>
      </c>
      <c r="AS121" s="11" t="s">
        <v>71</v>
      </c>
      <c r="AU121" s="11" t="s">
        <v>60</v>
      </c>
      <c r="AW121" s="11">
        <v>0</v>
      </c>
    </row>
    <row r="122" spans="1:50" x14ac:dyDescent="0.25">
      <c r="A122" s="11">
        <v>1363</v>
      </c>
      <c r="B122" s="11" t="s">
        <v>69</v>
      </c>
      <c r="C122" s="11" t="s">
        <v>134</v>
      </c>
      <c r="D122" s="11">
        <v>3</v>
      </c>
      <c r="E122" s="11" t="s">
        <v>58</v>
      </c>
      <c r="F122" s="12">
        <v>41007</v>
      </c>
      <c r="G122" s="12">
        <v>41029</v>
      </c>
      <c r="K122" s="11">
        <v>22</v>
      </c>
      <c r="AN122" s="11" t="s">
        <v>141</v>
      </c>
      <c r="AO122" s="11" t="s">
        <v>60</v>
      </c>
      <c r="AP122" s="11" t="s">
        <v>61</v>
      </c>
      <c r="AQ122" s="11" t="s">
        <v>62</v>
      </c>
      <c r="AR122" s="11" t="s">
        <v>61</v>
      </c>
      <c r="AS122" s="11" t="s">
        <v>71</v>
      </c>
      <c r="AU122" s="11" t="s">
        <v>60</v>
      </c>
      <c r="AW122" s="11">
        <v>0</v>
      </c>
    </row>
    <row r="123" spans="1:50" x14ac:dyDescent="0.25">
      <c r="A123" s="11">
        <v>1364</v>
      </c>
      <c r="B123" s="11" t="s">
        <v>69</v>
      </c>
      <c r="C123" s="11" t="s">
        <v>132</v>
      </c>
      <c r="D123" s="11">
        <v>3</v>
      </c>
      <c r="E123" s="11" t="s">
        <v>123</v>
      </c>
      <c r="F123" s="12">
        <v>41007</v>
      </c>
      <c r="AN123" s="11" t="s">
        <v>86</v>
      </c>
      <c r="AO123" s="11" t="s">
        <v>60</v>
      </c>
      <c r="AP123" s="11" t="s">
        <v>61</v>
      </c>
      <c r="AQ123" s="11" t="s">
        <v>62</v>
      </c>
      <c r="AS123" s="11" t="s">
        <v>71</v>
      </c>
      <c r="AT123" s="11" t="s">
        <v>75</v>
      </c>
      <c r="AU123" s="11" t="s">
        <v>60</v>
      </c>
      <c r="AW123" s="11">
        <v>0</v>
      </c>
    </row>
    <row r="124" spans="1:50" x14ac:dyDescent="0.25">
      <c r="A124" s="11">
        <v>1372</v>
      </c>
      <c r="B124" s="11" t="s">
        <v>69</v>
      </c>
      <c r="C124" s="11" t="s">
        <v>134</v>
      </c>
      <c r="D124" s="11">
        <v>3</v>
      </c>
      <c r="E124" s="11" t="s">
        <v>58</v>
      </c>
      <c r="F124" s="12">
        <v>41008</v>
      </c>
      <c r="G124" s="12">
        <v>41016</v>
      </c>
      <c r="K124" s="11">
        <v>8</v>
      </c>
      <c r="AN124" s="11" t="s">
        <v>142</v>
      </c>
      <c r="AO124" s="11" t="s">
        <v>60</v>
      </c>
      <c r="AP124" s="11" t="s">
        <v>61</v>
      </c>
      <c r="AQ124" s="11" t="s">
        <v>62</v>
      </c>
      <c r="AR124" s="11" t="s">
        <v>61</v>
      </c>
      <c r="AS124" s="11" t="s">
        <v>71</v>
      </c>
      <c r="AU124" s="11" t="s">
        <v>60</v>
      </c>
      <c r="AW124" s="11">
        <v>0</v>
      </c>
    </row>
    <row r="125" spans="1:50" x14ac:dyDescent="0.25">
      <c r="A125" s="11">
        <v>1373</v>
      </c>
      <c r="B125" s="11" t="s">
        <v>69</v>
      </c>
      <c r="C125" s="11" t="s">
        <v>134</v>
      </c>
      <c r="D125" s="11">
        <v>3</v>
      </c>
      <c r="E125" s="11" t="s">
        <v>58</v>
      </c>
      <c r="F125" s="12">
        <v>41008</v>
      </c>
      <c r="G125" s="12">
        <v>41019</v>
      </c>
      <c r="K125" s="11">
        <v>11</v>
      </c>
      <c r="AN125" s="11" t="s">
        <v>95</v>
      </c>
      <c r="AO125" s="11" t="s">
        <v>60</v>
      </c>
      <c r="AP125" s="11" t="s">
        <v>61</v>
      </c>
      <c r="AQ125" s="11" t="s">
        <v>62</v>
      </c>
      <c r="AR125" s="11" t="s">
        <v>61</v>
      </c>
      <c r="AS125" s="11" t="s">
        <v>71</v>
      </c>
      <c r="AT125" s="11" t="s">
        <v>64</v>
      </c>
      <c r="AU125" s="11" t="s">
        <v>60</v>
      </c>
      <c r="AW125" s="11">
        <v>0</v>
      </c>
    </row>
    <row r="126" spans="1:50" x14ac:dyDescent="0.25">
      <c r="A126" s="11">
        <v>1377</v>
      </c>
      <c r="B126" s="11" t="s">
        <v>56</v>
      </c>
      <c r="C126" s="11" t="s">
        <v>134</v>
      </c>
      <c r="D126" s="11">
        <v>3</v>
      </c>
      <c r="E126" s="11" t="s">
        <v>58</v>
      </c>
      <c r="F126" s="12">
        <v>41009</v>
      </c>
      <c r="G126" s="12">
        <v>41025</v>
      </c>
      <c r="K126" s="11">
        <v>16</v>
      </c>
      <c r="AN126" s="11" t="s">
        <v>72</v>
      </c>
      <c r="AO126" s="11" t="s">
        <v>60</v>
      </c>
      <c r="AP126" s="11" t="s">
        <v>61</v>
      </c>
      <c r="AQ126" s="11" t="s">
        <v>62</v>
      </c>
      <c r="AR126" s="11" t="s">
        <v>61</v>
      </c>
      <c r="AS126" s="11" t="s">
        <v>71</v>
      </c>
      <c r="AT126" s="11" t="s">
        <v>64</v>
      </c>
      <c r="AU126" s="11" t="s">
        <v>60</v>
      </c>
      <c r="AW126" s="11">
        <v>0</v>
      </c>
    </row>
    <row r="127" spans="1:50" x14ac:dyDescent="0.25">
      <c r="A127" s="11">
        <v>1378</v>
      </c>
      <c r="B127" s="11" t="s">
        <v>69</v>
      </c>
      <c r="C127" s="11" t="s">
        <v>134</v>
      </c>
      <c r="D127" s="11">
        <v>3</v>
      </c>
      <c r="E127" s="11" t="s">
        <v>58</v>
      </c>
      <c r="F127" s="12">
        <v>41009</v>
      </c>
      <c r="G127" s="12">
        <v>41019</v>
      </c>
      <c r="K127" s="11">
        <v>10</v>
      </c>
      <c r="AN127" s="11" t="s">
        <v>140</v>
      </c>
      <c r="AO127" s="11" t="s">
        <v>60</v>
      </c>
      <c r="AP127" s="11" t="s">
        <v>61</v>
      </c>
      <c r="AQ127" s="11" t="s">
        <v>62</v>
      </c>
      <c r="AR127" s="11" t="s">
        <v>61</v>
      </c>
      <c r="AS127" s="11" t="s">
        <v>71</v>
      </c>
      <c r="AT127" s="11" t="s">
        <v>64</v>
      </c>
      <c r="AU127" s="11" t="s">
        <v>60</v>
      </c>
      <c r="AW127" s="11">
        <v>0</v>
      </c>
    </row>
    <row r="128" spans="1:50" x14ac:dyDescent="0.25">
      <c r="A128" s="11">
        <v>1387</v>
      </c>
      <c r="B128" s="11" t="s">
        <v>69</v>
      </c>
      <c r="C128" s="11" t="s">
        <v>57</v>
      </c>
      <c r="D128" s="11">
        <v>3</v>
      </c>
      <c r="E128" s="11" t="s">
        <v>58</v>
      </c>
      <c r="F128" s="12">
        <v>41015</v>
      </c>
      <c r="G128" s="12">
        <v>41022</v>
      </c>
      <c r="H128" s="12">
        <v>41477</v>
      </c>
      <c r="I128" s="12">
        <v>41478</v>
      </c>
      <c r="J128" s="11">
        <v>463</v>
      </c>
      <c r="K128" s="11">
        <v>7</v>
      </c>
      <c r="L128" s="11">
        <f>H128-G128</f>
        <v>455</v>
      </c>
      <c r="M128" s="11">
        <v>1</v>
      </c>
      <c r="N128" s="11" t="s">
        <v>60</v>
      </c>
      <c r="O128" s="11">
        <v>136</v>
      </c>
      <c r="P128" s="11">
        <v>136</v>
      </c>
      <c r="AN128" s="11" t="s">
        <v>91</v>
      </c>
      <c r="AO128" s="11" t="s">
        <v>60</v>
      </c>
      <c r="AP128" s="11" t="s">
        <v>61</v>
      </c>
      <c r="AQ128" s="11" t="s">
        <v>62</v>
      </c>
      <c r="AR128" s="11" t="s">
        <v>61</v>
      </c>
      <c r="AS128" s="11" t="s">
        <v>71</v>
      </c>
      <c r="AT128" s="11" t="s">
        <v>75</v>
      </c>
      <c r="AU128" s="11" t="s">
        <v>60</v>
      </c>
      <c r="AV128" s="11" t="s">
        <v>81</v>
      </c>
      <c r="AW128" s="11">
        <v>0</v>
      </c>
    </row>
    <row r="129" spans="1:50" x14ac:dyDescent="0.25">
      <c r="A129" s="11">
        <v>1388</v>
      </c>
      <c r="B129" s="11" t="s">
        <v>56</v>
      </c>
      <c r="C129" s="11" t="s">
        <v>57</v>
      </c>
      <c r="D129" s="11">
        <v>3</v>
      </c>
      <c r="E129" s="11" t="s">
        <v>58</v>
      </c>
      <c r="F129" s="12">
        <v>41015</v>
      </c>
      <c r="G129" s="12">
        <v>41015</v>
      </c>
      <c r="H129" s="12">
        <v>41016</v>
      </c>
      <c r="I129" s="12">
        <v>41059</v>
      </c>
      <c r="J129" s="11">
        <v>44</v>
      </c>
      <c r="K129" s="11">
        <v>0</v>
      </c>
      <c r="L129" s="11">
        <f>H129-G129</f>
        <v>1</v>
      </c>
      <c r="M129" s="11">
        <v>43</v>
      </c>
      <c r="N129" s="11" t="s">
        <v>60</v>
      </c>
      <c r="O129" s="11">
        <v>228</v>
      </c>
      <c r="W129" s="11">
        <v>228</v>
      </c>
      <c r="AN129" s="11" t="s">
        <v>80</v>
      </c>
      <c r="AO129" s="11" t="s">
        <v>60</v>
      </c>
      <c r="AP129" s="11" t="s">
        <v>60</v>
      </c>
      <c r="AQ129" s="11" t="s">
        <v>62</v>
      </c>
      <c r="AR129" s="11" t="s">
        <v>60</v>
      </c>
      <c r="AS129" s="11" t="s">
        <v>63</v>
      </c>
      <c r="AT129" s="11" t="s">
        <v>64</v>
      </c>
      <c r="AU129" s="11" t="s">
        <v>61</v>
      </c>
      <c r="AV129" s="11" t="s">
        <v>81</v>
      </c>
      <c r="AW129" s="11">
        <v>0</v>
      </c>
    </row>
    <row r="130" spans="1:50" x14ac:dyDescent="0.25">
      <c r="A130" s="11">
        <v>1390</v>
      </c>
      <c r="B130" s="11" t="s">
        <v>69</v>
      </c>
      <c r="C130" s="11" t="s">
        <v>132</v>
      </c>
      <c r="D130" s="11">
        <v>3</v>
      </c>
      <c r="E130" s="11" t="s">
        <v>123</v>
      </c>
      <c r="F130" s="12">
        <v>41016</v>
      </c>
      <c r="AN130" s="11" t="s">
        <v>133</v>
      </c>
      <c r="AO130" s="11" t="s">
        <v>60</v>
      </c>
      <c r="AP130" s="11" t="s">
        <v>61</v>
      </c>
      <c r="AQ130" s="11" t="s">
        <v>62</v>
      </c>
      <c r="AS130" s="11" t="s">
        <v>63</v>
      </c>
      <c r="AU130" s="11" t="s">
        <v>61</v>
      </c>
      <c r="AW130" s="11">
        <v>0</v>
      </c>
    </row>
    <row r="131" spans="1:50" x14ac:dyDescent="0.25">
      <c r="A131" s="11">
        <v>1391</v>
      </c>
      <c r="B131" s="11" t="s">
        <v>69</v>
      </c>
      <c r="C131" s="11" t="s">
        <v>126</v>
      </c>
      <c r="D131" s="11">
        <v>3</v>
      </c>
      <c r="E131" s="11" t="s">
        <v>123</v>
      </c>
      <c r="F131" s="12">
        <v>41016</v>
      </c>
      <c r="AN131" s="11" t="s">
        <v>77</v>
      </c>
      <c r="AO131" s="11" t="s">
        <v>60</v>
      </c>
      <c r="AP131" s="11" t="s">
        <v>61</v>
      </c>
      <c r="AQ131" s="11" t="s">
        <v>62</v>
      </c>
      <c r="AR131" s="11" t="s">
        <v>60</v>
      </c>
      <c r="AS131" s="11" t="s">
        <v>63</v>
      </c>
      <c r="AU131" s="11" t="s">
        <v>61</v>
      </c>
      <c r="AW131" s="11">
        <v>0</v>
      </c>
    </row>
    <row r="132" spans="1:50" x14ac:dyDescent="0.25">
      <c r="A132" s="11">
        <v>1393</v>
      </c>
      <c r="B132" s="11" t="s">
        <v>69</v>
      </c>
      <c r="C132" s="11" t="s">
        <v>146</v>
      </c>
      <c r="D132" s="11">
        <v>3</v>
      </c>
      <c r="E132" s="11" t="s">
        <v>58</v>
      </c>
      <c r="F132" s="12">
        <v>41018</v>
      </c>
      <c r="G132" s="12">
        <v>41024</v>
      </c>
      <c r="K132" s="11">
        <v>6</v>
      </c>
      <c r="AN132" s="11" t="s">
        <v>106</v>
      </c>
      <c r="AO132" s="11" t="s">
        <v>60</v>
      </c>
      <c r="AP132" s="11" t="s">
        <v>61</v>
      </c>
      <c r="AQ132" s="11" t="s">
        <v>62</v>
      </c>
      <c r="AR132" s="11" t="s">
        <v>61</v>
      </c>
      <c r="AS132" s="11" t="s">
        <v>71</v>
      </c>
      <c r="AU132" s="11" t="s">
        <v>60</v>
      </c>
      <c r="AW132" s="11">
        <v>0</v>
      </c>
    </row>
    <row r="133" spans="1:50" x14ac:dyDescent="0.25">
      <c r="A133" s="11">
        <v>1394</v>
      </c>
      <c r="B133" s="11" t="s">
        <v>69</v>
      </c>
      <c r="C133" s="11" t="s">
        <v>134</v>
      </c>
      <c r="D133" s="11">
        <v>3</v>
      </c>
      <c r="E133" s="11" t="s">
        <v>58</v>
      </c>
      <c r="F133" s="12">
        <v>41018</v>
      </c>
      <c r="G133" s="12">
        <v>41030</v>
      </c>
      <c r="K133" s="11">
        <v>12</v>
      </c>
      <c r="AN133" s="11" t="s">
        <v>77</v>
      </c>
      <c r="AO133" s="11" t="s">
        <v>60</v>
      </c>
      <c r="AP133" s="11" t="s">
        <v>61</v>
      </c>
      <c r="AQ133" s="11" t="s">
        <v>62</v>
      </c>
      <c r="AR133" s="11" t="s">
        <v>61</v>
      </c>
      <c r="AS133" s="11" t="s">
        <v>71</v>
      </c>
      <c r="AT133" s="11" t="s">
        <v>75</v>
      </c>
      <c r="AU133" s="11" t="s">
        <v>60</v>
      </c>
      <c r="AW133" s="11">
        <v>0</v>
      </c>
    </row>
    <row r="134" spans="1:50" x14ac:dyDescent="0.25">
      <c r="A134" s="11">
        <v>1396</v>
      </c>
      <c r="B134" s="11" t="s">
        <v>69</v>
      </c>
      <c r="C134" s="11" t="s">
        <v>57</v>
      </c>
      <c r="D134" s="11">
        <v>3</v>
      </c>
      <c r="E134" s="11" t="s">
        <v>58</v>
      </c>
      <c r="F134" s="12">
        <v>41019</v>
      </c>
      <c r="G134" s="12">
        <v>41031</v>
      </c>
      <c r="H134" s="12">
        <v>41080</v>
      </c>
      <c r="I134" s="12">
        <v>41115</v>
      </c>
      <c r="J134" s="11">
        <v>96</v>
      </c>
      <c r="K134" s="11">
        <v>12</v>
      </c>
      <c r="L134" s="11">
        <f>H134-G134</f>
        <v>49</v>
      </c>
      <c r="M134" s="11">
        <v>35</v>
      </c>
      <c r="N134" s="11" t="s">
        <v>60</v>
      </c>
      <c r="O134" s="11">
        <v>57</v>
      </c>
      <c r="AG134" s="11">
        <v>57</v>
      </c>
      <c r="AN134" s="11" t="s">
        <v>109</v>
      </c>
      <c r="AO134" s="11" t="s">
        <v>60</v>
      </c>
      <c r="AP134" s="11" t="s">
        <v>61</v>
      </c>
      <c r="AQ134" s="11" t="s">
        <v>62</v>
      </c>
      <c r="AR134" s="11" t="s">
        <v>60</v>
      </c>
      <c r="AS134" s="11" t="s">
        <v>63</v>
      </c>
      <c r="AT134" s="11" t="s">
        <v>64</v>
      </c>
      <c r="AU134" s="11" t="s">
        <v>61</v>
      </c>
      <c r="AV134" s="11" t="s">
        <v>73</v>
      </c>
      <c r="AW134" s="11">
        <v>0</v>
      </c>
    </row>
    <row r="135" spans="1:50" x14ac:dyDescent="0.25">
      <c r="A135" s="11">
        <v>1400</v>
      </c>
      <c r="B135" s="11" t="s">
        <v>69</v>
      </c>
      <c r="C135" s="11" t="s">
        <v>134</v>
      </c>
      <c r="D135" s="11">
        <v>3</v>
      </c>
      <c r="E135" s="11" t="s">
        <v>58</v>
      </c>
      <c r="F135" s="12">
        <v>41022</v>
      </c>
      <c r="G135" s="12">
        <v>41023</v>
      </c>
      <c r="K135" s="11">
        <v>1</v>
      </c>
      <c r="AN135" s="11" t="s">
        <v>66</v>
      </c>
      <c r="AO135" s="11" t="s">
        <v>60</v>
      </c>
      <c r="AP135" s="11" t="s">
        <v>60</v>
      </c>
      <c r="AQ135" s="11" t="s">
        <v>62</v>
      </c>
      <c r="AR135" s="11" t="s">
        <v>61</v>
      </c>
      <c r="AS135" s="11" t="s">
        <v>71</v>
      </c>
      <c r="AT135" s="11" t="s">
        <v>64</v>
      </c>
      <c r="AU135" s="11" t="s">
        <v>60</v>
      </c>
      <c r="AW135" s="11">
        <v>0</v>
      </c>
    </row>
    <row r="136" spans="1:50" x14ac:dyDescent="0.25">
      <c r="A136" s="11">
        <v>1402</v>
      </c>
      <c r="B136" s="11" t="s">
        <v>69</v>
      </c>
      <c r="C136" s="11" t="s">
        <v>134</v>
      </c>
      <c r="D136" s="11">
        <v>3</v>
      </c>
      <c r="E136" s="11" t="s">
        <v>58</v>
      </c>
      <c r="F136" s="12">
        <v>41023</v>
      </c>
      <c r="G136" s="12">
        <v>41025</v>
      </c>
      <c r="K136" s="11">
        <v>2</v>
      </c>
      <c r="AN136" s="11" t="s">
        <v>143</v>
      </c>
      <c r="AO136" s="11" t="s">
        <v>60</v>
      </c>
      <c r="AP136" s="11" t="s">
        <v>61</v>
      </c>
      <c r="AQ136" s="11" t="s">
        <v>62</v>
      </c>
      <c r="AR136" s="11" t="s">
        <v>61</v>
      </c>
      <c r="AS136" s="11" t="s">
        <v>71</v>
      </c>
      <c r="AU136" s="11" t="s">
        <v>60</v>
      </c>
      <c r="AW136" s="11">
        <v>0</v>
      </c>
    </row>
    <row r="137" spans="1:50" x14ac:dyDescent="0.25">
      <c r="A137" s="11">
        <v>1408</v>
      </c>
      <c r="B137" s="11" t="s">
        <v>69</v>
      </c>
      <c r="C137" s="11" t="s">
        <v>134</v>
      </c>
      <c r="D137" s="11">
        <v>3</v>
      </c>
      <c r="E137" s="11" t="s">
        <v>58</v>
      </c>
      <c r="F137" s="12">
        <v>41026</v>
      </c>
      <c r="G137" s="12">
        <v>41030</v>
      </c>
      <c r="K137" s="11">
        <v>4</v>
      </c>
      <c r="AN137" s="11" t="s">
        <v>95</v>
      </c>
      <c r="AO137" s="11" t="s">
        <v>60</v>
      </c>
      <c r="AP137" s="11" t="s">
        <v>61</v>
      </c>
      <c r="AQ137" s="11" t="s">
        <v>62</v>
      </c>
      <c r="AR137" s="11" t="s">
        <v>61</v>
      </c>
      <c r="AS137" s="11" t="s">
        <v>71</v>
      </c>
      <c r="AT137" s="11" t="s">
        <v>75</v>
      </c>
      <c r="AU137" s="11" t="s">
        <v>60</v>
      </c>
      <c r="AW137" s="11">
        <v>0</v>
      </c>
    </row>
    <row r="138" spans="1:50" x14ac:dyDescent="0.25">
      <c r="A138" s="11">
        <v>1413</v>
      </c>
      <c r="B138" s="11" t="s">
        <v>56</v>
      </c>
      <c r="C138" s="11" t="s">
        <v>134</v>
      </c>
      <c r="D138" s="11">
        <v>3</v>
      </c>
      <c r="E138" s="11" t="s">
        <v>58</v>
      </c>
      <c r="F138" s="12">
        <v>41029</v>
      </c>
      <c r="G138" s="12">
        <v>41031</v>
      </c>
      <c r="K138" s="11">
        <v>2</v>
      </c>
      <c r="AN138" s="11" t="s">
        <v>144</v>
      </c>
      <c r="AO138" s="11" t="s">
        <v>60</v>
      </c>
      <c r="AP138" s="11" t="s">
        <v>61</v>
      </c>
      <c r="AQ138" s="11" t="s">
        <v>62</v>
      </c>
      <c r="AR138" s="11" t="s">
        <v>61</v>
      </c>
      <c r="AS138" s="11" t="s">
        <v>71</v>
      </c>
      <c r="AT138" s="11" t="s">
        <v>64</v>
      </c>
      <c r="AU138" s="11" t="s">
        <v>60</v>
      </c>
      <c r="AW138" s="11">
        <v>0</v>
      </c>
    </row>
    <row r="139" spans="1:50" x14ac:dyDescent="0.25">
      <c r="A139" s="11">
        <v>1415</v>
      </c>
      <c r="B139" s="11" t="s">
        <v>69</v>
      </c>
      <c r="C139" s="11" t="s">
        <v>134</v>
      </c>
      <c r="D139" s="11">
        <v>3</v>
      </c>
      <c r="E139" s="11" t="s">
        <v>58</v>
      </c>
      <c r="F139" s="12">
        <v>41029</v>
      </c>
      <c r="G139" s="12">
        <v>41031</v>
      </c>
      <c r="K139" s="11">
        <v>2</v>
      </c>
      <c r="AN139" s="11" t="s">
        <v>66</v>
      </c>
      <c r="AO139" s="11" t="s">
        <v>60</v>
      </c>
      <c r="AP139" s="11" t="s">
        <v>61</v>
      </c>
      <c r="AQ139" s="11" t="s">
        <v>62</v>
      </c>
      <c r="AR139" s="11" t="s">
        <v>61</v>
      </c>
      <c r="AS139" s="11" t="s">
        <v>71</v>
      </c>
      <c r="AT139" s="11" t="s">
        <v>64</v>
      </c>
      <c r="AU139" s="11" t="s">
        <v>60</v>
      </c>
      <c r="AW139" s="11">
        <v>0</v>
      </c>
    </row>
    <row r="140" spans="1:50" x14ac:dyDescent="0.25">
      <c r="A140" s="11">
        <v>1419</v>
      </c>
      <c r="B140" s="11" t="s">
        <v>69</v>
      </c>
      <c r="C140" s="11" t="s">
        <v>57</v>
      </c>
      <c r="D140" s="11">
        <v>3</v>
      </c>
      <c r="E140" s="11" t="s">
        <v>58</v>
      </c>
      <c r="F140" s="12">
        <v>41032</v>
      </c>
      <c r="G140" s="12">
        <v>41044</v>
      </c>
      <c r="H140" s="12">
        <v>41094</v>
      </c>
      <c r="I140" s="12">
        <v>41149</v>
      </c>
      <c r="J140" s="11">
        <v>117</v>
      </c>
      <c r="K140" s="11">
        <v>12</v>
      </c>
      <c r="L140" s="11">
        <f>H140-G140</f>
        <v>50</v>
      </c>
      <c r="M140" s="11">
        <v>55</v>
      </c>
      <c r="N140" s="11" t="s">
        <v>60</v>
      </c>
      <c r="O140" s="11">
        <v>146</v>
      </c>
      <c r="P140" s="11">
        <v>146</v>
      </c>
      <c r="AN140" s="11" t="s">
        <v>91</v>
      </c>
      <c r="AO140" s="11" t="s">
        <v>60</v>
      </c>
      <c r="AP140" s="11" t="s">
        <v>61</v>
      </c>
      <c r="AQ140" s="11" t="s">
        <v>62</v>
      </c>
      <c r="AR140" s="11" t="s">
        <v>60</v>
      </c>
      <c r="AS140" s="11" t="s">
        <v>63</v>
      </c>
      <c r="AT140" s="11" t="s">
        <v>64</v>
      </c>
      <c r="AU140" s="11" t="s">
        <v>61</v>
      </c>
      <c r="AV140" s="11" t="s">
        <v>68</v>
      </c>
      <c r="AW140" s="11">
        <v>0</v>
      </c>
    </row>
    <row r="141" spans="1:50" x14ac:dyDescent="0.25">
      <c r="A141" s="11">
        <v>1427</v>
      </c>
      <c r="B141" s="11" t="s">
        <v>56</v>
      </c>
      <c r="C141" s="11" t="s">
        <v>57</v>
      </c>
      <c r="D141" s="11">
        <v>3</v>
      </c>
      <c r="E141" s="11" t="s">
        <v>58</v>
      </c>
      <c r="F141" s="12">
        <v>41038</v>
      </c>
      <c r="G141" s="12">
        <v>41051</v>
      </c>
      <c r="H141" s="12">
        <v>41078</v>
      </c>
      <c r="I141" s="12">
        <v>41098</v>
      </c>
      <c r="J141" s="11">
        <v>60</v>
      </c>
      <c r="K141" s="11">
        <v>13</v>
      </c>
      <c r="L141" s="11">
        <f>H141-G141</f>
        <v>27</v>
      </c>
      <c r="M141" s="11">
        <v>20</v>
      </c>
      <c r="N141" s="11" t="s">
        <v>61</v>
      </c>
      <c r="O141" s="11">
        <v>150</v>
      </c>
      <c r="V141" s="11">
        <v>150</v>
      </c>
      <c r="AN141" s="11" t="s">
        <v>72</v>
      </c>
      <c r="AO141" s="11" t="s">
        <v>60</v>
      </c>
      <c r="AP141" s="11" t="s">
        <v>61</v>
      </c>
      <c r="AQ141" s="11" t="s">
        <v>62</v>
      </c>
      <c r="AR141" s="11" t="s">
        <v>60</v>
      </c>
      <c r="AS141" s="11" t="s">
        <v>105</v>
      </c>
      <c r="AT141" s="11" t="s">
        <v>75</v>
      </c>
      <c r="AU141" s="11" t="s">
        <v>61</v>
      </c>
      <c r="AV141" s="11" t="s">
        <v>68</v>
      </c>
      <c r="AW141" s="11">
        <v>0</v>
      </c>
    </row>
    <row r="142" spans="1:50" x14ac:dyDescent="0.25">
      <c r="A142" s="11">
        <v>1449</v>
      </c>
      <c r="B142" s="11" t="s">
        <v>69</v>
      </c>
      <c r="C142" s="11" t="s">
        <v>57</v>
      </c>
      <c r="D142" s="11">
        <v>3</v>
      </c>
      <c r="E142" s="11" t="s">
        <v>58</v>
      </c>
      <c r="F142" s="12">
        <v>41065</v>
      </c>
      <c r="G142" s="12">
        <v>41072</v>
      </c>
      <c r="H142" s="12">
        <v>41081</v>
      </c>
      <c r="I142" s="12">
        <v>41087</v>
      </c>
      <c r="J142" s="11">
        <v>22</v>
      </c>
      <c r="K142" s="11">
        <v>7</v>
      </c>
      <c r="L142" s="11">
        <f>H142-G142</f>
        <v>9</v>
      </c>
      <c r="M142" s="11">
        <v>6</v>
      </c>
      <c r="N142" s="11" t="s">
        <v>61</v>
      </c>
      <c r="O142" s="11">
        <v>6</v>
      </c>
      <c r="W142" s="11">
        <v>6</v>
      </c>
      <c r="AN142" s="11" t="s">
        <v>66</v>
      </c>
      <c r="AO142" s="11" t="s">
        <v>60</v>
      </c>
      <c r="AP142" s="11" t="s">
        <v>60</v>
      </c>
      <c r="AQ142" s="11" t="s">
        <v>62</v>
      </c>
      <c r="AR142" s="11" t="s">
        <v>60</v>
      </c>
      <c r="AS142" s="11" t="s">
        <v>63</v>
      </c>
      <c r="AT142" s="11" t="s">
        <v>64</v>
      </c>
      <c r="AU142" s="11" t="s">
        <v>61</v>
      </c>
      <c r="AV142" s="11" t="s">
        <v>81</v>
      </c>
      <c r="AW142" s="11">
        <v>2</v>
      </c>
      <c r="AX142" s="11">
        <v>2</v>
      </c>
    </row>
    <row r="143" spans="1:50" x14ac:dyDescent="0.25">
      <c r="A143" s="11">
        <v>1477</v>
      </c>
      <c r="B143" s="11" t="s">
        <v>56</v>
      </c>
      <c r="C143" s="11" t="s">
        <v>116</v>
      </c>
      <c r="D143" s="11">
        <v>3</v>
      </c>
      <c r="E143" s="11" t="s">
        <v>117</v>
      </c>
      <c r="F143" s="12">
        <v>41085</v>
      </c>
      <c r="AN143" s="11" t="s">
        <v>119</v>
      </c>
      <c r="AO143" s="11" t="s">
        <v>60</v>
      </c>
      <c r="AP143" s="11" t="s">
        <v>61</v>
      </c>
      <c r="AQ143" s="11" t="s">
        <v>62</v>
      </c>
      <c r="AR143" s="11" t="s">
        <v>60</v>
      </c>
      <c r="AS143" s="11" t="s">
        <v>71</v>
      </c>
      <c r="AU143" s="11" t="s">
        <v>60</v>
      </c>
      <c r="AW143" s="11">
        <v>0</v>
      </c>
    </row>
    <row r="144" spans="1:50" x14ac:dyDescent="0.25">
      <c r="A144" s="11">
        <v>1483</v>
      </c>
      <c r="B144" s="11" t="s">
        <v>69</v>
      </c>
      <c r="C144" s="11" t="s">
        <v>134</v>
      </c>
      <c r="D144" s="11">
        <v>3</v>
      </c>
      <c r="E144" s="11" t="s">
        <v>58</v>
      </c>
      <c r="F144" s="12">
        <v>41089</v>
      </c>
      <c r="G144" s="12">
        <v>41122</v>
      </c>
      <c r="K144" s="11">
        <v>33</v>
      </c>
      <c r="AN144" s="11" t="s">
        <v>107</v>
      </c>
      <c r="AO144" s="11" t="s">
        <v>60</v>
      </c>
      <c r="AP144" s="11" t="s">
        <v>61</v>
      </c>
      <c r="AQ144" s="11" t="s">
        <v>62</v>
      </c>
      <c r="AR144" s="11" t="s">
        <v>61</v>
      </c>
      <c r="AS144" s="11" t="s">
        <v>71</v>
      </c>
      <c r="AU144" s="11" t="s">
        <v>60</v>
      </c>
      <c r="AW144" s="11">
        <v>0</v>
      </c>
    </row>
    <row r="145" spans="1:49" x14ac:dyDescent="0.25">
      <c r="A145" s="11">
        <v>1490</v>
      </c>
      <c r="B145" s="11" t="s">
        <v>69</v>
      </c>
      <c r="C145" s="11" t="s">
        <v>146</v>
      </c>
      <c r="D145" s="11">
        <v>3</v>
      </c>
      <c r="E145" s="11" t="s">
        <v>117</v>
      </c>
      <c r="F145" s="12">
        <v>41093</v>
      </c>
      <c r="AN145" s="11" t="s">
        <v>106</v>
      </c>
      <c r="AO145" s="11" t="s">
        <v>60</v>
      </c>
      <c r="AP145" s="11" t="s">
        <v>61</v>
      </c>
      <c r="AQ145" s="11" t="s">
        <v>62</v>
      </c>
      <c r="AR145" s="11" t="s">
        <v>60</v>
      </c>
      <c r="AS145" s="11" t="s">
        <v>63</v>
      </c>
      <c r="AU145" s="11" t="s">
        <v>61</v>
      </c>
      <c r="AW145" s="11">
        <v>0</v>
      </c>
    </row>
    <row r="146" spans="1:49" x14ac:dyDescent="0.25">
      <c r="A146" s="11">
        <v>1521</v>
      </c>
      <c r="B146" s="11" t="s">
        <v>69</v>
      </c>
      <c r="C146" s="11" t="s">
        <v>57</v>
      </c>
      <c r="D146" s="11">
        <v>3</v>
      </c>
      <c r="E146" s="11" t="s">
        <v>58</v>
      </c>
      <c r="F146" s="12">
        <v>41120</v>
      </c>
      <c r="G146" s="12">
        <v>41159</v>
      </c>
      <c r="H146" s="12">
        <v>41178</v>
      </c>
      <c r="I146" s="12">
        <v>41197</v>
      </c>
      <c r="J146" s="11">
        <v>77</v>
      </c>
      <c r="K146" s="11">
        <v>39</v>
      </c>
      <c r="L146" s="11">
        <f>H146-G146</f>
        <v>19</v>
      </c>
      <c r="M146" s="11">
        <v>19</v>
      </c>
      <c r="N146" s="11" t="s">
        <v>61</v>
      </c>
      <c r="O146" s="11">
        <v>54</v>
      </c>
      <c r="AG146" s="11">
        <v>54</v>
      </c>
      <c r="AN146" s="11" t="s">
        <v>106</v>
      </c>
      <c r="AO146" s="11" t="s">
        <v>60</v>
      </c>
      <c r="AP146" s="11" t="s">
        <v>61</v>
      </c>
      <c r="AQ146" s="11" t="s">
        <v>62</v>
      </c>
      <c r="AR146" s="11" t="s">
        <v>60</v>
      </c>
      <c r="AS146" s="11" t="s">
        <v>63</v>
      </c>
      <c r="AT146" s="11" t="s">
        <v>64</v>
      </c>
      <c r="AU146" s="11" t="s">
        <v>61</v>
      </c>
      <c r="AV146" s="11" t="s">
        <v>73</v>
      </c>
      <c r="AW146" s="11">
        <v>0</v>
      </c>
    </row>
    <row r="147" spans="1:49" x14ac:dyDescent="0.25">
      <c r="A147" s="11">
        <v>1528</v>
      </c>
      <c r="B147" s="11" t="s">
        <v>56</v>
      </c>
      <c r="C147" s="11" t="s">
        <v>57</v>
      </c>
      <c r="D147" s="11">
        <v>3</v>
      </c>
      <c r="E147" s="11" t="s">
        <v>58</v>
      </c>
      <c r="F147" s="12">
        <v>41128</v>
      </c>
      <c r="G147" s="12">
        <v>41128</v>
      </c>
      <c r="H147" s="12">
        <v>41132</v>
      </c>
      <c r="I147" s="12">
        <v>41157</v>
      </c>
      <c r="J147" s="11">
        <v>29</v>
      </c>
      <c r="K147" s="11">
        <v>0</v>
      </c>
      <c r="L147" s="11">
        <f>H147-G147</f>
        <v>4</v>
      </c>
      <c r="M147" s="11">
        <v>25</v>
      </c>
      <c r="N147" s="11" t="s">
        <v>61</v>
      </c>
      <c r="O147" s="11">
        <v>262</v>
      </c>
      <c r="AC147" s="11">
        <v>262</v>
      </c>
      <c r="AN147" s="11" t="s">
        <v>107</v>
      </c>
      <c r="AO147" s="11" t="s">
        <v>60</v>
      </c>
      <c r="AP147" s="11" t="s">
        <v>60</v>
      </c>
      <c r="AQ147" s="11" t="s">
        <v>62</v>
      </c>
      <c r="AR147" s="11" t="s">
        <v>60</v>
      </c>
      <c r="AS147" s="11" t="s">
        <v>63</v>
      </c>
      <c r="AT147" s="11" t="s">
        <v>64</v>
      </c>
      <c r="AU147" s="11" t="s">
        <v>61</v>
      </c>
      <c r="AV147" s="11" t="s">
        <v>68</v>
      </c>
      <c r="AW147" s="11">
        <v>0</v>
      </c>
    </row>
    <row r="148" spans="1:49" x14ac:dyDescent="0.25">
      <c r="A148" s="11">
        <v>1533</v>
      </c>
      <c r="B148" s="11" t="s">
        <v>56</v>
      </c>
      <c r="C148" s="11" t="s">
        <v>132</v>
      </c>
      <c r="D148" s="11">
        <v>3</v>
      </c>
      <c r="E148" s="11" t="s">
        <v>117</v>
      </c>
      <c r="F148" s="12">
        <v>41130</v>
      </c>
      <c r="AN148" s="11" t="s">
        <v>87</v>
      </c>
      <c r="AO148" s="11" t="s">
        <v>60</v>
      </c>
      <c r="AP148" s="11" t="s">
        <v>61</v>
      </c>
      <c r="AQ148" s="11" t="s">
        <v>62</v>
      </c>
      <c r="AS148" s="11" t="s">
        <v>71</v>
      </c>
      <c r="AU148" s="11" t="s">
        <v>60</v>
      </c>
      <c r="AW148" s="11">
        <v>0</v>
      </c>
    </row>
    <row r="149" spans="1:49" x14ac:dyDescent="0.25">
      <c r="A149" s="11">
        <v>1538</v>
      </c>
      <c r="B149" s="11" t="s">
        <v>69</v>
      </c>
      <c r="C149" s="11" t="s">
        <v>116</v>
      </c>
      <c r="D149" s="11">
        <v>3</v>
      </c>
      <c r="E149" s="11" t="s">
        <v>117</v>
      </c>
      <c r="F149" s="12">
        <v>41135</v>
      </c>
      <c r="AN149" s="11" t="s">
        <v>88</v>
      </c>
      <c r="AO149" s="11" t="s">
        <v>60</v>
      </c>
      <c r="AP149" s="11" t="s">
        <v>61</v>
      </c>
      <c r="AQ149" s="11" t="s">
        <v>62</v>
      </c>
      <c r="AS149" s="11" t="s">
        <v>120</v>
      </c>
      <c r="AU149" s="11" t="s">
        <v>61</v>
      </c>
      <c r="AW149" s="11">
        <v>0</v>
      </c>
    </row>
    <row r="150" spans="1:49" x14ac:dyDescent="0.25">
      <c r="A150" s="11">
        <v>1554</v>
      </c>
      <c r="B150" s="11" t="s">
        <v>56</v>
      </c>
      <c r="C150" s="11" t="s">
        <v>146</v>
      </c>
      <c r="D150" s="11">
        <v>3</v>
      </c>
      <c r="E150" s="11" t="s">
        <v>123</v>
      </c>
      <c r="F150" s="12">
        <v>41148</v>
      </c>
      <c r="AN150" s="11" t="s">
        <v>124</v>
      </c>
      <c r="AO150" s="11" t="s">
        <v>60</v>
      </c>
      <c r="AP150" s="11" t="s">
        <v>61</v>
      </c>
      <c r="AQ150" s="11" t="s">
        <v>62</v>
      </c>
      <c r="AR150" s="11" t="s">
        <v>60</v>
      </c>
      <c r="AS150" s="11" t="s">
        <v>99</v>
      </c>
      <c r="AT150" s="11" t="s">
        <v>89</v>
      </c>
      <c r="AU150" s="11" t="s">
        <v>61</v>
      </c>
      <c r="AW150" s="11">
        <v>0</v>
      </c>
    </row>
    <row r="151" spans="1:49" x14ac:dyDescent="0.25">
      <c r="A151" s="11">
        <v>1555</v>
      </c>
      <c r="B151" s="11" t="s">
        <v>56</v>
      </c>
      <c r="C151" s="11" t="s">
        <v>146</v>
      </c>
      <c r="D151" s="11">
        <v>3</v>
      </c>
      <c r="E151" s="11" t="s">
        <v>123</v>
      </c>
      <c r="F151" s="12">
        <v>41149</v>
      </c>
      <c r="AN151" s="11" t="s">
        <v>90</v>
      </c>
      <c r="AO151" s="11" t="s">
        <v>60</v>
      </c>
      <c r="AP151" s="11" t="s">
        <v>61</v>
      </c>
      <c r="AQ151" s="11" t="s">
        <v>62</v>
      </c>
      <c r="AR151" s="11" t="s">
        <v>61</v>
      </c>
      <c r="AS151" s="11" t="s">
        <v>71</v>
      </c>
      <c r="AU151" s="11" t="s">
        <v>60</v>
      </c>
      <c r="AW151" s="11">
        <v>0</v>
      </c>
    </row>
    <row r="152" spans="1:49" x14ac:dyDescent="0.25">
      <c r="A152" s="11">
        <v>1572</v>
      </c>
      <c r="B152" s="11" t="s">
        <v>56</v>
      </c>
      <c r="C152" s="11" t="s">
        <v>126</v>
      </c>
      <c r="D152" s="11">
        <v>3</v>
      </c>
      <c r="E152" s="11" t="s">
        <v>58</v>
      </c>
      <c r="F152" s="12">
        <v>41158</v>
      </c>
      <c r="G152" s="12">
        <v>41198</v>
      </c>
      <c r="K152" s="11">
        <v>40</v>
      </c>
      <c r="AN152" s="11" t="s">
        <v>59</v>
      </c>
      <c r="AO152" s="11" t="s">
        <v>60</v>
      </c>
      <c r="AP152" s="11" t="s">
        <v>61</v>
      </c>
      <c r="AQ152" s="11" t="s">
        <v>62</v>
      </c>
      <c r="AS152" s="11" t="s">
        <v>67</v>
      </c>
      <c r="AU152" s="11" t="s">
        <v>61</v>
      </c>
      <c r="AW152" s="11">
        <v>0</v>
      </c>
    </row>
    <row r="153" spans="1:49" x14ac:dyDescent="0.25">
      <c r="A153" s="11">
        <v>1597</v>
      </c>
      <c r="B153" s="11" t="s">
        <v>69</v>
      </c>
      <c r="C153" s="11" t="s">
        <v>134</v>
      </c>
      <c r="D153" s="11">
        <v>3</v>
      </c>
      <c r="E153" s="11" t="s">
        <v>58</v>
      </c>
      <c r="F153" s="12">
        <v>41169</v>
      </c>
      <c r="G153" s="12">
        <v>41191</v>
      </c>
      <c r="K153" s="11">
        <v>22</v>
      </c>
      <c r="AN153" s="11" t="s">
        <v>100</v>
      </c>
      <c r="AO153" s="11" t="s">
        <v>60</v>
      </c>
      <c r="AP153" s="11" t="s">
        <v>61</v>
      </c>
      <c r="AQ153" s="11" t="s">
        <v>62</v>
      </c>
      <c r="AR153" s="11" t="s">
        <v>61</v>
      </c>
      <c r="AS153" s="11" t="s">
        <v>99</v>
      </c>
      <c r="AT153" s="11" t="s">
        <v>64</v>
      </c>
      <c r="AU153" s="11" t="s">
        <v>61</v>
      </c>
      <c r="AW153" s="11">
        <v>0</v>
      </c>
    </row>
    <row r="154" spans="1:49" x14ac:dyDescent="0.25">
      <c r="A154" s="11">
        <v>1619</v>
      </c>
      <c r="B154" s="11" t="s">
        <v>69</v>
      </c>
      <c r="C154" s="11" t="s">
        <v>134</v>
      </c>
      <c r="D154" s="11">
        <v>3</v>
      </c>
      <c r="E154" s="11" t="s">
        <v>58</v>
      </c>
      <c r="F154" s="12">
        <v>41181</v>
      </c>
      <c r="G154" s="12">
        <v>41199</v>
      </c>
      <c r="K154" s="11">
        <v>18</v>
      </c>
      <c r="AN154" s="11" t="s">
        <v>145</v>
      </c>
      <c r="AO154" s="11" t="s">
        <v>60</v>
      </c>
      <c r="AP154" s="11" t="s">
        <v>61</v>
      </c>
      <c r="AQ154" s="11" t="s">
        <v>62</v>
      </c>
      <c r="AR154" s="11" t="s">
        <v>61</v>
      </c>
      <c r="AS154" s="11" t="s">
        <v>120</v>
      </c>
      <c r="AT154" s="11" t="s">
        <v>64</v>
      </c>
      <c r="AU154" s="11" t="s">
        <v>61</v>
      </c>
      <c r="AW154" s="11">
        <v>0</v>
      </c>
    </row>
    <row r="155" spans="1:49" x14ac:dyDescent="0.25">
      <c r="A155" s="11">
        <v>1688</v>
      </c>
      <c r="B155" s="11" t="s">
        <v>56</v>
      </c>
      <c r="C155" s="11" t="s">
        <v>57</v>
      </c>
      <c r="D155" s="11">
        <v>4</v>
      </c>
      <c r="E155" s="11" t="s">
        <v>58</v>
      </c>
      <c r="F155" s="12">
        <v>41214</v>
      </c>
      <c r="G155" s="12">
        <v>41249</v>
      </c>
      <c r="H155" s="12">
        <v>41351</v>
      </c>
      <c r="I155" s="12">
        <v>41414</v>
      </c>
      <c r="J155" s="11">
        <v>200</v>
      </c>
      <c r="K155" s="11">
        <v>35</v>
      </c>
      <c r="L155" s="11">
        <f>H155-G155</f>
        <v>102</v>
      </c>
      <c r="M155" s="11">
        <v>63</v>
      </c>
      <c r="N155" s="11" t="s">
        <v>61</v>
      </c>
      <c r="O155" s="11">
        <v>10</v>
      </c>
      <c r="V155" s="11">
        <v>10</v>
      </c>
      <c r="AN155" s="11" t="s">
        <v>72</v>
      </c>
      <c r="AO155" s="11" t="s">
        <v>60</v>
      </c>
      <c r="AP155" s="11" t="s">
        <v>61</v>
      </c>
      <c r="AQ155" s="11" t="s">
        <v>62</v>
      </c>
      <c r="AR155" s="11" t="s">
        <v>60</v>
      </c>
      <c r="AS155" s="11" t="s">
        <v>63</v>
      </c>
      <c r="AT155" s="11" t="s">
        <v>64</v>
      </c>
      <c r="AU155" s="11" t="s">
        <v>61</v>
      </c>
      <c r="AV155" s="11" t="s">
        <v>68</v>
      </c>
      <c r="AW155" s="11">
        <v>0</v>
      </c>
    </row>
    <row r="156" spans="1:49" x14ac:dyDescent="0.25">
      <c r="A156" s="11">
        <v>1700</v>
      </c>
      <c r="B156" s="11" t="s">
        <v>56</v>
      </c>
      <c r="C156" s="11" t="s">
        <v>116</v>
      </c>
      <c r="D156" s="11">
        <v>4</v>
      </c>
      <c r="E156" s="11" t="s">
        <v>117</v>
      </c>
      <c r="F156" s="12">
        <v>41226</v>
      </c>
      <c r="AN156" s="11" t="s">
        <v>101</v>
      </c>
      <c r="AO156" s="11" t="s">
        <v>60</v>
      </c>
      <c r="AP156" s="11" t="s">
        <v>61</v>
      </c>
      <c r="AQ156" s="11" t="s">
        <v>62</v>
      </c>
      <c r="AS156" s="11" t="s">
        <v>121</v>
      </c>
      <c r="AU156" s="11" t="s">
        <v>61</v>
      </c>
      <c r="AW156" s="11">
        <v>0</v>
      </c>
    </row>
    <row r="157" spans="1:49" x14ac:dyDescent="0.25">
      <c r="A157" s="11">
        <v>1708</v>
      </c>
      <c r="B157" s="11" t="s">
        <v>69</v>
      </c>
      <c r="C157" s="11" t="s">
        <v>57</v>
      </c>
      <c r="D157" s="11">
        <v>4</v>
      </c>
      <c r="E157" s="11" t="s">
        <v>58</v>
      </c>
      <c r="F157" s="12">
        <v>41233</v>
      </c>
      <c r="G157" s="12">
        <v>41248</v>
      </c>
      <c r="H157" s="12">
        <v>41300</v>
      </c>
      <c r="I157" s="12">
        <v>41344</v>
      </c>
      <c r="J157" s="11">
        <v>111</v>
      </c>
      <c r="K157" s="11">
        <v>15</v>
      </c>
      <c r="L157" s="11">
        <f>H157-G157</f>
        <v>52</v>
      </c>
      <c r="M157" s="11">
        <v>44</v>
      </c>
      <c r="N157" s="11" t="s">
        <v>60</v>
      </c>
      <c r="O157" s="11">
        <v>41</v>
      </c>
      <c r="AC157" s="11">
        <v>41</v>
      </c>
      <c r="AN157" s="11" t="s">
        <v>74</v>
      </c>
      <c r="AO157" s="11" t="s">
        <v>60</v>
      </c>
      <c r="AP157" s="11" t="s">
        <v>61</v>
      </c>
      <c r="AQ157" s="11" t="s">
        <v>62</v>
      </c>
      <c r="AR157" s="11" t="s">
        <v>60</v>
      </c>
      <c r="AS157" s="11" t="s">
        <v>99</v>
      </c>
      <c r="AT157" s="11" t="s">
        <v>75</v>
      </c>
      <c r="AU157" s="11" t="s">
        <v>61</v>
      </c>
      <c r="AV157" s="11" t="s">
        <v>68</v>
      </c>
      <c r="AW157" s="11">
        <v>0</v>
      </c>
    </row>
    <row r="158" spans="1:49" x14ac:dyDescent="0.25">
      <c r="A158" s="11">
        <v>1717</v>
      </c>
      <c r="B158" s="11" t="s">
        <v>69</v>
      </c>
      <c r="C158" s="11" t="s">
        <v>126</v>
      </c>
      <c r="D158" s="11">
        <v>4</v>
      </c>
      <c r="E158" s="11" t="s">
        <v>58</v>
      </c>
      <c r="F158" s="12">
        <v>41240</v>
      </c>
      <c r="G158" s="12">
        <v>41262</v>
      </c>
      <c r="K158" s="11">
        <v>22</v>
      </c>
      <c r="AN158" s="11" t="s">
        <v>129</v>
      </c>
      <c r="AO158" s="11" t="s">
        <v>60</v>
      </c>
      <c r="AP158" s="11" t="s">
        <v>61</v>
      </c>
      <c r="AQ158" s="11" t="s">
        <v>62</v>
      </c>
      <c r="AR158" s="11" t="s">
        <v>61</v>
      </c>
      <c r="AS158" s="11" t="s">
        <v>63</v>
      </c>
      <c r="AU158" s="11" t="s">
        <v>61</v>
      </c>
      <c r="AW158" s="11">
        <v>0</v>
      </c>
    </row>
    <row r="159" spans="1:49" x14ac:dyDescent="0.25">
      <c r="A159" s="11">
        <v>1724</v>
      </c>
      <c r="B159" s="11" t="s">
        <v>69</v>
      </c>
      <c r="C159" s="11" t="s">
        <v>126</v>
      </c>
      <c r="D159" s="11">
        <v>4</v>
      </c>
      <c r="E159" s="11" t="s">
        <v>58</v>
      </c>
      <c r="F159" s="12">
        <v>41248</v>
      </c>
      <c r="G159" s="12">
        <v>41255</v>
      </c>
      <c r="K159" s="11">
        <v>7</v>
      </c>
      <c r="AN159" s="11" t="s">
        <v>114</v>
      </c>
      <c r="AO159" s="11" t="s">
        <v>60</v>
      </c>
      <c r="AP159" s="11" t="s">
        <v>61</v>
      </c>
      <c r="AQ159" s="11" t="s">
        <v>62</v>
      </c>
      <c r="AS159" s="11" t="s">
        <v>63</v>
      </c>
      <c r="AU159" s="11" t="s">
        <v>61</v>
      </c>
      <c r="AW159" s="11">
        <v>0</v>
      </c>
    </row>
    <row r="160" spans="1:49" x14ac:dyDescent="0.25">
      <c r="A160" s="11">
        <v>1731</v>
      </c>
      <c r="B160" s="11" t="s">
        <v>69</v>
      </c>
      <c r="C160" s="11" t="s">
        <v>132</v>
      </c>
      <c r="D160" s="11">
        <v>4</v>
      </c>
      <c r="E160" s="11" t="s">
        <v>117</v>
      </c>
      <c r="F160" s="12">
        <v>41255</v>
      </c>
      <c r="AN160" s="11" t="s">
        <v>127</v>
      </c>
      <c r="AO160" s="11" t="s">
        <v>60</v>
      </c>
      <c r="AP160" s="11" t="s">
        <v>61</v>
      </c>
      <c r="AQ160" s="11" t="s">
        <v>62</v>
      </c>
      <c r="AS160" s="11" t="s">
        <v>94</v>
      </c>
      <c r="AU160" s="11" t="s">
        <v>61</v>
      </c>
      <c r="AW160" s="11">
        <v>0</v>
      </c>
    </row>
    <row r="161" spans="1:50" x14ac:dyDescent="0.25">
      <c r="A161" s="11">
        <v>1752</v>
      </c>
      <c r="B161" s="11" t="s">
        <v>69</v>
      </c>
      <c r="C161" s="11" t="s">
        <v>57</v>
      </c>
      <c r="D161" s="11">
        <v>4</v>
      </c>
      <c r="E161" s="11" t="s">
        <v>58</v>
      </c>
      <c r="F161" s="12">
        <v>41284</v>
      </c>
      <c r="G161" s="12">
        <v>41298</v>
      </c>
      <c r="H161" s="12">
        <v>41324</v>
      </c>
      <c r="I161" s="12">
        <v>41387</v>
      </c>
      <c r="J161" s="11">
        <v>103</v>
      </c>
      <c r="K161" s="11">
        <v>14</v>
      </c>
      <c r="L161" s="11">
        <f>H161-G161</f>
        <v>26</v>
      </c>
      <c r="M161" s="11">
        <v>63</v>
      </c>
      <c r="N161" s="11" t="s">
        <v>60</v>
      </c>
      <c r="O161" s="11">
        <v>138</v>
      </c>
      <c r="AG161" s="11">
        <v>138</v>
      </c>
      <c r="AN161" s="11" t="s">
        <v>104</v>
      </c>
      <c r="AO161" s="11" t="s">
        <v>60</v>
      </c>
      <c r="AP161" s="11" t="s">
        <v>61</v>
      </c>
      <c r="AQ161" s="11" t="s">
        <v>62</v>
      </c>
      <c r="AR161" s="11" t="s">
        <v>60</v>
      </c>
      <c r="AS161" s="11" t="s">
        <v>63</v>
      </c>
      <c r="AT161" s="11" t="s">
        <v>75</v>
      </c>
      <c r="AU161" s="11" t="s">
        <v>61</v>
      </c>
      <c r="AV161" s="11" t="s">
        <v>68</v>
      </c>
      <c r="AW161" s="11">
        <v>2</v>
      </c>
      <c r="AX161" s="11">
        <v>11</v>
      </c>
    </row>
    <row r="162" spans="1:50" x14ac:dyDescent="0.25">
      <c r="A162" s="11">
        <v>1761</v>
      </c>
      <c r="B162" s="11" t="s">
        <v>56</v>
      </c>
      <c r="C162" s="11" t="s">
        <v>126</v>
      </c>
      <c r="D162" s="11">
        <v>4</v>
      </c>
      <c r="E162" s="11" t="s">
        <v>117</v>
      </c>
      <c r="F162" s="12">
        <v>41289</v>
      </c>
      <c r="AN162" s="11" t="s">
        <v>72</v>
      </c>
      <c r="AO162" s="11" t="s">
        <v>60</v>
      </c>
      <c r="AP162" s="11" t="s">
        <v>61</v>
      </c>
      <c r="AQ162" s="11" t="s">
        <v>62</v>
      </c>
      <c r="AR162" s="11" t="s">
        <v>60</v>
      </c>
      <c r="AS162" s="11" t="s">
        <v>63</v>
      </c>
      <c r="AU162" s="11" t="s">
        <v>61</v>
      </c>
      <c r="AW162" s="11">
        <v>0</v>
      </c>
    </row>
    <row r="163" spans="1:50" x14ac:dyDescent="0.25">
      <c r="A163" s="11">
        <v>1786</v>
      </c>
      <c r="B163" s="11" t="s">
        <v>56</v>
      </c>
      <c r="C163" s="11" t="s">
        <v>57</v>
      </c>
      <c r="D163" s="11">
        <v>4</v>
      </c>
      <c r="E163" s="11" t="s">
        <v>58</v>
      </c>
      <c r="F163" s="12">
        <v>41306</v>
      </c>
      <c r="G163" s="12">
        <v>41317</v>
      </c>
      <c r="H163" s="12">
        <v>41692</v>
      </c>
      <c r="I163" s="12">
        <v>41743</v>
      </c>
      <c r="J163" s="11">
        <v>437</v>
      </c>
      <c r="K163" s="11">
        <v>11</v>
      </c>
      <c r="L163" s="11">
        <f>H163-G163</f>
        <v>375</v>
      </c>
      <c r="M163" s="11">
        <v>51</v>
      </c>
      <c r="N163" s="11" t="s">
        <v>60</v>
      </c>
      <c r="O163" s="11">
        <v>3387</v>
      </c>
      <c r="AC163" s="11">
        <v>3387</v>
      </c>
      <c r="AN163" s="11" t="s">
        <v>92</v>
      </c>
      <c r="AO163" s="11" t="s">
        <v>60</v>
      </c>
      <c r="AP163" s="11" t="s">
        <v>61</v>
      </c>
      <c r="AQ163" s="11" t="s">
        <v>62</v>
      </c>
      <c r="AR163" s="11" t="s">
        <v>61</v>
      </c>
      <c r="AS163" s="11" t="s">
        <v>63</v>
      </c>
      <c r="AT163" s="11" t="s">
        <v>64</v>
      </c>
      <c r="AU163" s="11" t="s">
        <v>61</v>
      </c>
      <c r="AV163" s="11" t="s">
        <v>81</v>
      </c>
      <c r="AW163" s="11">
        <v>0</v>
      </c>
    </row>
    <row r="164" spans="1:50" x14ac:dyDescent="0.25">
      <c r="A164" s="11">
        <v>1834</v>
      </c>
      <c r="B164" s="11" t="s">
        <v>69</v>
      </c>
      <c r="C164" s="11" t="s">
        <v>122</v>
      </c>
      <c r="D164" s="11">
        <v>4</v>
      </c>
      <c r="E164" s="11" t="s">
        <v>58</v>
      </c>
      <c r="F164" s="12">
        <v>41343</v>
      </c>
      <c r="G164" s="12">
        <v>41381</v>
      </c>
      <c r="K164" s="11">
        <v>38</v>
      </c>
      <c r="AN164" s="11" t="s">
        <v>125</v>
      </c>
      <c r="AO164" s="11" t="s">
        <v>60</v>
      </c>
      <c r="AP164" s="11" t="s">
        <v>61</v>
      </c>
      <c r="AQ164" s="11" t="s">
        <v>62</v>
      </c>
      <c r="AS164" s="11" t="s">
        <v>84</v>
      </c>
      <c r="AU164" s="11" t="s">
        <v>61</v>
      </c>
      <c r="AW164" s="11">
        <v>0</v>
      </c>
    </row>
    <row r="165" spans="1:50" x14ac:dyDescent="0.25">
      <c r="A165" s="11">
        <v>1858</v>
      </c>
      <c r="B165" s="11" t="s">
        <v>69</v>
      </c>
      <c r="C165" s="11" t="s">
        <v>57</v>
      </c>
      <c r="D165" s="11">
        <v>4</v>
      </c>
      <c r="E165" s="11" t="s">
        <v>58</v>
      </c>
      <c r="F165" s="12">
        <v>41354</v>
      </c>
      <c r="G165" s="12">
        <v>41367</v>
      </c>
      <c r="H165" s="12">
        <v>41408</v>
      </c>
      <c r="I165" s="12">
        <v>41452</v>
      </c>
      <c r="J165" s="11">
        <v>98</v>
      </c>
      <c r="K165" s="11">
        <v>13</v>
      </c>
      <c r="L165" s="11">
        <f>H165-G165</f>
        <v>41</v>
      </c>
      <c r="M165" s="11">
        <v>44</v>
      </c>
      <c r="N165" s="11" t="s">
        <v>60</v>
      </c>
      <c r="O165" s="11">
        <v>1517</v>
      </c>
      <c r="W165" s="11">
        <v>1517</v>
      </c>
      <c r="AN165" s="11" t="s">
        <v>90</v>
      </c>
      <c r="AO165" s="11" t="s">
        <v>60</v>
      </c>
      <c r="AP165" s="11" t="s">
        <v>61</v>
      </c>
      <c r="AQ165" s="11" t="s">
        <v>62</v>
      </c>
      <c r="AR165" s="11" t="s">
        <v>60</v>
      </c>
      <c r="AS165" s="11" t="s">
        <v>63</v>
      </c>
      <c r="AT165" s="11" t="s">
        <v>75</v>
      </c>
      <c r="AU165" s="11" t="s">
        <v>61</v>
      </c>
      <c r="AV165" s="11" t="s">
        <v>81</v>
      </c>
      <c r="AW165" s="11">
        <v>0</v>
      </c>
    </row>
    <row r="166" spans="1:50" x14ac:dyDescent="0.25">
      <c r="A166" s="11">
        <v>1860</v>
      </c>
      <c r="B166" s="11" t="s">
        <v>56</v>
      </c>
      <c r="C166" s="11" t="s">
        <v>126</v>
      </c>
      <c r="D166" s="11">
        <v>4</v>
      </c>
      <c r="E166" s="11" t="s">
        <v>58</v>
      </c>
      <c r="F166" s="12">
        <v>41358</v>
      </c>
      <c r="G166" s="12">
        <v>41382</v>
      </c>
      <c r="K166" s="11">
        <v>24</v>
      </c>
      <c r="AN166" s="11" t="s">
        <v>72</v>
      </c>
      <c r="AO166" s="11" t="s">
        <v>60</v>
      </c>
      <c r="AP166" s="11" t="s">
        <v>61</v>
      </c>
      <c r="AQ166" s="11" t="s">
        <v>62</v>
      </c>
      <c r="AS166" s="11" t="s">
        <v>94</v>
      </c>
      <c r="AT166" s="11" t="s">
        <v>64</v>
      </c>
      <c r="AU166" s="11" t="s">
        <v>61</v>
      </c>
      <c r="AW166" s="11">
        <v>0</v>
      </c>
    </row>
    <row r="167" spans="1:50" x14ac:dyDescent="0.25">
      <c r="A167" s="11">
        <v>1871</v>
      </c>
      <c r="B167" s="11" t="s">
        <v>69</v>
      </c>
      <c r="C167" s="11" t="s">
        <v>132</v>
      </c>
      <c r="D167" s="11">
        <v>4</v>
      </c>
      <c r="E167" s="11" t="s">
        <v>117</v>
      </c>
      <c r="F167" s="12">
        <v>41372</v>
      </c>
      <c r="AN167" s="11" t="s">
        <v>87</v>
      </c>
      <c r="AO167" s="11" t="s">
        <v>60</v>
      </c>
      <c r="AP167" s="11" t="s">
        <v>61</v>
      </c>
      <c r="AQ167" s="11" t="s">
        <v>62</v>
      </c>
      <c r="AS167" s="11" t="s">
        <v>99</v>
      </c>
      <c r="AU167" s="11" t="s">
        <v>61</v>
      </c>
      <c r="AW167" s="11">
        <v>0</v>
      </c>
    </row>
    <row r="168" spans="1:50" x14ac:dyDescent="0.25">
      <c r="A168" s="11">
        <v>1888</v>
      </c>
      <c r="B168" s="11" t="s">
        <v>69</v>
      </c>
      <c r="C168" s="11" t="s">
        <v>57</v>
      </c>
      <c r="D168" s="11">
        <v>4</v>
      </c>
      <c r="E168" s="11" t="s">
        <v>58</v>
      </c>
      <c r="F168" s="12">
        <v>41386</v>
      </c>
      <c r="G168" s="12">
        <v>41648</v>
      </c>
      <c r="H168" s="12">
        <v>41793</v>
      </c>
      <c r="I168" s="12">
        <v>41837</v>
      </c>
      <c r="J168" s="11">
        <v>451</v>
      </c>
      <c r="K168" s="11">
        <v>262</v>
      </c>
      <c r="L168" s="11">
        <f>H168-G168</f>
        <v>145</v>
      </c>
      <c r="M168" s="11">
        <v>44</v>
      </c>
      <c r="N168" s="11" t="s">
        <v>60</v>
      </c>
      <c r="O168" s="11">
        <v>240</v>
      </c>
      <c r="AC168" s="11">
        <v>240</v>
      </c>
      <c r="AN168" s="11" t="s">
        <v>93</v>
      </c>
      <c r="AO168" s="11" t="s">
        <v>60</v>
      </c>
      <c r="AP168" s="11" t="s">
        <v>61</v>
      </c>
      <c r="AQ168" s="11" t="s">
        <v>62</v>
      </c>
      <c r="AR168" s="11" t="s">
        <v>61</v>
      </c>
      <c r="AS168" s="11" t="s">
        <v>94</v>
      </c>
      <c r="AT168" s="11" t="s">
        <v>64</v>
      </c>
      <c r="AU168" s="11" t="s">
        <v>61</v>
      </c>
      <c r="AV168" s="11" t="s">
        <v>68</v>
      </c>
      <c r="AW168" s="11">
        <v>0</v>
      </c>
    </row>
    <row r="169" spans="1:50" x14ac:dyDescent="0.25">
      <c r="A169" s="11">
        <v>1910</v>
      </c>
      <c r="B169" s="11" t="s">
        <v>69</v>
      </c>
      <c r="C169" s="11" t="s">
        <v>57</v>
      </c>
      <c r="D169" s="11">
        <v>4</v>
      </c>
      <c r="E169" s="11" t="s">
        <v>58</v>
      </c>
      <c r="F169" s="12">
        <v>41395</v>
      </c>
      <c r="G169" s="12">
        <v>41396</v>
      </c>
      <c r="H169" s="12">
        <v>41536</v>
      </c>
      <c r="I169" s="12">
        <v>41576</v>
      </c>
      <c r="J169" s="11">
        <v>181</v>
      </c>
      <c r="K169" s="11">
        <v>1</v>
      </c>
      <c r="L169" s="11">
        <f>H169-G169</f>
        <v>140</v>
      </c>
      <c r="M169" s="11">
        <v>40</v>
      </c>
      <c r="N169" s="11" t="s">
        <v>61</v>
      </c>
      <c r="O169" s="11">
        <v>730</v>
      </c>
      <c r="AG169" s="11">
        <v>730</v>
      </c>
      <c r="AN169" s="11" t="s">
        <v>95</v>
      </c>
      <c r="AO169" s="11" t="s">
        <v>60</v>
      </c>
      <c r="AP169" s="11" t="s">
        <v>61</v>
      </c>
      <c r="AQ169" s="11" t="s">
        <v>62</v>
      </c>
      <c r="AR169" s="11" t="s">
        <v>61</v>
      </c>
      <c r="AS169" s="11" t="s">
        <v>63</v>
      </c>
      <c r="AT169" s="11" t="s">
        <v>64</v>
      </c>
      <c r="AU169" s="11" t="s">
        <v>61</v>
      </c>
      <c r="AV169" s="11" t="s">
        <v>68</v>
      </c>
      <c r="AW169" s="11">
        <v>0</v>
      </c>
    </row>
    <row r="170" spans="1:50" x14ac:dyDescent="0.25">
      <c r="A170" s="11">
        <v>1921</v>
      </c>
      <c r="B170" s="11" t="s">
        <v>69</v>
      </c>
      <c r="C170" s="11" t="s">
        <v>57</v>
      </c>
      <c r="D170" s="11">
        <v>4</v>
      </c>
      <c r="E170" s="11" t="s">
        <v>58</v>
      </c>
      <c r="F170" s="12">
        <v>41408</v>
      </c>
      <c r="G170" s="12">
        <v>41417</v>
      </c>
      <c r="H170" s="12">
        <v>41856</v>
      </c>
      <c r="I170" s="12">
        <v>41925</v>
      </c>
      <c r="J170" s="11">
        <v>517</v>
      </c>
      <c r="K170" s="11">
        <v>9</v>
      </c>
      <c r="L170" s="11">
        <f>H170-G170</f>
        <v>439</v>
      </c>
      <c r="M170" s="11">
        <v>69</v>
      </c>
      <c r="N170" s="11" t="s">
        <v>60</v>
      </c>
      <c r="O170" s="11">
        <v>1754</v>
      </c>
      <c r="AG170" s="11">
        <v>1754</v>
      </c>
      <c r="AN170" s="11" t="s">
        <v>96</v>
      </c>
      <c r="AO170" s="11" t="s">
        <v>60</v>
      </c>
      <c r="AP170" s="11" t="s">
        <v>61</v>
      </c>
      <c r="AQ170" s="11" t="s">
        <v>62</v>
      </c>
      <c r="AR170" s="11" t="s">
        <v>61</v>
      </c>
      <c r="AS170" s="11" t="s">
        <v>63</v>
      </c>
      <c r="AT170" s="11" t="s">
        <v>64</v>
      </c>
      <c r="AU170" s="11" t="s">
        <v>61</v>
      </c>
      <c r="AV170" s="11" t="s">
        <v>81</v>
      </c>
      <c r="AW170" s="11">
        <v>1</v>
      </c>
    </row>
    <row r="171" spans="1:50" x14ac:dyDescent="0.25">
      <c r="A171" s="11">
        <v>1922</v>
      </c>
      <c r="B171" s="11" t="s">
        <v>56</v>
      </c>
      <c r="C171" s="11" t="s">
        <v>134</v>
      </c>
      <c r="D171" s="11">
        <v>4</v>
      </c>
      <c r="E171" s="11" t="s">
        <v>58</v>
      </c>
      <c r="F171" s="12">
        <v>41409</v>
      </c>
      <c r="G171" s="12">
        <v>41411</v>
      </c>
      <c r="K171" s="11">
        <v>2</v>
      </c>
      <c r="AN171" s="11" t="s">
        <v>87</v>
      </c>
      <c r="AO171" s="11" t="s">
        <v>60</v>
      </c>
      <c r="AP171" s="11" t="s">
        <v>60</v>
      </c>
      <c r="AQ171" s="11" t="s">
        <v>62</v>
      </c>
      <c r="AR171" s="11" t="s">
        <v>61</v>
      </c>
      <c r="AS171" s="11" t="s">
        <v>63</v>
      </c>
      <c r="AT171" s="11" t="s">
        <v>64</v>
      </c>
      <c r="AU171" s="11" t="s">
        <v>61</v>
      </c>
      <c r="AW171" s="11">
        <v>0</v>
      </c>
    </row>
    <row r="172" spans="1:50" x14ac:dyDescent="0.25">
      <c r="A172" s="11">
        <v>1987</v>
      </c>
      <c r="B172" s="11" t="s">
        <v>69</v>
      </c>
      <c r="C172" s="11" t="s">
        <v>126</v>
      </c>
      <c r="D172" s="11">
        <v>4</v>
      </c>
      <c r="E172" s="11" t="s">
        <v>58</v>
      </c>
      <c r="F172" s="12">
        <v>41481</v>
      </c>
      <c r="G172" s="12">
        <v>41540</v>
      </c>
      <c r="K172" s="11">
        <v>59</v>
      </c>
      <c r="AN172" s="11" t="s">
        <v>130</v>
      </c>
      <c r="AO172" s="11" t="s">
        <v>60</v>
      </c>
      <c r="AP172" s="11" t="s">
        <v>61</v>
      </c>
      <c r="AQ172" s="11" t="s">
        <v>62</v>
      </c>
      <c r="AR172" s="11" t="s">
        <v>61</v>
      </c>
      <c r="AS172" s="11" t="s">
        <v>63</v>
      </c>
      <c r="AT172" s="11" t="s">
        <v>64</v>
      </c>
      <c r="AU172" s="11" t="s">
        <v>61</v>
      </c>
      <c r="AW172" s="11">
        <v>0</v>
      </c>
    </row>
    <row r="173" spans="1:50" x14ac:dyDescent="0.25">
      <c r="A173" s="11">
        <v>1993</v>
      </c>
      <c r="B173" s="11" t="s">
        <v>69</v>
      </c>
      <c r="C173" s="11" t="s">
        <v>57</v>
      </c>
      <c r="D173" s="11">
        <v>4</v>
      </c>
      <c r="E173" s="11" t="s">
        <v>58</v>
      </c>
      <c r="F173" s="12">
        <v>41485</v>
      </c>
      <c r="G173" s="12">
        <v>41521</v>
      </c>
      <c r="H173" s="12">
        <v>41543</v>
      </c>
      <c r="I173" s="12">
        <v>41603</v>
      </c>
      <c r="J173" s="11">
        <v>118</v>
      </c>
      <c r="K173" s="11">
        <v>36</v>
      </c>
      <c r="L173" s="11">
        <f>H173-G173</f>
        <v>22</v>
      </c>
      <c r="M173" s="11">
        <v>60</v>
      </c>
      <c r="N173" s="11" t="s">
        <v>61</v>
      </c>
      <c r="O173" s="11">
        <v>93</v>
      </c>
      <c r="AC173" s="11">
        <v>93</v>
      </c>
      <c r="AN173" s="11" t="s">
        <v>87</v>
      </c>
      <c r="AO173" s="11" t="s">
        <v>60</v>
      </c>
      <c r="AP173" s="11" t="s">
        <v>61</v>
      </c>
      <c r="AQ173" s="11" t="s">
        <v>62</v>
      </c>
      <c r="AR173" s="11" t="s">
        <v>60</v>
      </c>
      <c r="AS173" s="11" t="s">
        <v>105</v>
      </c>
      <c r="AT173" s="11" t="s">
        <v>64</v>
      </c>
      <c r="AU173" s="11" t="s">
        <v>61</v>
      </c>
      <c r="AV173" s="11" t="s">
        <v>73</v>
      </c>
      <c r="AW173" s="11">
        <v>1</v>
      </c>
    </row>
    <row r="174" spans="1:50" x14ac:dyDescent="0.25">
      <c r="A174" s="11">
        <v>1995</v>
      </c>
      <c r="B174" s="11" t="s">
        <v>69</v>
      </c>
      <c r="C174" s="11" t="s">
        <v>57</v>
      </c>
      <c r="D174" s="11">
        <v>4</v>
      </c>
      <c r="E174" s="11" t="s">
        <v>58</v>
      </c>
      <c r="F174" s="12">
        <v>41485</v>
      </c>
      <c r="G174" s="12">
        <v>41498</v>
      </c>
      <c r="H174" s="12">
        <v>41571</v>
      </c>
      <c r="I174" s="12">
        <v>41603</v>
      </c>
      <c r="J174" s="11">
        <v>118</v>
      </c>
      <c r="K174" s="11">
        <v>13</v>
      </c>
      <c r="L174" s="11">
        <f>H174-G174</f>
        <v>73</v>
      </c>
      <c r="M174" s="11">
        <v>32</v>
      </c>
      <c r="N174" s="11" t="s">
        <v>60</v>
      </c>
      <c r="O174" s="11">
        <v>66</v>
      </c>
      <c r="AC174" s="11">
        <v>66</v>
      </c>
      <c r="AN174" s="11" t="s">
        <v>110</v>
      </c>
      <c r="AO174" s="11" t="s">
        <v>60</v>
      </c>
      <c r="AP174" s="11" t="s">
        <v>61</v>
      </c>
      <c r="AQ174" s="11" t="s">
        <v>62</v>
      </c>
      <c r="AR174" s="11" t="s">
        <v>60</v>
      </c>
      <c r="AS174" s="11" t="s">
        <v>99</v>
      </c>
      <c r="AT174" s="11" t="s">
        <v>64</v>
      </c>
      <c r="AU174" s="11" t="s">
        <v>61</v>
      </c>
      <c r="AV174" s="11" t="s">
        <v>81</v>
      </c>
      <c r="AW174" s="11">
        <v>0</v>
      </c>
    </row>
    <row r="175" spans="1:50" x14ac:dyDescent="0.25">
      <c r="A175" s="11">
        <v>2017</v>
      </c>
      <c r="B175" s="11" t="s">
        <v>56</v>
      </c>
      <c r="C175" s="11" t="s">
        <v>126</v>
      </c>
      <c r="D175" s="11">
        <v>4</v>
      </c>
      <c r="E175" s="11" t="s">
        <v>58</v>
      </c>
      <c r="F175" s="12">
        <v>41499</v>
      </c>
      <c r="G175" s="12">
        <v>41590</v>
      </c>
      <c r="K175" s="11">
        <v>91</v>
      </c>
      <c r="AN175" s="11" t="s">
        <v>107</v>
      </c>
      <c r="AO175" s="11" t="s">
        <v>60</v>
      </c>
      <c r="AP175" s="11" t="s">
        <v>61</v>
      </c>
      <c r="AQ175" s="11" t="s">
        <v>62</v>
      </c>
      <c r="AS175" s="11" t="s">
        <v>121</v>
      </c>
      <c r="AU175" s="11" t="s">
        <v>60</v>
      </c>
      <c r="AW175" s="11">
        <v>0</v>
      </c>
    </row>
    <row r="176" spans="1:50" x14ac:dyDescent="0.25">
      <c r="A176" s="11">
        <v>2041</v>
      </c>
      <c r="B176" s="11" t="s">
        <v>69</v>
      </c>
      <c r="C176" s="11" t="s">
        <v>57</v>
      </c>
      <c r="D176" s="11">
        <v>4</v>
      </c>
      <c r="E176" s="11" t="s">
        <v>58</v>
      </c>
      <c r="F176" s="12">
        <v>41514</v>
      </c>
      <c r="G176" s="12">
        <v>41520</v>
      </c>
      <c r="H176" s="12">
        <v>41526</v>
      </c>
      <c r="I176" s="12">
        <v>41536</v>
      </c>
      <c r="J176" s="11">
        <v>22</v>
      </c>
      <c r="K176" s="11">
        <v>6</v>
      </c>
      <c r="L176" s="11">
        <f>H176-G176</f>
        <v>6</v>
      </c>
      <c r="M176" s="11">
        <v>10</v>
      </c>
      <c r="N176" s="11" t="s">
        <v>60</v>
      </c>
      <c r="O176" s="11">
        <v>862</v>
      </c>
      <c r="P176" s="11">
        <v>64</v>
      </c>
      <c r="AC176" s="11">
        <v>798</v>
      </c>
      <c r="AN176" s="11" t="s">
        <v>90</v>
      </c>
      <c r="AO176" s="11" t="s">
        <v>60</v>
      </c>
      <c r="AP176" s="11" t="s">
        <v>61</v>
      </c>
      <c r="AQ176" s="11" t="s">
        <v>62</v>
      </c>
      <c r="AR176" s="11" t="s">
        <v>60</v>
      </c>
      <c r="AS176" s="11" t="s">
        <v>63</v>
      </c>
      <c r="AT176" s="11" t="s">
        <v>64</v>
      </c>
      <c r="AU176" s="11" t="s">
        <v>61</v>
      </c>
      <c r="AV176" s="11" t="s">
        <v>81</v>
      </c>
      <c r="AW176" s="11">
        <v>0</v>
      </c>
    </row>
    <row r="177" spans="1:49" x14ac:dyDescent="0.25">
      <c r="A177" s="11">
        <v>2057</v>
      </c>
      <c r="B177" s="11" t="s">
        <v>56</v>
      </c>
      <c r="C177" s="11" t="s">
        <v>57</v>
      </c>
      <c r="D177" s="11">
        <v>4</v>
      </c>
      <c r="E177" s="11" t="s">
        <v>58</v>
      </c>
      <c r="F177" s="12">
        <v>41526</v>
      </c>
      <c r="G177" s="12">
        <v>41542</v>
      </c>
      <c r="H177" s="12">
        <v>41571</v>
      </c>
      <c r="I177" s="12">
        <v>41653</v>
      </c>
      <c r="J177" s="11">
        <v>127</v>
      </c>
      <c r="K177" s="11">
        <v>16</v>
      </c>
      <c r="L177" s="11">
        <f>H177-G177</f>
        <v>29</v>
      </c>
      <c r="M177" s="11">
        <v>82</v>
      </c>
      <c r="N177" s="11" t="s">
        <v>60</v>
      </c>
      <c r="O177" s="11">
        <v>133</v>
      </c>
      <c r="P177" s="11">
        <v>133</v>
      </c>
      <c r="AN177" s="11" t="s">
        <v>98</v>
      </c>
      <c r="AO177" s="11" t="s">
        <v>60</v>
      </c>
      <c r="AP177" s="11" t="s">
        <v>61</v>
      </c>
      <c r="AQ177" s="11" t="s">
        <v>62</v>
      </c>
      <c r="AR177" s="11" t="s">
        <v>60</v>
      </c>
      <c r="AS177" s="11" t="s">
        <v>63</v>
      </c>
      <c r="AT177" s="11" t="s">
        <v>89</v>
      </c>
      <c r="AU177" s="11" t="s">
        <v>61</v>
      </c>
      <c r="AV177" s="11" t="s">
        <v>68</v>
      </c>
      <c r="AW177" s="11">
        <v>0</v>
      </c>
    </row>
    <row r="178" spans="1:49" x14ac:dyDescent="0.25">
      <c r="A178" s="11">
        <v>2088</v>
      </c>
      <c r="B178" s="11" t="s">
        <v>56</v>
      </c>
      <c r="C178" s="11" t="s">
        <v>132</v>
      </c>
      <c r="D178" s="11">
        <v>4</v>
      </c>
      <c r="E178" s="11" t="s">
        <v>117</v>
      </c>
      <c r="F178" s="12">
        <v>41547</v>
      </c>
      <c r="AN178" s="11" t="s">
        <v>72</v>
      </c>
      <c r="AO178" s="11" t="s">
        <v>60</v>
      </c>
      <c r="AP178" s="11" t="s">
        <v>61</v>
      </c>
      <c r="AQ178" s="11" t="s">
        <v>62</v>
      </c>
      <c r="AR178" s="11" t="s">
        <v>60</v>
      </c>
      <c r="AS178" s="11" t="s">
        <v>63</v>
      </c>
      <c r="AU178" s="11" t="s">
        <v>61</v>
      </c>
      <c r="AW178" s="11">
        <v>0</v>
      </c>
    </row>
    <row r="179" spans="1:49" x14ac:dyDescent="0.25">
      <c r="A179" s="11">
        <v>2144</v>
      </c>
      <c r="B179" s="11" t="s">
        <v>56</v>
      </c>
      <c r="C179" s="11" t="s">
        <v>132</v>
      </c>
      <c r="D179" s="11">
        <v>5</v>
      </c>
      <c r="E179" s="11" t="s">
        <v>117</v>
      </c>
      <c r="F179" s="12">
        <v>41590</v>
      </c>
      <c r="AN179" s="11" t="s">
        <v>90</v>
      </c>
      <c r="AO179" s="11" t="s">
        <v>60</v>
      </c>
      <c r="AP179" s="11" t="s">
        <v>60</v>
      </c>
      <c r="AQ179" s="11" t="s">
        <v>62</v>
      </c>
      <c r="AS179" s="11" t="s">
        <v>94</v>
      </c>
      <c r="AT179" s="11" t="s">
        <v>64</v>
      </c>
      <c r="AU179" s="11" t="s">
        <v>61</v>
      </c>
      <c r="AW179" s="11">
        <v>0</v>
      </c>
    </row>
    <row r="180" spans="1:49" x14ac:dyDescent="0.25">
      <c r="A180" s="11">
        <v>2166</v>
      </c>
      <c r="B180" s="11" t="s">
        <v>69</v>
      </c>
      <c r="C180" s="11" t="s">
        <v>57</v>
      </c>
      <c r="D180" s="11">
        <v>5</v>
      </c>
      <c r="E180" s="11" t="s">
        <v>58</v>
      </c>
      <c r="F180" s="12">
        <v>41605</v>
      </c>
      <c r="G180" s="12">
        <v>41611</v>
      </c>
      <c r="H180" s="12">
        <v>42143</v>
      </c>
      <c r="I180" s="12">
        <v>42220</v>
      </c>
      <c r="J180" s="11">
        <v>615</v>
      </c>
      <c r="K180" s="11">
        <v>6</v>
      </c>
      <c r="L180" s="11">
        <f>H180-G180</f>
        <v>532</v>
      </c>
      <c r="M180" s="11">
        <v>77</v>
      </c>
      <c r="N180" s="11" t="s">
        <v>60</v>
      </c>
      <c r="O180" s="11">
        <v>1615</v>
      </c>
      <c r="AC180" s="11">
        <v>1357</v>
      </c>
      <c r="AG180" s="11">
        <v>258</v>
      </c>
      <c r="AN180" s="11" t="s">
        <v>97</v>
      </c>
      <c r="AO180" s="11" t="s">
        <v>60</v>
      </c>
      <c r="AP180" s="11" t="s">
        <v>61</v>
      </c>
      <c r="AQ180" s="11" t="s">
        <v>62</v>
      </c>
      <c r="AR180" s="11" t="s">
        <v>61</v>
      </c>
      <c r="AS180" s="11" t="s">
        <v>63</v>
      </c>
      <c r="AT180" s="11" t="s">
        <v>64</v>
      </c>
      <c r="AU180" s="11" t="s">
        <v>61</v>
      </c>
      <c r="AV180" s="11" t="s">
        <v>68</v>
      </c>
      <c r="AW180" s="11">
        <v>0</v>
      </c>
    </row>
    <row r="181" spans="1:49" x14ac:dyDescent="0.25">
      <c r="A181" s="11">
        <v>2200</v>
      </c>
      <c r="B181" s="11" t="s">
        <v>56</v>
      </c>
      <c r="C181" s="11" t="s">
        <v>57</v>
      </c>
      <c r="D181" s="11">
        <v>5</v>
      </c>
      <c r="E181" s="11" t="s">
        <v>58</v>
      </c>
      <c r="F181" s="12">
        <v>41642</v>
      </c>
      <c r="G181" s="12">
        <v>41642</v>
      </c>
      <c r="H181" s="12">
        <v>42032</v>
      </c>
      <c r="I181" s="12">
        <v>42074</v>
      </c>
      <c r="J181" s="11">
        <v>432</v>
      </c>
      <c r="K181" s="11">
        <v>0</v>
      </c>
      <c r="L181" s="11">
        <f>H181-G181</f>
        <v>390</v>
      </c>
      <c r="M181" s="11">
        <v>42</v>
      </c>
      <c r="N181" s="11" t="s">
        <v>60</v>
      </c>
      <c r="O181" s="11">
        <v>5743</v>
      </c>
      <c r="AC181" s="11">
        <v>5743</v>
      </c>
      <c r="AN181" s="11" t="s">
        <v>87</v>
      </c>
      <c r="AO181" s="11" t="s">
        <v>60</v>
      </c>
      <c r="AP181" s="11" t="s">
        <v>60</v>
      </c>
      <c r="AQ181" s="11" t="s">
        <v>62</v>
      </c>
      <c r="AR181" s="11" t="s">
        <v>61</v>
      </c>
      <c r="AS181" s="11" t="s">
        <v>63</v>
      </c>
      <c r="AT181" s="11" t="s">
        <v>64</v>
      </c>
      <c r="AU181" s="11" t="s">
        <v>61</v>
      </c>
      <c r="AV181" s="11" t="s">
        <v>68</v>
      </c>
      <c r="AW181" s="11">
        <v>0</v>
      </c>
    </row>
    <row r="182" spans="1:49" x14ac:dyDescent="0.25">
      <c r="A182" s="11">
        <v>2226</v>
      </c>
      <c r="B182" s="11" t="s">
        <v>56</v>
      </c>
      <c r="C182" s="11" t="s">
        <v>57</v>
      </c>
      <c r="D182" s="11">
        <v>5</v>
      </c>
      <c r="E182" s="11" t="s">
        <v>58</v>
      </c>
      <c r="F182" s="12">
        <v>41661</v>
      </c>
      <c r="G182" s="12">
        <v>41849</v>
      </c>
      <c r="H182" s="12">
        <v>41913</v>
      </c>
      <c r="I182" s="12">
        <v>41990</v>
      </c>
      <c r="J182" s="11">
        <v>329</v>
      </c>
      <c r="K182" s="11">
        <v>188</v>
      </c>
      <c r="L182" s="11">
        <f>H182-G182</f>
        <v>64</v>
      </c>
      <c r="M182" s="11">
        <v>77</v>
      </c>
      <c r="N182" s="11" t="s">
        <v>60</v>
      </c>
      <c r="O182" s="11">
        <v>2365</v>
      </c>
      <c r="AG182" s="11">
        <v>2365</v>
      </c>
      <c r="AN182" s="11" t="s">
        <v>59</v>
      </c>
      <c r="AO182" s="11" t="s">
        <v>60</v>
      </c>
      <c r="AP182" s="11" t="s">
        <v>61</v>
      </c>
      <c r="AQ182" s="11" t="s">
        <v>62</v>
      </c>
      <c r="AR182" s="11" t="s">
        <v>60</v>
      </c>
      <c r="AS182" s="11" t="s">
        <v>63</v>
      </c>
      <c r="AT182" s="11" t="s">
        <v>64</v>
      </c>
      <c r="AU182" s="11" t="s">
        <v>61</v>
      </c>
      <c r="AV182" s="11" t="s">
        <v>81</v>
      </c>
      <c r="AW182" s="11">
        <v>0</v>
      </c>
    </row>
    <row r="183" spans="1:49" x14ac:dyDescent="0.25">
      <c r="A183" s="11">
        <v>2227</v>
      </c>
      <c r="B183" s="11" t="s">
        <v>56</v>
      </c>
      <c r="C183" s="11" t="s">
        <v>57</v>
      </c>
      <c r="D183" s="11">
        <v>5</v>
      </c>
      <c r="E183" s="11" t="s">
        <v>58</v>
      </c>
      <c r="F183" s="12">
        <v>41662</v>
      </c>
      <c r="G183" s="12">
        <v>41668</v>
      </c>
      <c r="H183" s="12">
        <v>41675</v>
      </c>
      <c r="I183" s="12">
        <v>41765</v>
      </c>
      <c r="J183" s="11">
        <v>103</v>
      </c>
      <c r="K183" s="11">
        <v>6</v>
      </c>
      <c r="L183" s="11">
        <f>H183-G183</f>
        <v>7</v>
      </c>
      <c r="M183" s="11">
        <v>90</v>
      </c>
      <c r="N183" s="11" t="s">
        <v>61</v>
      </c>
      <c r="O183" s="11">
        <v>150</v>
      </c>
      <c r="V183" s="11">
        <v>150</v>
      </c>
      <c r="AN183" s="11" t="s">
        <v>72</v>
      </c>
      <c r="AO183" s="11" t="s">
        <v>60</v>
      </c>
      <c r="AP183" s="11" t="s">
        <v>61</v>
      </c>
      <c r="AQ183" s="11" t="s">
        <v>62</v>
      </c>
      <c r="AR183" s="11" t="s">
        <v>60</v>
      </c>
      <c r="AS183" s="11" t="s">
        <v>99</v>
      </c>
      <c r="AT183" s="11" t="s">
        <v>64</v>
      </c>
      <c r="AU183" s="11" t="s">
        <v>61</v>
      </c>
      <c r="AV183" s="11" t="s">
        <v>68</v>
      </c>
      <c r="AW183" s="11">
        <v>0</v>
      </c>
    </row>
    <row r="184" spans="1:49" x14ac:dyDescent="0.25">
      <c r="A184" s="11">
        <v>2258</v>
      </c>
      <c r="B184" s="11" t="s">
        <v>56</v>
      </c>
      <c r="C184" s="11" t="s">
        <v>126</v>
      </c>
      <c r="D184" s="11">
        <v>5</v>
      </c>
      <c r="E184" s="11" t="s">
        <v>58</v>
      </c>
      <c r="F184" s="12">
        <v>41688</v>
      </c>
      <c r="G184" s="12">
        <v>41704</v>
      </c>
      <c r="K184" s="11">
        <v>16</v>
      </c>
      <c r="AN184" s="11" t="s">
        <v>131</v>
      </c>
      <c r="AO184" s="11" t="s">
        <v>60</v>
      </c>
      <c r="AP184" s="11" t="s">
        <v>61</v>
      </c>
      <c r="AQ184" s="11" t="s">
        <v>62</v>
      </c>
      <c r="AS184" s="11" t="s">
        <v>120</v>
      </c>
      <c r="AU184" s="11" t="s">
        <v>61</v>
      </c>
      <c r="AW184" s="11">
        <v>0</v>
      </c>
    </row>
    <row r="185" spans="1:49" x14ac:dyDescent="0.25">
      <c r="A185" s="11">
        <v>2380</v>
      </c>
      <c r="B185" s="11" t="s">
        <v>56</v>
      </c>
      <c r="C185" s="11" t="s">
        <v>132</v>
      </c>
      <c r="D185" s="11">
        <v>5</v>
      </c>
      <c r="E185" s="11" t="s">
        <v>117</v>
      </c>
      <c r="F185" s="12">
        <v>41752</v>
      </c>
      <c r="AN185" s="11" t="s">
        <v>88</v>
      </c>
      <c r="AO185" s="11" t="s">
        <v>60</v>
      </c>
      <c r="AP185" s="11" t="s">
        <v>61</v>
      </c>
      <c r="AQ185" s="11" t="s">
        <v>62</v>
      </c>
      <c r="AS185" s="11" t="s">
        <v>99</v>
      </c>
      <c r="AU185" s="11" t="s">
        <v>61</v>
      </c>
      <c r="AW185" s="11">
        <v>0</v>
      </c>
    </row>
    <row r="186" spans="1:49" x14ac:dyDescent="0.25">
      <c r="A186" s="11">
        <v>2394</v>
      </c>
      <c r="B186" s="11" t="s">
        <v>69</v>
      </c>
      <c r="C186" s="11" t="s">
        <v>126</v>
      </c>
      <c r="D186" s="11">
        <v>5</v>
      </c>
      <c r="E186" s="11" t="s">
        <v>58</v>
      </c>
      <c r="F186" s="12">
        <v>41760</v>
      </c>
      <c r="G186" s="12">
        <v>41837</v>
      </c>
      <c r="K186" s="11">
        <v>77</v>
      </c>
      <c r="AN186" s="11" t="s">
        <v>104</v>
      </c>
      <c r="AO186" s="11" t="s">
        <v>60</v>
      </c>
      <c r="AP186" s="11" t="s">
        <v>61</v>
      </c>
      <c r="AQ186" s="11" t="s">
        <v>62</v>
      </c>
      <c r="AS186" s="11" t="s">
        <v>121</v>
      </c>
      <c r="AT186" s="11" t="s">
        <v>75</v>
      </c>
      <c r="AU186" s="11" t="s">
        <v>61</v>
      </c>
      <c r="AW186" s="11">
        <v>0</v>
      </c>
    </row>
    <row r="187" spans="1:49" x14ac:dyDescent="0.25">
      <c r="A187" s="11">
        <v>2444</v>
      </c>
      <c r="B187" s="11" t="s">
        <v>69</v>
      </c>
      <c r="C187" s="11" t="s">
        <v>57</v>
      </c>
      <c r="D187" s="11">
        <v>5</v>
      </c>
      <c r="E187" s="11" t="s">
        <v>58</v>
      </c>
      <c r="F187" s="12">
        <v>41796</v>
      </c>
      <c r="G187" s="12">
        <v>41828</v>
      </c>
      <c r="H187" s="12">
        <v>41988</v>
      </c>
      <c r="I187" s="12">
        <v>42016</v>
      </c>
      <c r="J187" s="11">
        <v>220</v>
      </c>
      <c r="K187" s="11">
        <v>32</v>
      </c>
      <c r="L187" s="11">
        <f>H187-G187</f>
        <v>160</v>
      </c>
      <c r="M187" s="11">
        <v>28</v>
      </c>
      <c r="N187" s="11" t="s">
        <v>61</v>
      </c>
      <c r="O187" s="11">
        <v>334</v>
      </c>
      <c r="AL187" s="11">
        <v>334</v>
      </c>
      <c r="AN187" s="11" t="s">
        <v>93</v>
      </c>
      <c r="AO187" s="11" t="s">
        <v>60</v>
      </c>
      <c r="AP187" s="11" t="s">
        <v>61</v>
      </c>
      <c r="AQ187" s="11" t="s">
        <v>62</v>
      </c>
      <c r="AR187" s="11" t="s">
        <v>60</v>
      </c>
      <c r="AS187" s="11" t="s">
        <v>99</v>
      </c>
      <c r="AT187" s="11" t="s">
        <v>75</v>
      </c>
      <c r="AU187" s="11" t="s">
        <v>61</v>
      </c>
      <c r="AV187" s="11" t="s">
        <v>68</v>
      </c>
      <c r="AW187" s="11">
        <v>0</v>
      </c>
    </row>
    <row r="188" spans="1:49" x14ac:dyDescent="0.25">
      <c r="A188" s="11">
        <v>2550</v>
      </c>
      <c r="B188" s="11" t="s">
        <v>56</v>
      </c>
      <c r="C188" s="11" t="s">
        <v>57</v>
      </c>
      <c r="D188" s="11">
        <v>5</v>
      </c>
      <c r="E188" s="11" t="s">
        <v>58</v>
      </c>
      <c r="F188" s="12">
        <v>41835</v>
      </c>
      <c r="G188" s="12">
        <v>41843</v>
      </c>
      <c r="H188" s="12">
        <v>41849</v>
      </c>
      <c r="I188" s="12">
        <v>41920</v>
      </c>
      <c r="J188" s="11">
        <v>85</v>
      </c>
      <c r="K188" s="11">
        <v>8</v>
      </c>
      <c r="L188" s="11">
        <f>H188-G188</f>
        <v>6</v>
      </c>
      <c r="M188" s="11">
        <v>71</v>
      </c>
      <c r="N188" s="11" t="s">
        <v>60</v>
      </c>
      <c r="O188" s="11">
        <v>1430</v>
      </c>
      <c r="AC188" s="11">
        <v>1430</v>
      </c>
      <c r="AN188" s="11" t="s">
        <v>92</v>
      </c>
      <c r="AO188" s="11" t="s">
        <v>60</v>
      </c>
      <c r="AP188" s="11" t="s">
        <v>61</v>
      </c>
      <c r="AQ188" s="11" t="s">
        <v>62</v>
      </c>
      <c r="AR188" s="11" t="s">
        <v>60</v>
      </c>
      <c r="AS188" s="11" t="s">
        <v>63</v>
      </c>
      <c r="AT188" s="11" t="s">
        <v>89</v>
      </c>
      <c r="AU188" s="11" t="s">
        <v>61</v>
      </c>
      <c r="AV188" s="11" t="s">
        <v>68</v>
      </c>
      <c r="AW188" s="11">
        <v>0</v>
      </c>
    </row>
    <row r="189" spans="1:49" x14ac:dyDescent="0.25">
      <c r="A189" s="11">
        <v>2576</v>
      </c>
      <c r="B189" s="11" t="s">
        <v>56</v>
      </c>
      <c r="C189" s="11" t="s">
        <v>57</v>
      </c>
      <c r="D189" s="11">
        <v>5</v>
      </c>
      <c r="E189" s="11" t="s">
        <v>58</v>
      </c>
      <c r="F189" s="12">
        <v>41862</v>
      </c>
      <c r="G189" s="12">
        <v>41879</v>
      </c>
      <c r="H189" s="12">
        <v>41950</v>
      </c>
      <c r="I189" s="12">
        <v>41989</v>
      </c>
      <c r="J189" s="11">
        <v>127</v>
      </c>
      <c r="K189" s="11">
        <v>17</v>
      </c>
      <c r="L189" s="11">
        <f>H189-G189</f>
        <v>71</v>
      </c>
      <c r="M189" s="11">
        <v>39</v>
      </c>
      <c r="N189" s="11" t="s">
        <v>60</v>
      </c>
      <c r="O189" s="11">
        <v>20</v>
      </c>
      <c r="AC189" s="11">
        <v>20</v>
      </c>
      <c r="AN189" s="11" t="s">
        <v>111</v>
      </c>
      <c r="AO189" s="11" t="s">
        <v>60</v>
      </c>
      <c r="AP189" s="11" t="s">
        <v>61</v>
      </c>
      <c r="AQ189" s="11" t="s">
        <v>62</v>
      </c>
      <c r="AR189" s="11" t="s">
        <v>60</v>
      </c>
      <c r="AS189" s="11" t="s">
        <v>63</v>
      </c>
      <c r="AT189" s="11" t="s">
        <v>64</v>
      </c>
      <c r="AU189" s="11" t="s">
        <v>61</v>
      </c>
      <c r="AV189" s="11" t="s">
        <v>73</v>
      </c>
      <c r="AW189" s="11">
        <v>0</v>
      </c>
    </row>
    <row r="190" spans="1:49" x14ac:dyDescent="0.25">
      <c r="A190" s="11">
        <v>2577</v>
      </c>
      <c r="B190" s="11" t="s">
        <v>56</v>
      </c>
      <c r="C190" s="11" t="s">
        <v>126</v>
      </c>
      <c r="D190" s="11">
        <v>5</v>
      </c>
      <c r="E190" s="11" t="s">
        <v>117</v>
      </c>
      <c r="F190" s="12">
        <v>41863</v>
      </c>
      <c r="AN190" s="11" t="s">
        <v>77</v>
      </c>
      <c r="AO190" s="11" t="s">
        <v>60</v>
      </c>
      <c r="AP190" s="11" t="s">
        <v>61</v>
      </c>
      <c r="AQ190" s="11" t="s">
        <v>62</v>
      </c>
      <c r="AR190" s="11" t="s">
        <v>60</v>
      </c>
      <c r="AS190" s="11" t="s">
        <v>84</v>
      </c>
      <c r="AT190" s="11" t="s">
        <v>64</v>
      </c>
      <c r="AU190" s="11" t="s">
        <v>61</v>
      </c>
      <c r="AW190" s="11">
        <v>0</v>
      </c>
    </row>
    <row r="191" spans="1:49" x14ac:dyDescent="0.25">
      <c r="A191" s="11">
        <v>2586</v>
      </c>
      <c r="B191" s="11" t="s">
        <v>56</v>
      </c>
      <c r="C191" s="11" t="s">
        <v>134</v>
      </c>
      <c r="D191" s="11">
        <v>5</v>
      </c>
      <c r="E191" s="11" t="s">
        <v>58</v>
      </c>
      <c r="F191" s="12">
        <v>41870</v>
      </c>
      <c r="G191" s="12">
        <v>41904</v>
      </c>
      <c r="K191" s="11">
        <v>34</v>
      </c>
      <c r="AN191" s="11" t="s">
        <v>111</v>
      </c>
      <c r="AO191" s="11" t="s">
        <v>60</v>
      </c>
      <c r="AP191" s="11" t="s">
        <v>60</v>
      </c>
      <c r="AQ191" s="11" t="s">
        <v>62</v>
      </c>
      <c r="AR191" s="11" t="s">
        <v>61</v>
      </c>
      <c r="AS191" s="11" t="s">
        <v>63</v>
      </c>
      <c r="AT191" s="11" t="s">
        <v>64</v>
      </c>
      <c r="AU191" s="11" t="s">
        <v>61</v>
      </c>
      <c r="AW191" s="11">
        <v>0</v>
      </c>
    </row>
    <row r="192" spans="1:49" x14ac:dyDescent="0.25">
      <c r="A192" s="11">
        <v>2614</v>
      </c>
      <c r="B192" s="11" t="s">
        <v>69</v>
      </c>
      <c r="C192" s="11" t="s">
        <v>57</v>
      </c>
      <c r="D192" s="11">
        <v>5</v>
      </c>
      <c r="E192" s="11" t="s">
        <v>58</v>
      </c>
      <c r="F192" s="12">
        <v>41893</v>
      </c>
      <c r="G192" s="12">
        <v>41915</v>
      </c>
      <c r="H192" s="12">
        <v>41948</v>
      </c>
      <c r="I192" s="12">
        <v>41961</v>
      </c>
      <c r="J192" s="11">
        <v>68</v>
      </c>
      <c r="K192" s="11">
        <v>22</v>
      </c>
      <c r="L192" s="11">
        <f>H192-G192</f>
        <v>33</v>
      </c>
      <c r="M192" s="11">
        <v>13</v>
      </c>
      <c r="N192" s="11" t="s">
        <v>60</v>
      </c>
      <c r="O192" s="11">
        <v>236</v>
      </c>
      <c r="P192" s="11">
        <v>102</v>
      </c>
      <c r="AC192" s="11">
        <v>134</v>
      </c>
      <c r="AN192" s="11" t="s">
        <v>98</v>
      </c>
      <c r="AO192" s="11" t="s">
        <v>60</v>
      </c>
      <c r="AP192" s="11" t="s">
        <v>61</v>
      </c>
      <c r="AQ192" s="11" t="s">
        <v>62</v>
      </c>
      <c r="AR192" s="11" t="s">
        <v>61</v>
      </c>
      <c r="AS192" s="11" t="s">
        <v>99</v>
      </c>
      <c r="AT192" s="11" t="s">
        <v>64</v>
      </c>
      <c r="AU192" s="11" t="s">
        <v>61</v>
      </c>
      <c r="AV192" s="11" t="s">
        <v>68</v>
      </c>
      <c r="AW192" s="11">
        <v>0</v>
      </c>
    </row>
    <row r="193" spans="1:49" x14ac:dyDescent="0.25">
      <c r="A193" s="11">
        <v>2653</v>
      </c>
      <c r="B193" s="11" t="s">
        <v>56</v>
      </c>
      <c r="C193" s="11" t="s">
        <v>57</v>
      </c>
      <c r="D193" s="11">
        <v>6</v>
      </c>
      <c r="E193" s="11" t="s">
        <v>58</v>
      </c>
      <c r="F193" s="12">
        <v>41913</v>
      </c>
      <c r="G193" s="12">
        <v>41946</v>
      </c>
      <c r="H193" s="12">
        <v>41969</v>
      </c>
      <c r="I193" s="12">
        <v>42030</v>
      </c>
      <c r="J193" s="11">
        <v>117</v>
      </c>
      <c r="K193" s="11">
        <v>33</v>
      </c>
      <c r="L193" s="11">
        <f>H193-G193</f>
        <v>23</v>
      </c>
      <c r="M193" s="11">
        <v>61</v>
      </c>
      <c r="N193" s="11" t="s">
        <v>61</v>
      </c>
      <c r="O193" s="11">
        <v>15</v>
      </c>
      <c r="V193" s="11">
        <v>15</v>
      </c>
      <c r="AN193" s="11" t="s">
        <v>72</v>
      </c>
      <c r="AO193" s="11" t="s">
        <v>60</v>
      </c>
      <c r="AP193" s="11" t="s">
        <v>61</v>
      </c>
      <c r="AQ193" s="11" t="s">
        <v>62</v>
      </c>
      <c r="AR193" s="11" t="s">
        <v>60</v>
      </c>
      <c r="AS193" s="11" t="s">
        <v>63</v>
      </c>
      <c r="AT193" s="11" t="s">
        <v>64</v>
      </c>
      <c r="AU193" s="11" t="s">
        <v>61</v>
      </c>
      <c r="AV193" s="11" t="s">
        <v>68</v>
      </c>
      <c r="AW193" s="11">
        <v>0</v>
      </c>
    </row>
    <row r="194" spans="1:49" x14ac:dyDescent="0.25">
      <c r="A194" s="11">
        <v>2752</v>
      </c>
      <c r="B194" s="11" t="s">
        <v>69</v>
      </c>
      <c r="C194" s="11" t="s">
        <v>116</v>
      </c>
      <c r="D194" s="11">
        <v>6</v>
      </c>
      <c r="E194" s="11" t="s">
        <v>58</v>
      </c>
      <c r="F194" s="12">
        <v>41968</v>
      </c>
      <c r="G194" s="12">
        <v>42004</v>
      </c>
      <c r="K194" s="11">
        <v>36</v>
      </c>
      <c r="AN194" s="11" t="s">
        <v>79</v>
      </c>
      <c r="AO194" s="11" t="s">
        <v>60</v>
      </c>
      <c r="AP194" s="11" t="s">
        <v>60</v>
      </c>
      <c r="AQ194" s="11" t="s">
        <v>62</v>
      </c>
      <c r="AR194" s="11" t="s">
        <v>61</v>
      </c>
      <c r="AS194" s="11" t="s">
        <v>99</v>
      </c>
      <c r="AT194" s="11" t="s">
        <v>64</v>
      </c>
      <c r="AU194" s="11" t="s">
        <v>61</v>
      </c>
      <c r="AW194" s="11">
        <v>0</v>
      </c>
    </row>
    <row r="195" spans="1:49" x14ac:dyDescent="0.25">
      <c r="A195" s="11">
        <v>2773</v>
      </c>
      <c r="B195" s="11" t="s">
        <v>56</v>
      </c>
      <c r="C195" s="11" t="s">
        <v>57</v>
      </c>
      <c r="D195" s="11">
        <v>6</v>
      </c>
      <c r="E195" s="11" t="s">
        <v>58</v>
      </c>
      <c r="F195" s="12">
        <v>41990</v>
      </c>
      <c r="G195" s="12">
        <v>42048</v>
      </c>
      <c r="H195" s="12">
        <v>42090</v>
      </c>
      <c r="I195" s="12">
        <v>42156</v>
      </c>
      <c r="J195" s="11">
        <v>166</v>
      </c>
      <c r="K195" s="11">
        <v>58</v>
      </c>
      <c r="L195" s="11">
        <f>H195-G195</f>
        <v>42</v>
      </c>
      <c r="M195" s="11">
        <v>66</v>
      </c>
      <c r="N195" s="11" t="s">
        <v>60</v>
      </c>
      <c r="O195" s="11">
        <v>3004</v>
      </c>
      <c r="AL195" s="11">
        <v>3004</v>
      </c>
      <c r="AN195" s="11" t="s">
        <v>112</v>
      </c>
      <c r="AO195" s="11" t="s">
        <v>60</v>
      </c>
      <c r="AP195" s="11" t="s">
        <v>60</v>
      </c>
      <c r="AQ195" s="11" t="s">
        <v>62</v>
      </c>
      <c r="AR195" s="11" t="s">
        <v>60</v>
      </c>
      <c r="AS195" s="11" t="s">
        <v>99</v>
      </c>
      <c r="AT195" s="11" t="s">
        <v>64</v>
      </c>
      <c r="AU195" s="11" t="s">
        <v>61</v>
      </c>
      <c r="AV195" s="11" t="s">
        <v>68</v>
      </c>
      <c r="AW195" s="11">
        <v>0</v>
      </c>
    </row>
    <row r="196" spans="1:49" x14ac:dyDescent="0.25">
      <c r="A196" s="11">
        <v>2782</v>
      </c>
      <c r="B196" s="11" t="s">
        <v>69</v>
      </c>
      <c r="C196" s="11" t="s">
        <v>57</v>
      </c>
      <c r="D196" s="11">
        <v>6</v>
      </c>
      <c r="E196" s="11" t="s">
        <v>58</v>
      </c>
      <c r="F196" s="12">
        <v>41995</v>
      </c>
      <c r="G196" s="12">
        <v>42012</v>
      </c>
      <c r="H196" s="12">
        <v>42090</v>
      </c>
      <c r="I196" s="12">
        <v>42158</v>
      </c>
      <c r="J196" s="11">
        <v>163</v>
      </c>
      <c r="K196" s="11">
        <v>17</v>
      </c>
      <c r="L196" s="11">
        <f>H196-G196</f>
        <v>78</v>
      </c>
      <c r="M196" s="11">
        <v>68</v>
      </c>
      <c r="N196" s="11" t="s">
        <v>60</v>
      </c>
      <c r="O196" s="11">
        <v>720</v>
      </c>
      <c r="AC196" s="11">
        <v>720</v>
      </c>
      <c r="AN196" s="11" t="s">
        <v>112</v>
      </c>
      <c r="AO196" s="11" t="s">
        <v>60</v>
      </c>
      <c r="AP196" s="11" t="s">
        <v>61</v>
      </c>
      <c r="AQ196" s="11" t="s">
        <v>62</v>
      </c>
      <c r="AR196" s="11" t="s">
        <v>60</v>
      </c>
      <c r="AS196" s="11" t="s">
        <v>99</v>
      </c>
      <c r="AT196" s="11" t="s">
        <v>64</v>
      </c>
      <c r="AU196" s="11" t="s">
        <v>61</v>
      </c>
      <c r="AV196" s="11" t="s">
        <v>68</v>
      </c>
      <c r="AW196" s="11">
        <v>0</v>
      </c>
    </row>
    <row r="197" spans="1:49" x14ac:dyDescent="0.25">
      <c r="A197" s="11">
        <v>2783</v>
      </c>
      <c r="B197" s="11" t="s">
        <v>69</v>
      </c>
      <c r="C197" s="11" t="s">
        <v>126</v>
      </c>
      <c r="D197" s="11">
        <v>6</v>
      </c>
      <c r="E197" s="11" t="s">
        <v>58</v>
      </c>
      <c r="F197" s="12">
        <v>41996</v>
      </c>
      <c r="G197" s="12">
        <v>42034</v>
      </c>
      <c r="K197" s="11">
        <v>38</v>
      </c>
      <c r="AN197" s="11" t="s">
        <v>74</v>
      </c>
      <c r="AO197" s="11" t="s">
        <v>60</v>
      </c>
      <c r="AP197" s="11" t="s">
        <v>61</v>
      </c>
      <c r="AQ197" s="11" t="s">
        <v>62</v>
      </c>
      <c r="AR197" s="11" t="s">
        <v>60</v>
      </c>
      <c r="AS197" s="11" t="s">
        <v>63</v>
      </c>
      <c r="AT197" s="11" t="s">
        <v>64</v>
      </c>
      <c r="AU197" s="11" t="s">
        <v>61</v>
      </c>
      <c r="AW197" s="11">
        <v>0</v>
      </c>
    </row>
    <row r="198" spans="1:49" x14ac:dyDescent="0.25">
      <c r="A198" s="11">
        <v>2800</v>
      </c>
      <c r="B198" s="11" t="s">
        <v>56</v>
      </c>
      <c r="C198" s="11" t="s">
        <v>57</v>
      </c>
      <c r="D198" s="11">
        <v>6</v>
      </c>
      <c r="E198" s="11" t="s">
        <v>58</v>
      </c>
      <c r="F198" s="12">
        <v>42010</v>
      </c>
      <c r="G198" s="12">
        <v>42033</v>
      </c>
      <c r="H198" s="12">
        <v>42075</v>
      </c>
      <c r="I198" s="12">
        <v>42129</v>
      </c>
      <c r="J198" s="11">
        <v>119</v>
      </c>
      <c r="K198" s="11">
        <v>23</v>
      </c>
      <c r="L198" s="11">
        <f>H198-G198</f>
        <v>42</v>
      </c>
      <c r="M198" s="11">
        <v>54</v>
      </c>
      <c r="N198" s="11" t="s">
        <v>61</v>
      </c>
      <c r="O198" s="11">
        <v>150</v>
      </c>
      <c r="V198" s="11">
        <v>150</v>
      </c>
      <c r="AN198" s="11" t="s">
        <v>72</v>
      </c>
      <c r="AO198" s="11" t="s">
        <v>60</v>
      </c>
      <c r="AP198" s="11" t="s">
        <v>61</v>
      </c>
      <c r="AQ198" s="11" t="s">
        <v>62</v>
      </c>
      <c r="AR198" s="11" t="s">
        <v>60</v>
      </c>
      <c r="AS198" s="11" t="s">
        <v>99</v>
      </c>
      <c r="AT198" s="11" t="s">
        <v>64</v>
      </c>
      <c r="AU198" s="11" t="s">
        <v>61</v>
      </c>
      <c r="AV198" s="11" t="s">
        <v>68</v>
      </c>
      <c r="AW198" s="11">
        <v>0</v>
      </c>
    </row>
    <row r="199" spans="1:49" x14ac:dyDescent="0.25">
      <c r="A199" s="11">
        <v>2862</v>
      </c>
      <c r="B199" s="11" t="s">
        <v>56</v>
      </c>
      <c r="C199" s="11" t="s">
        <v>126</v>
      </c>
      <c r="D199" s="11">
        <v>6</v>
      </c>
      <c r="E199" s="11" t="s">
        <v>58</v>
      </c>
      <c r="F199" s="12">
        <v>42020</v>
      </c>
      <c r="G199" s="12">
        <v>42033</v>
      </c>
      <c r="K199" s="11">
        <v>13</v>
      </c>
      <c r="AN199" s="11" t="s">
        <v>72</v>
      </c>
      <c r="AO199" s="11" t="s">
        <v>60</v>
      </c>
      <c r="AP199" s="11" t="s">
        <v>60</v>
      </c>
      <c r="AQ199" s="11" t="s">
        <v>62</v>
      </c>
      <c r="AR199" s="11" t="s">
        <v>60</v>
      </c>
      <c r="AS199" s="11" t="s">
        <v>94</v>
      </c>
      <c r="AT199" s="11" t="s">
        <v>64</v>
      </c>
      <c r="AU199" s="11" t="s">
        <v>61</v>
      </c>
      <c r="AW199" s="11">
        <v>0</v>
      </c>
    </row>
    <row r="200" spans="1:49" x14ac:dyDescent="0.25">
      <c r="A200" s="11">
        <v>2874</v>
      </c>
      <c r="B200" s="11" t="s">
        <v>56</v>
      </c>
      <c r="C200" s="11" t="s">
        <v>57</v>
      </c>
      <c r="D200" s="11">
        <v>6</v>
      </c>
      <c r="E200" s="11" t="s">
        <v>58</v>
      </c>
      <c r="F200" s="12">
        <v>42025</v>
      </c>
      <c r="G200" s="12">
        <v>42061</v>
      </c>
      <c r="H200" s="12">
        <v>42061</v>
      </c>
      <c r="I200" s="12">
        <v>42142</v>
      </c>
      <c r="J200" s="11">
        <v>117</v>
      </c>
      <c r="K200" s="11">
        <v>36</v>
      </c>
      <c r="L200" s="11">
        <f>H200-G200</f>
        <v>0</v>
      </c>
      <c r="M200" s="11">
        <v>81</v>
      </c>
      <c r="N200" s="11" t="s">
        <v>60</v>
      </c>
      <c r="O200" s="11">
        <v>1370</v>
      </c>
      <c r="AC200" s="11">
        <v>1370</v>
      </c>
      <c r="AN200" s="11" t="s">
        <v>92</v>
      </c>
      <c r="AO200" s="11" t="s">
        <v>60</v>
      </c>
      <c r="AP200" s="11" t="s">
        <v>61</v>
      </c>
      <c r="AQ200" s="11" t="s">
        <v>62</v>
      </c>
      <c r="AR200" s="11" t="s">
        <v>60</v>
      </c>
      <c r="AS200" s="11" t="s">
        <v>63</v>
      </c>
      <c r="AT200" s="11" t="s">
        <v>89</v>
      </c>
      <c r="AU200" s="11" t="s">
        <v>61</v>
      </c>
      <c r="AV200" s="11" t="s">
        <v>68</v>
      </c>
      <c r="AW200" s="11">
        <v>0</v>
      </c>
    </row>
    <row r="201" spans="1:49" x14ac:dyDescent="0.25">
      <c r="A201" s="11">
        <v>2916</v>
      </c>
      <c r="B201" s="11" t="s">
        <v>69</v>
      </c>
      <c r="C201" s="11" t="s">
        <v>126</v>
      </c>
      <c r="D201" s="11">
        <v>6</v>
      </c>
      <c r="E201" s="11" t="s">
        <v>58</v>
      </c>
      <c r="F201" s="12">
        <v>42046</v>
      </c>
      <c r="G201" s="12">
        <v>42065</v>
      </c>
      <c r="K201" s="11">
        <v>19</v>
      </c>
      <c r="AN201" s="11" t="s">
        <v>148</v>
      </c>
      <c r="AO201" s="11" t="s">
        <v>60</v>
      </c>
      <c r="AP201" s="11" t="s">
        <v>61</v>
      </c>
      <c r="AQ201" s="11" t="s">
        <v>62</v>
      </c>
      <c r="AR201" s="11" t="s">
        <v>60</v>
      </c>
      <c r="AS201" s="11" t="s">
        <v>63</v>
      </c>
      <c r="AT201" s="11" t="s">
        <v>64</v>
      </c>
      <c r="AU201" s="11" t="s">
        <v>61</v>
      </c>
      <c r="AW201" s="11">
        <v>0</v>
      </c>
    </row>
    <row r="202" spans="1:49" x14ac:dyDescent="0.25">
      <c r="A202" s="11">
        <v>2927</v>
      </c>
      <c r="B202" s="11" t="s">
        <v>56</v>
      </c>
      <c r="C202" s="11" t="s">
        <v>57</v>
      </c>
      <c r="D202" s="11">
        <v>6</v>
      </c>
      <c r="E202" s="11" t="s">
        <v>58</v>
      </c>
      <c r="F202" s="12">
        <v>42054</v>
      </c>
      <c r="G202" s="12">
        <v>42095</v>
      </c>
      <c r="H202" s="12">
        <v>42110</v>
      </c>
      <c r="I202" s="12">
        <v>42172</v>
      </c>
      <c r="J202" s="11">
        <v>118</v>
      </c>
      <c r="K202" s="11">
        <v>41</v>
      </c>
      <c r="L202" s="11">
        <f>H202-G202</f>
        <v>15</v>
      </c>
      <c r="M202" s="11">
        <v>62</v>
      </c>
      <c r="N202" s="11" t="s">
        <v>60</v>
      </c>
      <c r="O202" s="11">
        <v>2207</v>
      </c>
      <c r="S202" s="11">
        <v>2039</v>
      </c>
      <c r="W202" s="11">
        <v>168</v>
      </c>
      <c r="AN202" s="11" t="s">
        <v>66</v>
      </c>
      <c r="AO202" s="11" t="s">
        <v>60</v>
      </c>
      <c r="AP202" s="11" t="s">
        <v>61</v>
      </c>
      <c r="AQ202" s="11" t="s">
        <v>62</v>
      </c>
      <c r="AR202" s="11" t="s">
        <v>60</v>
      </c>
      <c r="AS202" s="11" t="s">
        <v>67</v>
      </c>
      <c r="AT202" s="11" t="s">
        <v>64</v>
      </c>
      <c r="AU202" s="11" t="s">
        <v>61</v>
      </c>
      <c r="AV202" s="11" t="s">
        <v>68</v>
      </c>
      <c r="AW202" s="11">
        <v>0</v>
      </c>
    </row>
    <row r="203" spans="1:49" x14ac:dyDescent="0.25">
      <c r="A203" s="11">
        <v>2945</v>
      </c>
      <c r="B203" s="11" t="s">
        <v>56</v>
      </c>
      <c r="C203" s="11" t="s">
        <v>134</v>
      </c>
      <c r="D203" s="11">
        <v>6</v>
      </c>
      <c r="E203" s="11" t="s">
        <v>58</v>
      </c>
      <c r="F203" s="12">
        <v>42065</v>
      </c>
      <c r="G203" s="12">
        <v>42097</v>
      </c>
      <c r="K203" s="11">
        <v>32</v>
      </c>
      <c r="AN203" s="11" t="s">
        <v>93</v>
      </c>
      <c r="AO203" s="11" t="s">
        <v>60</v>
      </c>
      <c r="AP203" s="11" t="s">
        <v>61</v>
      </c>
      <c r="AQ203" s="11" t="s">
        <v>62</v>
      </c>
      <c r="AR203" s="11" t="s">
        <v>61</v>
      </c>
      <c r="AS203" s="11" t="s">
        <v>63</v>
      </c>
      <c r="AT203" s="11" t="s">
        <v>64</v>
      </c>
      <c r="AU203" s="11" t="s">
        <v>61</v>
      </c>
      <c r="AW203" s="11">
        <v>0</v>
      </c>
    </row>
    <row r="204" spans="1:49" x14ac:dyDescent="0.25">
      <c r="A204" s="11">
        <v>2958</v>
      </c>
      <c r="B204" s="11" t="s">
        <v>69</v>
      </c>
      <c r="C204" s="11" t="s">
        <v>57</v>
      </c>
      <c r="D204" s="11">
        <v>6</v>
      </c>
      <c r="E204" s="11" t="s">
        <v>58</v>
      </c>
      <c r="F204" s="12">
        <v>42071</v>
      </c>
      <c r="G204" s="12">
        <v>42087</v>
      </c>
      <c r="H204" s="12">
        <v>42129</v>
      </c>
      <c r="I204" s="12">
        <v>42219</v>
      </c>
      <c r="J204" s="11">
        <v>148</v>
      </c>
      <c r="K204" s="11">
        <v>16</v>
      </c>
      <c r="L204" s="11">
        <f>H204-G204</f>
        <v>42</v>
      </c>
      <c r="M204" s="11">
        <v>90</v>
      </c>
      <c r="N204" s="11" t="s">
        <v>60</v>
      </c>
      <c r="O204" s="11">
        <v>2633</v>
      </c>
      <c r="AC204" s="11">
        <v>2633</v>
      </c>
      <c r="AN204" s="11" t="s">
        <v>113</v>
      </c>
      <c r="AO204" s="11" t="s">
        <v>60</v>
      </c>
      <c r="AP204" s="11" t="s">
        <v>61</v>
      </c>
      <c r="AQ204" s="11" t="s">
        <v>62</v>
      </c>
      <c r="AR204" s="11" t="s">
        <v>60</v>
      </c>
      <c r="AS204" s="11" t="s">
        <v>99</v>
      </c>
      <c r="AT204" s="11" t="s">
        <v>75</v>
      </c>
      <c r="AU204" s="11" t="s">
        <v>61</v>
      </c>
      <c r="AV204" s="11" t="s">
        <v>68</v>
      </c>
      <c r="AW204" s="11">
        <v>0</v>
      </c>
    </row>
    <row r="205" spans="1:49" x14ac:dyDescent="0.25">
      <c r="A205" s="11">
        <v>2993</v>
      </c>
      <c r="B205" s="11" t="s">
        <v>56</v>
      </c>
      <c r="C205" s="11" t="s">
        <v>57</v>
      </c>
      <c r="D205" s="11">
        <v>6</v>
      </c>
      <c r="E205" s="11" t="s">
        <v>58</v>
      </c>
      <c r="F205" s="12">
        <v>42090</v>
      </c>
      <c r="G205" s="12">
        <v>42114</v>
      </c>
      <c r="H205" s="12">
        <v>42124</v>
      </c>
      <c r="I205" s="12">
        <v>42137</v>
      </c>
      <c r="J205" s="11">
        <v>47</v>
      </c>
      <c r="K205" s="11">
        <v>24</v>
      </c>
      <c r="L205" s="11">
        <f>H205-G205</f>
        <v>10</v>
      </c>
      <c r="M205" s="11">
        <v>13</v>
      </c>
      <c r="N205" s="11" t="s">
        <v>61</v>
      </c>
      <c r="O205" s="11">
        <v>78</v>
      </c>
      <c r="AB205" s="11">
        <v>39</v>
      </c>
      <c r="AC205" s="11">
        <v>39</v>
      </c>
      <c r="AN205" s="11" t="s">
        <v>111</v>
      </c>
      <c r="AO205" s="11" t="s">
        <v>60</v>
      </c>
      <c r="AP205" s="11" t="s">
        <v>60</v>
      </c>
      <c r="AQ205" s="11" t="s">
        <v>62</v>
      </c>
      <c r="AR205" s="11" t="s">
        <v>60</v>
      </c>
      <c r="AS205" s="11" t="s">
        <v>63</v>
      </c>
      <c r="AT205" s="11" t="s">
        <v>64</v>
      </c>
      <c r="AU205" s="11" t="s">
        <v>61</v>
      </c>
      <c r="AV205" s="11" t="s">
        <v>68</v>
      </c>
      <c r="AW205" s="11">
        <v>0</v>
      </c>
    </row>
    <row r="206" spans="1:49" x14ac:dyDescent="0.25">
      <c r="A206" s="11">
        <v>3005</v>
      </c>
      <c r="B206" s="11" t="s">
        <v>69</v>
      </c>
      <c r="C206" s="11" t="s">
        <v>126</v>
      </c>
      <c r="D206" s="11">
        <v>6</v>
      </c>
      <c r="E206" s="11" t="s">
        <v>58</v>
      </c>
      <c r="F206" s="12">
        <v>42095</v>
      </c>
      <c r="G206" s="12">
        <v>42157</v>
      </c>
      <c r="K206" s="11">
        <v>62</v>
      </c>
      <c r="AN206" s="11" t="s">
        <v>77</v>
      </c>
      <c r="AO206" s="11" t="s">
        <v>60</v>
      </c>
      <c r="AP206" s="11" t="s">
        <v>60</v>
      </c>
      <c r="AQ206" s="11" t="s">
        <v>62</v>
      </c>
      <c r="AR206" s="11" t="s">
        <v>61</v>
      </c>
      <c r="AS206" s="11" t="s">
        <v>120</v>
      </c>
      <c r="AT206" s="11" t="s">
        <v>89</v>
      </c>
      <c r="AU206" s="11" t="s">
        <v>61</v>
      </c>
      <c r="AW206" s="11">
        <v>0</v>
      </c>
    </row>
    <row r="207" spans="1:49" x14ac:dyDescent="0.25">
      <c r="A207" s="11">
        <v>3050</v>
      </c>
      <c r="B207" s="11" t="s">
        <v>69</v>
      </c>
      <c r="C207" s="11" t="s">
        <v>57</v>
      </c>
      <c r="D207" s="11">
        <v>6</v>
      </c>
      <c r="E207" s="11" t="s">
        <v>58</v>
      </c>
      <c r="F207" s="12">
        <v>42122</v>
      </c>
      <c r="G207" s="12">
        <v>42446</v>
      </c>
      <c r="H207" s="12">
        <v>42466</v>
      </c>
      <c r="I207" s="12">
        <v>42514</v>
      </c>
      <c r="J207" s="11">
        <v>392</v>
      </c>
      <c r="K207" s="11">
        <v>324</v>
      </c>
      <c r="L207" s="11">
        <f>H207-G207</f>
        <v>20</v>
      </c>
      <c r="M207" s="11">
        <v>48</v>
      </c>
      <c r="N207" s="11" t="s">
        <v>60</v>
      </c>
      <c r="O207" s="11">
        <v>138</v>
      </c>
      <c r="W207" s="11">
        <v>134</v>
      </c>
      <c r="X207" s="11">
        <v>4</v>
      </c>
      <c r="AN207" s="11" t="s">
        <v>66</v>
      </c>
      <c r="AO207" s="11" t="s">
        <v>60</v>
      </c>
      <c r="AP207" s="11" t="s">
        <v>60</v>
      </c>
      <c r="AQ207" s="11" t="s">
        <v>62</v>
      </c>
      <c r="AR207" s="11" t="s">
        <v>60</v>
      </c>
      <c r="AS207" s="11" t="s">
        <v>63</v>
      </c>
      <c r="AT207" s="11" t="s">
        <v>64</v>
      </c>
      <c r="AU207" s="11" t="s">
        <v>61</v>
      </c>
      <c r="AV207" s="11" t="s">
        <v>68</v>
      </c>
      <c r="AW207" s="11">
        <v>0</v>
      </c>
    </row>
    <row r="208" spans="1:49" x14ac:dyDescent="0.25">
      <c r="A208" s="11">
        <v>3056</v>
      </c>
      <c r="B208" s="11" t="s">
        <v>69</v>
      </c>
      <c r="C208" s="11" t="s">
        <v>134</v>
      </c>
      <c r="D208" s="11">
        <v>6</v>
      </c>
      <c r="E208" s="11" t="s">
        <v>58</v>
      </c>
      <c r="F208" s="12">
        <v>42125</v>
      </c>
      <c r="G208" s="12">
        <v>42223</v>
      </c>
      <c r="K208" s="11">
        <v>98</v>
      </c>
      <c r="AN208" s="11" t="s">
        <v>131</v>
      </c>
      <c r="AO208" s="11" t="s">
        <v>60</v>
      </c>
      <c r="AP208" s="11" t="s">
        <v>61</v>
      </c>
      <c r="AQ208" s="11" t="s">
        <v>62</v>
      </c>
      <c r="AR208" s="11" t="s">
        <v>61</v>
      </c>
      <c r="AS208" s="11" t="s">
        <v>103</v>
      </c>
      <c r="AT208" s="11" t="s">
        <v>75</v>
      </c>
      <c r="AU208" s="11" t="s">
        <v>61</v>
      </c>
      <c r="AW208" s="11">
        <v>0</v>
      </c>
    </row>
    <row r="209" spans="1:49" x14ac:dyDescent="0.25">
      <c r="A209" s="11">
        <v>3076</v>
      </c>
      <c r="B209" s="11" t="s">
        <v>56</v>
      </c>
      <c r="C209" s="11" t="s">
        <v>132</v>
      </c>
      <c r="D209" s="11">
        <v>6</v>
      </c>
      <c r="E209" s="11" t="s">
        <v>123</v>
      </c>
      <c r="F209" s="12">
        <v>42138</v>
      </c>
      <c r="AN209" s="11" t="s">
        <v>77</v>
      </c>
      <c r="AO209" s="11" t="s">
        <v>60</v>
      </c>
      <c r="AP209" s="11" t="s">
        <v>61</v>
      </c>
      <c r="AQ209" s="11" t="s">
        <v>62</v>
      </c>
      <c r="AR209" s="11" t="s">
        <v>60</v>
      </c>
      <c r="AS209" s="11" t="s">
        <v>99</v>
      </c>
      <c r="AT209" s="11" t="s">
        <v>89</v>
      </c>
      <c r="AU209" s="11" t="s">
        <v>61</v>
      </c>
      <c r="AW209" s="11">
        <v>0</v>
      </c>
    </row>
    <row r="210" spans="1:49" x14ac:dyDescent="0.25">
      <c r="A210" s="11">
        <v>3093</v>
      </c>
      <c r="B210" s="11" t="s">
        <v>69</v>
      </c>
      <c r="C210" s="11" t="s">
        <v>57</v>
      </c>
      <c r="D210" s="11">
        <v>6</v>
      </c>
      <c r="E210" s="11" t="s">
        <v>58</v>
      </c>
      <c r="F210" s="12">
        <v>42151</v>
      </c>
      <c r="G210" s="12">
        <v>42170</v>
      </c>
      <c r="H210" s="12">
        <v>42212</v>
      </c>
      <c r="I210" s="12">
        <v>42261</v>
      </c>
      <c r="J210" s="11">
        <v>110</v>
      </c>
      <c r="K210" s="11">
        <v>19</v>
      </c>
      <c r="L210" s="11">
        <f>H210-G210</f>
        <v>42</v>
      </c>
      <c r="M210" s="11">
        <v>49</v>
      </c>
      <c r="N210" s="11" t="s">
        <v>60</v>
      </c>
      <c r="O210" s="11">
        <v>129</v>
      </c>
      <c r="W210" s="11">
        <v>129</v>
      </c>
      <c r="AN210" s="11" t="s">
        <v>100</v>
      </c>
      <c r="AO210" s="11" t="s">
        <v>60</v>
      </c>
      <c r="AP210" s="11" t="s">
        <v>61</v>
      </c>
      <c r="AQ210" s="11" t="s">
        <v>62</v>
      </c>
      <c r="AR210" s="11" t="s">
        <v>60</v>
      </c>
      <c r="AS210" s="11" t="s">
        <v>63</v>
      </c>
      <c r="AT210" s="11" t="s">
        <v>64</v>
      </c>
      <c r="AU210" s="11" t="s">
        <v>61</v>
      </c>
      <c r="AV210" s="11" t="s">
        <v>68</v>
      </c>
      <c r="AW210" s="11">
        <v>0</v>
      </c>
    </row>
    <row r="211" spans="1:49" x14ac:dyDescent="0.25">
      <c r="A211" s="11">
        <v>3120</v>
      </c>
      <c r="B211" s="11" t="s">
        <v>69</v>
      </c>
      <c r="C211" s="11" t="s">
        <v>57</v>
      </c>
      <c r="D211" s="11">
        <v>6</v>
      </c>
      <c r="E211" s="11" t="s">
        <v>58</v>
      </c>
      <c r="F211" s="12">
        <v>42173</v>
      </c>
      <c r="G211" s="12">
        <v>42198</v>
      </c>
      <c r="H211" s="12">
        <v>42228</v>
      </c>
      <c r="I211" s="12">
        <v>42248</v>
      </c>
      <c r="J211" s="11">
        <v>75</v>
      </c>
      <c r="K211" s="11">
        <v>25</v>
      </c>
      <c r="L211" s="11">
        <f>H211-G211</f>
        <v>30</v>
      </c>
      <c r="M211" s="11">
        <v>20</v>
      </c>
      <c r="N211" s="11" t="s">
        <v>60</v>
      </c>
      <c r="O211" s="11">
        <v>160</v>
      </c>
      <c r="AC211" s="11">
        <v>80</v>
      </c>
      <c r="AG211" s="11">
        <v>80</v>
      </c>
      <c r="AN211" s="11" t="s">
        <v>114</v>
      </c>
      <c r="AO211" s="11" t="s">
        <v>60</v>
      </c>
      <c r="AP211" s="11" t="s">
        <v>61</v>
      </c>
      <c r="AQ211" s="11" t="s">
        <v>62</v>
      </c>
      <c r="AR211" s="11" t="s">
        <v>60</v>
      </c>
      <c r="AS211" s="11" t="s">
        <v>63</v>
      </c>
      <c r="AT211" s="11" t="s">
        <v>64</v>
      </c>
      <c r="AU211" s="11" t="s">
        <v>61</v>
      </c>
      <c r="AV211" s="11" t="s">
        <v>68</v>
      </c>
      <c r="AW211" s="11">
        <v>0</v>
      </c>
    </row>
    <row r="212" spans="1:49" x14ac:dyDescent="0.25">
      <c r="A212" s="11">
        <v>3285</v>
      </c>
      <c r="B212" s="11" t="s">
        <v>56</v>
      </c>
      <c r="C212" s="11" t="s">
        <v>57</v>
      </c>
      <c r="D212" s="11">
        <v>6</v>
      </c>
      <c r="E212" s="11" t="s">
        <v>58</v>
      </c>
      <c r="F212" s="12">
        <v>42248</v>
      </c>
      <c r="G212" s="12">
        <v>42263</v>
      </c>
      <c r="H212" s="12">
        <v>42292</v>
      </c>
      <c r="I212" s="12">
        <v>42298</v>
      </c>
      <c r="J212" s="11">
        <v>50</v>
      </c>
      <c r="K212" s="11">
        <v>15</v>
      </c>
      <c r="L212" s="11">
        <f>H212-G212</f>
        <v>29</v>
      </c>
      <c r="M212" s="11">
        <v>6</v>
      </c>
      <c r="N212" s="11" t="s">
        <v>61</v>
      </c>
      <c r="O212" s="11">
        <v>20</v>
      </c>
      <c r="V212" s="11">
        <v>20</v>
      </c>
      <c r="AN212" s="11" t="s">
        <v>72</v>
      </c>
      <c r="AO212" s="11" t="s">
        <v>60</v>
      </c>
      <c r="AP212" s="11" t="s">
        <v>61</v>
      </c>
      <c r="AQ212" s="11" t="s">
        <v>62</v>
      </c>
      <c r="AR212" s="11" t="s">
        <v>60</v>
      </c>
      <c r="AS212" s="11" t="s">
        <v>63</v>
      </c>
      <c r="AT212" s="11" t="s">
        <v>64</v>
      </c>
      <c r="AU212" s="11" t="s">
        <v>61</v>
      </c>
      <c r="AV212" s="11" t="s">
        <v>68</v>
      </c>
      <c r="AW212" s="11">
        <v>0</v>
      </c>
    </row>
    <row r="213" spans="1:49" x14ac:dyDescent="0.25">
      <c r="A213" s="11">
        <v>3291</v>
      </c>
      <c r="B213" s="11" t="s">
        <v>56</v>
      </c>
      <c r="C213" s="11" t="s">
        <v>57</v>
      </c>
      <c r="D213" s="11">
        <v>6</v>
      </c>
      <c r="E213" s="11" t="s">
        <v>58</v>
      </c>
      <c r="F213" s="12">
        <v>42251</v>
      </c>
      <c r="G213" s="12">
        <v>42272</v>
      </c>
      <c r="H213" s="12">
        <v>42283</v>
      </c>
      <c r="I213" s="12">
        <v>42354</v>
      </c>
      <c r="J213" s="11">
        <v>103</v>
      </c>
      <c r="K213" s="11">
        <v>21</v>
      </c>
      <c r="L213" s="11">
        <f>H213-G213</f>
        <v>11</v>
      </c>
      <c r="M213" s="11">
        <v>71</v>
      </c>
      <c r="N213" s="11" t="s">
        <v>60</v>
      </c>
      <c r="O213" s="11">
        <v>472</v>
      </c>
      <c r="AG213" s="11">
        <v>472</v>
      </c>
      <c r="AN213" s="11" t="s">
        <v>104</v>
      </c>
      <c r="AO213" s="11" t="s">
        <v>60</v>
      </c>
      <c r="AP213" s="11" t="s">
        <v>61</v>
      </c>
      <c r="AQ213" s="11" t="s">
        <v>62</v>
      </c>
      <c r="AR213" s="11" t="s">
        <v>60</v>
      </c>
      <c r="AS213" s="11" t="s">
        <v>63</v>
      </c>
      <c r="AT213" s="11" t="s">
        <v>64</v>
      </c>
      <c r="AU213" s="11" t="s">
        <v>61</v>
      </c>
      <c r="AV213" s="11" t="s">
        <v>68</v>
      </c>
      <c r="AW213" s="11">
        <v>0</v>
      </c>
    </row>
    <row r="214" spans="1:49" x14ac:dyDescent="0.25">
      <c r="A214" s="11">
        <v>3320</v>
      </c>
      <c r="B214" s="11" t="s">
        <v>56</v>
      </c>
      <c r="C214" s="11" t="s">
        <v>134</v>
      </c>
      <c r="D214" s="11">
        <v>6</v>
      </c>
      <c r="E214" s="11" t="s">
        <v>58</v>
      </c>
      <c r="F214" s="12">
        <v>42268</v>
      </c>
      <c r="G214" s="12">
        <v>42278</v>
      </c>
      <c r="K214" s="11">
        <v>10</v>
      </c>
      <c r="AN214" s="11" t="s">
        <v>111</v>
      </c>
      <c r="AO214" s="11" t="s">
        <v>60</v>
      </c>
      <c r="AP214" s="11" t="s">
        <v>60</v>
      </c>
      <c r="AQ214" s="11" t="s">
        <v>62</v>
      </c>
      <c r="AR214" s="11" t="s">
        <v>61</v>
      </c>
      <c r="AS214" s="11" t="s">
        <v>63</v>
      </c>
      <c r="AT214" s="11" t="s">
        <v>64</v>
      </c>
      <c r="AU214" s="11" t="s">
        <v>61</v>
      </c>
      <c r="AW214" s="11">
        <v>0</v>
      </c>
    </row>
    <row r="215" spans="1:49" x14ac:dyDescent="0.25">
      <c r="A215" s="11">
        <v>3329</v>
      </c>
      <c r="B215" s="11" t="s">
        <v>56</v>
      </c>
      <c r="C215" s="11" t="s">
        <v>146</v>
      </c>
      <c r="D215" s="11">
        <v>6</v>
      </c>
      <c r="E215" s="11" t="s">
        <v>123</v>
      </c>
      <c r="F215" s="12">
        <v>42272</v>
      </c>
      <c r="AN215" s="11" t="s">
        <v>72</v>
      </c>
      <c r="AO215" s="11" t="s">
        <v>60</v>
      </c>
      <c r="AP215" s="11" t="s">
        <v>60</v>
      </c>
      <c r="AQ215" s="11" t="s">
        <v>62</v>
      </c>
      <c r="AR215" s="11" t="s">
        <v>61</v>
      </c>
      <c r="AS215" s="11" t="s">
        <v>94</v>
      </c>
      <c r="AT215" s="11" t="s">
        <v>64</v>
      </c>
      <c r="AU215" s="11" t="s">
        <v>61</v>
      </c>
      <c r="AW215" s="11">
        <v>0</v>
      </c>
    </row>
  </sheetData>
  <sortState ref="A2:AX215">
    <sortCondition ref="A2:A215"/>
    <sortCondition ref="D2:D215"/>
    <sortCondition ref="AR2:AR215"/>
    <sortCondition ref="J2:J2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20.28515625" bestFit="1" customWidth="1"/>
    <col min="2" max="2" width="13.28515625" customWidth="1"/>
    <col min="3" max="3" width="16" bestFit="1" customWidth="1"/>
    <col min="4" max="4" width="11.140625" customWidth="1"/>
    <col min="5" max="5" width="14.28515625" customWidth="1"/>
  </cols>
  <sheetData>
    <row r="1" spans="1:5" ht="15.75" thickBot="1" x14ac:dyDescent="0.3">
      <c r="B1" s="77" t="s">
        <v>147</v>
      </c>
      <c r="C1" s="78"/>
      <c r="D1" s="78"/>
      <c r="E1" s="79"/>
    </row>
    <row r="2" spans="1:5" ht="30" x14ac:dyDescent="0.25">
      <c r="A2" s="1" t="s">
        <v>0</v>
      </c>
      <c r="B2" s="20" t="s">
        <v>149</v>
      </c>
      <c r="C2" s="2" t="s">
        <v>7</v>
      </c>
      <c r="D2" s="2" t="s">
        <v>8</v>
      </c>
      <c r="E2" s="21" t="s">
        <v>9</v>
      </c>
    </row>
    <row r="3" spans="1:5" x14ac:dyDescent="0.25">
      <c r="A3" s="3" t="s">
        <v>1</v>
      </c>
      <c r="B3" s="3">
        <v>479</v>
      </c>
      <c r="C3" s="4">
        <v>14689</v>
      </c>
      <c r="D3" s="4">
        <v>14689</v>
      </c>
      <c r="E3" s="5">
        <v>26379</v>
      </c>
    </row>
    <row r="4" spans="1:5" x14ac:dyDescent="0.25">
      <c r="A4" s="3" t="s">
        <v>2</v>
      </c>
      <c r="B4" s="3">
        <v>556</v>
      </c>
      <c r="C4" s="4">
        <f>D4-D3</f>
        <v>16219</v>
      </c>
      <c r="D4" s="4">
        <v>30908</v>
      </c>
      <c r="E4" s="5">
        <v>39345</v>
      </c>
    </row>
    <row r="5" spans="1:5" x14ac:dyDescent="0.25">
      <c r="A5" s="3" t="s">
        <v>3</v>
      </c>
      <c r="B5" s="3">
        <v>632</v>
      </c>
      <c r="C5" s="4">
        <f>D5-D4</f>
        <v>19709</v>
      </c>
      <c r="D5" s="4">
        <v>50617</v>
      </c>
      <c r="E5" s="5">
        <v>57705</v>
      </c>
    </row>
    <row r="6" spans="1:5" x14ac:dyDescent="0.25">
      <c r="A6" s="3" t="s">
        <v>4</v>
      </c>
      <c r="B6" s="3">
        <v>668</v>
      </c>
      <c r="C6" s="4">
        <f>D6-D5</f>
        <v>24049</v>
      </c>
      <c r="D6" s="4">
        <v>74666</v>
      </c>
      <c r="E6" s="10">
        <v>65561</v>
      </c>
    </row>
    <row r="7" spans="1:5" x14ac:dyDescent="0.25">
      <c r="A7" s="3" t="s">
        <v>5</v>
      </c>
      <c r="B7" s="3">
        <v>724</v>
      </c>
      <c r="C7" s="4">
        <f>D7-D6</f>
        <v>18790</v>
      </c>
      <c r="D7" s="4">
        <v>93456</v>
      </c>
      <c r="E7" s="10">
        <v>50208</v>
      </c>
    </row>
    <row r="8" spans="1:5" ht="15.75" thickBot="1" x14ac:dyDescent="0.3">
      <c r="A8" s="6" t="s">
        <v>6</v>
      </c>
      <c r="B8" s="6">
        <v>879</v>
      </c>
      <c r="C8" s="7">
        <f>D8-D7</f>
        <v>21841</v>
      </c>
      <c r="D8" s="7">
        <v>115297</v>
      </c>
      <c r="E8" s="8">
        <v>89662</v>
      </c>
    </row>
    <row r="9" spans="1:5" x14ac:dyDescent="0.25">
      <c r="B9" s="13"/>
      <c r="C9" s="13"/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/>
  </sheetViews>
  <sheetFormatPr defaultColWidth="12.140625" defaultRowHeight="15" x14ac:dyDescent="0.25"/>
  <cols>
    <col min="2" max="2" width="14.140625" bestFit="1" customWidth="1"/>
    <col min="3" max="3" width="8.140625" bestFit="1" customWidth="1"/>
    <col min="6" max="6" width="8.85546875" bestFit="1" customWidth="1"/>
    <col min="7" max="7" width="10.140625" bestFit="1" customWidth="1"/>
    <col min="8" max="8" width="9.140625" bestFit="1" customWidth="1"/>
    <col min="9" max="9" width="10.5703125" bestFit="1" customWidth="1"/>
    <col min="10" max="10" width="9.28515625" bestFit="1" customWidth="1"/>
    <col min="11" max="12" width="10.5703125" bestFit="1" customWidth="1"/>
    <col min="13" max="13" width="8" bestFit="1" customWidth="1"/>
    <col min="14" max="14" width="9" bestFit="1" customWidth="1"/>
    <col min="15" max="15" width="8" bestFit="1" customWidth="1"/>
    <col min="16" max="16" width="10.140625" bestFit="1" customWidth="1"/>
    <col min="17" max="17" width="8" bestFit="1" customWidth="1"/>
    <col min="18" max="18" width="7" bestFit="1" customWidth="1"/>
    <col min="19" max="19" width="9" bestFit="1" customWidth="1"/>
    <col min="20" max="20" width="8" bestFit="1" customWidth="1"/>
    <col min="21" max="21" width="17.7109375" bestFit="1" customWidth="1"/>
  </cols>
  <sheetData>
    <row r="1" spans="1:21" s="11" customFormat="1" ht="15.75" thickBot="1" x14ac:dyDescent="0.3">
      <c r="A1" s="22"/>
      <c r="B1" s="80" t="s">
        <v>150</v>
      </c>
      <c r="C1" s="81"/>
      <c r="D1" s="82"/>
      <c r="E1" s="23" t="s">
        <v>151</v>
      </c>
      <c r="F1" s="81" t="s">
        <v>152</v>
      </c>
      <c r="G1" s="81"/>
      <c r="H1" s="81"/>
      <c r="I1" s="81"/>
      <c r="J1" s="82"/>
      <c r="K1" s="81" t="s">
        <v>153</v>
      </c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s="11" customFormat="1" ht="46.5" customHeight="1" x14ac:dyDescent="0.25">
      <c r="A2" s="24" t="s">
        <v>154</v>
      </c>
      <c r="B2" s="25" t="s">
        <v>155</v>
      </c>
      <c r="C2" s="26" t="s">
        <v>156</v>
      </c>
      <c r="D2" s="27" t="s">
        <v>157</v>
      </c>
      <c r="E2" s="28" t="s">
        <v>158</v>
      </c>
      <c r="F2" s="26" t="s">
        <v>159</v>
      </c>
      <c r="G2" s="29" t="s">
        <v>160</v>
      </c>
      <c r="H2" s="29" t="s">
        <v>161</v>
      </c>
      <c r="I2" s="27" t="s">
        <v>162</v>
      </c>
      <c r="J2" s="28" t="s">
        <v>163</v>
      </c>
      <c r="K2" s="30" t="s">
        <v>38</v>
      </c>
      <c r="L2" s="31" t="s">
        <v>34</v>
      </c>
      <c r="M2" s="31" t="s">
        <v>164</v>
      </c>
      <c r="N2" s="29" t="s">
        <v>44</v>
      </c>
      <c r="O2" s="31" t="s">
        <v>43</v>
      </c>
      <c r="P2" s="29" t="s">
        <v>24</v>
      </c>
      <c r="Q2" s="31" t="s">
        <v>165</v>
      </c>
      <c r="R2" s="31" t="s">
        <v>166</v>
      </c>
      <c r="S2" s="31" t="s">
        <v>167</v>
      </c>
      <c r="T2" s="31" t="s">
        <v>168</v>
      </c>
      <c r="U2" s="27" t="s">
        <v>169</v>
      </c>
    </row>
    <row r="3" spans="1:21" s="11" customFormat="1" x14ac:dyDescent="0.25">
      <c r="A3" s="32" t="s">
        <v>90</v>
      </c>
      <c r="B3" s="33" t="s">
        <v>170</v>
      </c>
      <c r="C3" s="34" t="s">
        <v>171</v>
      </c>
      <c r="D3" s="35">
        <v>6</v>
      </c>
      <c r="E3" s="36">
        <f t="shared" ref="E3:E43" si="0">I3/(J3+I3)</f>
        <v>0.1129561337381064</v>
      </c>
      <c r="F3" s="37">
        <v>14</v>
      </c>
      <c r="G3" s="16">
        <v>10</v>
      </c>
      <c r="H3" s="16">
        <v>6</v>
      </c>
      <c r="I3" s="38">
        <v>5544</v>
      </c>
      <c r="J3" s="39">
        <f t="shared" ref="J3:J43" si="1">SUM(K3:T3)</f>
        <v>43537</v>
      </c>
      <c r="K3" s="40"/>
      <c r="L3" s="38">
        <v>13489</v>
      </c>
      <c r="M3" s="38">
        <v>27931</v>
      </c>
      <c r="N3" s="14"/>
      <c r="O3" s="14"/>
      <c r="P3" s="14"/>
      <c r="Q3" s="41"/>
      <c r="R3" s="41">
        <v>662</v>
      </c>
      <c r="S3" s="42">
        <v>1455</v>
      </c>
      <c r="T3" s="43"/>
      <c r="U3" s="15"/>
    </row>
    <row r="4" spans="1:21" s="11" customFormat="1" x14ac:dyDescent="0.25">
      <c r="A4" s="44" t="s">
        <v>172</v>
      </c>
      <c r="B4" s="33" t="s">
        <v>170</v>
      </c>
      <c r="C4" s="34" t="s">
        <v>173</v>
      </c>
      <c r="D4" s="35">
        <v>6</v>
      </c>
      <c r="E4" s="36">
        <f t="shared" si="0"/>
        <v>0.37042729787888101</v>
      </c>
      <c r="F4" s="37">
        <v>25</v>
      </c>
      <c r="G4" s="16">
        <v>20</v>
      </c>
      <c r="H4" s="16">
        <v>15</v>
      </c>
      <c r="I4" s="38">
        <v>1205</v>
      </c>
      <c r="J4" s="39">
        <f t="shared" si="1"/>
        <v>2048</v>
      </c>
      <c r="K4" s="37"/>
      <c r="L4" s="16"/>
      <c r="M4" s="16"/>
      <c r="N4" s="16"/>
      <c r="O4" s="16"/>
      <c r="P4" s="16"/>
      <c r="Q4" s="45"/>
      <c r="R4" s="45"/>
      <c r="S4" s="42"/>
      <c r="T4" s="46">
        <v>2048</v>
      </c>
      <c r="U4" s="17" t="s">
        <v>174</v>
      </c>
    </row>
    <row r="5" spans="1:21" s="11" customFormat="1" x14ac:dyDescent="0.25">
      <c r="A5" s="47" t="s">
        <v>175</v>
      </c>
      <c r="B5" s="33" t="s">
        <v>170</v>
      </c>
      <c r="C5" s="34" t="s">
        <v>173</v>
      </c>
      <c r="D5" s="35">
        <v>6</v>
      </c>
      <c r="E5" s="36">
        <f t="shared" si="0"/>
        <v>9.4046923478298908E-3</v>
      </c>
      <c r="F5" s="37">
        <v>20</v>
      </c>
      <c r="G5" s="16">
        <v>12</v>
      </c>
      <c r="H5" s="16">
        <v>3</v>
      </c>
      <c r="I5" s="38">
        <v>9030</v>
      </c>
      <c r="J5" s="39">
        <f t="shared" si="1"/>
        <v>951129</v>
      </c>
      <c r="K5" s="48">
        <v>526355</v>
      </c>
      <c r="L5" s="49">
        <v>142962</v>
      </c>
      <c r="M5" s="16"/>
      <c r="N5" s="49">
        <v>281812</v>
      </c>
      <c r="O5" s="16"/>
      <c r="P5" s="16"/>
      <c r="Q5" s="45"/>
      <c r="R5" s="45"/>
      <c r="S5" s="42"/>
      <c r="T5" s="45"/>
      <c r="U5" s="17"/>
    </row>
    <row r="6" spans="1:21" s="11" customFormat="1" x14ac:dyDescent="0.25">
      <c r="A6" s="47" t="s">
        <v>66</v>
      </c>
      <c r="B6" s="33" t="s">
        <v>170</v>
      </c>
      <c r="C6" s="34" t="s">
        <v>176</v>
      </c>
      <c r="D6" s="35">
        <v>6</v>
      </c>
      <c r="E6" s="36">
        <f t="shared" si="0"/>
        <v>1.1496764343306008E-2</v>
      </c>
      <c r="F6" s="37">
        <v>14</v>
      </c>
      <c r="G6" s="16">
        <v>14</v>
      </c>
      <c r="H6" s="16">
        <v>10</v>
      </c>
      <c r="I6" s="50">
        <v>4262</v>
      </c>
      <c r="J6" s="39">
        <f t="shared" si="1"/>
        <v>366451</v>
      </c>
      <c r="K6" s="48">
        <v>169954</v>
      </c>
      <c r="L6" s="49">
        <v>4591</v>
      </c>
      <c r="M6" s="49">
        <v>23992</v>
      </c>
      <c r="N6" s="16"/>
      <c r="O6" s="16"/>
      <c r="P6" s="49">
        <v>159928</v>
      </c>
      <c r="Q6" s="45"/>
      <c r="R6" s="45"/>
      <c r="S6" s="42"/>
      <c r="T6" s="46">
        <v>7986</v>
      </c>
      <c r="U6" s="17" t="s">
        <v>30</v>
      </c>
    </row>
    <row r="7" spans="1:21" s="11" customFormat="1" x14ac:dyDescent="0.25">
      <c r="A7" s="44" t="s">
        <v>177</v>
      </c>
      <c r="B7" s="33" t="s">
        <v>170</v>
      </c>
      <c r="C7" s="34" t="s">
        <v>173</v>
      </c>
      <c r="D7" s="35">
        <v>6</v>
      </c>
      <c r="E7" s="36">
        <f t="shared" si="0"/>
        <v>0</v>
      </c>
      <c r="F7" s="37">
        <v>0</v>
      </c>
      <c r="G7" s="16">
        <v>0</v>
      </c>
      <c r="H7" s="16">
        <v>0</v>
      </c>
      <c r="I7" s="38">
        <v>0</v>
      </c>
      <c r="J7" s="39">
        <f t="shared" si="1"/>
        <v>11270</v>
      </c>
      <c r="K7" s="37"/>
      <c r="L7" s="49">
        <v>6473</v>
      </c>
      <c r="M7" s="16"/>
      <c r="N7" s="49">
        <v>4797</v>
      </c>
      <c r="O7" s="16"/>
      <c r="P7" s="16"/>
      <c r="Q7" s="45"/>
      <c r="R7" s="45"/>
      <c r="S7" s="42"/>
      <c r="T7" s="45"/>
      <c r="U7" s="17"/>
    </row>
    <row r="8" spans="1:21" s="11" customFormat="1" x14ac:dyDescent="0.25">
      <c r="A8" s="47" t="s">
        <v>78</v>
      </c>
      <c r="B8" s="33" t="s">
        <v>170</v>
      </c>
      <c r="C8" s="34" t="s">
        <v>176</v>
      </c>
      <c r="D8" s="35">
        <v>6</v>
      </c>
      <c r="E8" s="36">
        <f t="shared" si="0"/>
        <v>9.3684793756704826E-2</v>
      </c>
      <c r="F8" s="37">
        <v>6</v>
      </c>
      <c r="G8" s="16">
        <v>5</v>
      </c>
      <c r="H8" s="16">
        <v>4</v>
      </c>
      <c r="I8" s="38">
        <v>7947</v>
      </c>
      <c r="J8" s="39">
        <f t="shared" si="1"/>
        <v>76880</v>
      </c>
      <c r="K8" s="48">
        <v>21019</v>
      </c>
      <c r="L8" s="49">
        <v>41723</v>
      </c>
      <c r="M8" s="16"/>
      <c r="N8" s="16"/>
      <c r="O8" s="49">
        <v>14138</v>
      </c>
      <c r="P8" s="16"/>
      <c r="Q8" s="45"/>
      <c r="R8" s="45"/>
      <c r="S8" s="42"/>
      <c r="T8" s="46"/>
      <c r="U8" s="17"/>
    </row>
    <row r="9" spans="1:21" s="11" customFormat="1" x14ac:dyDescent="0.25">
      <c r="A9" s="47" t="s">
        <v>178</v>
      </c>
      <c r="B9" s="33" t="s">
        <v>170</v>
      </c>
      <c r="C9" s="34" t="s">
        <v>173</v>
      </c>
      <c r="D9" s="35">
        <v>6</v>
      </c>
      <c r="E9" s="36">
        <f t="shared" si="0"/>
        <v>1.3281783326821603E-2</v>
      </c>
      <c r="F9" s="37">
        <v>7</v>
      </c>
      <c r="G9" s="16">
        <v>3</v>
      </c>
      <c r="H9" s="16">
        <v>3</v>
      </c>
      <c r="I9" s="38">
        <v>6187</v>
      </c>
      <c r="J9" s="39">
        <f t="shared" si="1"/>
        <v>459639</v>
      </c>
      <c r="K9" s="48">
        <v>1093</v>
      </c>
      <c r="L9" s="49">
        <v>322726</v>
      </c>
      <c r="M9" s="16"/>
      <c r="N9" s="49">
        <v>135820</v>
      </c>
      <c r="O9" s="16"/>
      <c r="P9" s="16"/>
      <c r="Q9" s="45"/>
      <c r="R9" s="45"/>
      <c r="S9" s="42"/>
      <c r="T9" s="46"/>
      <c r="U9" s="17"/>
    </row>
    <row r="10" spans="1:21" s="11" customFormat="1" x14ac:dyDescent="0.25">
      <c r="A10" s="47" t="s">
        <v>59</v>
      </c>
      <c r="B10" s="33" t="s">
        <v>170</v>
      </c>
      <c r="C10" s="34" t="s">
        <v>173</v>
      </c>
      <c r="D10" s="35">
        <v>6</v>
      </c>
      <c r="E10" s="36">
        <f t="shared" si="0"/>
        <v>2.8327674690773449E-2</v>
      </c>
      <c r="F10" s="37">
        <v>7</v>
      </c>
      <c r="G10" s="16">
        <v>6</v>
      </c>
      <c r="H10" s="16">
        <v>5</v>
      </c>
      <c r="I10" s="38">
        <v>6850</v>
      </c>
      <c r="J10" s="39">
        <f t="shared" si="1"/>
        <v>234963</v>
      </c>
      <c r="K10" s="51">
        <v>234963</v>
      </c>
      <c r="L10" s="52"/>
      <c r="M10" s="16"/>
      <c r="N10" s="16"/>
      <c r="O10" s="16"/>
      <c r="P10" s="16"/>
      <c r="Q10" s="45"/>
      <c r="R10" s="45"/>
      <c r="S10" s="42"/>
      <c r="T10" s="46"/>
      <c r="U10" s="17"/>
    </row>
    <row r="11" spans="1:21" s="11" customFormat="1" x14ac:dyDescent="0.25">
      <c r="A11" s="47" t="s">
        <v>100</v>
      </c>
      <c r="B11" s="33" t="s">
        <v>170</v>
      </c>
      <c r="C11" s="34" t="s">
        <v>173</v>
      </c>
      <c r="D11" s="35">
        <v>5.5</v>
      </c>
      <c r="E11" s="36">
        <f t="shared" si="0"/>
        <v>0.12468559108875314</v>
      </c>
      <c r="F11" s="37">
        <v>6</v>
      </c>
      <c r="G11" s="16">
        <v>5</v>
      </c>
      <c r="H11" s="16">
        <v>3</v>
      </c>
      <c r="I11" s="38">
        <v>347</v>
      </c>
      <c r="J11" s="39">
        <f t="shared" si="1"/>
        <v>2436</v>
      </c>
      <c r="K11" s="48">
        <v>1404</v>
      </c>
      <c r="L11" s="16"/>
      <c r="M11" s="16">
        <v>879</v>
      </c>
      <c r="N11" s="16"/>
      <c r="O11" s="16"/>
      <c r="P11" s="16">
        <v>153</v>
      </c>
      <c r="Q11" s="45"/>
      <c r="R11" s="45"/>
      <c r="S11" s="42"/>
      <c r="T11" s="46"/>
      <c r="U11" s="17"/>
    </row>
    <row r="12" spans="1:21" s="11" customFormat="1" x14ac:dyDescent="0.25">
      <c r="A12" s="47" t="s">
        <v>179</v>
      </c>
      <c r="B12" s="33" t="s">
        <v>170</v>
      </c>
      <c r="C12" s="34" t="s">
        <v>171</v>
      </c>
      <c r="D12" s="35">
        <v>5.5</v>
      </c>
      <c r="E12" s="36">
        <f t="shared" si="0"/>
        <v>5.5225620247543988E-2</v>
      </c>
      <c r="F12" s="53">
        <v>7</v>
      </c>
      <c r="G12" s="16">
        <v>5</v>
      </c>
      <c r="H12" s="16">
        <v>1</v>
      </c>
      <c r="I12" s="50">
        <v>995</v>
      </c>
      <c r="J12" s="39">
        <f t="shared" si="1"/>
        <v>17022</v>
      </c>
      <c r="K12" s="37"/>
      <c r="L12" s="49">
        <v>17022</v>
      </c>
      <c r="M12" s="16"/>
      <c r="N12" s="16"/>
      <c r="O12" s="16"/>
      <c r="P12" s="16"/>
      <c r="Q12" s="45"/>
      <c r="R12" s="45"/>
      <c r="S12" s="42"/>
      <c r="T12" s="45"/>
      <c r="U12" s="17"/>
    </row>
    <row r="13" spans="1:21" s="11" customFormat="1" x14ac:dyDescent="0.25">
      <c r="A13" s="47" t="s">
        <v>180</v>
      </c>
      <c r="B13" s="33" t="s">
        <v>170</v>
      </c>
      <c r="C13" s="34" t="s">
        <v>171</v>
      </c>
      <c r="D13" s="35">
        <v>5.5</v>
      </c>
      <c r="E13" s="36">
        <f t="shared" si="0"/>
        <v>0.21916952076198096</v>
      </c>
      <c r="F13" s="53">
        <v>18</v>
      </c>
      <c r="G13" s="16">
        <v>15</v>
      </c>
      <c r="H13" s="16">
        <v>9</v>
      </c>
      <c r="I13" s="50">
        <v>8767</v>
      </c>
      <c r="J13" s="39">
        <f t="shared" si="1"/>
        <v>31234</v>
      </c>
      <c r="K13" s="37">
        <v>146</v>
      </c>
      <c r="L13" s="49">
        <v>31088</v>
      </c>
      <c r="M13" s="16"/>
      <c r="N13" s="16"/>
      <c r="O13" s="16"/>
      <c r="P13" s="16"/>
      <c r="Q13" s="45"/>
      <c r="R13" s="45"/>
      <c r="S13" s="42"/>
      <c r="T13" s="45"/>
      <c r="U13" s="17"/>
    </row>
    <row r="14" spans="1:21" s="11" customFormat="1" x14ac:dyDescent="0.25">
      <c r="A14" s="47" t="s">
        <v>181</v>
      </c>
      <c r="B14" s="33" t="s">
        <v>170</v>
      </c>
      <c r="C14" s="34" t="s">
        <v>171</v>
      </c>
      <c r="D14" s="35">
        <v>5.5</v>
      </c>
      <c r="E14" s="36">
        <f t="shared" si="0"/>
        <v>0</v>
      </c>
      <c r="F14" s="53">
        <v>6</v>
      </c>
      <c r="G14" s="16">
        <v>4</v>
      </c>
      <c r="H14" s="16">
        <v>0</v>
      </c>
      <c r="I14" s="38">
        <v>0</v>
      </c>
      <c r="J14" s="39">
        <f t="shared" si="1"/>
        <v>10120</v>
      </c>
      <c r="K14" s="48">
        <v>1201</v>
      </c>
      <c r="L14" s="49">
        <v>5590</v>
      </c>
      <c r="M14" s="16"/>
      <c r="N14" s="16"/>
      <c r="O14" s="49">
        <v>3329</v>
      </c>
      <c r="P14" s="16"/>
      <c r="Q14" s="45"/>
      <c r="R14" s="45"/>
      <c r="S14" s="42"/>
      <c r="T14" s="45"/>
      <c r="U14" s="17"/>
    </row>
    <row r="15" spans="1:21" s="11" customFormat="1" x14ac:dyDescent="0.25">
      <c r="A15" s="47" t="s">
        <v>182</v>
      </c>
      <c r="B15" s="33" t="s">
        <v>170</v>
      </c>
      <c r="C15" s="34" t="s">
        <v>171</v>
      </c>
      <c r="D15" s="35">
        <v>5.5</v>
      </c>
      <c r="E15" s="36">
        <f t="shared" si="0"/>
        <v>6.5398886827458258E-2</v>
      </c>
      <c r="F15" s="53">
        <v>12</v>
      </c>
      <c r="G15" s="16">
        <v>9</v>
      </c>
      <c r="H15" s="16">
        <v>2</v>
      </c>
      <c r="I15" s="38">
        <v>282</v>
      </c>
      <c r="J15" s="39">
        <f t="shared" si="1"/>
        <v>4030</v>
      </c>
      <c r="K15" s="37"/>
      <c r="L15" s="16">
        <v>235</v>
      </c>
      <c r="M15" s="16"/>
      <c r="N15" s="16"/>
      <c r="O15" s="16"/>
      <c r="P15" s="16"/>
      <c r="Q15" s="45"/>
      <c r="R15" s="42">
        <v>3317</v>
      </c>
      <c r="S15" s="42"/>
      <c r="T15" s="46">
        <v>478</v>
      </c>
      <c r="U15" s="17" t="s">
        <v>183</v>
      </c>
    </row>
    <row r="16" spans="1:21" s="11" customFormat="1" x14ac:dyDescent="0.25">
      <c r="A16" s="47" t="s">
        <v>184</v>
      </c>
      <c r="B16" s="33" t="s">
        <v>170</v>
      </c>
      <c r="C16" s="34" t="s">
        <v>173</v>
      </c>
      <c r="D16" s="35">
        <v>5.4</v>
      </c>
      <c r="E16" s="36">
        <f t="shared" si="0"/>
        <v>1.8348288305861699E-3</v>
      </c>
      <c r="F16" s="37">
        <v>3</v>
      </c>
      <c r="G16" s="16">
        <v>1</v>
      </c>
      <c r="H16" s="16">
        <v>1</v>
      </c>
      <c r="I16" s="38">
        <v>301</v>
      </c>
      <c r="J16" s="39">
        <f t="shared" si="1"/>
        <v>163747</v>
      </c>
      <c r="K16" s="48">
        <v>3005</v>
      </c>
      <c r="L16" s="49">
        <v>81796</v>
      </c>
      <c r="M16" s="16"/>
      <c r="N16" s="49">
        <v>61569</v>
      </c>
      <c r="O16" s="16"/>
      <c r="P16" s="16"/>
      <c r="Q16" s="45"/>
      <c r="R16" s="45"/>
      <c r="S16" s="42">
        <v>16088</v>
      </c>
      <c r="T16" s="46">
        <v>1289</v>
      </c>
      <c r="U16" s="17" t="s">
        <v>185</v>
      </c>
    </row>
    <row r="17" spans="1:22" s="11" customFormat="1" x14ac:dyDescent="0.25">
      <c r="A17" s="47" t="s">
        <v>88</v>
      </c>
      <c r="B17" s="33" t="s">
        <v>170</v>
      </c>
      <c r="C17" s="34" t="s">
        <v>176</v>
      </c>
      <c r="D17" s="35">
        <v>5.4</v>
      </c>
      <c r="E17" s="36">
        <f t="shared" si="0"/>
        <v>6.9843912591050994E-2</v>
      </c>
      <c r="F17" s="37">
        <v>7</v>
      </c>
      <c r="G17" s="16">
        <v>1</v>
      </c>
      <c r="H17" s="16">
        <v>1</v>
      </c>
      <c r="I17" s="38">
        <v>1678</v>
      </c>
      <c r="J17" s="39">
        <f t="shared" si="1"/>
        <v>22347</v>
      </c>
      <c r="K17" s="48">
        <v>22347</v>
      </c>
      <c r="L17" s="16"/>
      <c r="M17" s="16"/>
      <c r="N17" s="16"/>
      <c r="O17" s="16"/>
      <c r="P17" s="16"/>
      <c r="Q17" s="45"/>
      <c r="R17" s="45"/>
      <c r="S17" s="42"/>
      <c r="T17" s="46"/>
      <c r="U17" s="17"/>
    </row>
    <row r="18" spans="1:22" s="11" customFormat="1" x14ac:dyDescent="0.25">
      <c r="A18" s="47" t="s">
        <v>104</v>
      </c>
      <c r="B18" s="33" t="s">
        <v>170</v>
      </c>
      <c r="C18" s="34" t="s">
        <v>173</v>
      </c>
      <c r="D18" s="35">
        <v>5.4</v>
      </c>
      <c r="E18" s="36">
        <f t="shared" si="0"/>
        <v>3.2069594409206086E-2</v>
      </c>
      <c r="F18" s="37">
        <v>8</v>
      </c>
      <c r="G18" s="16">
        <v>7</v>
      </c>
      <c r="H18" s="16">
        <v>4</v>
      </c>
      <c r="I18" s="50">
        <v>1987</v>
      </c>
      <c r="J18" s="39">
        <f t="shared" si="1"/>
        <v>59972</v>
      </c>
      <c r="K18" s="51">
        <v>59972</v>
      </c>
      <c r="L18" s="16"/>
      <c r="M18" s="16"/>
      <c r="N18" s="16"/>
      <c r="O18" s="16"/>
      <c r="P18" s="16"/>
      <c r="Q18" s="45"/>
      <c r="R18" s="45"/>
      <c r="S18" s="42"/>
      <c r="T18" s="45"/>
      <c r="U18" s="17"/>
    </row>
    <row r="19" spans="1:22" s="11" customFormat="1" x14ac:dyDescent="0.25">
      <c r="A19" s="47" t="s">
        <v>107</v>
      </c>
      <c r="B19" s="33" t="s">
        <v>170</v>
      </c>
      <c r="C19" s="34" t="s">
        <v>173</v>
      </c>
      <c r="D19" s="35">
        <v>5.0999999999999996</v>
      </c>
      <c r="E19" s="36">
        <f t="shared" si="0"/>
        <v>1.684172940161276E-2</v>
      </c>
      <c r="F19" s="37">
        <v>4</v>
      </c>
      <c r="G19" s="16">
        <v>4</v>
      </c>
      <c r="H19" s="16">
        <v>2</v>
      </c>
      <c r="I19" s="38">
        <v>1132</v>
      </c>
      <c r="J19" s="39">
        <f t="shared" si="1"/>
        <v>66082</v>
      </c>
      <c r="K19" s="48">
        <v>14124</v>
      </c>
      <c r="L19" s="49">
        <v>16244</v>
      </c>
      <c r="M19" s="16"/>
      <c r="N19" s="49">
        <v>24532</v>
      </c>
      <c r="O19" s="16"/>
      <c r="P19" s="16"/>
      <c r="Q19" s="42">
        <v>10957</v>
      </c>
      <c r="R19" s="42"/>
      <c r="S19" s="42"/>
      <c r="T19" s="46">
        <v>225</v>
      </c>
      <c r="U19" s="17" t="s">
        <v>185</v>
      </c>
    </row>
    <row r="20" spans="1:22" s="11" customFormat="1" x14ac:dyDescent="0.25">
      <c r="A20" s="47" t="s">
        <v>76</v>
      </c>
      <c r="B20" s="33" t="s">
        <v>170</v>
      </c>
      <c r="C20" s="34" t="s">
        <v>176</v>
      </c>
      <c r="D20" s="35">
        <v>5</v>
      </c>
      <c r="E20" s="36">
        <f t="shared" si="0"/>
        <v>4.8896779102206439E-2</v>
      </c>
      <c r="F20" s="37">
        <v>7</v>
      </c>
      <c r="G20" s="16">
        <v>7</v>
      </c>
      <c r="H20" s="16">
        <v>3</v>
      </c>
      <c r="I20" s="38">
        <v>4820</v>
      </c>
      <c r="J20" s="39">
        <f t="shared" si="1"/>
        <v>93755</v>
      </c>
      <c r="K20" s="48">
        <v>46541</v>
      </c>
      <c r="L20" s="49">
        <v>32037</v>
      </c>
      <c r="M20" s="49">
        <v>15177</v>
      </c>
      <c r="N20" s="16"/>
      <c r="O20" s="16"/>
      <c r="P20" s="16"/>
      <c r="Q20" s="45"/>
      <c r="R20" s="45"/>
      <c r="S20" s="42"/>
      <c r="T20" s="46"/>
      <c r="U20" s="17"/>
    </row>
    <row r="21" spans="1:22" s="11" customFormat="1" x14ac:dyDescent="0.25">
      <c r="A21" s="47" t="s">
        <v>87</v>
      </c>
      <c r="B21" s="33" t="s">
        <v>170</v>
      </c>
      <c r="C21" s="34" t="s">
        <v>173</v>
      </c>
      <c r="D21" s="35">
        <v>5</v>
      </c>
      <c r="E21" s="36">
        <f t="shared" si="0"/>
        <v>2.7831461626849657E-2</v>
      </c>
      <c r="F21" s="37">
        <v>18</v>
      </c>
      <c r="G21" s="16">
        <v>14</v>
      </c>
      <c r="H21" s="16">
        <v>10</v>
      </c>
      <c r="I21" s="38">
        <v>9519</v>
      </c>
      <c r="J21" s="39">
        <f t="shared" si="1"/>
        <v>332504</v>
      </c>
      <c r="K21" s="48">
        <v>25842</v>
      </c>
      <c r="L21" s="49">
        <v>202464</v>
      </c>
      <c r="M21" s="49">
        <v>10679</v>
      </c>
      <c r="N21" s="16"/>
      <c r="O21" s="16"/>
      <c r="P21" s="16"/>
      <c r="Q21" s="42">
        <v>7713</v>
      </c>
      <c r="R21" s="42"/>
      <c r="S21" s="42">
        <v>85806</v>
      </c>
      <c r="T21" s="46"/>
      <c r="U21" s="17"/>
    </row>
    <row r="22" spans="1:22" s="11" customFormat="1" x14ac:dyDescent="0.25">
      <c r="A22" s="47" t="s">
        <v>102</v>
      </c>
      <c r="B22" s="33" t="s">
        <v>170</v>
      </c>
      <c r="C22" s="34" t="s">
        <v>173</v>
      </c>
      <c r="D22" s="35">
        <v>5</v>
      </c>
      <c r="E22" s="36">
        <f t="shared" si="0"/>
        <v>5.5030567760685817E-4</v>
      </c>
      <c r="F22" s="37">
        <v>3</v>
      </c>
      <c r="G22" s="16">
        <v>3</v>
      </c>
      <c r="H22" s="16">
        <v>1</v>
      </c>
      <c r="I22" s="38">
        <v>192</v>
      </c>
      <c r="J22" s="39">
        <f t="shared" si="1"/>
        <v>348705</v>
      </c>
      <c r="K22" s="51">
        <v>216350</v>
      </c>
      <c r="L22" s="49">
        <v>36193</v>
      </c>
      <c r="M22" s="16"/>
      <c r="N22" s="16"/>
      <c r="O22" s="16"/>
      <c r="P22" s="49">
        <v>52532</v>
      </c>
      <c r="Q22" s="45"/>
      <c r="R22" s="45"/>
      <c r="S22" s="42"/>
      <c r="T22" s="46">
        <v>43630</v>
      </c>
      <c r="U22" s="17" t="s">
        <v>186</v>
      </c>
    </row>
    <row r="23" spans="1:22" s="11" customFormat="1" x14ac:dyDescent="0.25">
      <c r="A23" s="47" t="s">
        <v>93</v>
      </c>
      <c r="B23" s="33" t="s">
        <v>170</v>
      </c>
      <c r="C23" s="34" t="s">
        <v>176</v>
      </c>
      <c r="D23" s="35">
        <v>5</v>
      </c>
      <c r="E23" s="36">
        <f t="shared" si="0"/>
        <v>0.14872618774386046</v>
      </c>
      <c r="F23" s="37">
        <v>8</v>
      </c>
      <c r="G23" s="16">
        <v>8</v>
      </c>
      <c r="H23" s="16">
        <v>5</v>
      </c>
      <c r="I23" s="38">
        <v>3240</v>
      </c>
      <c r="J23" s="39">
        <f t="shared" si="1"/>
        <v>18545</v>
      </c>
      <c r="K23" s="48">
        <v>7799</v>
      </c>
      <c r="L23" s="49">
        <v>5589</v>
      </c>
      <c r="M23" s="16"/>
      <c r="N23" s="16"/>
      <c r="O23" s="54">
        <v>5157</v>
      </c>
      <c r="P23" s="16"/>
      <c r="Q23" s="45"/>
      <c r="R23" s="45"/>
      <c r="S23" s="42"/>
      <c r="T23" s="45"/>
      <c r="U23" s="17"/>
    </row>
    <row r="24" spans="1:22" s="11" customFormat="1" x14ac:dyDescent="0.25">
      <c r="A24" s="47" t="s">
        <v>131</v>
      </c>
      <c r="B24" s="33" t="s">
        <v>170</v>
      </c>
      <c r="C24" s="34" t="s">
        <v>176</v>
      </c>
      <c r="D24" s="35">
        <v>5</v>
      </c>
      <c r="E24" s="36">
        <f t="shared" si="0"/>
        <v>9.287932419813677E-2</v>
      </c>
      <c r="F24" s="37">
        <v>4</v>
      </c>
      <c r="G24" s="16">
        <v>3</v>
      </c>
      <c r="H24" s="16">
        <v>1</v>
      </c>
      <c r="I24" s="38">
        <v>4277</v>
      </c>
      <c r="J24" s="39">
        <f t="shared" si="1"/>
        <v>41772</v>
      </c>
      <c r="K24" s="48">
        <v>15078</v>
      </c>
      <c r="L24" s="49">
        <v>6282</v>
      </c>
      <c r="M24" s="16"/>
      <c r="N24" s="16"/>
      <c r="O24" s="49">
        <v>19621</v>
      </c>
      <c r="P24" s="16">
        <v>791</v>
      </c>
      <c r="Q24" s="45"/>
      <c r="R24" s="45"/>
      <c r="S24" s="42"/>
      <c r="T24" s="46"/>
      <c r="U24" s="17"/>
    </row>
    <row r="25" spans="1:22" s="11" customFormat="1" x14ac:dyDescent="0.25">
      <c r="A25" s="47" t="s">
        <v>109</v>
      </c>
      <c r="B25" s="33" t="s">
        <v>170</v>
      </c>
      <c r="C25" s="34" t="s">
        <v>176</v>
      </c>
      <c r="D25" s="35">
        <v>4.8</v>
      </c>
      <c r="E25" s="36">
        <f t="shared" si="0"/>
        <v>7.996300863131936E-2</v>
      </c>
      <c r="F25" s="37">
        <v>3</v>
      </c>
      <c r="G25" s="16">
        <v>2</v>
      </c>
      <c r="H25" s="16">
        <v>2</v>
      </c>
      <c r="I25" s="38">
        <v>1297</v>
      </c>
      <c r="J25" s="39">
        <f t="shared" si="1"/>
        <v>14923</v>
      </c>
      <c r="K25" s="48">
        <v>4252</v>
      </c>
      <c r="L25" s="49">
        <v>1341</v>
      </c>
      <c r="M25" s="16"/>
      <c r="N25" s="16"/>
      <c r="O25" s="49">
        <v>9330</v>
      </c>
      <c r="P25" s="16"/>
      <c r="Q25" s="45"/>
      <c r="R25" s="45"/>
      <c r="S25" s="42"/>
      <c r="T25" s="45"/>
      <c r="U25" s="17"/>
    </row>
    <row r="26" spans="1:22" s="11" customFormat="1" x14ac:dyDescent="0.25">
      <c r="A26" s="47" t="s">
        <v>108</v>
      </c>
      <c r="B26" s="33" t="s">
        <v>170</v>
      </c>
      <c r="C26" s="34" t="s">
        <v>173</v>
      </c>
      <c r="D26" s="35">
        <v>4.5999999999999996</v>
      </c>
      <c r="E26" s="36">
        <f t="shared" si="0"/>
        <v>8.1273764258555134E-2</v>
      </c>
      <c r="F26" s="37">
        <v>5</v>
      </c>
      <c r="G26" s="16">
        <v>2</v>
      </c>
      <c r="H26" s="16">
        <v>1</v>
      </c>
      <c r="I26" s="38">
        <v>171</v>
      </c>
      <c r="J26" s="39">
        <f t="shared" si="1"/>
        <v>1933</v>
      </c>
      <c r="K26" s="48">
        <v>1312</v>
      </c>
      <c r="L26" s="16"/>
      <c r="M26" s="16">
        <v>621</v>
      </c>
      <c r="N26" s="16"/>
      <c r="O26" s="16"/>
      <c r="P26" s="16"/>
      <c r="Q26" s="45"/>
      <c r="R26" s="45"/>
      <c r="S26" s="42"/>
      <c r="T26" s="46"/>
      <c r="U26" s="17"/>
    </row>
    <row r="27" spans="1:22" s="11" customFormat="1" x14ac:dyDescent="0.25">
      <c r="A27" s="47" t="s">
        <v>79</v>
      </c>
      <c r="B27" s="33" t="s">
        <v>170</v>
      </c>
      <c r="C27" s="34" t="s">
        <v>171</v>
      </c>
      <c r="D27" s="35">
        <v>4.3</v>
      </c>
      <c r="E27" s="36">
        <f t="shared" si="0"/>
        <v>4.592766068175904E-2</v>
      </c>
      <c r="F27" s="37">
        <v>2</v>
      </c>
      <c r="G27" s="16">
        <v>2</v>
      </c>
      <c r="H27" s="16">
        <v>1</v>
      </c>
      <c r="I27" s="38">
        <v>353</v>
      </c>
      <c r="J27" s="39">
        <f t="shared" si="1"/>
        <v>7333</v>
      </c>
      <c r="K27" s="48">
        <v>7333</v>
      </c>
      <c r="L27" s="16"/>
      <c r="M27" s="16"/>
      <c r="N27" s="16"/>
      <c r="O27" s="16"/>
      <c r="P27" s="16"/>
      <c r="Q27" s="45"/>
      <c r="R27" s="45"/>
      <c r="S27" s="42"/>
      <c r="T27" s="46"/>
      <c r="U27" s="17"/>
    </row>
    <row r="28" spans="1:22" s="11" customFormat="1" x14ac:dyDescent="0.25">
      <c r="A28" s="47" t="s">
        <v>106</v>
      </c>
      <c r="B28" s="33" t="s">
        <v>170</v>
      </c>
      <c r="C28" s="34" t="s">
        <v>176</v>
      </c>
      <c r="D28" s="35">
        <v>4.2</v>
      </c>
      <c r="E28" s="36">
        <f t="shared" si="0"/>
        <v>0.12005639760310187</v>
      </c>
      <c r="F28" s="37">
        <v>8</v>
      </c>
      <c r="G28" s="16">
        <v>6</v>
      </c>
      <c r="H28" s="16">
        <v>3</v>
      </c>
      <c r="I28" s="38">
        <v>1703</v>
      </c>
      <c r="J28" s="39">
        <f t="shared" si="1"/>
        <v>12482</v>
      </c>
      <c r="K28" s="48">
        <v>7208</v>
      </c>
      <c r="L28" s="49">
        <v>4645</v>
      </c>
      <c r="M28" s="16"/>
      <c r="N28" s="16"/>
      <c r="O28" s="16">
        <v>629</v>
      </c>
      <c r="P28" s="16"/>
      <c r="Q28" s="45"/>
      <c r="R28" s="45"/>
      <c r="S28" s="42"/>
      <c r="T28" s="46"/>
      <c r="U28" s="17"/>
    </row>
    <row r="29" spans="1:22" s="11" customFormat="1" x14ac:dyDescent="0.25">
      <c r="A29" s="47" t="s">
        <v>114</v>
      </c>
      <c r="B29" s="33" t="s">
        <v>170</v>
      </c>
      <c r="C29" s="34" t="s">
        <v>176</v>
      </c>
      <c r="D29" s="35">
        <v>4.2</v>
      </c>
      <c r="E29" s="36">
        <f t="shared" si="0"/>
        <v>4.5676439521539292E-3</v>
      </c>
      <c r="F29" s="37">
        <v>4</v>
      </c>
      <c r="G29" s="16">
        <v>3</v>
      </c>
      <c r="H29" s="16">
        <v>1</v>
      </c>
      <c r="I29" s="55">
        <v>160</v>
      </c>
      <c r="J29" s="39">
        <f t="shared" si="1"/>
        <v>34869</v>
      </c>
      <c r="K29" s="48">
        <v>22782</v>
      </c>
      <c r="L29" s="49">
        <v>10573</v>
      </c>
      <c r="M29" s="16"/>
      <c r="N29" s="16"/>
      <c r="O29" s="16"/>
      <c r="P29" s="49">
        <v>1514</v>
      </c>
      <c r="Q29" s="45"/>
      <c r="R29" s="45"/>
      <c r="S29" s="42"/>
      <c r="T29" s="45"/>
      <c r="U29" s="17"/>
    </row>
    <row r="30" spans="1:22" s="11" customFormat="1" x14ac:dyDescent="0.25">
      <c r="A30" s="47" t="s">
        <v>187</v>
      </c>
      <c r="B30" s="33" t="s">
        <v>170</v>
      </c>
      <c r="C30" s="34" t="s">
        <v>173</v>
      </c>
      <c r="D30" s="35">
        <v>4.0999999999999996</v>
      </c>
      <c r="E30" s="36">
        <f t="shared" si="0"/>
        <v>4.9886763965777556E-2</v>
      </c>
      <c r="F30" s="37">
        <v>6</v>
      </c>
      <c r="G30" s="16">
        <v>6</v>
      </c>
      <c r="H30" s="16">
        <v>5</v>
      </c>
      <c r="I30" s="50">
        <v>3172</v>
      </c>
      <c r="J30" s="39">
        <f t="shared" si="1"/>
        <v>60412</v>
      </c>
      <c r="K30" s="48">
        <v>20826</v>
      </c>
      <c r="L30" s="49">
        <v>26285</v>
      </c>
      <c r="M30" s="16">
        <v>545</v>
      </c>
      <c r="N30" s="16"/>
      <c r="O30" s="16"/>
      <c r="P30" s="16"/>
      <c r="Q30" s="42">
        <v>12756</v>
      </c>
      <c r="R30" s="42"/>
      <c r="S30" s="42"/>
      <c r="T30" s="42"/>
      <c r="U30" s="17"/>
    </row>
    <row r="31" spans="1:22" s="11" customFormat="1" x14ac:dyDescent="0.25">
      <c r="A31" s="47" t="s">
        <v>188</v>
      </c>
      <c r="B31" s="33" t="s">
        <v>170</v>
      </c>
      <c r="C31" s="34" t="s">
        <v>173</v>
      </c>
      <c r="D31" s="35">
        <v>4.0999999999999996</v>
      </c>
      <c r="E31" s="36">
        <f t="shared" si="0"/>
        <v>3.5150670614875458E-2</v>
      </c>
      <c r="F31" s="37">
        <v>3</v>
      </c>
      <c r="G31" s="16">
        <v>2</v>
      </c>
      <c r="H31" s="16">
        <v>2</v>
      </c>
      <c r="I31" s="38">
        <v>1009</v>
      </c>
      <c r="J31" s="39">
        <f t="shared" si="1"/>
        <v>27696</v>
      </c>
      <c r="K31" s="37"/>
      <c r="L31" s="49">
        <v>22399</v>
      </c>
      <c r="M31" s="16">
        <v>622</v>
      </c>
      <c r="N31" s="16"/>
      <c r="O31" s="16"/>
      <c r="P31" s="16"/>
      <c r="Q31" s="42">
        <v>4675</v>
      </c>
      <c r="R31" s="42"/>
      <c r="S31" s="42"/>
      <c r="T31" s="46"/>
      <c r="U31" s="17"/>
      <c r="V31" s="9"/>
    </row>
    <row r="32" spans="1:22" s="11" customFormat="1" x14ac:dyDescent="0.25">
      <c r="A32" s="47" t="s">
        <v>95</v>
      </c>
      <c r="B32" s="33" t="s">
        <v>170</v>
      </c>
      <c r="C32" s="34" t="s">
        <v>176</v>
      </c>
      <c r="D32" s="35">
        <v>3.9</v>
      </c>
      <c r="E32" s="36">
        <f t="shared" si="0"/>
        <v>2.6080743122543767E-2</v>
      </c>
      <c r="F32" s="37">
        <v>4</v>
      </c>
      <c r="G32" s="16">
        <v>4</v>
      </c>
      <c r="H32" s="16">
        <v>1</v>
      </c>
      <c r="I32" s="38">
        <v>730</v>
      </c>
      <c r="J32" s="39">
        <f t="shared" si="1"/>
        <v>27260</v>
      </c>
      <c r="K32" s="48">
        <v>27260</v>
      </c>
      <c r="L32" s="16"/>
      <c r="M32" s="16"/>
      <c r="N32" s="16"/>
      <c r="O32" s="16"/>
      <c r="P32" s="16"/>
      <c r="Q32" s="45"/>
      <c r="R32" s="45"/>
      <c r="S32" s="42"/>
      <c r="T32" s="45"/>
      <c r="U32" s="17"/>
    </row>
    <row r="33" spans="1:22" s="11" customFormat="1" x14ac:dyDescent="0.25">
      <c r="A33" s="47" t="s">
        <v>189</v>
      </c>
      <c r="B33" s="33" t="s">
        <v>170</v>
      </c>
      <c r="C33" s="34" t="s">
        <v>173</v>
      </c>
      <c r="D33" s="35">
        <v>3.6</v>
      </c>
      <c r="E33" s="36">
        <f t="shared" si="0"/>
        <v>0</v>
      </c>
      <c r="F33" s="37">
        <v>0</v>
      </c>
      <c r="G33" s="16">
        <v>0</v>
      </c>
      <c r="H33" s="16">
        <v>0</v>
      </c>
      <c r="I33" s="38">
        <v>0</v>
      </c>
      <c r="J33" s="39">
        <f t="shared" si="1"/>
        <v>3691</v>
      </c>
      <c r="K33" s="48">
        <v>3691</v>
      </c>
      <c r="L33" s="49"/>
      <c r="M33" s="16"/>
      <c r="N33" s="16"/>
      <c r="O33" s="49"/>
      <c r="P33" s="16"/>
      <c r="Q33" s="45"/>
      <c r="R33" s="45"/>
      <c r="S33" s="42"/>
      <c r="T33" s="46"/>
      <c r="U33" s="17"/>
    </row>
    <row r="34" spans="1:22" s="11" customFormat="1" x14ac:dyDescent="0.25">
      <c r="A34" s="47" t="s">
        <v>190</v>
      </c>
      <c r="B34" s="33" t="s">
        <v>170</v>
      </c>
      <c r="C34" s="34" t="s">
        <v>173</v>
      </c>
      <c r="D34" s="35">
        <v>3.3</v>
      </c>
      <c r="E34" s="36">
        <f t="shared" si="0"/>
        <v>0</v>
      </c>
      <c r="F34" s="37">
        <v>0</v>
      </c>
      <c r="G34" s="16">
        <v>0</v>
      </c>
      <c r="H34" s="16">
        <v>0</v>
      </c>
      <c r="I34" s="38">
        <v>0</v>
      </c>
      <c r="J34" s="39">
        <f t="shared" si="1"/>
        <v>73591</v>
      </c>
      <c r="K34" s="48"/>
      <c r="L34" s="49">
        <v>49395</v>
      </c>
      <c r="M34" s="16"/>
      <c r="N34" s="16"/>
      <c r="O34" s="49"/>
      <c r="P34" s="16"/>
      <c r="Q34" s="45"/>
      <c r="R34" s="45"/>
      <c r="S34" s="42"/>
      <c r="T34" s="46">
        <v>24196</v>
      </c>
      <c r="U34" s="17" t="s">
        <v>191</v>
      </c>
    </row>
    <row r="35" spans="1:22" s="11" customFormat="1" x14ac:dyDescent="0.25">
      <c r="A35" s="47" t="s">
        <v>129</v>
      </c>
      <c r="B35" s="33" t="s">
        <v>170</v>
      </c>
      <c r="C35" s="34" t="s">
        <v>171</v>
      </c>
      <c r="D35" s="35">
        <v>3.2</v>
      </c>
      <c r="E35" s="36">
        <f t="shared" si="0"/>
        <v>0</v>
      </c>
      <c r="F35" s="37">
        <v>1</v>
      </c>
      <c r="G35" s="16">
        <v>1</v>
      </c>
      <c r="H35" s="16">
        <v>0</v>
      </c>
      <c r="I35" s="38">
        <v>0</v>
      </c>
      <c r="J35" s="39">
        <f t="shared" si="1"/>
        <v>54634</v>
      </c>
      <c r="K35" s="48">
        <v>54634</v>
      </c>
      <c r="L35" s="49"/>
      <c r="M35" s="16"/>
      <c r="N35" s="16"/>
      <c r="O35" s="49"/>
      <c r="P35" s="16"/>
      <c r="Q35" s="45"/>
      <c r="R35" s="45"/>
      <c r="S35" s="42"/>
      <c r="T35" s="46"/>
      <c r="U35" s="17"/>
    </row>
    <row r="36" spans="1:22" s="11" customFormat="1" x14ac:dyDescent="0.25">
      <c r="A36" s="47" t="s">
        <v>192</v>
      </c>
      <c r="B36" s="33" t="s">
        <v>170</v>
      </c>
      <c r="C36" s="34" t="s">
        <v>176</v>
      </c>
      <c r="D36" s="35">
        <v>3.1</v>
      </c>
      <c r="E36" s="36">
        <f t="shared" si="0"/>
        <v>0</v>
      </c>
      <c r="F36" s="37">
        <v>0</v>
      </c>
      <c r="G36" s="16">
        <v>0</v>
      </c>
      <c r="H36" s="16">
        <v>0</v>
      </c>
      <c r="I36" s="38">
        <v>0</v>
      </c>
      <c r="J36" s="39">
        <f t="shared" si="1"/>
        <v>18252</v>
      </c>
      <c r="K36" s="48">
        <v>18252</v>
      </c>
      <c r="L36" s="49"/>
      <c r="M36" s="16"/>
      <c r="N36" s="16"/>
      <c r="O36" s="49"/>
      <c r="P36" s="16"/>
      <c r="Q36" s="45"/>
      <c r="R36" s="45"/>
      <c r="S36" s="42"/>
      <c r="T36" s="45"/>
      <c r="U36" s="17"/>
    </row>
    <row r="37" spans="1:22" s="11" customFormat="1" x14ac:dyDescent="0.25">
      <c r="A37" s="47" t="s">
        <v>193</v>
      </c>
      <c r="B37" s="33" t="s">
        <v>170</v>
      </c>
      <c r="C37" s="34" t="s">
        <v>173</v>
      </c>
      <c r="D37" s="35">
        <v>2.9</v>
      </c>
      <c r="E37" s="36">
        <f t="shared" si="0"/>
        <v>0</v>
      </c>
      <c r="F37" s="37">
        <v>0</v>
      </c>
      <c r="G37" s="16">
        <v>0</v>
      </c>
      <c r="H37" s="16">
        <v>0</v>
      </c>
      <c r="I37" s="38">
        <v>0</v>
      </c>
      <c r="J37" s="39">
        <f t="shared" si="1"/>
        <v>26311</v>
      </c>
      <c r="K37" s="48">
        <v>131</v>
      </c>
      <c r="L37" s="49">
        <v>26180</v>
      </c>
      <c r="M37" s="16"/>
      <c r="N37" s="16"/>
      <c r="O37" s="49"/>
      <c r="P37" s="16"/>
      <c r="Q37" s="45"/>
      <c r="R37" s="45"/>
      <c r="S37" s="42"/>
      <c r="T37" s="46"/>
      <c r="U37" s="17"/>
    </row>
    <row r="38" spans="1:22" s="11" customFormat="1" x14ac:dyDescent="0.25">
      <c r="A38" s="47" t="s">
        <v>194</v>
      </c>
      <c r="B38" s="33" t="s">
        <v>170</v>
      </c>
      <c r="C38" s="34" t="s">
        <v>173</v>
      </c>
      <c r="D38" s="35">
        <v>2.2999999999999998</v>
      </c>
      <c r="E38" s="36">
        <f t="shared" si="0"/>
        <v>0</v>
      </c>
      <c r="F38" s="37">
        <v>0</v>
      </c>
      <c r="G38" s="16">
        <v>0</v>
      </c>
      <c r="H38" s="16">
        <v>0</v>
      </c>
      <c r="I38" s="38">
        <v>0</v>
      </c>
      <c r="J38" s="39">
        <f t="shared" si="1"/>
        <v>20128</v>
      </c>
      <c r="K38" s="48">
        <v>20128</v>
      </c>
      <c r="L38" s="49"/>
      <c r="M38" s="16"/>
      <c r="N38" s="16"/>
      <c r="O38" s="49"/>
      <c r="P38" s="16"/>
      <c r="Q38" s="45"/>
      <c r="R38" s="45"/>
      <c r="S38" s="42"/>
      <c r="T38" s="45"/>
      <c r="U38" s="17"/>
    </row>
    <row r="39" spans="1:22" s="11" customFormat="1" x14ac:dyDescent="0.25">
      <c r="A39" s="47" t="s">
        <v>195</v>
      </c>
      <c r="B39" s="33" t="s">
        <v>170</v>
      </c>
      <c r="C39" s="34" t="s">
        <v>171</v>
      </c>
      <c r="D39" s="35">
        <v>2.1</v>
      </c>
      <c r="E39" s="36">
        <f t="shared" si="0"/>
        <v>0.20063357972544879</v>
      </c>
      <c r="F39" s="37">
        <v>7</v>
      </c>
      <c r="G39" s="16">
        <v>6</v>
      </c>
      <c r="H39" s="16">
        <v>6</v>
      </c>
      <c r="I39" s="38">
        <v>1710</v>
      </c>
      <c r="J39" s="39">
        <f t="shared" si="1"/>
        <v>6813</v>
      </c>
      <c r="K39" s="48"/>
      <c r="L39" s="49">
        <v>4471</v>
      </c>
      <c r="M39" s="16"/>
      <c r="N39" s="16"/>
      <c r="O39" s="49">
        <v>1678</v>
      </c>
      <c r="P39" s="16"/>
      <c r="Q39" s="45"/>
      <c r="R39" s="45">
        <v>664</v>
      </c>
      <c r="S39" s="42"/>
      <c r="T39" s="45"/>
      <c r="U39" s="17"/>
    </row>
    <row r="40" spans="1:22" s="11" customFormat="1" x14ac:dyDescent="0.25">
      <c r="A40" s="47" t="s">
        <v>111</v>
      </c>
      <c r="B40" s="33" t="s">
        <v>170</v>
      </c>
      <c r="C40" s="34" t="s">
        <v>173</v>
      </c>
      <c r="D40" s="35">
        <v>1.4</v>
      </c>
      <c r="E40" s="36">
        <f t="shared" si="0"/>
        <v>8.0367393800229621E-3</v>
      </c>
      <c r="F40" s="53">
        <v>4</v>
      </c>
      <c r="G40" s="56">
        <v>4</v>
      </c>
      <c r="H40" s="56">
        <v>2</v>
      </c>
      <c r="I40" s="57">
        <v>98</v>
      </c>
      <c r="J40" s="39">
        <f t="shared" si="1"/>
        <v>12096</v>
      </c>
      <c r="K40" s="48"/>
      <c r="L40" s="49">
        <v>5770</v>
      </c>
      <c r="M40" s="16"/>
      <c r="N40" s="16">
        <v>342</v>
      </c>
      <c r="O40" s="49"/>
      <c r="P40" s="16"/>
      <c r="Q40" s="45">
        <v>627</v>
      </c>
      <c r="R40" s="45"/>
      <c r="S40" s="42">
        <v>5357</v>
      </c>
      <c r="T40" s="42"/>
      <c r="U40" s="17"/>
      <c r="V40" s="9"/>
    </row>
    <row r="41" spans="1:22" s="11" customFormat="1" x14ac:dyDescent="0.25">
      <c r="A41" s="47" t="s">
        <v>196</v>
      </c>
      <c r="B41" s="33" t="s">
        <v>170</v>
      </c>
      <c r="C41" s="34" t="s">
        <v>171</v>
      </c>
      <c r="D41" s="35">
        <v>1</v>
      </c>
      <c r="E41" s="36">
        <f t="shared" si="0"/>
        <v>0</v>
      </c>
      <c r="F41" s="37">
        <v>2</v>
      </c>
      <c r="G41" s="16">
        <v>1</v>
      </c>
      <c r="H41" s="16">
        <v>0</v>
      </c>
      <c r="I41" s="38">
        <v>0</v>
      </c>
      <c r="J41" s="39">
        <f t="shared" si="1"/>
        <v>12774</v>
      </c>
      <c r="K41" s="48"/>
      <c r="L41" s="49">
        <v>6936</v>
      </c>
      <c r="M41" s="16"/>
      <c r="N41" s="16"/>
      <c r="O41" s="49">
        <v>5837</v>
      </c>
      <c r="P41" s="16"/>
      <c r="Q41" s="45"/>
      <c r="R41" s="45">
        <v>1</v>
      </c>
      <c r="S41" s="42"/>
      <c r="T41" s="45"/>
      <c r="U41" s="17"/>
    </row>
    <row r="42" spans="1:22" s="11" customFormat="1" x14ac:dyDescent="0.25">
      <c r="A42" s="47" t="s">
        <v>197</v>
      </c>
      <c r="B42" s="33" t="s">
        <v>170</v>
      </c>
      <c r="C42" s="34" t="s">
        <v>171</v>
      </c>
      <c r="D42" s="35">
        <v>1</v>
      </c>
      <c r="E42" s="36">
        <f t="shared" si="0"/>
        <v>0.33591466978375217</v>
      </c>
      <c r="F42" s="37">
        <v>3</v>
      </c>
      <c r="G42" s="16">
        <v>3</v>
      </c>
      <c r="H42" s="16">
        <v>3</v>
      </c>
      <c r="I42" s="38">
        <v>2299</v>
      </c>
      <c r="J42" s="39">
        <f t="shared" si="1"/>
        <v>4545</v>
      </c>
      <c r="K42" s="48"/>
      <c r="L42" s="49">
        <v>3330</v>
      </c>
      <c r="M42" s="16"/>
      <c r="N42" s="16"/>
      <c r="O42" s="49">
        <v>1212</v>
      </c>
      <c r="P42" s="16"/>
      <c r="Q42" s="45"/>
      <c r="R42" s="45">
        <v>3</v>
      </c>
      <c r="S42" s="42"/>
      <c r="T42" s="46"/>
      <c r="U42" s="17"/>
    </row>
    <row r="43" spans="1:22" s="11" customFormat="1" ht="15.75" thickBot="1" x14ac:dyDescent="0.3">
      <c r="A43" s="58" t="s">
        <v>198</v>
      </c>
      <c r="B43" s="59" t="s">
        <v>170</v>
      </c>
      <c r="C43" s="60" t="s">
        <v>171</v>
      </c>
      <c r="D43" s="61">
        <v>0.8</v>
      </c>
      <c r="E43" s="62">
        <f t="shared" si="0"/>
        <v>0.27646587952771662</v>
      </c>
      <c r="F43" s="63">
        <v>3</v>
      </c>
      <c r="G43" s="64">
        <v>3</v>
      </c>
      <c r="H43" s="64">
        <v>3</v>
      </c>
      <c r="I43" s="65">
        <v>5526</v>
      </c>
      <c r="J43" s="66">
        <f t="shared" si="1"/>
        <v>14462</v>
      </c>
      <c r="K43" s="67"/>
      <c r="L43" s="68">
        <v>7810</v>
      </c>
      <c r="M43" s="18"/>
      <c r="N43" s="18"/>
      <c r="O43" s="68">
        <v>6652</v>
      </c>
      <c r="P43" s="18"/>
      <c r="Q43" s="69"/>
      <c r="R43" s="69"/>
      <c r="S43" s="70"/>
      <c r="T43" s="69"/>
      <c r="U43" s="19"/>
    </row>
    <row r="44" spans="1:22" ht="15.75" thickBot="1" x14ac:dyDescent="0.3">
      <c r="A44" s="71" t="s">
        <v>115</v>
      </c>
      <c r="D44" s="72"/>
      <c r="E44" s="73">
        <f>I44/(J44+I44)</f>
        <v>2.4886974976492494E-2</v>
      </c>
      <c r="I44" s="66">
        <f>SUM(I3:I43)</f>
        <v>96790</v>
      </c>
      <c r="J44" s="66">
        <f>SUM(K44:T44)</f>
        <v>3792393</v>
      </c>
      <c r="K44" s="74">
        <f t="shared" ref="K44:T44" si="2">SUM(K3:K43)</f>
        <v>1555002</v>
      </c>
      <c r="L44" s="75">
        <f t="shared" si="2"/>
        <v>1135639</v>
      </c>
      <c r="M44" s="75">
        <f t="shared" si="2"/>
        <v>80446</v>
      </c>
      <c r="N44" s="75">
        <f t="shared" si="2"/>
        <v>508872</v>
      </c>
      <c r="O44" s="75">
        <f t="shared" si="2"/>
        <v>67583</v>
      </c>
      <c r="P44" s="75">
        <f t="shared" si="2"/>
        <v>214918</v>
      </c>
      <c r="Q44" s="75">
        <f t="shared" si="2"/>
        <v>36728</v>
      </c>
      <c r="R44" s="75">
        <f t="shared" si="2"/>
        <v>4647</v>
      </c>
      <c r="S44" s="75">
        <f t="shared" si="2"/>
        <v>108706</v>
      </c>
      <c r="T44" s="76">
        <f t="shared" si="2"/>
        <v>79852</v>
      </c>
    </row>
  </sheetData>
  <mergeCells count="3">
    <mergeCell ref="B1:D1"/>
    <mergeCell ref="F1:J1"/>
    <mergeCell ref="K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- Years 1 - 6 Requests</vt:lpstr>
      <vt:lpstr>Data - Website User Metrics</vt:lpstr>
      <vt:lpstr>Data - Study Utilization</vt:lpstr>
    </vt:vector>
  </TitlesOfParts>
  <Company>Information Management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adamsj</dc:creator>
  <cp:lastModifiedBy>Adams, John (IMS)</cp:lastModifiedBy>
  <cp:lastPrinted>2016-10-19T20:54:17Z</cp:lastPrinted>
  <dcterms:created xsi:type="dcterms:W3CDTF">2016-04-26T13:13:36Z</dcterms:created>
  <dcterms:modified xsi:type="dcterms:W3CDTF">2017-04-07T19:43:38Z</dcterms:modified>
</cp:coreProperties>
</file>