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ofa\users$\users5\a1616175\Desktop\Revision\"/>
    </mc:Choice>
  </mc:AlternateContent>
  <bookViews>
    <workbookView xWindow="0" yWindow="0" windowWidth="21810" windowHeight="9900" activeTab="7"/>
  </bookViews>
  <sheets>
    <sheet name="intertidal (rocky)" sheetId="1" r:id="rId1"/>
    <sheet name="intertidal (soft)" sheetId="2" r:id="rId2"/>
    <sheet name="mangroves" sheetId="3" r:id="rId3"/>
    <sheet name="pelagic" sheetId="4" r:id="rId4"/>
    <sheet name="rocky reef" sheetId="5" r:id="rId5"/>
    <sheet name="saltmarsh" sheetId="6" r:id="rId6"/>
    <sheet name="seagrass" sheetId="7" r:id="rId7"/>
    <sheet name="soft bottom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2" i="8" l="1"/>
  <c r="P92" i="8"/>
  <c r="Q91" i="8"/>
  <c r="P91" i="8"/>
  <c r="Q90" i="8"/>
  <c r="P90" i="8"/>
  <c r="Q89" i="8"/>
  <c r="P89" i="8"/>
  <c r="Q88" i="8"/>
  <c r="P88" i="8"/>
  <c r="Q87" i="8"/>
  <c r="P87" i="8"/>
  <c r="Q86" i="8"/>
  <c r="P86" i="8"/>
  <c r="Q85" i="8"/>
  <c r="P85" i="8"/>
  <c r="Q84" i="8"/>
  <c r="P84" i="8"/>
  <c r="Q83" i="8"/>
  <c r="P83" i="8"/>
  <c r="Q82" i="8"/>
  <c r="P82" i="8"/>
  <c r="Q81" i="8"/>
  <c r="P81" i="8"/>
  <c r="Q80" i="8"/>
  <c r="P80" i="8"/>
  <c r="Q79" i="8"/>
  <c r="P79" i="8"/>
  <c r="Q78" i="8"/>
  <c r="P78" i="8"/>
  <c r="Q77" i="8"/>
  <c r="P77" i="8"/>
  <c r="Q76" i="8"/>
  <c r="P76" i="8"/>
  <c r="Q75" i="8"/>
  <c r="P75" i="8"/>
  <c r="Q74" i="8"/>
  <c r="P74" i="8"/>
  <c r="Q73" i="8"/>
  <c r="P73" i="8"/>
  <c r="Q72" i="8"/>
  <c r="P72" i="8"/>
  <c r="Q71" i="8"/>
  <c r="P71" i="8"/>
  <c r="Q70" i="8"/>
  <c r="P70" i="8"/>
  <c r="Q69" i="8"/>
  <c r="P69" i="8"/>
  <c r="Q68" i="8"/>
  <c r="P68" i="8"/>
  <c r="Q67" i="8"/>
  <c r="P67" i="8"/>
  <c r="Q66" i="8"/>
  <c r="P66" i="8"/>
  <c r="Q65" i="8"/>
  <c r="P65" i="8"/>
  <c r="Q64" i="8"/>
  <c r="P64" i="8"/>
  <c r="Q63" i="8"/>
  <c r="P63" i="8"/>
  <c r="Q62" i="8"/>
  <c r="P62" i="8"/>
  <c r="Q61" i="8"/>
  <c r="P61" i="8"/>
  <c r="Q60" i="8"/>
  <c r="P60" i="8"/>
  <c r="Q59" i="8"/>
  <c r="P59" i="8"/>
  <c r="Q58" i="8"/>
  <c r="P58" i="8"/>
  <c r="Q57" i="8"/>
  <c r="P57" i="8"/>
  <c r="Q56" i="8"/>
  <c r="P56" i="8"/>
  <c r="Q55" i="8"/>
  <c r="P55" i="8"/>
  <c r="Q54" i="8"/>
  <c r="P54" i="8"/>
  <c r="Q53" i="8"/>
  <c r="P53" i="8"/>
  <c r="Q52" i="8"/>
  <c r="P52" i="8"/>
  <c r="Q51" i="8"/>
  <c r="P51" i="8"/>
  <c r="Q50" i="8"/>
  <c r="P50" i="8"/>
  <c r="Q49" i="8"/>
  <c r="P49" i="8"/>
  <c r="Q48" i="8"/>
  <c r="P48" i="8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Q39" i="8"/>
  <c r="P39" i="8"/>
  <c r="Q38" i="8"/>
  <c r="P38" i="8"/>
  <c r="Q37" i="8"/>
  <c r="P37" i="8"/>
  <c r="Q36" i="8"/>
  <c r="P36" i="8"/>
  <c r="Q35" i="8"/>
  <c r="P35" i="8"/>
  <c r="Q34" i="8"/>
  <c r="P34" i="8"/>
  <c r="Q33" i="8"/>
  <c r="P33" i="8"/>
  <c r="AE32" i="8"/>
  <c r="AD32" i="8"/>
  <c r="AC32" i="8"/>
  <c r="AB32" i="8"/>
  <c r="AA32" i="8"/>
  <c r="Z32" i="8"/>
  <c r="Y32" i="8"/>
  <c r="X32" i="8"/>
  <c r="W32" i="8"/>
  <c r="V32" i="8"/>
  <c r="U32" i="8"/>
  <c r="T32" i="8"/>
  <c r="AF32" i="8" s="1"/>
  <c r="S32" i="8"/>
  <c r="AG32" i="8" s="1"/>
  <c r="Q32" i="8"/>
  <c r="P32" i="8"/>
  <c r="AE31" i="8"/>
  <c r="AD31" i="8"/>
  <c r="AC31" i="8"/>
  <c r="AB31" i="8"/>
  <c r="AA31" i="8"/>
  <c r="Z31" i="8"/>
  <c r="Y31" i="8"/>
  <c r="X31" i="8"/>
  <c r="W31" i="8"/>
  <c r="V31" i="8"/>
  <c r="U31" i="8"/>
  <c r="AG31" i="8" s="1"/>
  <c r="T31" i="8"/>
  <c r="S31" i="8"/>
  <c r="AF31" i="8" s="1"/>
  <c r="Q31" i="8"/>
  <c r="P31" i="8"/>
  <c r="AE30" i="8"/>
  <c r="AD30" i="8"/>
  <c r="AC30" i="8"/>
  <c r="AB30" i="8"/>
  <c r="AA30" i="8"/>
  <c r="Z30" i="8"/>
  <c r="Y30" i="8"/>
  <c r="X30" i="8"/>
  <c r="W30" i="8"/>
  <c r="V30" i="8"/>
  <c r="U30" i="8"/>
  <c r="T30" i="8"/>
  <c r="AF30" i="8" s="1"/>
  <c r="S30" i="8"/>
  <c r="AG30" i="8" s="1"/>
  <c r="Q30" i="8"/>
  <c r="P30" i="8"/>
  <c r="AD29" i="8"/>
  <c r="AC29" i="8"/>
  <c r="AB29" i="8"/>
  <c r="AA29" i="8"/>
  <c r="Z29" i="8"/>
  <c r="Y29" i="8"/>
  <c r="X29" i="8"/>
  <c r="W29" i="8"/>
  <c r="V29" i="8"/>
  <c r="U29" i="8"/>
  <c r="T29" i="8"/>
  <c r="AG29" i="8" s="1"/>
  <c r="S29" i="8"/>
  <c r="AF29" i="8" s="1"/>
  <c r="Q29" i="8"/>
  <c r="P29" i="8"/>
  <c r="AD28" i="8"/>
  <c r="AC28" i="8"/>
  <c r="AB28" i="8"/>
  <c r="AA28" i="8"/>
  <c r="Z28" i="8"/>
  <c r="Y28" i="8"/>
  <c r="X28" i="8"/>
  <c r="W28" i="8"/>
  <c r="V28" i="8"/>
  <c r="U28" i="8"/>
  <c r="T28" i="8"/>
  <c r="AG28" i="8" s="1"/>
  <c r="S28" i="8"/>
  <c r="AF28" i="8" s="1"/>
  <c r="Q28" i="8"/>
  <c r="P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AF27" i="8" s="1"/>
  <c r="Q27" i="8"/>
  <c r="P27" i="8"/>
  <c r="AE26" i="8"/>
  <c r="AD26" i="8"/>
  <c r="AC26" i="8"/>
  <c r="AB26" i="8"/>
  <c r="AA26" i="8"/>
  <c r="Z26" i="8"/>
  <c r="Y26" i="8"/>
  <c r="X26" i="8"/>
  <c r="W26" i="8"/>
  <c r="V26" i="8"/>
  <c r="U26" i="8"/>
  <c r="T26" i="8"/>
  <c r="AF26" i="8" s="1"/>
  <c r="S26" i="8"/>
  <c r="AG26" i="8" s="1"/>
  <c r="Q26" i="8"/>
  <c r="P26" i="8"/>
  <c r="AE25" i="8"/>
  <c r="AD25" i="8"/>
  <c r="AC25" i="8"/>
  <c r="AB25" i="8"/>
  <c r="AA25" i="8"/>
  <c r="Z25" i="8"/>
  <c r="Y25" i="8"/>
  <c r="X25" i="8"/>
  <c r="W25" i="8"/>
  <c r="V25" i="8"/>
  <c r="U25" i="8"/>
  <c r="AG25" i="8" s="1"/>
  <c r="T25" i="8"/>
  <c r="S25" i="8"/>
  <c r="AF25" i="8" s="1"/>
  <c r="Q25" i="8"/>
  <c r="P25" i="8"/>
  <c r="AE24" i="8"/>
  <c r="AD24" i="8"/>
  <c r="AC24" i="8"/>
  <c r="AB24" i="8"/>
  <c r="AA24" i="8"/>
  <c r="Z24" i="8"/>
  <c r="Y24" i="8"/>
  <c r="X24" i="8"/>
  <c r="W24" i="8"/>
  <c r="V24" i="8"/>
  <c r="U24" i="8"/>
  <c r="T24" i="8"/>
  <c r="AF24" i="8" s="1"/>
  <c r="S24" i="8"/>
  <c r="AG24" i="8" s="1"/>
  <c r="Q24" i="8"/>
  <c r="P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AF23" i="8" s="1"/>
  <c r="Q23" i="8"/>
  <c r="P23" i="8"/>
  <c r="AE22" i="8"/>
  <c r="AD22" i="8"/>
  <c r="AC22" i="8"/>
  <c r="AB22" i="8"/>
  <c r="AA22" i="8"/>
  <c r="Z22" i="8"/>
  <c r="Y22" i="8"/>
  <c r="X22" i="8"/>
  <c r="W22" i="8"/>
  <c r="V22" i="8"/>
  <c r="U22" i="8"/>
  <c r="T22" i="8"/>
  <c r="AF22" i="8" s="1"/>
  <c r="S22" i="8"/>
  <c r="AG22" i="8" s="1"/>
  <c r="Q22" i="8"/>
  <c r="P22" i="8"/>
  <c r="AE21" i="8"/>
  <c r="AD21" i="8"/>
  <c r="AC21" i="8"/>
  <c r="AB21" i="8"/>
  <c r="AA21" i="8"/>
  <c r="Z21" i="8"/>
  <c r="Y21" i="8"/>
  <c r="X21" i="8"/>
  <c r="W21" i="8"/>
  <c r="V21" i="8"/>
  <c r="U21" i="8"/>
  <c r="AG21" i="8" s="1"/>
  <c r="T21" i="8"/>
  <c r="S21" i="8"/>
  <c r="AF21" i="8" s="1"/>
  <c r="Q21" i="8"/>
  <c r="P21" i="8"/>
  <c r="AE20" i="8"/>
  <c r="AD20" i="8"/>
  <c r="AC20" i="8"/>
  <c r="AB20" i="8"/>
  <c r="AA20" i="8"/>
  <c r="Z20" i="8"/>
  <c r="Y20" i="8"/>
  <c r="X20" i="8"/>
  <c r="W20" i="8"/>
  <c r="V20" i="8"/>
  <c r="U20" i="8"/>
  <c r="T20" i="8"/>
  <c r="AF20" i="8" s="1"/>
  <c r="S20" i="8"/>
  <c r="AG20" i="8" s="1"/>
  <c r="Q20" i="8"/>
  <c r="P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AF19" i="8" s="1"/>
  <c r="Q19" i="8"/>
  <c r="P19" i="8"/>
  <c r="AE18" i="8"/>
  <c r="AD18" i="8"/>
  <c r="AC18" i="8"/>
  <c r="AB18" i="8"/>
  <c r="AA18" i="8"/>
  <c r="Z18" i="8"/>
  <c r="Y18" i="8"/>
  <c r="X18" i="8"/>
  <c r="W18" i="8"/>
  <c r="V18" i="8"/>
  <c r="U18" i="8"/>
  <c r="T18" i="8"/>
  <c r="AF18" i="8" s="1"/>
  <c r="S18" i="8"/>
  <c r="AG18" i="8" s="1"/>
  <c r="Q18" i="8"/>
  <c r="P18" i="8"/>
  <c r="AE17" i="8"/>
  <c r="AD17" i="8"/>
  <c r="AC17" i="8"/>
  <c r="AB17" i="8"/>
  <c r="AA17" i="8"/>
  <c r="Z17" i="8"/>
  <c r="Y17" i="8"/>
  <c r="X17" i="8"/>
  <c r="W17" i="8"/>
  <c r="V17" i="8"/>
  <c r="U17" i="8"/>
  <c r="AG17" i="8" s="1"/>
  <c r="T17" i="8"/>
  <c r="S17" i="8"/>
  <c r="AF17" i="8" s="1"/>
  <c r="Q17" i="8"/>
  <c r="P17" i="8"/>
  <c r="AE16" i="8"/>
  <c r="AD16" i="8"/>
  <c r="AC16" i="8"/>
  <c r="AB16" i="8"/>
  <c r="AA16" i="8"/>
  <c r="Z16" i="8"/>
  <c r="Y16" i="8"/>
  <c r="X16" i="8"/>
  <c r="W16" i="8"/>
  <c r="V16" i="8"/>
  <c r="U16" i="8"/>
  <c r="T16" i="8"/>
  <c r="AF16" i="8" s="1"/>
  <c r="S16" i="8"/>
  <c r="AG16" i="8" s="1"/>
  <c r="Q16" i="8"/>
  <c r="P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AF15" i="8" s="1"/>
  <c r="Q15" i="8"/>
  <c r="P15" i="8"/>
  <c r="AE14" i="8"/>
  <c r="AD14" i="8"/>
  <c r="AC14" i="8"/>
  <c r="AB14" i="8"/>
  <c r="AA14" i="8"/>
  <c r="Z14" i="8"/>
  <c r="Y14" i="8"/>
  <c r="X14" i="8"/>
  <c r="W14" i="8"/>
  <c r="V14" i="8"/>
  <c r="U14" i="8"/>
  <c r="T14" i="8"/>
  <c r="AF14" i="8" s="1"/>
  <c r="S14" i="8"/>
  <c r="AG14" i="8" s="1"/>
  <c r="Q14" i="8"/>
  <c r="P14" i="8"/>
  <c r="AE13" i="8"/>
  <c r="AD13" i="8"/>
  <c r="AC13" i="8"/>
  <c r="AB13" i="8"/>
  <c r="AA13" i="8"/>
  <c r="Z13" i="8"/>
  <c r="Y13" i="8"/>
  <c r="X13" i="8"/>
  <c r="W13" i="8"/>
  <c r="V13" i="8"/>
  <c r="U13" i="8"/>
  <c r="AG13" i="8" s="1"/>
  <c r="T13" i="8"/>
  <c r="S13" i="8"/>
  <c r="AF13" i="8" s="1"/>
  <c r="Q13" i="8"/>
  <c r="P13" i="8"/>
  <c r="AE12" i="8"/>
  <c r="AD12" i="8"/>
  <c r="AC12" i="8"/>
  <c r="AB12" i="8"/>
  <c r="AA12" i="8"/>
  <c r="Z12" i="8"/>
  <c r="Y12" i="8"/>
  <c r="X12" i="8"/>
  <c r="W12" i="8"/>
  <c r="V12" i="8"/>
  <c r="U12" i="8"/>
  <c r="T12" i="8"/>
  <c r="AF12" i="8" s="1"/>
  <c r="S12" i="8"/>
  <c r="AG12" i="8" s="1"/>
  <c r="Q12" i="8"/>
  <c r="P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AF11" i="8" s="1"/>
  <c r="Q11" i="8"/>
  <c r="P11" i="8"/>
  <c r="AE10" i="8"/>
  <c r="AD10" i="8"/>
  <c r="AC10" i="8"/>
  <c r="AB10" i="8"/>
  <c r="AA10" i="8"/>
  <c r="Z10" i="8"/>
  <c r="Y10" i="8"/>
  <c r="X10" i="8"/>
  <c r="W10" i="8"/>
  <c r="V10" i="8"/>
  <c r="U10" i="8"/>
  <c r="T10" i="8"/>
  <c r="AF10" i="8" s="1"/>
  <c r="S10" i="8"/>
  <c r="AG10" i="8" s="1"/>
  <c r="Q10" i="8"/>
  <c r="P10" i="8"/>
  <c r="AE9" i="8"/>
  <c r="AD9" i="8"/>
  <c r="AC9" i="8"/>
  <c r="AB9" i="8"/>
  <c r="AA9" i="8"/>
  <c r="Z9" i="8"/>
  <c r="Y9" i="8"/>
  <c r="X9" i="8"/>
  <c r="W9" i="8"/>
  <c r="V9" i="8"/>
  <c r="U9" i="8"/>
  <c r="AG9" i="8" s="1"/>
  <c r="T9" i="8"/>
  <c r="S9" i="8"/>
  <c r="AF9" i="8" s="1"/>
  <c r="Q9" i="8"/>
  <c r="P9" i="8"/>
  <c r="AE8" i="8"/>
  <c r="AD8" i="8"/>
  <c r="AC8" i="8"/>
  <c r="AB8" i="8"/>
  <c r="AA8" i="8"/>
  <c r="Z8" i="8"/>
  <c r="Y8" i="8"/>
  <c r="X8" i="8"/>
  <c r="W8" i="8"/>
  <c r="V8" i="8"/>
  <c r="U8" i="8"/>
  <c r="T8" i="8"/>
  <c r="AF8" i="8" s="1"/>
  <c r="S8" i="8"/>
  <c r="AG8" i="8" s="1"/>
  <c r="Q8" i="8"/>
  <c r="P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AF7" i="8" s="1"/>
  <c r="Q7" i="8"/>
  <c r="P7" i="8"/>
  <c r="AE6" i="8"/>
  <c r="AD6" i="8"/>
  <c r="AC6" i="8"/>
  <c r="AB6" i="8"/>
  <c r="AA6" i="8"/>
  <c r="Z6" i="8"/>
  <c r="Y6" i="8"/>
  <c r="X6" i="8"/>
  <c r="W6" i="8"/>
  <c r="V6" i="8"/>
  <c r="U6" i="8"/>
  <c r="T6" i="8"/>
  <c r="AF6" i="8" s="1"/>
  <c r="S6" i="8"/>
  <c r="AG6" i="8" s="1"/>
  <c r="Q6" i="8"/>
  <c r="P6" i="8"/>
  <c r="AE5" i="8"/>
  <c r="AD5" i="8"/>
  <c r="AC5" i="8"/>
  <c r="AB5" i="8"/>
  <c r="AA5" i="8"/>
  <c r="Z5" i="8"/>
  <c r="Y5" i="8"/>
  <c r="X5" i="8"/>
  <c r="W5" i="8"/>
  <c r="V5" i="8"/>
  <c r="U5" i="8"/>
  <c r="AG5" i="8" s="1"/>
  <c r="T5" i="8"/>
  <c r="S5" i="8"/>
  <c r="AF5" i="8" s="1"/>
  <c r="Q5" i="8"/>
  <c r="P5" i="8"/>
  <c r="AE4" i="8"/>
  <c r="AD4" i="8"/>
  <c r="AC4" i="8"/>
  <c r="AB4" i="8"/>
  <c r="AA4" i="8"/>
  <c r="Z4" i="8"/>
  <c r="Y4" i="8"/>
  <c r="X4" i="8"/>
  <c r="W4" i="8"/>
  <c r="V4" i="8"/>
  <c r="U4" i="8"/>
  <c r="T4" i="8"/>
  <c r="AF4" i="8" s="1"/>
  <c r="S4" i="8"/>
  <c r="AG4" i="8" s="1"/>
  <c r="Q4" i="8"/>
  <c r="P4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AF3" i="8" s="1"/>
  <c r="Q3" i="8"/>
  <c r="P3" i="8"/>
  <c r="AG3" i="8" l="1"/>
  <c r="AG7" i="8"/>
  <c r="AG11" i="8"/>
  <c r="AG15" i="8"/>
  <c r="AG19" i="8"/>
  <c r="AG23" i="8"/>
  <c r="AG27" i="8"/>
  <c r="S107" i="7" l="1"/>
  <c r="R107" i="7"/>
  <c r="S106" i="7"/>
  <c r="R106" i="7"/>
  <c r="S105" i="7"/>
  <c r="R105" i="7"/>
  <c r="S104" i="7"/>
  <c r="R104" i="7"/>
  <c r="S103" i="7"/>
  <c r="R103" i="7"/>
  <c r="S102" i="7"/>
  <c r="R102" i="7"/>
  <c r="S101" i="7"/>
  <c r="R101" i="7"/>
  <c r="S100" i="7"/>
  <c r="R100" i="7"/>
  <c r="S99" i="7"/>
  <c r="R99" i="7"/>
  <c r="S98" i="7"/>
  <c r="R98" i="7"/>
  <c r="S97" i="7"/>
  <c r="R97" i="7"/>
  <c r="S96" i="7"/>
  <c r="R96" i="7"/>
  <c r="S95" i="7"/>
  <c r="R95" i="7"/>
  <c r="S94" i="7"/>
  <c r="R94" i="7"/>
  <c r="S93" i="7"/>
  <c r="R93" i="7"/>
  <c r="S92" i="7"/>
  <c r="R92" i="7"/>
  <c r="S91" i="7"/>
  <c r="R91" i="7"/>
  <c r="S90" i="7"/>
  <c r="R90" i="7"/>
  <c r="S89" i="7"/>
  <c r="R89" i="7"/>
  <c r="S88" i="7"/>
  <c r="R88" i="7"/>
  <c r="S87" i="7"/>
  <c r="R87" i="7"/>
  <c r="S86" i="7"/>
  <c r="R86" i="7"/>
  <c r="S85" i="7"/>
  <c r="R85" i="7"/>
  <c r="S84" i="7"/>
  <c r="R84" i="7"/>
  <c r="S83" i="7"/>
  <c r="R83" i="7"/>
  <c r="S82" i="7"/>
  <c r="R82" i="7"/>
  <c r="S81" i="7"/>
  <c r="R81" i="7"/>
  <c r="S80" i="7"/>
  <c r="R80" i="7"/>
  <c r="S79" i="7"/>
  <c r="R79" i="7"/>
  <c r="S78" i="7"/>
  <c r="R78" i="7"/>
  <c r="S77" i="7"/>
  <c r="R77" i="7"/>
  <c r="S76" i="7"/>
  <c r="R76" i="7"/>
  <c r="S75" i="7"/>
  <c r="R75" i="7"/>
  <c r="S74" i="7"/>
  <c r="R74" i="7"/>
  <c r="S73" i="7"/>
  <c r="R73" i="7"/>
  <c r="S72" i="7"/>
  <c r="R72" i="7"/>
  <c r="S71" i="7"/>
  <c r="R71" i="7"/>
  <c r="S70" i="7"/>
  <c r="R70" i="7"/>
  <c r="S69" i="7"/>
  <c r="R69" i="7"/>
  <c r="S68" i="7"/>
  <c r="R68" i="7"/>
  <c r="S67" i="7"/>
  <c r="R67" i="7"/>
  <c r="S66" i="7"/>
  <c r="R66" i="7"/>
  <c r="S65" i="7"/>
  <c r="R65" i="7"/>
  <c r="S64" i="7"/>
  <c r="R64" i="7"/>
  <c r="S63" i="7"/>
  <c r="R63" i="7"/>
  <c r="S62" i="7"/>
  <c r="R62" i="7"/>
  <c r="S61" i="7"/>
  <c r="R61" i="7"/>
  <c r="S60" i="7"/>
  <c r="R60" i="7"/>
  <c r="S59" i="7"/>
  <c r="R59" i="7"/>
  <c r="S58" i="7"/>
  <c r="R58" i="7"/>
  <c r="S57" i="7"/>
  <c r="R57" i="7"/>
  <c r="S56" i="7"/>
  <c r="R56" i="7"/>
  <c r="S55" i="7"/>
  <c r="R55" i="7"/>
  <c r="S54" i="7"/>
  <c r="R54" i="7"/>
  <c r="S53" i="7"/>
  <c r="R53" i="7"/>
  <c r="S52" i="7"/>
  <c r="R52" i="7"/>
  <c r="S51" i="7"/>
  <c r="R51" i="7"/>
  <c r="S50" i="7"/>
  <c r="R50" i="7"/>
  <c r="S49" i="7"/>
  <c r="R49" i="7"/>
  <c r="S48" i="7"/>
  <c r="R48" i="7"/>
  <c r="S47" i="7"/>
  <c r="R47" i="7"/>
  <c r="S46" i="7"/>
  <c r="R46" i="7"/>
  <c r="S45" i="7"/>
  <c r="R45" i="7"/>
  <c r="S44" i="7"/>
  <c r="R44" i="7"/>
  <c r="S43" i="7"/>
  <c r="R43" i="7"/>
  <c r="S42" i="7"/>
  <c r="R42" i="7"/>
  <c r="S41" i="7"/>
  <c r="R41" i="7"/>
  <c r="S40" i="7"/>
  <c r="R40" i="7"/>
  <c r="S39" i="7"/>
  <c r="R39" i="7"/>
  <c r="S38" i="7"/>
  <c r="R38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AJ37" i="7" s="1"/>
  <c r="U37" i="7"/>
  <c r="AK37" i="7" s="1"/>
  <c r="S37" i="7"/>
  <c r="R37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AJ36" i="7" s="1"/>
  <c r="S36" i="7"/>
  <c r="R36" i="7"/>
  <c r="AI35" i="7"/>
  <c r="AH35" i="7"/>
  <c r="AG35" i="7"/>
  <c r="AF35" i="7"/>
  <c r="AE35" i="7"/>
  <c r="AD35" i="7"/>
  <c r="AC35" i="7"/>
  <c r="AB35" i="7"/>
  <c r="AA35" i="7"/>
  <c r="Z35" i="7"/>
  <c r="Y35" i="7"/>
  <c r="X35" i="7"/>
  <c r="AJ35" i="7" s="1"/>
  <c r="W35" i="7"/>
  <c r="V35" i="7"/>
  <c r="U35" i="7"/>
  <c r="AK35" i="7" s="1"/>
  <c r="S35" i="7"/>
  <c r="R35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AJ34" i="7" s="1"/>
  <c r="V34" i="7"/>
  <c r="U34" i="7"/>
  <c r="AK34" i="7" s="1"/>
  <c r="S34" i="7"/>
  <c r="R34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AJ33" i="7" s="1"/>
  <c r="U33" i="7"/>
  <c r="AK33" i="7" s="1"/>
  <c r="S33" i="7"/>
  <c r="R33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AJ32" i="7" s="1"/>
  <c r="S32" i="7"/>
  <c r="R32" i="7"/>
  <c r="AI31" i="7"/>
  <c r="AH31" i="7"/>
  <c r="AG31" i="7"/>
  <c r="AF31" i="7"/>
  <c r="AE31" i="7"/>
  <c r="AD31" i="7"/>
  <c r="AC31" i="7"/>
  <c r="AB31" i="7"/>
  <c r="AA31" i="7"/>
  <c r="Z31" i="7"/>
  <c r="Y31" i="7"/>
  <c r="X31" i="7"/>
  <c r="AJ31" i="7" s="1"/>
  <c r="W31" i="7"/>
  <c r="V31" i="7"/>
  <c r="U31" i="7"/>
  <c r="AK31" i="7" s="1"/>
  <c r="S31" i="7"/>
  <c r="R31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AJ30" i="7" s="1"/>
  <c r="V30" i="7"/>
  <c r="U30" i="7"/>
  <c r="AK30" i="7" s="1"/>
  <c r="S30" i="7"/>
  <c r="R30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AJ29" i="7" s="1"/>
  <c r="U29" i="7"/>
  <c r="AK29" i="7" s="1"/>
  <c r="S29" i="7"/>
  <c r="R29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AJ28" i="7" s="1"/>
  <c r="S28" i="7"/>
  <c r="R28" i="7"/>
  <c r="AI27" i="7"/>
  <c r="AH27" i="7"/>
  <c r="AG27" i="7"/>
  <c r="AF27" i="7"/>
  <c r="AE27" i="7"/>
  <c r="AD27" i="7"/>
  <c r="AC27" i="7"/>
  <c r="AB27" i="7"/>
  <c r="AA27" i="7"/>
  <c r="Z27" i="7"/>
  <c r="Y27" i="7"/>
  <c r="X27" i="7"/>
  <c r="AJ27" i="7" s="1"/>
  <c r="W27" i="7"/>
  <c r="V27" i="7"/>
  <c r="U27" i="7"/>
  <c r="AK27" i="7" s="1"/>
  <c r="S27" i="7"/>
  <c r="R27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AJ26" i="7" s="1"/>
  <c r="V26" i="7"/>
  <c r="U26" i="7"/>
  <c r="AK26" i="7" s="1"/>
  <c r="S26" i="7"/>
  <c r="R26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AJ25" i="7" s="1"/>
  <c r="U25" i="7"/>
  <c r="AK25" i="7" s="1"/>
  <c r="S25" i="7"/>
  <c r="R25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AJ24" i="7" s="1"/>
  <c r="S24" i="7"/>
  <c r="R24" i="7"/>
  <c r="AI23" i="7"/>
  <c r="AH23" i="7"/>
  <c r="AG23" i="7"/>
  <c r="AF23" i="7"/>
  <c r="AE23" i="7"/>
  <c r="AD23" i="7"/>
  <c r="AC23" i="7"/>
  <c r="AB23" i="7"/>
  <c r="AA23" i="7"/>
  <c r="Z23" i="7"/>
  <c r="Y23" i="7"/>
  <c r="X23" i="7"/>
  <c r="AJ23" i="7" s="1"/>
  <c r="W23" i="7"/>
  <c r="V23" i="7"/>
  <c r="U23" i="7"/>
  <c r="AK23" i="7" s="1"/>
  <c r="S23" i="7"/>
  <c r="R23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AJ22" i="7" s="1"/>
  <c r="V22" i="7"/>
  <c r="U22" i="7"/>
  <c r="AK22" i="7" s="1"/>
  <c r="S22" i="7"/>
  <c r="R22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AJ21" i="7" s="1"/>
  <c r="U21" i="7"/>
  <c r="AK21" i="7" s="1"/>
  <c r="S21" i="7"/>
  <c r="R21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AJ20" i="7" s="1"/>
  <c r="S20" i="7"/>
  <c r="R20" i="7"/>
  <c r="AI19" i="7"/>
  <c r="AH19" i="7"/>
  <c r="AG19" i="7"/>
  <c r="AF19" i="7"/>
  <c r="AE19" i="7"/>
  <c r="AD19" i="7"/>
  <c r="AC19" i="7"/>
  <c r="AB19" i="7"/>
  <c r="AA19" i="7"/>
  <c r="Z19" i="7"/>
  <c r="Y19" i="7"/>
  <c r="X19" i="7"/>
  <c r="AJ19" i="7" s="1"/>
  <c r="W19" i="7"/>
  <c r="V19" i="7"/>
  <c r="U19" i="7"/>
  <c r="AK19" i="7" s="1"/>
  <c r="S19" i="7"/>
  <c r="R19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AJ18" i="7" s="1"/>
  <c r="V18" i="7"/>
  <c r="U18" i="7"/>
  <c r="AK18" i="7" s="1"/>
  <c r="S18" i="7"/>
  <c r="R18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AJ17" i="7" s="1"/>
  <c r="U17" i="7"/>
  <c r="AK17" i="7" s="1"/>
  <c r="S17" i="7"/>
  <c r="R17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AJ16" i="7" s="1"/>
  <c r="S16" i="7"/>
  <c r="R16" i="7"/>
  <c r="AI15" i="7"/>
  <c r="AH15" i="7"/>
  <c r="AG15" i="7"/>
  <c r="AF15" i="7"/>
  <c r="AE15" i="7"/>
  <c r="AD15" i="7"/>
  <c r="AC15" i="7"/>
  <c r="AB15" i="7"/>
  <c r="AA15" i="7"/>
  <c r="Z15" i="7"/>
  <c r="Y15" i="7"/>
  <c r="X15" i="7"/>
  <c r="AJ15" i="7" s="1"/>
  <c r="W15" i="7"/>
  <c r="V15" i="7"/>
  <c r="U15" i="7"/>
  <c r="AK15" i="7" s="1"/>
  <c r="S15" i="7"/>
  <c r="R15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AJ14" i="7" s="1"/>
  <c r="V14" i="7"/>
  <c r="U14" i="7"/>
  <c r="AK14" i="7" s="1"/>
  <c r="S14" i="7"/>
  <c r="R14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AJ13" i="7" s="1"/>
  <c r="U13" i="7"/>
  <c r="AK13" i="7" s="1"/>
  <c r="S13" i="7"/>
  <c r="R13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AJ12" i="7" s="1"/>
  <c r="S12" i="7"/>
  <c r="R12" i="7"/>
  <c r="AI11" i="7"/>
  <c r="AH11" i="7"/>
  <c r="AG11" i="7"/>
  <c r="AF11" i="7"/>
  <c r="AE11" i="7"/>
  <c r="AD11" i="7"/>
  <c r="AC11" i="7"/>
  <c r="AB11" i="7"/>
  <c r="AA11" i="7"/>
  <c r="Z11" i="7"/>
  <c r="Y11" i="7"/>
  <c r="X11" i="7"/>
  <c r="AJ11" i="7" s="1"/>
  <c r="W11" i="7"/>
  <c r="V11" i="7"/>
  <c r="U11" i="7"/>
  <c r="AK11" i="7" s="1"/>
  <c r="S11" i="7"/>
  <c r="R11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AJ10" i="7" s="1"/>
  <c r="V10" i="7"/>
  <c r="U10" i="7"/>
  <c r="AK10" i="7" s="1"/>
  <c r="S10" i="7"/>
  <c r="R10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AJ9" i="7" s="1"/>
  <c r="U9" i="7"/>
  <c r="AK9" i="7" s="1"/>
  <c r="S9" i="7"/>
  <c r="R9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AJ8" i="7" s="1"/>
  <c r="S8" i="7"/>
  <c r="R8" i="7"/>
  <c r="AI7" i="7"/>
  <c r="AH7" i="7"/>
  <c r="AG7" i="7"/>
  <c r="AF7" i="7"/>
  <c r="AE7" i="7"/>
  <c r="AD7" i="7"/>
  <c r="AC7" i="7"/>
  <c r="AB7" i="7"/>
  <c r="AA7" i="7"/>
  <c r="Z7" i="7"/>
  <c r="Y7" i="7"/>
  <c r="X7" i="7"/>
  <c r="AJ7" i="7" s="1"/>
  <c r="W7" i="7"/>
  <c r="V7" i="7"/>
  <c r="U7" i="7"/>
  <c r="AK7" i="7" s="1"/>
  <c r="S7" i="7"/>
  <c r="R7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AJ6" i="7" s="1"/>
  <c r="V6" i="7"/>
  <c r="U6" i="7"/>
  <c r="AK6" i="7" s="1"/>
  <c r="S6" i="7"/>
  <c r="R6" i="7"/>
  <c r="AI5" i="7"/>
  <c r="AH5" i="7"/>
  <c r="AG5" i="7"/>
  <c r="AF5" i="7"/>
  <c r="AE5" i="7"/>
  <c r="AD5" i="7"/>
  <c r="AC5" i="7"/>
  <c r="AB5" i="7"/>
  <c r="AA5" i="7"/>
  <c r="Y5" i="7"/>
  <c r="X5" i="7"/>
  <c r="W5" i="7"/>
  <c r="V5" i="7"/>
  <c r="U5" i="7"/>
  <c r="AK5" i="7" s="1"/>
  <c r="S5" i="7"/>
  <c r="R5" i="7"/>
  <c r="AI4" i="7"/>
  <c r="AH4" i="7"/>
  <c r="AG4" i="7"/>
  <c r="AF4" i="7"/>
  <c r="AE4" i="7"/>
  <c r="AD4" i="7"/>
  <c r="AC4" i="7"/>
  <c r="AB4" i="7"/>
  <c r="AA4" i="7"/>
  <c r="Z4" i="7"/>
  <c r="Y4" i="7"/>
  <c r="X4" i="7"/>
  <c r="AJ4" i="7" s="1"/>
  <c r="W4" i="7"/>
  <c r="V4" i="7"/>
  <c r="U4" i="7"/>
  <c r="AK4" i="7" s="1"/>
  <c r="S4" i="7"/>
  <c r="R4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AJ3" i="7" s="1"/>
  <c r="V3" i="7"/>
  <c r="U3" i="7"/>
  <c r="AK3" i="7" s="1"/>
  <c r="S3" i="7"/>
  <c r="R3" i="7"/>
  <c r="AK8" i="7" l="1"/>
  <c r="AK12" i="7"/>
  <c r="AK16" i="7"/>
  <c r="AK20" i="7"/>
  <c r="AK24" i="7"/>
  <c r="AK28" i="7"/>
  <c r="AK32" i="7"/>
  <c r="AK36" i="7"/>
  <c r="AJ5" i="7"/>
  <c r="L68" i="6" l="1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U24" i="6"/>
  <c r="T24" i="6"/>
  <c r="S24" i="6"/>
  <c r="R24" i="6"/>
  <c r="Q24" i="6"/>
  <c r="P24" i="6"/>
  <c r="O24" i="6"/>
  <c r="N24" i="6"/>
  <c r="W24" i="6" s="1"/>
  <c r="L24" i="6"/>
  <c r="K24" i="6"/>
  <c r="U23" i="6"/>
  <c r="T23" i="6"/>
  <c r="S23" i="6"/>
  <c r="R23" i="6"/>
  <c r="Q23" i="6"/>
  <c r="P23" i="6"/>
  <c r="O23" i="6"/>
  <c r="N23" i="6"/>
  <c r="W23" i="6" s="1"/>
  <c r="L23" i="6"/>
  <c r="K23" i="6"/>
  <c r="U22" i="6"/>
  <c r="T22" i="6"/>
  <c r="S22" i="6"/>
  <c r="R22" i="6"/>
  <c r="Q22" i="6"/>
  <c r="P22" i="6"/>
  <c r="O22" i="6"/>
  <c r="N22" i="6"/>
  <c r="W22" i="6" s="1"/>
  <c r="L22" i="6"/>
  <c r="K22" i="6"/>
  <c r="U21" i="6"/>
  <c r="T21" i="6"/>
  <c r="S21" i="6"/>
  <c r="R21" i="6"/>
  <c r="Q21" i="6"/>
  <c r="P21" i="6"/>
  <c r="O21" i="6"/>
  <c r="N21" i="6"/>
  <c r="W21" i="6" s="1"/>
  <c r="L21" i="6"/>
  <c r="K21" i="6"/>
  <c r="U20" i="6"/>
  <c r="T20" i="6"/>
  <c r="S20" i="6"/>
  <c r="R20" i="6"/>
  <c r="Q20" i="6"/>
  <c r="P20" i="6"/>
  <c r="O20" i="6"/>
  <c r="N20" i="6"/>
  <c r="W20" i="6" s="1"/>
  <c r="L20" i="6"/>
  <c r="K20" i="6"/>
  <c r="U19" i="6"/>
  <c r="T19" i="6"/>
  <c r="S19" i="6"/>
  <c r="R19" i="6"/>
  <c r="Q19" i="6"/>
  <c r="P19" i="6"/>
  <c r="O19" i="6"/>
  <c r="N19" i="6"/>
  <c r="W19" i="6" s="1"/>
  <c r="L19" i="6"/>
  <c r="K19" i="6"/>
  <c r="U18" i="6"/>
  <c r="T18" i="6"/>
  <c r="S18" i="6"/>
  <c r="R18" i="6"/>
  <c r="Q18" i="6"/>
  <c r="P18" i="6"/>
  <c r="O18" i="6"/>
  <c r="N18" i="6"/>
  <c r="W18" i="6" s="1"/>
  <c r="L18" i="6"/>
  <c r="K18" i="6"/>
  <c r="U17" i="6"/>
  <c r="T17" i="6"/>
  <c r="S17" i="6"/>
  <c r="R17" i="6"/>
  <c r="Q17" i="6"/>
  <c r="P17" i="6"/>
  <c r="O17" i="6"/>
  <c r="N17" i="6"/>
  <c r="W17" i="6" s="1"/>
  <c r="L17" i="6"/>
  <c r="K17" i="6"/>
  <c r="U16" i="6"/>
  <c r="T16" i="6"/>
  <c r="S16" i="6"/>
  <c r="R16" i="6"/>
  <c r="Q16" i="6"/>
  <c r="P16" i="6"/>
  <c r="O16" i="6"/>
  <c r="N16" i="6"/>
  <c r="W16" i="6" s="1"/>
  <c r="L16" i="6"/>
  <c r="K16" i="6"/>
  <c r="U15" i="6"/>
  <c r="T15" i="6"/>
  <c r="S15" i="6"/>
  <c r="R15" i="6"/>
  <c r="Q15" i="6"/>
  <c r="P15" i="6"/>
  <c r="O15" i="6"/>
  <c r="N15" i="6"/>
  <c r="W15" i="6" s="1"/>
  <c r="L15" i="6"/>
  <c r="K15" i="6"/>
  <c r="U14" i="6"/>
  <c r="T14" i="6"/>
  <c r="S14" i="6"/>
  <c r="R14" i="6"/>
  <c r="Q14" i="6"/>
  <c r="P14" i="6"/>
  <c r="O14" i="6"/>
  <c r="N14" i="6"/>
  <c r="W14" i="6" s="1"/>
  <c r="L14" i="6"/>
  <c r="K14" i="6"/>
  <c r="U13" i="6"/>
  <c r="T13" i="6"/>
  <c r="S13" i="6"/>
  <c r="R13" i="6"/>
  <c r="Q13" i="6"/>
  <c r="P13" i="6"/>
  <c r="O13" i="6"/>
  <c r="N13" i="6"/>
  <c r="W13" i="6" s="1"/>
  <c r="L13" i="6"/>
  <c r="K13" i="6"/>
  <c r="U12" i="6"/>
  <c r="T12" i="6"/>
  <c r="S12" i="6"/>
  <c r="R12" i="6"/>
  <c r="Q12" i="6"/>
  <c r="P12" i="6"/>
  <c r="O12" i="6"/>
  <c r="N12" i="6"/>
  <c r="W12" i="6" s="1"/>
  <c r="L12" i="6"/>
  <c r="K12" i="6"/>
  <c r="U11" i="6"/>
  <c r="T11" i="6"/>
  <c r="S11" i="6"/>
  <c r="R11" i="6"/>
  <c r="Q11" i="6"/>
  <c r="P11" i="6"/>
  <c r="O11" i="6"/>
  <c r="N11" i="6"/>
  <c r="W11" i="6" s="1"/>
  <c r="L11" i="6"/>
  <c r="K11" i="6"/>
  <c r="U10" i="6"/>
  <c r="T10" i="6"/>
  <c r="S10" i="6"/>
  <c r="R10" i="6"/>
  <c r="Q10" i="6"/>
  <c r="P10" i="6"/>
  <c r="O10" i="6"/>
  <c r="N10" i="6"/>
  <c r="W10" i="6" s="1"/>
  <c r="L10" i="6"/>
  <c r="K10" i="6"/>
  <c r="U9" i="6"/>
  <c r="T9" i="6"/>
  <c r="S9" i="6"/>
  <c r="R9" i="6"/>
  <c r="Q9" i="6"/>
  <c r="P9" i="6"/>
  <c r="O9" i="6"/>
  <c r="N9" i="6"/>
  <c r="W9" i="6" s="1"/>
  <c r="L9" i="6"/>
  <c r="K9" i="6"/>
  <c r="U8" i="6"/>
  <c r="T8" i="6"/>
  <c r="S8" i="6"/>
  <c r="R8" i="6"/>
  <c r="Q8" i="6"/>
  <c r="P8" i="6"/>
  <c r="O8" i="6"/>
  <c r="N8" i="6"/>
  <c r="W8" i="6" s="1"/>
  <c r="L8" i="6"/>
  <c r="K8" i="6"/>
  <c r="U7" i="6"/>
  <c r="T7" i="6"/>
  <c r="S7" i="6"/>
  <c r="R7" i="6"/>
  <c r="Q7" i="6"/>
  <c r="P7" i="6"/>
  <c r="O7" i="6"/>
  <c r="N7" i="6"/>
  <c r="W7" i="6" s="1"/>
  <c r="L7" i="6"/>
  <c r="K7" i="6"/>
  <c r="U6" i="6"/>
  <c r="T6" i="6"/>
  <c r="S6" i="6"/>
  <c r="R6" i="6"/>
  <c r="Q6" i="6"/>
  <c r="P6" i="6"/>
  <c r="O6" i="6"/>
  <c r="N6" i="6"/>
  <c r="W6" i="6" s="1"/>
  <c r="L6" i="6"/>
  <c r="K6" i="6"/>
  <c r="U5" i="6"/>
  <c r="T5" i="6"/>
  <c r="S5" i="6"/>
  <c r="R5" i="6"/>
  <c r="Q5" i="6"/>
  <c r="P5" i="6"/>
  <c r="O5" i="6"/>
  <c r="N5" i="6"/>
  <c r="W5" i="6" s="1"/>
  <c r="L5" i="6"/>
  <c r="K5" i="6"/>
  <c r="U4" i="6"/>
  <c r="T4" i="6"/>
  <c r="S4" i="6"/>
  <c r="R4" i="6"/>
  <c r="Q4" i="6"/>
  <c r="P4" i="6"/>
  <c r="O4" i="6"/>
  <c r="N4" i="6"/>
  <c r="W4" i="6" s="1"/>
  <c r="L4" i="6"/>
  <c r="K4" i="6"/>
  <c r="U3" i="6"/>
  <c r="T3" i="6"/>
  <c r="S3" i="6"/>
  <c r="R3" i="6"/>
  <c r="Q3" i="6"/>
  <c r="P3" i="6"/>
  <c r="O3" i="6"/>
  <c r="N3" i="6"/>
  <c r="W3" i="6" s="1"/>
  <c r="L3" i="6"/>
  <c r="K3" i="6"/>
  <c r="V3" i="6" l="1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O89" i="5" l="1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78" i="5"/>
  <c r="N78" i="5"/>
  <c r="O77" i="5"/>
  <c r="N77" i="5"/>
  <c r="O76" i="5"/>
  <c r="N76" i="5"/>
  <c r="O75" i="5"/>
  <c r="N75" i="5"/>
  <c r="O74" i="5"/>
  <c r="N74" i="5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AA31" i="5"/>
  <c r="Z31" i="5"/>
  <c r="Y31" i="5"/>
  <c r="X31" i="5"/>
  <c r="W31" i="5"/>
  <c r="V31" i="5"/>
  <c r="U31" i="5"/>
  <c r="T31" i="5"/>
  <c r="AB31" i="5" s="1"/>
  <c r="S31" i="5"/>
  <c r="R31" i="5"/>
  <c r="Q31" i="5"/>
  <c r="AC31" i="5" s="1"/>
  <c r="O31" i="5"/>
  <c r="N31" i="5"/>
  <c r="AA30" i="5"/>
  <c r="Z30" i="5"/>
  <c r="Y30" i="5"/>
  <c r="X30" i="5"/>
  <c r="W30" i="5"/>
  <c r="V30" i="5"/>
  <c r="U30" i="5"/>
  <c r="T30" i="5"/>
  <c r="S30" i="5"/>
  <c r="AB30" i="5" s="1"/>
  <c r="R30" i="5"/>
  <c r="Q30" i="5"/>
  <c r="AC30" i="5" s="1"/>
  <c r="O30" i="5"/>
  <c r="N30" i="5"/>
  <c r="AA29" i="5"/>
  <c r="Z29" i="5"/>
  <c r="Y29" i="5"/>
  <c r="X29" i="5"/>
  <c r="W29" i="5"/>
  <c r="V29" i="5"/>
  <c r="U29" i="5"/>
  <c r="T29" i="5"/>
  <c r="S29" i="5"/>
  <c r="R29" i="5"/>
  <c r="AB29" i="5" s="1"/>
  <c r="Q29" i="5"/>
  <c r="AC29" i="5" s="1"/>
  <c r="O29" i="5"/>
  <c r="N29" i="5"/>
  <c r="AA28" i="5"/>
  <c r="Z28" i="5"/>
  <c r="Y28" i="5"/>
  <c r="X28" i="5"/>
  <c r="W28" i="5"/>
  <c r="V28" i="5"/>
  <c r="U28" i="5"/>
  <c r="T28" i="5"/>
  <c r="S28" i="5"/>
  <c r="R28" i="5"/>
  <c r="Q28" i="5"/>
  <c r="AB28" i="5" s="1"/>
  <c r="O28" i="5"/>
  <c r="N28" i="5"/>
  <c r="AA27" i="5"/>
  <c r="Z27" i="5"/>
  <c r="Y27" i="5"/>
  <c r="X27" i="5"/>
  <c r="W27" i="5"/>
  <c r="V27" i="5"/>
  <c r="U27" i="5"/>
  <c r="T27" i="5"/>
  <c r="AB27" i="5" s="1"/>
  <c r="S27" i="5"/>
  <c r="R27" i="5"/>
  <c r="Q27" i="5"/>
  <c r="AC27" i="5" s="1"/>
  <c r="O27" i="5"/>
  <c r="N27" i="5"/>
  <c r="AA26" i="5"/>
  <c r="Z26" i="5"/>
  <c r="Y26" i="5"/>
  <c r="X26" i="5"/>
  <c r="W26" i="5"/>
  <c r="V26" i="5"/>
  <c r="U26" i="5"/>
  <c r="T26" i="5"/>
  <c r="S26" i="5"/>
  <c r="AB26" i="5" s="1"/>
  <c r="R26" i="5"/>
  <c r="Q26" i="5"/>
  <c r="AC26" i="5" s="1"/>
  <c r="O26" i="5"/>
  <c r="N26" i="5"/>
  <c r="AA25" i="5"/>
  <c r="Z25" i="5"/>
  <c r="Y25" i="5"/>
  <c r="X25" i="5"/>
  <c r="W25" i="5"/>
  <c r="V25" i="5"/>
  <c r="U25" i="5"/>
  <c r="T25" i="5"/>
  <c r="S25" i="5"/>
  <c r="R25" i="5"/>
  <c r="AB25" i="5" s="1"/>
  <c r="Q25" i="5"/>
  <c r="AC25" i="5" s="1"/>
  <c r="O25" i="5"/>
  <c r="N25" i="5"/>
  <c r="AA24" i="5"/>
  <c r="Z24" i="5"/>
  <c r="Y24" i="5"/>
  <c r="X24" i="5"/>
  <c r="W24" i="5"/>
  <c r="V24" i="5"/>
  <c r="U24" i="5"/>
  <c r="T24" i="5"/>
  <c r="S24" i="5"/>
  <c r="R24" i="5"/>
  <c r="Q24" i="5"/>
  <c r="AB24" i="5" s="1"/>
  <c r="O24" i="5"/>
  <c r="N24" i="5"/>
  <c r="AA23" i="5"/>
  <c r="Z23" i="5"/>
  <c r="Y23" i="5"/>
  <c r="X23" i="5"/>
  <c r="W23" i="5"/>
  <c r="V23" i="5"/>
  <c r="U23" i="5"/>
  <c r="T23" i="5"/>
  <c r="AB23" i="5" s="1"/>
  <c r="S23" i="5"/>
  <c r="R23" i="5"/>
  <c r="Q23" i="5"/>
  <c r="AC23" i="5" s="1"/>
  <c r="O23" i="5"/>
  <c r="N23" i="5"/>
  <c r="AA22" i="5"/>
  <c r="Z22" i="5"/>
  <c r="Y22" i="5"/>
  <c r="X22" i="5"/>
  <c r="W22" i="5"/>
  <c r="V22" i="5"/>
  <c r="U22" i="5"/>
  <c r="T22" i="5"/>
  <c r="S22" i="5"/>
  <c r="AB22" i="5" s="1"/>
  <c r="R22" i="5"/>
  <c r="Q22" i="5"/>
  <c r="AC22" i="5" s="1"/>
  <c r="O22" i="5"/>
  <c r="N22" i="5"/>
  <c r="AA21" i="5"/>
  <c r="Z21" i="5"/>
  <c r="Y21" i="5"/>
  <c r="X21" i="5"/>
  <c r="W21" i="5"/>
  <c r="V21" i="5"/>
  <c r="U21" i="5"/>
  <c r="T21" i="5"/>
  <c r="S21" i="5"/>
  <c r="R21" i="5"/>
  <c r="AB21" i="5" s="1"/>
  <c r="Q21" i="5"/>
  <c r="AC21" i="5" s="1"/>
  <c r="O21" i="5"/>
  <c r="N21" i="5"/>
  <c r="AA20" i="5"/>
  <c r="Z20" i="5"/>
  <c r="Y20" i="5"/>
  <c r="X20" i="5"/>
  <c r="W20" i="5"/>
  <c r="V20" i="5"/>
  <c r="U20" i="5"/>
  <c r="T20" i="5"/>
  <c r="S20" i="5"/>
  <c r="R20" i="5"/>
  <c r="Q20" i="5"/>
  <c r="AB20" i="5" s="1"/>
  <c r="O20" i="5"/>
  <c r="N20" i="5"/>
  <c r="AA19" i="5"/>
  <c r="Z19" i="5"/>
  <c r="Y19" i="5"/>
  <c r="X19" i="5"/>
  <c r="W19" i="5"/>
  <c r="V19" i="5"/>
  <c r="U19" i="5"/>
  <c r="T19" i="5"/>
  <c r="AB19" i="5" s="1"/>
  <c r="S19" i="5"/>
  <c r="R19" i="5"/>
  <c r="Q19" i="5"/>
  <c r="AC19" i="5" s="1"/>
  <c r="O19" i="5"/>
  <c r="N19" i="5"/>
  <c r="AA18" i="5"/>
  <c r="Z18" i="5"/>
  <c r="Y18" i="5"/>
  <c r="X18" i="5"/>
  <c r="W18" i="5"/>
  <c r="V18" i="5"/>
  <c r="U18" i="5"/>
  <c r="T18" i="5"/>
  <c r="S18" i="5"/>
  <c r="AB18" i="5" s="1"/>
  <c r="R18" i="5"/>
  <c r="Q18" i="5"/>
  <c r="AC18" i="5" s="1"/>
  <c r="O18" i="5"/>
  <c r="N18" i="5"/>
  <c r="AA17" i="5"/>
  <c r="Z17" i="5"/>
  <c r="Y17" i="5"/>
  <c r="X17" i="5"/>
  <c r="W17" i="5"/>
  <c r="V17" i="5"/>
  <c r="U17" i="5"/>
  <c r="T17" i="5"/>
  <c r="S17" i="5"/>
  <c r="R17" i="5"/>
  <c r="AB17" i="5" s="1"/>
  <c r="Q17" i="5"/>
  <c r="AC17" i="5" s="1"/>
  <c r="O17" i="5"/>
  <c r="N17" i="5"/>
  <c r="AA16" i="5"/>
  <c r="Z16" i="5"/>
  <c r="Y16" i="5"/>
  <c r="X16" i="5"/>
  <c r="W16" i="5"/>
  <c r="V16" i="5"/>
  <c r="U16" i="5"/>
  <c r="T16" i="5"/>
  <c r="S16" i="5"/>
  <c r="R16" i="5"/>
  <c r="Q16" i="5"/>
  <c r="AB16" i="5" s="1"/>
  <c r="O16" i="5"/>
  <c r="N16" i="5"/>
  <c r="AA15" i="5"/>
  <c r="Z15" i="5"/>
  <c r="Y15" i="5"/>
  <c r="X15" i="5"/>
  <c r="W15" i="5"/>
  <c r="V15" i="5"/>
  <c r="U15" i="5"/>
  <c r="T15" i="5"/>
  <c r="AB15" i="5" s="1"/>
  <c r="S15" i="5"/>
  <c r="R15" i="5"/>
  <c r="Q15" i="5"/>
  <c r="AC15" i="5" s="1"/>
  <c r="O15" i="5"/>
  <c r="N15" i="5"/>
  <c r="AA14" i="5"/>
  <c r="Z14" i="5"/>
  <c r="Y14" i="5"/>
  <c r="X14" i="5"/>
  <c r="W14" i="5"/>
  <c r="V14" i="5"/>
  <c r="U14" i="5"/>
  <c r="T14" i="5"/>
  <c r="S14" i="5"/>
  <c r="AB14" i="5" s="1"/>
  <c r="R14" i="5"/>
  <c r="Q14" i="5"/>
  <c r="AC14" i="5" s="1"/>
  <c r="O14" i="5"/>
  <c r="N14" i="5"/>
  <c r="AA13" i="5"/>
  <c r="Z13" i="5"/>
  <c r="Y13" i="5"/>
  <c r="X13" i="5"/>
  <c r="W13" i="5"/>
  <c r="V13" i="5"/>
  <c r="U13" i="5"/>
  <c r="T13" i="5"/>
  <c r="S13" i="5"/>
  <c r="R13" i="5"/>
  <c r="AB13" i="5" s="1"/>
  <c r="Q13" i="5"/>
  <c r="AC13" i="5" s="1"/>
  <c r="O13" i="5"/>
  <c r="N13" i="5"/>
  <c r="AA12" i="5"/>
  <c r="Z12" i="5"/>
  <c r="Y12" i="5"/>
  <c r="X12" i="5"/>
  <c r="W12" i="5"/>
  <c r="V12" i="5"/>
  <c r="U12" i="5"/>
  <c r="T12" i="5"/>
  <c r="S12" i="5"/>
  <c r="R12" i="5"/>
  <c r="Q12" i="5"/>
  <c r="AB12" i="5" s="1"/>
  <c r="O12" i="5"/>
  <c r="N12" i="5"/>
  <c r="AA11" i="5"/>
  <c r="Z11" i="5"/>
  <c r="Y11" i="5"/>
  <c r="X11" i="5"/>
  <c r="W11" i="5"/>
  <c r="V11" i="5"/>
  <c r="U11" i="5"/>
  <c r="T11" i="5"/>
  <c r="AB11" i="5" s="1"/>
  <c r="S11" i="5"/>
  <c r="R11" i="5"/>
  <c r="Q11" i="5"/>
  <c r="AC11" i="5" s="1"/>
  <c r="O11" i="5"/>
  <c r="N11" i="5"/>
  <c r="AA10" i="5"/>
  <c r="Z10" i="5"/>
  <c r="Y10" i="5"/>
  <c r="X10" i="5"/>
  <c r="W10" i="5"/>
  <c r="V10" i="5"/>
  <c r="U10" i="5"/>
  <c r="T10" i="5"/>
  <c r="S10" i="5"/>
  <c r="AB10" i="5" s="1"/>
  <c r="R10" i="5"/>
  <c r="Q10" i="5"/>
  <c r="AC10" i="5" s="1"/>
  <c r="O10" i="5"/>
  <c r="N10" i="5"/>
  <c r="AA9" i="5"/>
  <c r="Z9" i="5"/>
  <c r="Y9" i="5"/>
  <c r="X9" i="5"/>
  <c r="W9" i="5"/>
  <c r="V9" i="5"/>
  <c r="U9" i="5"/>
  <c r="T9" i="5"/>
  <c r="S9" i="5"/>
  <c r="R9" i="5"/>
  <c r="AB9" i="5" s="1"/>
  <c r="Q9" i="5"/>
  <c r="AC9" i="5" s="1"/>
  <c r="O9" i="5"/>
  <c r="N9" i="5"/>
  <c r="AA8" i="5"/>
  <c r="Z8" i="5"/>
  <c r="Y8" i="5"/>
  <c r="X8" i="5"/>
  <c r="W8" i="5"/>
  <c r="V8" i="5"/>
  <c r="U8" i="5"/>
  <c r="T8" i="5"/>
  <c r="S8" i="5"/>
  <c r="R8" i="5"/>
  <c r="Q8" i="5"/>
  <c r="AB8" i="5" s="1"/>
  <c r="O8" i="5"/>
  <c r="N8" i="5"/>
  <c r="AA7" i="5"/>
  <c r="Z7" i="5"/>
  <c r="Y7" i="5"/>
  <c r="X7" i="5"/>
  <c r="W7" i="5"/>
  <c r="V7" i="5"/>
  <c r="U7" i="5"/>
  <c r="T7" i="5"/>
  <c r="AB7" i="5" s="1"/>
  <c r="S7" i="5"/>
  <c r="R7" i="5"/>
  <c r="Q7" i="5"/>
  <c r="AC7" i="5" s="1"/>
  <c r="O7" i="5"/>
  <c r="N7" i="5"/>
  <c r="AA6" i="5"/>
  <c r="Z6" i="5"/>
  <c r="Y6" i="5"/>
  <c r="X6" i="5"/>
  <c r="W6" i="5"/>
  <c r="V6" i="5"/>
  <c r="U6" i="5"/>
  <c r="T6" i="5"/>
  <c r="S6" i="5"/>
  <c r="AB6" i="5" s="1"/>
  <c r="R6" i="5"/>
  <c r="Q6" i="5"/>
  <c r="AC6" i="5" s="1"/>
  <c r="O6" i="5"/>
  <c r="N6" i="5"/>
  <c r="AA5" i="5"/>
  <c r="Z5" i="5"/>
  <c r="Y5" i="5"/>
  <c r="X5" i="5"/>
  <c r="W5" i="5"/>
  <c r="V5" i="5"/>
  <c r="U5" i="5"/>
  <c r="T5" i="5"/>
  <c r="S5" i="5"/>
  <c r="R5" i="5"/>
  <c r="AB5" i="5" s="1"/>
  <c r="Q5" i="5"/>
  <c r="AC5" i="5" s="1"/>
  <c r="O5" i="5"/>
  <c r="N5" i="5"/>
  <c r="AA4" i="5"/>
  <c r="Z4" i="5"/>
  <c r="Y4" i="5"/>
  <c r="X4" i="5"/>
  <c r="W4" i="5"/>
  <c r="V4" i="5"/>
  <c r="U4" i="5"/>
  <c r="T4" i="5"/>
  <c r="S4" i="5"/>
  <c r="R4" i="5"/>
  <c r="Q4" i="5"/>
  <c r="AB4" i="5" s="1"/>
  <c r="O4" i="5"/>
  <c r="N4" i="5"/>
  <c r="AA3" i="5"/>
  <c r="Z3" i="5"/>
  <c r="Y3" i="5"/>
  <c r="X3" i="5"/>
  <c r="W3" i="5"/>
  <c r="V3" i="5"/>
  <c r="U3" i="5"/>
  <c r="T3" i="5"/>
  <c r="AB3" i="5" s="1"/>
  <c r="S3" i="5"/>
  <c r="R3" i="5"/>
  <c r="Q3" i="5"/>
  <c r="AC3" i="5" s="1"/>
  <c r="O3" i="5"/>
  <c r="N3" i="5"/>
  <c r="AC4" i="5" l="1"/>
  <c r="AC8" i="5"/>
  <c r="AC12" i="5"/>
  <c r="AC16" i="5"/>
  <c r="AC20" i="5"/>
  <c r="AC24" i="5"/>
  <c r="AC28" i="5"/>
  <c r="P80" i="4" l="1"/>
  <c r="O80" i="4"/>
  <c r="P79" i="4"/>
  <c r="O79" i="4"/>
  <c r="P78" i="4"/>
  <c r="O78" i="4"/>
  <c r="P77" i="4"/>
  <c r="O77" i="4"/>
  <c r="P76" i="4"/>
  <c r="O76" i="4"/>
  <c r="P75" i="4"/>
  <c r="O75" i="4"/>
  <c r="P74" i="4"/>
  <c r="O74" i="4"/>
  <c r="P73" i="4"/>
  <c r="O73" i="4"/>
  <c r="P72" i="4"/>
  <c r="O72" i="4"/>
  <c r="P71" i="4"/>
  <c r="O71" i="4"/>
  <c r="P70" i="4"/>
  <c r="O70" i="4"/>
  <c r="P69" i="4"/>
  <c r="O69" i="4"/>
  <c r="P68" i="4"/>
  <c r="O68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AC28" i="4"/>
  <c r="AB28" i="4"/>
  <c r="AA28" i="4"/>
  <c r="Z28" i="4"/>
  <c r="Y28" i="4"/>
  <c r="X28" i="4"/>
  <c r="W28" i="4"/>
  <c r="V28" i="4"/>
  <c r="U28" i="4"/>
  <c r="T28" i="4"/>
  <c r="S28" i="4"/>
  <c r="R28" i="4"/>
  <c r="AE28" i="4" s="1"/>
  <c r="P28" i="4"/>
  <c r="O28" i="4"/>
  <c r="AC27" i="4"/>
  <c r="AB27" i="4"/>
  <c r="AA27" i="4"/>
  <c r="Z27" i="4"/>
  <c r="Y27" i="4"/>
  <c r="X27" i="4"/>
  <c r="W27" i="4"/>
  <c r="V27" i="4"/>
  <c r="U27" i="4"/>
  <c r="T27" i="4"/>
  <c r="S27" i="4"/>
  <c r="R27" i="4"/>
  <c r="AE27" i="4" s="1"/>
  <c r="P27" i="4"/>
  <c r="O27" i="4"/>
  <c r="AC26" i="4"/>
  <c r="AB26" i="4"/>
  <c r="AA26" i="4"/>
  <c r="Z26" i="4"/>
  <c r="Y26" i="4"/>
  <c r="X26" i="4"/>
  <c r="W26" i="4"/>
  <c r="V26" i="4"/>
  <c r="U26" i="4"/>
  <c r="T26" i="4"/>
  <c r="S26" i="4"/>
  <c r="R26" i="4"/>
  <c r="AE26" i="4" s="1"/>
  <c r="P26" i="4"/>
  <c r="O26" i="4"/>
  <c r="AC25" i="4"/>
  <c r="AB25" i="4"/>
  <c r="AA25" i="4"/>
  <c r="Z25" i="4"/>
  <c r="Y25" i="4"/>
  <c r="X25" i="4"/>
  <c r="W25" i="4"/>
  <c r="V25" i="4"/>
  <c r="U25" i="4"/>
  <c r="T25" i="4"/>
  <c r="S25" i="4"/>
  <c r="R25" i="4"/>
  <c r="AE25" i="4" s="1"/>
  <c r="P25" i="4"/>
  <c r="O25" i="4"/>
  <c r="AC24" i="4"/>
  <c r="AB24" i="4"/>
  <c r="AA24" i="4"/>
  <c r="Z24" i="4"/>
  <c r="Y24" i="4"/>
  <c r="X24" i="4"/>
  <c r="W24" i="4"/>
  <c r="V24" i="4"/>
  <c r="U24" i="4"/>
  <c r="T24" i="4"/>
  <c r="S24" i="4"/>
  <c r="R24" i="4"/>
  <c r="AE24" i="4" s="1"/>
  <c r="P24" i="4"/>
  <c r="O24" i="4"/>
  <c r="AC23" i="4"/>
  <c r="AB23" i="4"/>
  <c r="AA23" i="4"/>
  <c r="Z23" i="4"/>
  <c r="Y23" i="4"/>
  <c r="X23" i="4"/>
  <c r="W23" i="4"/>
  <c r="V23" i="4"/>
  <c r="U23" i="4"/>
  <c r="T23" i="4"/>
  <c r="S23" i="4"/>
  <c r="R23" i="4"/>
  <c r="AE23" i="4" s="1"/>
  <c r="P23" i="4"/>
  <c r="O23" i="4"/>
  <c r="AC22" i="4"/>
  <c r="AB22" i="4"/>
  <c r="AA22" i="4"/>
  <c r="Z22" i="4"/>
  <c r="Y22" i="4"/>
  <c r="X22" i="4"/>
  <c r="W22" i="4"/>
  <c r="V22" i="4"/>
  <c r="U22" i="4"/>
  <c r="T22" i="4"/>
  <c r="S22" i="4"/>
  <c r="R22" i="4"/>
  <c r="AE22" i="4" s="1"/>
  <c r="P22" i="4"/>
  <c r="O22" i="4"/>
  <c r="AC21" i="4"/>
  <c r="AB21" i="4"/>
  <c r="AA21" i="4"/>
  <c r="Z21" i="4"/>
  <c r="Y21" i="4"/>
  <c r="X21" i="4"/>
  <c r="W21" i="4"/>
  <c r="V21" i="4"/>
  <c r="U21" i="4"/>
  <c r="T21" i="4"/>
  <c r="S21" i="4"/>
  <c r="R21" i="4"/>
  <c r="AE21" i="4" s="1"/>
  <c r="P21" i="4"/>
  <c r="O21" i="4"/>
  <c r="AC20" i="4"/>
  <c r="AB20" i="4"/>
  <c r="AA20" i="4"/>
  <c r="Z20" i="4"/>
  <c r="Y20" i="4"/>
  <c r="X20" i="4"/>
  <c r="W20" i="4"/>
  <c r="V20" i="4"/>
  <c r="U20" i="4"/>
  <c r="T20" i="4"/>
  <c r="S20" i="4"/>
  <c r="R20" i="4"/>
  <c r="AE20" i="4" s="1"/>
  <c r="P20" i="4"/>
  <c r="O20" i="4"/>
  <c r="AC19" i="4"/>
  <c r="AB19" i="4"/>
  <c r="AA19" i="4"/>
  <c r="Z19" i="4"/>
  <c r="Y19" i="4"/>
  <c r="X19" i="4"/>
  <c r="W19" i="4"/>
  <c r="V19" i="4"/>
  <c r="U19" i="4"/>
  <c r="T19" i="4"/>
  <c r="S19" i="4"/>
  <c r="R19" i="4"/>
  <c r="AE19" i="4" s="1"/>
  <c r="P19" i="4"/>
  <c r="O19" i="4"/>
  <c r="AC18" i="4"/>
  <c r="AB18" i="4"/>
  <c r="AA18" i="4"/>
  <c r="Z18" i="4"/>
  <c r="Y18" i="4"/>
  <c r="X18" i="4"/>
  <c r="W18" i="4"/>
  <c r="V18" i="4"/>
  <c r="U18" i="4"/>
  <c r="T18" i="4"/>
  <c r="S18" i="4"/>
  <c r="R18" i="4"/>
  <c r="AE18" i="4" s="1"/>
  <c r="P18" i="4"/>
  <c r="O18" i="4"/>
  <c r="AC17" i="4"/>
  <c r="AB17" i="4"/>
  <c r="AA17" i="4"/>
  <c r="Z17" i="4"/>
  <c r="Y17" i="4"/>
  <c r="X17" i="4"/>
  <c r="W17" i="4"/>
  <c r="V17" i="4"/>
  <c r="U17" i="4"/>
  <c r="T17" i="4"/>
  <c r="S17" i="4"/>
  <c r="R17" i="4"/>
  <c r="AE17" i="4" s="1"/>
  <c r="P17" i="4"/>
  <c r="O17" i="4"/>
  <c r="AC16" i="4"/>
  <c r="AB16" i="4"/>
  <c r="AA16" i="4"/>
  <c r="Z16" i="4"/>
  <c r="Y16" i="4"/>
  <c r="X16" i="4"/>
  <c r="W16" i="4"/>
  <c r="V16" i="4"/>
  <c r="U16" i="4"/>
  <c r="T16" i="4"/>
  <c r="S16" i="4"/>
  <c r="R16" i="4"/>
  <c r="AE16" i="4" s="1"/>
  <c r="P16" i="4"/>
  <c r="O16" i="4"/>
  <c r="AC15" i="4"/>
  <c r="AB15" i="4"/>
  <c r="AA15" i="4"/>
  <c r="Z15" i="4"/>
  <c r="Y15" i="4"/>
  <c r="X15" i="4"/>
  <c r="W15" i="4"/>
  <c r="V15" i="4"/>
  <c r="U15" i="4"/>
  <c r="T15" i="4"/>
  <c r="S15" i="4"/>
  <c r="R15" i="4"/>
  <c r="AE15" i="4" s="1"/>
  <c r="P15" i="4"/>
  <c r="O15" i="4"/>
  <c r="AC14" i="4"/>
  <c r="AB14" i="4"/>
  <c r="AA14" i="4"/>
  <c r="Z14" i="4"/>
  <c r="Y14" i="4"/>
  <c r="X14" i="4"/>
  <c r="W14" i="4"/>
  <c r="V14" i="4"/>
  <c r="U14" i="4"/>
  <c r="T14" i="4"/>
  <c r="S14" i="4"/>
  <c r="R14" i="4"/>
  <c r="AE14" i="4" s="1"/>
  <c r="P14" i="4"/>
  <c r="O14" i="4"/>
  <c r="AC13" i="4"/>
  <c r="AB13" i="4"/>
  <c r="AA13" i="4"/>
  <c r="Z13" i="4"/>
  <c r="Y13" i="4"/>
  <c r="X13" i="4"/>
  <c r="W13" i="4"/>
  <c r="V13" i="4"/>
  <c r="U13" i="4"/>
  <c r="T13" i="4"/>
  <c r="S13" i="4"/>
  <c r="R13" i="4"/>
  <c r="AE13" i="4" s="1"/>
  <c r="P13" i="4"/>
  <c r="O13" i="4"/>
  <c r="AC12" i="4"/>
  <c r="AB12" i="4"/>
  <c r="AA12" i="4"/>
  <c r="Z12" i="4"/>
  <c r="Y12" i="4"/>
  <c r="X12" i="4"/>
  <c r="W12" i="4"/>
  <c r="V12" i="4"/>
  <c r="U12" i="4"/>
  <c r="T12" i="4"/>
  <c r="S12" i="4"/>
  <c r="R12" i="4"/>
  <c r="AE12" i="4" s="1"/>
  <c r="P12" i="4"/>
  <c r="O12" i="4"/>
  <c r="AC11" i="4"/>
  <c r="AB11" i="4"/>
  <c r="AA11" i="4"/>
  <c r="Z11" i="4"/>
  <c r="Y11" i="4"/>
  <c r="X11" i="4"/>
  <c r="W11" i="4"/>
  <c r="V11" i="4"/>
  <c r="U11" i="4"/>
  <c r="T11" i="4"/>
  <c r="S11" i="4"/>
  <c r="R11" i="4"/>
  <c r="AE11" i="4" s="1"/>
  <c r="P11" i="4"/>
  <c r="O11" i="4"/>
  <c r="AC10" i="4"/>
  <c r="AB10" i="4"/>
  <c r="AA10" i="4"/>
  <c r="Z10" i="4"/>
  <c r="Y10" i="4"/>
  <c r="X10" i="4"/>
  <c r="W10" i="4"/>
  <c r="V10" i="4"/>
  <c r="U10" i="4"/>
  <c r="T10" i="4"/>
  <c r="S10" i="4"/>
  <c r="R10" i="4"/>
  <c r="AE10" i="4" s="1"/>
  <c r="P10" i="4"/>
  <c r="O10" i="4"/>
  <c r="AC9" i="4"/>
  <c r="AB9" i="4"/>
  <c r="AA9" i="4"/>
  <c r="Z9" i="4"/>
  <c r="Y9" i="4"/>
  <c r="X9" i="4"/>
  <c r="W9" i="4"/>
  <c r="V9" i="4"/>
  <c r="U9" i="4"/>
  <c r="T9" i="4"/>
  <c r="S9" i="4"/>
  <c r="R9" i="4"/>
  <c r="AE9" i="4" s="1"/>
  <c r="P9" i="4"/>
  <c r="O9" i="4"/>
  <c r="AC8" i="4"/>
  <c r="AB8" i="4"/>
  <c r="AA8" i="4"/>
  <c r="Z8" i="4"/>
  <c r="Y8" i="4"/>
  <c r="X8" i="4"/>
  <c r="W8" i="4"/>
  <c r="V8" i="4"/>
  <c r="U8" i="4"/>
  <c r="T8" i="4"/>
  <c r="S8" i="4"/>
  <c r="R8" i="4"/>
  <c r="AE8" i="4" s="1"/>
  <c r="P8" i="4"/>
  <c r="O8" i="4"/>
  <c r="AC7" i="4"/>
  <c r="AB7" i="4"/>
  <c r="AA7" i="4"/>
  <c r="Z7" i="4"/>
  <c r="Y7" i="4"/>
  <c r="X7" i="4"/>
  <c r="W7" i="4"/>
  <c r="V7" i="4"/>
  <c r="U7" i="4"/>
  <c r="T7" i="4"/>
  <c r="S7" i="4"/>
  <c r="R7" i="4"/>
  <c r="AE7" i="4" s="1"/>
  <c r="P7" i="4"/>
  <c r="O7" i="4"/>
  <c r="AC6" i="4"/>
  <c r="AB6" i="4"/>
  <c r="AA6" i="4"/>
  <c r="Z6" i="4"/>
  <c r="Y6" i="4"/>
  <c r="X6" i="4"/>
  <c r="W6" i="4"/>
  <c r="V6" i="4"/>
  <c r="U6" i="4"/>
  <c r="T6" i="4"/>
  <c r="S6" i="4"/>
  <c r="R6" i="4"/>
  <c r="AE6" i="4" s="1"/>
  <c r="P6" i="4"/>
  <c r="O6" i="4"/>
  <c r="AC5" i="4"/>
  <c r="AB5" i="4"/>
  <c r="AA5" i="4"/>
  <c r="Z5" i="4"/>
  <c r="Y5" i="4"/>
  <c r="X5" i="4"/>
  <c r="W5" i="4"/>
  <c r="V5" i="4"/>
  <c r="U5" i="4"/>
  <c r="T5" i="4"/>
  <c r="S5" i="4"/>
  <c r="R5" i="4"/>
  <c r="AE5" i="4" s="1"/>
  <c r="P5" i="4"/>
  <c r="O5" i="4"/>
  <c r="AC4" i="4"/>
  <c r="AB4" i="4"/>
  <c r="AA4" i="4"/>
  <c r="Z4" i="4"/>
  <c r="Y4" i="4"/>
  <c r="X4" i="4"/>
  <c r="W4" i="4"/>
  <c r="V4" i="4"/>
  <c r="U4" i="4"/>
  <c r="T4" i="4"/>
  <c r="S4" i="4"/>
  <c r="R4" i="4"/>
  <c r="AE4" i="4" s="1"/>
  <c r="P4" i="4"/>
  <c r="O4" i="4"/>
  <c r="AC3" i="4"/>
  <c r="AB3" i="4"/>
  <c r="AA3" i="4"/>
  <c r="Z3" i="4"/>
  <c r="Y3" i="4"/>
  <c r="X3" i="4"/>
  <c r="W3" i="4"/>
  <c r="V3" i="4"/>
  <c r="U3" i="4"/>
  <c r="T3" i="4"/>
  <c r="S3" i="4"/>
  <c r="R3" i="4"/>
  <c r="AE3" i="4" s="1"/>
  <c r="P3" i="4"/>
  <c r="O3" i="4"/>
  <c r="AD3" i="4" l="1"/>
  <c r="AD6" i="4"/>
  <c r="AD16" i="4"/>
  <c r="AD17" i="4"/>
  <c r="AD18" i="4"/>
  <c r="AD25" i="4"/>
  <c r="AD28" i="4"/>
  <c r="AD4" i="4"/>
  <c r="AD7" i="4"/>
  <c r="AD10" i="4"/>
  <c r="AD12" i="4"/>
  <c r="AD13" i="4"/>
  <c r="AD21" i="4"/>
  <c r="AD23" i="4"/>
  <c r="AD24" i="4"/>
  <c r="AD27" i="4"/>
  <c r="AD5" i="4"/>
  <c r="AD8" i="4"/>
  <c r="AD9" i="4"/>
  <c r="AD11" i="4"/>
  <c r="AD14" i="4"/>
  <c r="AD15" i="4"/>
  <c r="AD19" i="4"/>
  <c r="AD20" i="4"/>
  <c r="AD22" i="4"/>
  <c r="AD26" i="4"/>
  <c r="J86" i="3" l="1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Q30" i="3"/>
  <c r="P30" i="3"/>
  <c r="O30" i="3"/>
  <c r="N30" i="3"/>
  <c r="S30" i="3" s="1"/>
  <c r="M30" i="3"/>
  <c r="L30" i="3"/>
  <c r="J30" i="3"/>
  <c r="I30" i="3"/>
  <c r="Q29" i="3"/>
  <c r="P29" i="3"/>
  <c r="O29" i="3"/>
  <c r="N29" i="3"/>
  <c r="M29" i="3"/>
  <c r="L29" i="3"/>
  <c r="S29" i="3" s="1"/>
  <c r="J29" i="3"/>
  <c r="I29" i="3"/>
  <c r="Q28" i="3"/>
  <c r="P28" i="3"/>
  <c r="O28" i="3"/>
  <c r="N28" i="3"/>
  <c r="S28" i="3" s="1"/>
  <c r="M28" i="3"/>
  <c r="L28" i="3"/>
  <c r="J28" i="3"/>
  <c r="I28" i="3"/>
  <c r="Q27" i="3"/>
  <c r="P27" i="3"/>
  <c r="O27" i="3"/>
  <c r="N27" i="3"/>
  <c r="M27" i="3"/>
  <c r="L27" i="3"/>
  <c r="S27" i="3" s="1"/>
  <c r="J27" i="3"/>
  <c r="I27" i="3"/>
  <c r="Q26" i="3"/>
  <c r="P26" i="3"/>
  <c r="O26" i="3"/>
  <c r="N26" i="3"/>
  <c r="S26" i="3" s="1"/>
  <c r="M26" i="3"/>
  <c r="L26" i="3"/>
  <c r="J26" i="3"/>
  <c r="I26" i="3"/>
  <c r="Q25" i="3"/>
  <c r="P25" i="3"/>
  <c r="O25" i="3"/>
  <c r="N25" i="3"/>
  <c r="M25" i="3"/>
  <c r="L25" i="3"/>
  <c r="S25" i="3" s="1"/>
  <c r="J25" i="3"/>
  <c r="I25" i="3"/>
  <c r="Q24" i="3"/>
  <c r="P24" i="3"/>
  <c r="O24" i="3"/>
  <c r="N24" i="3"/>
  <c r="S24" i="3" s="1"/>
  <c r="M24" i="3"/>
  <c r="L24" i="3"/>
  <c r="J24" i="3"/>
  <c r="I24" i="3"/>
  <c r="Q23" i="3"/>
  <c r="P23" i="3"/>
  <c r="O23" i="3"/>
  <c r="N23" i="3"/>
  <c r="M23" i="3"/>
  <c r="L23" i="3"/>
  <c r="S23" i="3" s="1"/>
  <c r="J23" i="3"/>
  <c r="I23" i="3"/>
  <c r="Q22" i="3"/>
  <c r="P22" i="3"/>
  <c r="O22" i="3"/>
  <c r="N22" i="3"/>
  <c r="S22" i="3" s="1"/>
  <c r="M22" i="3"/>
  <c r="J22" i="3"/>
  <c r="I22" i="3"/>
  <c r="Q21" i="3"/>
  <c r="P21" i="3"/>
  <c r="O21" i="3"/>
  <c r="S21" i="3" s="1"/>
  <c r="N21" i="3"/>
  <c r="M21" i="3"/>
  <c r="L21" i="3"/>
  <c r="R21" i="3" s="1"/>
  <c r="J21" i="3"/>
  <c r="I21" i="3"/>
  <c r="Q20" i="3"/>
  <c r="P20" i="3"/>
  <c r="O20" i="3"/>
  <c r="N20" i="3"/>
  <c r="M20" i="3"/>
  <c r="S20" i="3" s="1"/>
  <c r="L20" i="3"/>
  <c r="J20" i="3"/>
  <c r="I20" i="3"/>
  <c r="Q19" i="3"/>
  <c r="P19" i="3"/>
  <c r="O19" i="3"/>
  <c r="S19" i="3" s="1"/>
  <c r="N19" i="3"/>
  <c r="M19" i="3"/>
  <c r="L19" i="3"/>
  <c r="R19" i="3" s="1"/>
  <c r="J19" i="3"/>
  <c r="I19" i="3"/>
  <c r="Q18" i="3"/>
  <c r="P18" i="3"/>
  <c r="O18" i="3"/>
  <c r="N18" i="3"/>
  <c r="M18" i="3"/>
  <c r="S18" i="3" s="1"/>
  <c r="L18" i="3"/>
  <c r="J18" i="3"/>
  <c r="I18" i="3"/>
  <c r="Q17" i="3"/>
  <c r="P17" i="3"/>
  <c r="O17" i="3"/>
  <c r="S17" i="3" s="1"/>
  <c r="N17" i="3"/>
  <c r="M17" i="3"/>
  <c r="L17" i="3"/>
  <c r="R17" i="3" s="1"/>
  <c r="J17" i="3"/>
  <c r="I17" i="3"/>
  <c r="Q16" i="3"/>
  <c r="P16" i="3"/>
  <c r="O16" i="3"/>
  <c r="N16" i="3"/>
  <c r="M16" i="3"/>
  <c r="S16" i="3" s="1"/>
  <c r="L16" i="3"/>
  <c r="J16" i="3"/>
  <c r="I16" i="3"/>
  <c r="Q15" i="3"/>
  <c r="P15" i="3"/>
  <c r="O15" i="3"/>
  <c r="S15" i="3" s="1"/>
  <c r="N15" i="3"/>
  <c r="M15" i="3"/>
  <c r="L15" i="3"/>
  <c r="R15" i="3" s="1"/>
  <c r="J15" i="3"/>
  <c r="I15" i="3"/>
  <c r="Q14" i="3"/>
  <c r="P14" i="3"/>
  <c r="O14" i="3"/>
  <c r="N14" i="3"/>
  <c r="M14" i="3"/>
  <c r="S14" i="3" s="1"/>
  <c r="L14" i="3"/>
  <c r="J14" i="3"/>
  <c r="I14" i="3"/>
  <c r="Q13" i="3"/>
  <c r="P13" i="3"/>
  <c r="O13" i="3"/>
  <c r="S13" i="3" s="1"/>
  <c r="N13" i="3"/>
  <c r="M13" i="3"/>
  <c r="L13" i="3"/>
  <c r="R13" i="3" s="1"/>
  <c r="J13" i="3"/>
  <c r="I13" i="3"/>
  <c r="Q12" i="3"/>
  <c r="P12" i="3"/>
  <c r="O12" i="3"/>
  <c r="N12" i="3"/>
  <c r="M12" i="3"/>
  <c r="S12" i="3" s="1"/>
  <c r="L12" i="3"/>
  <c r="J12" i="3"/>
  <c r="I12" i="3"/>
  <c r="Q11" i="3"/>
  <c r="P11" i="3"/>
  <c r="O11" i="3"/>
  <c r="S11" i="3" s="1"/>
  <c r="N11" i="3"/>
  <c r="M11" i="3"/>
  <c r="L11" i="3"/>
  <c r="R11" i="3" s="1"/>
  <c r="J11" i="3"/>
  <c r="I11" i="3"/>
  <c r="Q10" i="3"/>
  <c r="P10" i="3"/>
  <c r="O10" i="3"/>
  <c r="N10" i="3"/>
  <c r="M10" i="3"/>
  <c r="S10" i="3" s="1"/>
  <c r="L10" i="3"/>
  <c r="J10" i="3"/>
  <c r="I10" i="3"/>
  <c r="Q9" i="3"/>
  <c r="P9" i="3"/>
  <c r="O9" i="3"/>
  <c r="S9" i="3" s="1"/>
  <c r="N9" i="3"/>
  <c r="M9" i="3"/>
  <c r="L9" i="3"/>
  <c r="R9" i="3" s="1"/>
  <c r="J9" i="3"/>
  <c r="I9" i="3"/>
  <c r="Q8" i="3"/>
  <c r="P8" i="3"/>
  <c r="O8" i="3"/>
  <c r="N8" i="3"/>
  <c r="M8" i="3"/>
  <c r="S8" i="3" s="1"/>
  <c r="L8" i="3"/>
  <c r="J8" i="3"/>
  <c r="I8" i="3"/>
  <c r="Q7" i="3"/>
  <c r="P7" i="3"/>
  <c r="O7" i="3"/>
  <c r="S7" i="3" s="1"/>
  <c r="N7" i="3"/>
  <c r="M7" i="3"/>
  <c r="L7" i="3"/>
  <c r="R7" i="3" s="1"/>
  <c r="J7" i="3"/>
  <c r="I7" i="3"/>
  <c r="Q6" i="3"/>
  <c r="P6" i="3"/>
  <c r="O6" i="3"/>
  <c r="N6" i="3"/>
  <c r="M6" i="3"/>
  <c r="S6" i="3" s="1"/>
  <c r="L6" i="3"/>
  <c r="J6" i="3"/>
  <c r="I6" i="3"/>
  <c r="Q5" i="3"/>
  <c r="P5" i="3"/>
  <c r="O5" i="3"/>
  <c r="S5" i="3" s="1"/>
  <c r="N5" i="3"/>
  <c r="M5" i="3"/>
  <c r="L5" i="3"/>
  <c r="R5" i="3" s="1"/>
  <c r="J5" i="3"/>
  <c r="I5" i="3"/>
  <c r="Q4" i="3"/>
  <c r="P4" i="3"/>
  <c r="O4" i="3"/>
  <c r="N4" i="3"/>
  <c r="M4" i="3"/>
  <c r="S4" i="3" s="1"/>
  <c r="L4" i="3"/>
  <c r="J4" i="3"/>
  <c r="I4" i="3"/>
  <c r="Q3" i="3"/>
  <c r="P3" i="3"/>
  <c r="O3" i="3"/>
  <c r="S3" i="3" s="1"/>
  <c r="N3" i="3"/>
  <c r="M3" i="3"/>
  <c r="L3" i="3"/>
  <c r="R3" i="3" s="1"/>
  <c r="J3" i="3"/>
  <c r="I3" i="3"/>
  <c r="R22" i="3" l="1"/>
  <c r="R24" i="3"/>
  <c r="R26" i="3"/>
  <c r="R28" i="3"/>
  <c r="R30" i="3"/>
  <c r="R4" i="3"/>
  <c r="R6" i="3"/>
  <c r="R8" i="3"/>
  <c r="R10" i="3"/>
  <c r="R12" i="3"/>
  <c r="R14" i="3"/>
  <c r="R16" i="3"/>
  <c r="R18" i="3"/>
  <c r="R20" i="3"/>
  <c r="R23" i="3"/>
  <c r="R25" i="3"/>
  <c r="R27" i="3"/>
  <c r="R29" i="3"/>
  <c r="L95" i="2" l="1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U33" i="2"/>
  <c r="T33" i="2"/>
  <c r="S33" i="2"/>
  <c r="R33" i="2"/>
  <c r="Q33" i="2"/>
  <c r="P33" i="2"/>
  <c r="O33" i="2"/>
  <c r="N33" i="2"/>
  <c r="W33" i="2" s="1"/>
  <c r="L33" i="2"/>
  <c r="K33" i="2"/>
  <c r="U32" i="2"/>
  <c r="T32" i="2"/>
  <c r="S32" i="2"/>
  <c r="R32" i="2"/>
  <c r="Q32" i="2"/>
  <c r="P32" i="2"/>
  <c r="O32" i="2"/>
  <c r="N32" i="2"/>
  <c r="W32" i="2" s="1"/>
  <c r="L32" i="2"/>
  <c r="K32" i="2"/>
  <c r="U31" i="2"/>
  <c r="T31" i="2"/>
  <c r="S31" i="2"/>
  <c r="R31" i="2"/>
  <c r="Q31" i="2"/>
  <c r="P31" i="2"/>
  <c r="O31" i="2"/>
  <c r="N31" i="2"/>
  <c r="W31" i="2" s="1"/>
  <c r="L31" i="2"/>
  <c r="K31" i="2"/>
  <c r="U30" i="2"/>
  <c r="T30" i="2"/>
  <c r="S30" i="2"/>
  <c r="R30" i="2"/>
  <c r="Q30" i="2"/>
  <c r="P30" i="2"/>
  <c r="O30" i="2"/>
  <c r="N30" i="2"/>
  <c r="W30" i="2" s="1"/>
  <c r="L30" i="2"/>
  <c r="K30" i="2"/>
  <c r="U29" i="2"/>
  <c r="T29" i="2"/>
  <c r="S29" i="2"/>
  <c r="R29" i="2"/>
  <c r="Q29" i="2"/>
  <c r="P29" i="2"/>
  <c r="O29" i="2"/>
  <c r="N29" i="2"/>
  <c r="W29" i="2" s="1"/>
  <c r="L29" i="2"/>
  <c r="K29" i="2"/>
  <c r="U28" i="2"/>
  <c r="T28" i="2"/>
  <c r="S28" i="2"/>
  <c r="R28" i="2"/>
  <c r="Q28" i="2"/>
  <c r="P28" i="2"/>
  <c r="O28" i="2"/>
  <c r="N28" i="2"/>
  <c r="W28" i="2" s="1"/>
  <c r="L28" i="2"/>
  <c r="K28" i="2"/>
  <c r="U27" i="2"/>
  <c r="T27" i="2"/>
  <c r="S27" i="2"/>
  <c r="R27" i="2"/>
  <c r="Q27" i="2"/>
  <c r="P27" i="2"/>
  <c r="O27" i="2"/>
  <c r="N27" i="2"/>
  <c r="W27" i="2" s="1"/>
  <c r="L27" i="2"/>
  <c r="K27" i="2"/>
  <c r="U26" i="2"/>
  <c r="T26" i="2"/>
  <c r="S26" i="2"/>
  <c r="R26" i="2"/>
  <c r="Q26" i="2"/>
  <c r="P26" i="2"/>
  <c r="O26" i="2"/>
  <c r="N26" i="2"/>
  <c r="W26" i="2" s="1"/>
  <c r="L26" i="2"/>
  <c r="K26" i="2"/>
  <c r="U25" i="2"/>
  <c r="T25" i="2"/>
  <c r="S25" i="2"/>
  <c r="R25" i="2"/>
  <c r="Q25" i="2"/>
  <c r="P25" i="2"/>
  <c r="O25" i="2"/>
  <c r="N25" i="2"/>
  <c r="W25" i="2" s="1"/>
  <c r="L25" i="2"/>
  <c r="K25" i="2"/>
  <c r="U24" i="2"/>
  <c r="T24" i="2"/>
  <c r="S24" i="2"/>
  <c r="R24" i="2"/>
  <c r="Q24" i="2"/>
  <c r="P24" i="2"/>
  <c r="O24" i="2"/>
  <c r="N24" i="2"/>
  <c r="W24" i="2" s="1"/>
  <c r="L24" i="2"/>
  <c r="K24" i="2"/>
  <c r="U23" i="2"/>
  <c r="T23" i="2"/>
  <c r="S23" i="2"/>
  <c r="R23" i="2"/>
  <c r="Q23" i="2"/>
  <c r="P23" i="2"/>
  <c r="O23" i="2"/>
  <c r="N23" i="2"/>
  <c r="W23" i="2" s="1"/>
  <c r="L23" i="2"/>
  <c r="K23" i="2"/>
  <c r="U22" i="2"/>
  <c r="T22" i="2"/>
  <c r="S22" i="2"/>
  <c r="R22" i="2"/>
  <c r="Q22" i="2"/>
  <c r="P22" i="2"/>
  <c r="O22" i="2"/>
  <c r="N22" i="2"/>
  <c r="W22" i="2" s="1"/>
  <c r="L22" i="2"/>
  <c r="K22" i="2"/>
  <c r="U21" i="2"/>
  <c r="T21" i="2"/>
  <c r="S21" i="2"/>
  <c r="R21" i="2"/>
  <c r="Q21" i="2"/>
  <c r="P21" i="2"/>
  <c r="O21" i="2"/>
  <c r="N21" i="2"/>
  <c r="W21" i="2" s="1"/>
  <c r="L21" i="2"/>
  <c r="K21" i="2"/>
  <c r="U20" i="2"/>
  <c r="T20" i="2"/>
  <c r="S20" i="2"/>
  <c r="R20" i="2"/>
  <c r="Q20" i="2"/>
  <c r="P20" i="2"/>
  <c r="O20" i="2"/>
  <c r="N20" i="2"/>
  <c r="W20" i="2" s="1"/>
  <c r="L20" i="2"/>
  <c r="K20" i="2"/>
  <c r="U19" i="2"/>
  <c r="T19" i="2"/>
  <c r="S19" i="2"/>
  <c r="R19" i="2"/>
  <c r="Q19" i="2"/>
  <c r="P19" i="2"/>
  <c r="O19" i="2"/>
  <c r="N19" i="2"/>
  <c r="W19" i="2" s="1"/>
  <c r="L19" i="2"/>
  <c r="K19" i="2"/>
  <c r="U18" i="2"/>
  <c r="T18" i="2"/>
  <c r="S18" i="2"/>
  <c r="R18" i="2"/>
  <c r="Q18" i="2"/>
  <c r="P18" i="2"/>
  <c r="O18" i="2"/>
  <c r="N18" i="2"/>
  <c r="W18" i="2" s="1"/>
  <c r="L18" i="2"/>
  <c r="K18" i="2"/>
  <c r="U17" i="2"/>
  <c r="T17" i="2"/>
  <c r="S17" i="2"/>
  <c r="R17" i="2"/>
  <c r="Q17" i="2"/>
  <c r="P17" i="2"/>
  <c r="O17" i="2"/>
  <c r="N17" i="2"/>
  <c r="W17" i="2" s="1"/>
  <c r="L17" i="2"/>
  <c r="K17" i="2"/>
  <c r="U16" i="2"/>
  <c r="T16" i="2"/>
  <c r="S16" i="2"/>
  <c r="R16" i="2"/>
  <c r="Q16" i="2"/>
  <c r="P16" i="2"/>
  <c r="O16" i="2"/>
  <c r="N16" i="2"/>
  <c r="W16" i="2" s="1"/>
  <c r="L16" i="2"/>
  <c r="K16" i="2"/>
  <c r="U15" i="2"/>
  <c r="T15" i="2"/>
  <c r="S15" i="2"/>
  <c r="R15" i="2"/>
  <c r="Q15" i="2"/>
  <c r="P15" i="2"/>
  <c r="O15" i="2"/>
  <c r="N15" i="2"/>
  <c r="W15" i="2" s="1"/>
  <c r="L15" i="2"/>
  <c r="K15" i="2"/>
  <c r="U14" i="2"/>
  <c r="T14" i="2"/>
  <c r="S14" i="2"/>
  <c r="R14" i="2"/>
  <c r="Q14" i="2"/>
  <c r="P14" i="2"/>
  <c r="O14" i="2"/>
  <c r="N14" i="2"/>
  <c r="W14" i="2" s="1"/>
  <c r="L14" i="2"/>
  <c r="K14" i="2"/>
  <c r="U13" i="2"/>
  <c r="T13" i="2"/>
  <c r="S13" i="2"/>
  <c r="R13" i="2"/>
  <c r="Q13" i="2"/>
  <c r="P13" i="2"/>
  <c r="O13" i="2"/>
  <c r="N13" i="2"/>
  <c r="W13" i="2" s="1"/>
  <c r="L13" i="2"/>
  <c r="K13" i="2"/>
  <c r="U12" i="2"/>
  <c r="T12" i="2"/>
  <c r="S12" i="2"/>
  <c r="R12" i="2"/>
  <c r="Q12" i="2"/>
  <c r="P12" i="2"/>
  <c r="O12" i="2"/>
  <c r="N12" i="2"/>
  <c r="W12" i="2" s="1"/>
  <c r="L12" i="2"/>
  <c r="K12" i="2"/>
  <c r="U11" i="2"/>
  <c r="T11" i="2"/>
  <c r="S11" i="2"/>
  <c r="R11" i="2"/>
  <c r="Q11" i="2"/>
  <c r="P11" i="2"/>
  <c r="O11" i="2"/>
  <c r="N11" i="2"/>
  <c r="W11" i="2" s="1"/>
  <c r="L11" i="2"/>
  <c r="K11" i="2"/>
  <c r="U10" i="2"/>
  <c r="T10" i="2"/>
  <c r="S10" i="2"/>
  <c r="R10" i="2"/>
  <c r="Q10" i="2"/>
  <c r="P10" i="2"/>
  <c r="O10" i="2"/>
  <c r="N10" i="2"/>
  <c r="W10" i="2" s="1"/>
  <c r="L10" i="2"/>
  <c r="K10" i="2"/>
  <c r="U9" i="2"/>
  <c r="T9" i="2"/>
  <c r="S9" i="2"/>
  <c r="R9" i="2"/>
  <c r="Q9" i="2"/>
  <c r="P9" i="2"/>
  <c r="O9" i="2"/>
  <c r="N9" i="2"/>
  <c r="W9" i="2" s="1"/>
  <c r="L9" i="2"/>
  <c r="K9" i="2"/>
  <c r="U8" i="2"/>
  <c r="T8" i="2"/>
  <c r="S8" i="2"/>
  <c r="R8" i="2"/>
  <c r="Q8" i="2"/>
  <c r="P8" i="2"/>
  <c r="O8" i="2"/>
  <c r="N8" i="2"/>
  <c r="W8" i="2" s="1"/>
  <c r="L8" i="2"/>
  <c r="K8" i="2"/>
  <c r="U7" i="2"/>
  <c r="T7" i="2"/>
  <c r="S7" i="2"/>
  <c r="R7" i="2"/>
  <c r="Q7" i="2"/>
  <c r="P7" i="2"/>
  <c r="O7" i="2"/>
  <c r="N7" i="2"/>
  <c r="W7" i="2" s="1"/>
  <c r="L7" i="2"/>
  <c r="K7" i="2"/>
  <c r="U6" i="2"/>
  <c r="T6" i="2"/>
  <c r="S6" i="2"/>
  <c r="R6" i="2"/>
  <c r="Q6" i="2"/>
  <c r="P6" i="2"/>
  <c r="O6" i="2"/>
  <c r="N6" i="2"/>
  <c r="W6" i="2" s="1"/>
  <c r="L6" i="2"/>
  <c r="K6" i="2"/>
  <c r="U5" i="2"/>
  <c r="T5" i="2"/>
  <c r="S5" i="2"/>
  <c r="R5" i="2"/>
  <c r="Q5" i="2"/>
  <c r="P5" i="2"/>
  <c r="O5" i="2"/>
  <c r="N5" i="2"/>
  <c r="W5" i="2" s="1"/>
  <c r="L5" i="2"/>
  <c r="K5" i="2"/>
  <c r="U4" i="2"/>
  <c r="T4" i="2"/>
  <c r="S4" i="2"/>
  <c r="R4" i="2"/>
  <c r="Q4" i="2"/>
  <c r="P4" i="2"/>
  <c r="O4" i="2"/>
  <c r="N4" i="2"/>
  <c r="W4" i="2" s="1"/>
  <c r="L4" i="2"/>
  <c r="K4" i="2"/>
  <c r="U3" i="2"/>
  <c r="T3" i="2"/>
  <c r="S3" i="2"/>
  <c r="R3" i="2"/>
  <c r="Q3" i="2"/>
  <c r="P3" i="2"/>
  <c r="O3" i="2"/>
  <c r="N3" i="2"/>
  <c r="W3" i="2" s="1"/>
  <c r="L3" i="2"/>
  <c r="K3" i="2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L83" i="1" l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W29" i="1"/>
  <c r="U29" i="1"/>
  <c r="T29" i="1"/>
  <c r="S29" i="1"/>
  <c r="R29" i="1"/>
  <c r="Q29" i="1"/>
  <c r="P29" i="1"/>
  <c r="O29" i="1"/>
  <c r="N29" i="1"/>
  <c r="V29" i="1" s="1"/>
  <c r="L29" i="1"/>
  <c r="K29" i="1"/>
  <c r="W28" i="1"/>
  <c r="U28" i="1"/>
  <c r="T28" i="1"/>
  <c r="S28" i="1"/>
  <c r="R28" i="1"/>
  <c r="Q28" i="1"/>
  <c r="P28" i="1"/>
  <c r="O28" i="1"/>
  <c r="N28" i="1"/>
  <c r="V28" i="1" s="1"/>
  <c r="L28" i="1"/>
  <c r="K28" i="1"/>
  <c r="U27" i="1"/>
  <c r="T27" i="1"/>
  <c r="S27" i="1"/>
  <c r="R27" i="1"/>
  <c r="Q27" i="1"/>
  <c r="P27" i="1"/>
  <c r="O27" i="1"/>
  <c r="W27" i="1" s="1"/>
  <c r="N27" i="1"/>
  <c r="V27" i="1" s="1"/>
  <c r="L27" i="1"/>
  <c r="K27" i="1"/>
  <c r="U26" i="1"/>
  <c r="T26" i="1"/>
  <c r="S26" i="1"/>
  <c r="R26" i="1"/>
  <c r="Q26" i="1"/>
  <c r="P26" i="1"/>
  <c r="O26" i="1"/>
  <c r="W26" i="1" s="1"/>
  <c r="N26" i="1"/>
  <c r="V26" i="1" s="1"/>
  <c r="L26" i="1"/>
  <c r="K26" i="1"/>
  <c r="U25" i="1"/>
  <c r="T25" i="1"/>
  <c r="S25" i="1"/>
  <c r="R25" i="1"/>
  <c r="Q25" i="1"/>
  <c r="P25" i="1"/>
  <c r="O25" i="1"/>
  <c r="W25" i="1" s="1"/>
  <c r="N25" i="1"/>
  <c r="V25" i="1" s="1"/>
  <c r="L25" i="1"/>
  <c r="K25" i="1"/>
  <c r="U24" i="1"/>
  <c r="T24" i="1"/>
  <c r="S24" i="1"/>
  <c r="R24" i="1"/>
  <c r="Q24" i="1"/>
  <c r="P24" i="1"/>
  <c r="O24" i="1"/>
  <c r="W24" i="1" s="1"/>
  <c r="N24" i="1"/>
  <c r="V24" i="1" s="1"/>
  <c r="L24" i="1"/>
  <c r="K24" i="1"/>
  <c r="U23" i="1"/>
  <c r="T23" i="1"/>
  <c r="S23" i="1"/>
  <c r="R23" i="1"/>
  <c r="Q23" i="1"/>
  <c r="P23" i="1"/>
  <c r="O23" i="1"/>
  <c r="W23" i="1" s="1"/>
  <c r="N23" i="1"/>
  <c r="V23" i="1" s="1"/>
  <c r="L23" i="1"/>
  <c r="K23" i="1"/>
  <c r="U22" i="1"/>
  <c r="T22" i="1"/>
  <c r="S22" i="1"/>
  <c r="R22" i="1"/>
  <c r="Q22" i="1"/>
  <c r="P22" i="1"/>
  <c r="O22" i="1"/>
  <c r="W22" i="1" s="1"/>
  <c r="N22" i="1"/>
  <c r="V22" i="1" s="1"/>
  <c r="L22" i="1"/>
  <c r="K22" i="1"/>
  <c r="U21" i="1"/>
  <c r="T21" i="1"/>
  <c r="S21" i="1"/>
  <c r="R21" i="1"/>
  <c r="Q21" i="1"/>
  <c r="P21" i="1"/>
  <c r="O21" i="1"/>
  <c r="W21" i="1" s="1"/>
  <c r="N21" i="1"/>
  <c r="V21" i="1" s="1"/>
  <c r="L21" i="1"/>
  <c r="K21" i="1"/>
  <c r="U20" i="1"/>
  <c r="T20" i="1"/>
  <c r="S20" i="1"/>
  <c r="R20" i="1"/>
  <c r="Q20" i="1"/>
  <c r="P20" i="1"/>
  <c r="O20" i="1"/>
  <c r="W20" i="1" s="1"/>
  <c r="N20" i="1"/>
  <c r="V20" i="1" s="1"/>
  <c r="L20" i="1"/>
  <c r="K20" i="1"/>
  <c r="U19" i="1"/>
  <c r="T19" i="1"/>
  <c r="S19" i="1"/>
  <c r="R19" i="1"/>
  <c r="Q19" i="1"/>
  <c r="P19" i="1"/>
  <c r="O19" i="1"/>
  <c r="W19" i="1" s="1"/>
  <c r="N19" i="1"/>
  <c r="V19" i="1" s="1"/>
  <c r="L19" i="1"/>
  <c r="K19" i="1"/>
  <c r="U18" i="1"/>
  <c r="T18" i="1"/>
  <c r="S18" i="1"/>
  <c r="R18" i="1"/>
  <c r="Q18" i="1"/>
  <c r="P18" i="1"/>
  <c r="O18" i="1"/>
  <c r="W18" i="1" s="1"/>
  <c r="N18" i="1"/>
  <c r="V18" i="1" s="1"/>
  <c r="L18" i="1"/>
  <c r="K18" i="1"/>
  <c r="U17" i="1"/>
  <c r="T17" i="1"/>
  <c r="S17" i="1"/>
  <c r="R17" i="1"/>
  <c r="Q17" i="1"/>
  <c r="P17" i="1"/>
  <c r="O17" i="1"/>
  <c r="W17" i="1" s="1"/>
  <c r="N17" i="1"/>
  <c r="V17" i="1" s="1"/>
  <c r="L17" i="1"/>
  <c r="K17" i="1"/>
  <c r="U16" i="1"/>
  <c r="T16" i="1"/>
  <c r="S16" i="1"/>
  <c r="R16" i="1"/>
  <c r="Q16" i="1"/>
  <c r="P16" i="1"/>
  <c r="O16" i="1"/>
  <c r="W16" i="1" s="1"/>
  <c r="N16" i="1"/>
  <c r="V16" i="1" s="1"/>
  <c r="L16" i="1"/>
  <c r="K16" i="1"/>
  <c r="U15" i="1"/>
  <c r="T15" i="1"/>
  <c r="S15" i="1"/>
  <c r="R15" i="1"/>
  <c r="Q15" i="1"/>
  <c r="P15" i="1"/>
  <c r="O15" i="1"/>
  <c r="W15" i="1" s="1"/>
  <c r="N15" i="1"/>
  <c r="V15" i="1" s="1"/>
  <c r="L15" i="1"/>
  <c r="K15" i="1"/>
  <c r="U14" i="1"/>
  <c r="T14" i="1"/>
  <c r="S14" i="1"/>
  <c r="R14" i="1"/>
  <c r="Q14" i="1"/>
  <c r="P14" i="1"/>
  <c r="O14" i="1"/>
  <c r="W14" i="1" s="1"/>
  <c r="N14" i="1"/>
  <c r="V14" i="1" s="1"/>
  <c r="L14" i="1"/>
  <c r="K14" i="1"/>
  <c r="U13" i="1"/>
  <c r="T13" i="1"/>
  <c r="S13" i="1"/>
  <c r="R13" i="1"/>
  <c r="Q13" i="1"/>
  <c r="P13" i="1"/>
  <c r="O13" i="1"/>
  <c r="W13" i="1" s="1"/>
  <c r="N13" i="1"/>
  <c r="V13" i="1" s="1"/>
  <c r="L13" i="1"/>
  <c r="K13" i="1"/>
  <c r="U12" i="1"/>
  <c r="T12" i="1"/>
  <c r="S12" i="1"/>
  <c r="R12" i="1"/>
  <c r="Q12" i="1"/>
  <c r="P12" i="1"/>
  <c r="O12" i="1"/>
  <c r="W12" i="1" s="1"/>
  <c r="N12" i="1"/>
  <c r="V12" i="1" s="1"/>
  <c r="L12" i="1"/>
  <c r="K12" i="1"/>
  <c r="U11" i="1"/>
  <c r="T11" i="1"/>
  <c r="S11" i="1"/>
  <c r="R11" i="1"/>
  <c r="Q11" i="1"/>
  <c r="P11" i="1"/>
  <c r="O11" i="1"/>
  <c r="W11" i="1" s="1"/>
  <c r="N11" i="1"/>
  <c r="V11" i="1" s="1"/>
  <c r="L11" i="1"/>
  <c r="K11" i="1"/>
  <c r="U10" i="1"/>
  <c r="T10" i="1"/>
  <c r="S10" i="1"/>
  <c r="R10" i="1"/>
  <c r="Q10" i="1"/>
  <c r="P10" i="1"/>
  <c r="O10" i="1"/>
  <c r="W10" i="1" s="1"/>
  <c r="N10" i="1"/>
  <c r="V10" i="1" s="1"/>
  <c r="L10" i="1"/>
  <c r="K10" i="1"/>
  <c r="U9" i="1"/>
  <c r="T9" i="1"/>
  <c r="S9" i="1"/>
  <c r="R9" i="1"/>
  <c r="Q9" i="1"/>
  <c r="P9" i="1"/>
  <c r="O9" i="1"/>
  <c r="W9" i="1" s="1"/>
  <c r="N9" i="1"/>
  <c r="V9" i="1" s="1"/>
  <c r="L9" i="1"/>
  <c r="K9" i="1"/>
  <c r="U8" i="1"/>
  <c r="T8" i="1"/>
  <c r="S8" i="1"/>
  <c r="R8" i="1"/>
  <c r="Q8" i="1"/>
  <c r="P8" i="1"/>
  <c r="O8" i="1"/>
  <c r="W8" i="1" s="1"/>
  <c r="N8" i="1"/>
  <c r="V8" i="1" s="1"/>
  <c r="L8" i="1"/>
  <c r="K8" i="1"/>
  <c r="U7" i="1"/>
  <c r="T7" i="1"/>
  <c r="S7" i="1"/>
  <c r="R7" i="1"/>
  <c r="Q7" i="1"/>
  <c r="P7" i="1"/>
  <c r="O7" i="1"/>
  <c r="W7" i="1" s="1"/>
  <c r="N7" i="1"/>
  <c r="V7" i="1" s="1"/>
  <c r="L7" i="1"/>
  <c r="K7" i="1"/>
  <c r="U6" i="1"/>
  <c r="T6" i="1"/>
  <c r="S6" i="1"/>
  <c r="R6" i="1"/>
  <c r="Q6" i="1"/>
  <c r="P6" i="1"/>
  <c r="O6" i="1"/>
  <c r="W6" i="1" s="1"/>
  <c r="N6" i="1"/>
  <c r="V6" i="1" s="1"/>
  <c r="L6" i="1"/>
  <c r="K6" i="1"/>
  <c r="U5" i="1"/>
  <c r="T5" i="1"/>
  <c r="S5" i="1"/>
  <c r="R5" i="1"/>
  <c r="Q5" i="1"/>
  <c r="P5" i="1"/>
  <c r="O5" i="1"/>
  <c r="W5" i="1" s="1"/>
  <c r="N5" i="1"/>
  <c r="V5" i="1" s="1"/>
  <c r="L5" i="1"/>
  <c r="K5" i="1"/>
  <c r="U4" i="1"/>
  <c r="T4" i="1"/>
  <c r="S4" i="1"/>
  <c r="R4" i="1"/>
  <c r="Q4" i="1"/>
  <c r="P4" i="1"/>
  <c r="O4" i="1"/>
  <c r="W4" i="1" s="1"/>
  <c r="N4" i="1"/>
  <c r="V4" i="1" s="1"/>
  <c r="L4" i="1"/>
  <c r="K4" i="1"/>
  <c r="U3" i="1"/>
  <c r="T3" i="1"/>
  <c r="S3" i="1"/>
  <c r="R3" i="1"/>
  <c r="Q3" i="1"/>
  <c r="P3" i="1"/>
  <c r="O3" i="1"/>
  <c r="W3" i="1" s="1"/>
  <c r="N3" i="1"/>
  <c r="V3" i="1" s="1"/>
  <c r="L3" i="1"/>
  <c r="K3" i="1"/>
</calcChain>
</file>

<file path=xl/sharedStrings.xml><?xml version="1.0" encoding="utf-8"?>
<sst xmlns="http://schemas.openxmlformats.org/spreadsheetml/2006/main" count="1432" uniqueCount="65">
  <si>
    <t>Scenario</t>
  </si>
  <si>
    <t>Threat</t>
  </si>
  <si>
    <t>Respondent</t>
  </si>
  <si>
    <t>SE</t>
  </si>
  <si>
    <t>Uncertainty score (worst minus best)</t>
  </si>
  <si>
    <t>Best</t>
  </si>
  <si>
    <t>Aquaculture: fish</t>
  </si>
  <si>
    <t>ASS</t>
  </si>
  <si>
    <t>Boating</t>
  </si>
  <si>
    <t>Brine</t>
  </si>
  <si>
    <t>Coastal activities</t>
  </si>
  <si>
    <t>Coastal HM</t>
  </si>
  <si>
    <t>Disease</t>
  </si>
  <si>
    <t>Extreme rainfall</t>
  </si>
  <si>
    <t>F: illegal</t>
  </si>
  <si>
    <t>Global warming</t>
  </si>
  <si>
    <t>HABs</t>
  </si>
  <si>
    <t>Heavy Metals</t>
  </si>
  <si>
    <t>Hot weather</t>
  </si>
  <si>
    <t>IS: filter feeders</t>
  </si>
  <si>
    <t>IS: fouling</t>
  </si>
  <si>
    <t>IS: predators</t>
  </si>
  <si>
    <t>Marine debris</t>
  </si>
  <si>
    <t>Marine HM: dredging</t>
  </si>
  <si>
    <t>Marine HM: jetties</t>
  </si>
  <si>
    <t>Marine HM: marinas</t>
  </si>
  <si>
    <t>Marine HM: ports</t>
  </si>
  <si>
    <t>Nutrient discharge</t>
  </si>
  <si>
    <t>Ocean acidification</t>
  </si>
  <si>
    <t>Oil spill</t>
  </si>
  <si>
    <t>Sea level</t>
  </si>
  <si>
    <t>Sediment</t>
  </si>
  <si>
    <t>Thermal</t>
  </si>
  <si>
    <t>ML</t>
  </si>
  <si>
    <t>Worst</t>
  </si>
  <si>
    <t>Aquaculture: oyster</t>
  </si>
  <si>
    <t>F: line</t>
  </si>
  <si>
    <t>F: nets</t>
  </si>
  <si>
    <t>F: pots</t>
  </si>
  <si>
    <t>Decrease rainfall</t>
  </si>
  <si>
    <t>Aquaculture: mussels</t>
  </si>
  <si>
    <t>F: seine</t>
  </si>
  <si>
    <t>F: trawl</t>
  </si>
  <si>
    <t>Heavy metals</t>
  </si>
  <si>
    <t xml:space="preserve">Hot weather </t>
  </si>
  <si>
    <t>Shipping - H</t>
  </si>
  <si>
    <t>Shipping - L</t>
  </si>
  <si>
    <t>Shipping - M</t>
  </si>
  <si>
    <t>Mean</t>
  </si>
  <si>
    <t>F: hand</t>
  </si>
  <si>
    <t>Sea level rise</t>
  </si>
  <si>
    <t>Rainfall decrease</t>
  </si>
  <si>
    <t>Coastal activites</t>
  </si>
  <si>
    <t>Aqua: fish</t>
  </si>
  <si>
    <t>Aqua: oyster</t>
  </si>
  <si>
    <t>Acid SS</t>
  </si>
  <si>
    <t>MHM: dredging</t>
  </si>
  <si>
    <t>MHM: jetties</t>
  </si>
  <si>
    <t>MHM: marinas</t>
  </si>
  <si>
    <t>MHM: ports</t>
  </si>
  <si>
    <t>A: fish</t>
  </si>
  <si>
    <t>A: oyster</t>
  </si>
  <si>
    <t>Mean (effect sore)</t>
  </si>
  <si>
    <t>Respondent score</t>
  </si>
  <si>
    <t xml:space="preserve">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</si>
</sst>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70" workbookViewId="0">
      <selection activeCell="T34" sqref="T34"/>
    </sheetView>
  </sheetViews>
  <sheetFormatPr defaultRowHeight="15" x14ac:dyDescent="0.25"/>
  <sheetData>
    <row r="1" spans="1:23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 t="s">
        <v>62</v>
      </c>
      <c r="L1" s="1" t="s">
        <v>3</v>
      </c>
      <c r="M1" s="1"/>
      <c r="N1" s="1" t="s">
        <v>4</v>
      </c>
      <c r="O1" s="1"/>
      <c r="P1" s="1"/>
      <c r="Q1" s="1"/>
      <c r="V1" s="1" t="s">
        <v>64</v>
      </c>
      <c r="W1" s="1" t="s">
        <v>3</v>
      </c>
    </row>
    <row r="2" spans="1:23" s="1" customFormat="1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</row>
    <row r="3" spans="1:23" x14ac:dyDescent="0.25">
      <c r="A3" t="s">
        <v>5</v>
      </c>
      <c r="B3" t="s">
        <v>6</v>
      </c>
      <c r="C3">
        <v>0</v>
      </c>
      <c r="D3">
        <v>0</v>
      </c>
      <c r="E3">
        <v>1</v>
      </c>
      <c r="F3">
        <v>2</v>
      </c>
      <c r="G3">
        <v>0</v>
      </c>
      <c r="H3">
        <v>0</v>
      </c>
      <c r="I3">
        <v>2</v>
      </c>
      <c r="J3">
        <v>1</v>
      </c>
      <c r="K3">
        <f>AVERAGE(C3:J3)</f>
        <v>0.75</v>
      </c>
      <c r="L3">
        <f>STDEV(C3:J3)/SQRT(8)</f>
        <v>0.31339158526400435</v>
      </c>
      <c r="N3">
        <f>C57-C3</f>
        <v>3</v>
      </c>
      <c r="O3">
        <f t="shared" ref="O3:U18" si="0">D57-D3</f>
        <v>8</v>
      </c>
      <c r="P3">
        <f t="shared" si="0"/>
        <v>4</v>
      </c>
      <c r="Q3">
        <f t="shared" si="0"/>
        <v>3</v>
      </c>
      <c r="R3">
        <f t="shared" si="0"/>
        <v>2</v>
      </c>
      <c r="S3">
        <f t="shared" si="0"/>
        <v>3</v>
      </c>
      <c r="T3">
        <f t="shared" si="0"/>
        <v>3</v>
      </c>
      <c r="U3">
        <f t="shared" si="0"/>
        <v>7</v>
      </c>
      <c r="V3">
        <f>AVERAGE(N3:U3)</f>
        <v>4.125</v>
      </c>
      <c r="W3">
        <f>STDEV(N3:U3)/SQRT(8)</f>
        <v>0.76619421260446197</v>
      </c>
    </row>
    <row r="4" spans="1:23" x14ac:dyDescent="0.25">
      <c r="A4" t="s">
        <v>5</v>
      </c>
      <c r="B4" t="s">
        <v>7</v>
      </c>
      <c r="C4">
        <v>1</v>
      </c>
      <c r="D4">
        <v>0</v>
      </c>
      <c r="E4">
        <v>0</v>
      </c>
      <c r="F4">
        <v>2</v>
      </c>
      <c r="G4">
        <v>0</v>
      </c>
      <c r="H4">
        <v>2</v>
      </c>
      <c r="I4">
        <v>0</v>
      </c>
      <c r="J4">
        <v>1</v>
      </c>
      <c r="K4">
        <f t="shared" ref="K4:K67" si="1">AVERAGE(C4:J4)</f>
        <v>0.75</v>
      </c>
      <c r="L4">
        <f t="shared" ref="L4:L67" si="2">STDEV(C4:J4)/SQRT(8)</f>
        <v>0.31339158526400435</v>
      </c>
      <c r="N4">
        <f t="shared" ref="N4:U29" si="3">C58-C4</f>
        <v>2</v>
      </c>
      <c r="O4">
        <f t="shared" si="0"/>
        <v>8</v>
      </c>
      <c r="P4">
        <f t="shared" si="0"/>
        <v>6</v>
      </c>
      <c r="Q4">
        <f t="shared" si="0"/>
        <v>4</v>
      </c>
      <c r="R4">
        <f t="shared" si="0"/>
        <v>2</v>
      </c>
      <c r="S4">
        <f t="shared" si="0"/>
        <v>3</v>
      </c>
      <c r="T4">
        <f t="shared" si="0"/>
        <v>8</v>
      </c>
      <c r="U4">
        <f t="shared" si="0"/>
        <v>4</v>
      </c>
      <c r="V4">
        <f t="shared" ref="V4:V29" si="4">AVERAGE(N4:U4)</f>
        <v>4.625</v>
      </c>
      <c r="W4">
        <f t="shared" ref="W4:W29" si="5">STDEV(N4:U4)/SQRT(8)</f>
        <v>0.86473571520023218</v>
      </c>
    </row>
    <row r="5" spans="1:23" x14ac:dyDescent="0.25">
      <c r="A5" t="s">
        <v>5</v>
      </c>
      <c r="B5" t="s">
        <v>8</v>
      </c>
      <c r="C5">
        <v>0</v>
      </c>
      <c r="D5">
        <v>0</v>
      </c>
      <c r="E5">
        <v>2</v>
      </c>
      <c r="F5">
        <v>2</v>
      </c>
      <c r="G5">
        <v>0</v>
      </c>
      <c r="H5">
        <v>0</v>
      </c>
      <c r="I5">
        <v>2</v>
      </c>
      <c r="J5">
        <v>0</v>
      </c>
      <c r="K5">
        <f t="shared" si="1"/>
        <v>0.75</v>
      </c>
      <c r="L5">
        <f t="shared" si="2"/>
        <v>0.3659625273556999</v>
      </c>
      <c r="N5">
        <f t="shared" si="3"/>
        <v>1</v>
      </c>
      <c r="O5">
        <f t="shared" si="0"/>
        <v>0</v>
      </c>
      <c r="P5">
        <f t="shared" si="0"/>
        <v>5</v>
      </c>
      <c r="Q5">
        <f t="shared" si="0"/>
        <v>2</v>
      </c>
      <c r="R5">
        <f t="shared" si="0"/>
        <v>0</v>
      </c>
      <c r="S5">
        <f t="shared" si="0"/>
        <v>3</v>
      </c>
      <c r="T5">
        <f t="shared" si="0"/>
        <v>2</v>
      </c>
      <c r="U5">
        <f t="shared" si="0"/>
        <v>2</v>
      </c>
      <c r="V5">
        <f t="shared" si="4"/>
        <v>1.875</v>
      </c>
      <c r="W5">
        <f t="shared" si="5"/>
        <v>0.58056315025031635</v>
      </c>
    </row>
    <row r="6" spans="1:23" x14ac:dyDescent="0.25">
      <c r="A6" t="s">
        <v>5</v>
      </c>
      <c r="B6" t="s">
        <v>9</v>
      </c>
      <c r="C6">
        <v>0</v>
      </c>
      <c r="D6">
        <v>2</v>
      </c>
      <c r="E6">
        <v>1</v>
      </c>
      <c r="F6">
        <v>2</v>
      </c>
      <c r="G6">
        <v>0</v>
      </c>
      <c r="H6">
        <v>2</v>
      </c>
      <c r="I6">
        <v>0</v>
      </c>
      <c r="J6">
        <v>0</v>
      </c>
      <c r="K6">
        <f t="shared" si="1"/>
        <v>0.875</v>
      </c>
      <c r="L6">
        <f t="shared" si="2"/>
        <v>0.35038244411336755</v>
      </c>
      <c r="N6">
        <f t="shared" si="3"/>
        <v>3</v>
      </c>
      <c r="O6">
        <f t="shared" si="0"/>
        <v>2</v>
      </c>
      <c r="P6">
        <f t="shared" si="0"/>
        <v>6</v>
      </c>
      <c r="Q6">
        <f t="shared" si="0"/>
        <v>5</v>
      </c>
      <c r="R6">
        <f t="shared" si="0"/>
        <v>2</v>
      </c>
      <c r="S6">
        <f t="shared" si="0"/>
        <v>4</v>
      </c>
      <c r="T6">
        <f t="shared" si="0"/>
        <v>8</v>
      </c>
      <c r="U6">
        <f t="shared" si="0"/>
        <v>7</v>
      </c>
      <c r="V6">
        <f t="shared" si="4"/>
        <v>4.625</v>
      </c>
      <c r="W6">
        <f t="shared" si="5"/>
        <v>0.80039052967910607</v>
      </c>
    </row>
    <row r="7" spans="1:23" x14ac:dyDescent="0.25">
      <c r="A7" t="s">
        <v>5</v>
      </c>
      <c r="B7" t="s">
        <v>10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2</v>
      </c>
      <c r="J7">
        <v>2</v>
      </c>
      <c r="K7">
        <f t="shared" si="1"/>
        <v>0.875</v>
      </c>
      <c r="L7">
        <f t="shared" si="2"/>
        <v>0.35038244411336755</v>
      </c>
      <c r="N7">
        <f t="shared" si="3"/>
        <v>2</v>
      </c>
      <c r="O7">
        <f t="shared" si="0"/>
        <v>8</v>
      </c>
      <c r="P7">
        <f t="shared" si="0"/>
        <v>4</v>
      </c>
      <c r="Q7">
        <f t="shared" si="0"/>
        <v>2</v>
      </c>
      <c r="R7">
        <f t="shared" si="0"/>
        <v>1</v>
      </c>
      <c r="S7">
        <f t="shared" si="0"/>
        <v>3</v>
      </c>
      <c r="T7">
        <f t="shared" si="0"/>
        <v>2</v>
      </c>
      <c r="U7">
        <f t="shared" si="0"/>
        <v>2</v>
      </c>
      <c r="V7">
        <f t="shared" si="4"/>
        <v>3</v>
      </c>
      <c r="W7">
        <f t="shared" si="5"/>
        <v>0.77919372247397944</v>
      </c>
    </row>
    <row r="8" spans="1:23" x14ac:dyDescent="0.25">
      <c r="A8" t="s">
        <v>5</v>
      </c>
      <c r="B8" t="s">
        <v>11</v>
      </c>
      <c r="C8">
        <v>3</v>
      </c>
      <c r="D8">
        <v>0</v>
      </c>
      <c r="E8">
        <v>0</v>
      </c>
      <c r="F8">
        <v>4</v>
      </c>
      <c r="G8">
        <v>2</v>
      </c>
      <c r="H8">
        <v>3</v>
      </c>
      <c r="I8">
        <v>0</v>
      </c>
      <c r="J8">
        <v>4</v>
      </c>
      <c r="K8">
        <f t="shared" si="1"/>
        <v>2</v>
      </c>
      <c r="L8">
        <f t="shared" si="2"/>
        <v>0.62678317052800869</v>
      </c>
      <c r="N8">
        <f t="shared" si="3"/>
        <v>4</v>
      </c>
      <c r="O8">
        <f t="shared" si="0"/>
        <v>4</v>
      </c>
      <c r="P8">
        <f t="shared" si="0"/>
        <v>8</v>
      </c>
      <c r="Q8">
        <f t="shared" si="0"/>
        <v>4</v>
      </c>
      <c r="R8">
        <f t="shared" si="0"/>
        <v>4</v>
      </c>
      <c r="S8">
        <f t="shared" si="0"/>
        <v>3</v>
      </c>
      <c r="T8">
        <f t="shared" si="0"/>
        <v>2</v>
      </c>
      <c r="U8">
        <f t="shared" si="0"/>
        <v>4</v>
      </c>
      <c r="V8">
        <f t="shared" si="4"/>
        <v>4.125</v>
      </c>
      <c r="W8">
        <f t="shared" si="5"/>
        <v>0.61054717847424134</v>
      </c>
    </row>
    <row r="9" spans="1:23" x14ac:dyDescent="0.25">
      <c r="A9" t="s">
        <v>5</v>
      </c>
      <c r="B9" t="s">
        <v>12</v>
      </c>
      <c r="C9">
        <v>0</v>
      </c>
      <c r="D9">
        <v>0</v>
      </c>
      <c r="E9">
        <v>0</v>
      </c>
      <c r="F9">
        <v>2</v>
      </c>
      <c r="G9">
        <v>0</v>
      </c>
      <c r="H9">
        <v>1</v>
      </c>
      <c r="I9">
        <v>0</v>
      </c>
      <c r="J9">
        <v>2</v>
      </c>
      <c r="K9">
        <f t="shared" si="1"/>
        <v>0.625</v>
      </c>
      <c r="L9">
        <f t="shared" si="2"/>
        <v>0.3238992347717331</v>
      </c>
      <c r="N9">
        <f t="shared" si="3"/>
        <v>2</v>
      </c>
      <c r="O9">
        <f t="shared" si="0"/>
        <v>8</v>
      </c>
      <c r="P9">
        <f t="shared" si="0"/>
        <v>4</v>
      </c>
      <c r="Q9">
        <f t="shared" si="0"/>
        <v>4</v>
      </c>
      <c r="R9">
        <f t="shared" si="0"/>
        <v>2</v>
      </c>
      <c r="S9">
        <f t="shared" si="0"/>
        <v>3</v>
      </c>
      <c r="T9">
        <f t="shared" si="0"/>
        <v>8</v>
      </c>
      <c r="U9">
        <f t="shared" si="0"/>
        <v>3</v>
      </c>
      <c r="V9">
        <f t="shared" si="4"/>
        <v>4.25</v>
      </c>
      <c r="W9">
        <f t="shared" si="5"/>
        <v>0.86085505665671069</v>
      </c>
    </row>
    <row r="10" spans="1:23" x14ac:dyDescent="0.25">
      <c r="A10" t="s">
        <v>5</v>
      </c>
      <c r="B10" t="s">
        <v>13</v>
      </c>
      <c r="C10">
        <v>0</v>
      </c>
      <c r="D10">
        <v>0</v>
      </c>
      <c r="E10">
        <v>0</v>
      </c>
      <c r="F10">
        <v>2</v>
      </c>
      <c r="G10">
        <v>4</v>
      </c>
      <c r="H10">
        <v>1</v>
      </c>
      <c r="I10">
        <v>0</v>
      </c>
      <c r="J10">
        <v>4</v>
      </c>
      <c r="K10">
        <f t="shared" si="1"/>
        <v>1.375</v>
      </c>
      <c r="L10">
        <f t="shared" si="2"/>
        <v>0.625</v>
      </c>
      <c r="N10">
        <f t="shared" si="3"/>
        <v>0</v>
      </c>
      <c r="O10">
        <f t="shared" si="0"/>
        <v>8</v>
      </c>
      <c r="P10">
        <f t="shared" si="0"/>
        <v>3</v>
      </c>
      <c r="Q10">
        <f t="shared" si="0"/>
        <v>3</v>
      </c>
      <c r="R10">
        <f t="shared" si="0"/>
        <v>4</v>
      </c>
      <c r="S10">
        <f t="shared" si="0"/>
        <v>2</v>
      </c>
      <c r="T10">
        <f t="shared" si="0"/>
        <v>0</v>
      </c>
      <c r="U10">
        <f t="shared" si="0"/>
        <v>4</v>
      </c>
      <c r="V10">
        <f t="shared" si="4"/>
        <v>3</v>
      </c>
      <c r="W10">
        <f t="shared" si="5"/>
        <v>0.90632696717496564</v>
      </c>
    </row>
    <row r="11" spans="1:23" x14ac:dyDescent="0.25">
      <c r="A11" t="s">
        <v>5</v>
      </c>
      <c r="B11" t="s">
        <v>14</v>
      </c>
      <c r="C11">
        <v>1</v>
      </c>
      <c r="D11">
        <v>0</v>
      </c>
      <c r="E11">
        <v>1</v>
      </c>
      <c r="F11">
        <v>2</v>
      </c>
      <c r="G11">
        <v>0</v>
      </c>
      <c r="H11">
        <v>0</v>
      </c>
      <c r="I11">
        <v>6</v>
      </c>
      <c r="J11">
        <v>3</v>
      </c>
      <c r="K11">
        <f t="shared" si="1"/>
        <v>1.625</v>
      </c>
      <c r="L11">
        <f t="shared" si="2"/>
        <v>0.7303986191506272</v>
      </c>
      <c r="N11">
        <f t="shared" si="3"/>
        <v>2</v>
      </c>
      <c r="O11">
        <f t="shared" si="0"/>
        <v>8</v>
      </c>
      <c r="P11">
        <f t="shared" si="0"/>
        <v>3</v>
      </c>
      <c r="Q11">
        <f t="shared" si="0"/>
        <v>2</v>
      </c>
      <c r="R11">
        <f t="shared" si="0"/>
        <v>2</v>
      </c>
      <c r="S11">
        <f t="shared" si="0"/>
        <v>3</v>
      </c>
      <c r="T11">
        <f t="shared" si="0"/>
        <v>0</v>
      </c>
      <c r="U11">
        <f t="shared" si="0"/>
        <v>3</v>
      </c>
      <c r="V11">
        <f t="shared" si="4"/>
        <v>2.875</v>
      </c>
      <c r="W11">
        <f t="shared" si="5"/>
        <v>0.81146912625012591</v>
      </c>
    </row>
    <row r="12" spans="1:23" x14ac:dyDescent="0.25">
      <c r="A12" t="s">
        <v>5</v>
      </c>
      <c r="B12" t="s">
        <v>15</v>
      </c>
      <c r="C12">
        <v>2</v>
      </c>
      <c r="D12">
        <v>0</v>
      </c>
      <c r="E12">
        <v>3</v>
      </c>
      <c r="F12">
        <v>4</v>
      </c>
      <c r="G12">
        <v>4</v>
      </c>
      <c r="H12">
        <v>0</v>
      </c>
      <c r="I12">
        <v>4</v>
      </c>
      <c r="J12">
        <v>1</v>
      </c>
      <c r="K12">
        <f t="shared" si="1"/>
        <v>2.25</v>
      </c>
      <c r="L12">
        <f t="shared" si="2"/>
        <v>0.61961969903205261</v>
      </c>
      <c r="N12">
        <f t="shared" si="3"/>
        <v>3</v>
      </c>
      <c r="O12">
        <f t="shared" si="0"/>
        <v>8</v>
      </c>
      <c r="P12">
        <f t="shared" si="0"/>
        <v>3</v>
      </c>
      <c r="Q12">
        <f t="shared" si="0"/>
        <v>4</v>
      </c>
      <c r="R12">
        <f t="shared" si="0"/>
        <v>4</v>
      </c>
      <c r="S12">
        <f t="shared" si="0"/>
        <v>3</v>
      </c>
      <c r="T12">
        <f t="shared" si="0"/>
        <v>2</v>
      </c>
      <c r="U12">
        <f t="shared" si="0"/>
        <v>3</v>
      </c>
      <c r="V12">
        <f t="shared" si="4"/>
        <v>3.75</v>
      </c>
      <c r="W12">
        <f t="shared" si="5"/>
        <v>0.6477984695434662</v>
      </c>
    </row>
    <row r="13" spans="1:23" x14ac:dyDescent="0.25">
      <c r="A13" t="s">
        <v>5</v>
      </c>
      <c r="B13" t="s">
        <v>16</v>
      </c>
      <c r="C13">
        <v>0</v>
      </c>
      <c r="D13">
        <v>0</v>
      </c>
      <c r="E13">
        <v>1</v>
      </c>
      <c r="F13">
        <v>2</v>
      </c>
      <c r="G13">
        <v>1</v>
      </c>
      <c r="H13">
        <v>3</v>
      </c>
      <c r="I13">
        <v>2</v>
      </c>
      <c r="J13">
        <v>2</v>
      </c>
      <c r="K13">
        <f t="shared" si="1"/>
        <v>1.375</v>
      </c>
      <c r="L13">
        <f t="shared" si="2"/>
        <v>0.37499999999999994</v>
      </c>
      <c r="N13">
        <f t="shared" si="3"/>
        <v>0</v>
      </c>
      <c r="O13">
        <f t="shared" si="0"/>
        <v>4</v>
      </c>
      <c r="P13">
        <f t="shared" si="0"/>
        <v>4</v>
      </c>
      <c r="Q13">
        <f t="shared" si="0"/>
        <v>4</v>
      </c>
      <c r="R13">
        <f t="shared" si="0"/>
        <v>4</v>
      </c>
      <c r="S13">
        <f t="shared" si="0"/>
        <v>0</v>
      </c>
      <c r="T13">
        <f t="shared" si="0"/>
        <v>3</v>
      </c>
      <c r="U13">
        <f t="shared" si="0"/>
        <v>3</v>
      </c>
      <c r="V13">
        <f t="shared" si="4"/>
        <v>2.75</v>
      </c>
      <c r="W13">
        <f t="shared" si="5"/>
        <v>0.61961969903205261</v>
      </c>
    </row>
    <row r="14" spans="1:23" x14ac:dyDescent="0.25">
      <c r="A14" t="s">
        <v>5</v>
      </c>
      <c r="B14" t="s">
        <v>17</v>
      </c>
      <c r="C14">
        <v>2</v>
      </c>
      <c r="D14">
        <v>0</v>
      </c>
      <c r="E14">
        <v>1</v>
      </c>
      <c r="F14">
        <v>2</v>
      </c>
      <c r="G14">
        <v>0</v>
      </c>
      <c r="H14">
        <v>2</v>
      </c>
      <c r="I14">
        <v>0</v>
      </c>
      <c r="J14">
        <v>2</v>
      </c>
      <c r="K14">
        <f t="shared" si="1"/>
        <v>1.125</v>
      </c>
      <c r="L14">
        <f t="shared" si="2"/>
        <v>0.35038244411336755</v>
      </c>
      <c r="N14">
        <f t="shared" si="3"/>
        <v>1</v>
      </c>
      <c r="O14">
        <f t="shared" si="0"/>
        <v>4</v>
      </c>
      <c r="P14">
        <f t="shared" si="0"/>
        <v>3</v>
      </c>
      <c r="Q14">
        <f t="shared" si="0"/>
        <v>2</v>
      </c>
      <c r="R14">
        <f t="shared" si="0"/>
        <v>2</v>
      </c>
      <c r="S14">
        <f t="shared" si="0"/>
        <v>3</v>
      </c>
      <c r="T14">
        <f t="shared" si="0"/>
        <v>8</v>
      </c>
      <c r="U14">
        <f t="shared" si="0"/>
        <v>4</v>
      </c>
      <c r="V14">
        <f t="shared" si="4"/>
        <v>3.375</v>
      </c>
      <c r="W14">
        <f t="shared" si="5"/>
        <v>0.75445107765277164</v>
      </c>
    </row>
    <row r="15" spans="1:23" x14ac:dyDescent="0.25">
      <c r="A15" t="s">
        <v>5</v>
      </c>
      <c r="B15" t="s">
        <v>18</v>
      </c>
      <c r="C15">
        <v>2</v>
      </c>
      <c r="D15">
        <v>0</v>
      </c>
      <c r="E15">
        <v>2</v>
      </c>
      <c r="F15">
        <v>2</v>
      </c>
      <c r="G15">
        <v>5</v>
      </c>
      <c r="H15">
        <v>2</v>
      </c>
      <c r="I15">
        <v>6</v>
      </c>
      <c r="J15">
        <v>2</v>
      </c>
      <c r="K15">
        <f t="shared" si="1"/>
        <v>2.625</v>
      </c>
      <c r="L15">
        <f t="shared" si="2"/>
        <v>0.67974522538122428</v>
      </c>
      <c r="N15">
        <f t="shared" si="3"/>
        <v>3</v>
      </c>
      <c r="O15">
        <f t="shared" si="0"/>
        <v>8</v>
      </c>
      <c r="P15">
        <f t="shared" si="0"/>
        <v>4</v>
      </c>
      <c r="Q15">
        <f t="shared" si="0"/>
        <v>4</v>
      </c>
      <c r="R15">
        <f t="shared" si="0"/>
        <v>3</v>
      </c>
      <c r="S15">
        <f t="shared" si="0"/>
        <v>3</v>
      </c>
      <c r="T15">
        <f t="shared" si="0"/>
        <v>0</v>
      </c>
      <c r="U15">
        <f t="shared" si="0"/>
        <v>3</v>
      </c>
      <c r="V15">
        <f t="shared" si="4"/>
        <v>3.5</v>
      </c>
      <c r="W15">
        <f t="shared" si="5"/>
        <v>0.77919372247397944</v>
      </c>
    </row>
    <row r="16" spans="1:23" x14ac:dyDescent="0.25">
      <c r="A16" t="s">
        <v>5</v>
      </c>
      <c r="B16" t="s">
        <v>19</v>
      </c>
      <c r="C16">
        <v>2</v>
      </c>
      <c r="D16">
        <v>0</v>
      </c>
      <c r="E16">
        <v>2</v>
      </c>
      <c r="F16">
        <v>3</v>
      </c>
      <c r="G16">
        <v>0</v>
      </c>
      <c r="H16">
        <v>2</v>
      </c>
      <c r="I16">
        <v>5</v>
      </c>
      <c r="J16">
        <v>2</v>
      </c>
      <c r="K16">
        <f t="shared" si="1"/>
        <v>2</v>
      </c>
      <c r="L16">
        <f t="shared" si="2"/>
        <v>0.56694670951384085</v>
      </c>
      <c r="N16">
        <f t="shared" si="3"/>
        <v>4</v>
      </c>
      <c r="O16">
        <f t="shared" si="0"/>
        <v>0</v>
      </c>
      <c r="P16">
        <f t="shared" si="0"/>
        <v>6</v>
      </c>
      <c r="Q16">
        <f t="shared" si="0"/>
        <v>4</v>
      </c>
      <c r="R16">
        <f t="shared" si="0"/>
        <v>2</v>
      </c>
      <c r="S16">
        <f t="shared" si="0"/>
        <v>3</v>
      </c>
      <c r="T16">
        <f t="shared" si="0"/>
        <v>2</v>
      </c>
      <c r="U16">
        <f t="shared" si="0"/>
        <v>1</v>
      </c>
      <c r="V16">
        <f t="shared" si="4"/>
        <v>2.75</v>
      </c>
      <c r="W16">
        <f t="shared" si="5"/>
        <v>0.67480155813182796</v>
      </c>
    </row>
    <row r="17" spans="1:23" x14ac:dyDescent="0.25">
      <c r="A17" t="s">
        <v>5</v>
      </c>
      <c r="B17" t="s">
        <v>20</v>
      </c>
      <c r="C17">
        <v>1</v>
      </c>
      <c r="D17">
        <v>0</v>
      </c>
      <c r="E17">
        <v>2</v>
      </c>
      <c r="F17">
        <v>4</v>
      </c>
      <c r="G17">
        <v>1</v>
      </c>
      <c r="H17">
        <v>2</v>
      </c>
      <c r="I17">
        <v>5</v>
      </c>
      <c r="J17">
        <v>2</v>
      </c>
      <c r="K17">
        <f t="shared" si="1"/>
        <v>2.125</v>
      </c>
      <c r="L17">
        <f t="shared" si="2"/>
        <v>0.58056315025031635</v>
      </c>
      <c r="N17">
        <f t="shared" si="3"/>
        <v>2</v>
      </c>
      <c r="O17">
        <f t="shared" si="0"/>
        <v>4</v>
      </c>
      <c r="P17">
        <f t="shared" si="0"/>
        <v>4</v>
      </c>
      <c r="Q17">
        <f t="shared" si="0"/>
        <v>4</v>
      </c>
      <c r="R17">
        <f t="shared" si="0"/>
        <v>4</v>
      </c>
      <c r="S17">
        <f t="shared" si="0"/>
        <v>5</v>
      </c>
      <c r="T17">
        <f t="shared" si="0"/>
        <v>0</v>
      </c>
      <c r="U17">
        <f t="shared" si="0"/>
        <v>4</v>
      </c>
      <c r="V17">
        <f t="shared" si="4"/>
        <v>3.375</v>
      </c>
      <c r="W17">
        <f t="shared" si="5"/>
        <v>0.56497471498415619</v>
      </c>
    </row>
    <row r="18" spans="1:23" x14ac:dyDescent="0.25">
      <c r="A18" t="s">
        <v>5</v>
      </c>
      <c r="B18" t="s">
        <v>21</v>
      </c>
      <c r="C18">
        <v>0</v>
      </c>
      <c r="D18">
        <v>0</v>
      </c>
      <c r="E18">
        <v>2</v>
      </c>
      <c r="F18">
        <v>5</v>
      </c>
      <c r="G18">
        <v>0</v>
      </c>
      <c r="H18">
        <v>3</v>
      </c>
      <c r="I18">
        <v>0</v>
      </c>
      <c r="J18">
        <v>1</v>
      </c>
      <c r="K18">
        <f t="shared" si="1"/>
        <v>1.375</v>
      </c>
      <c r="L18">
        <f t="shared" si="2"/>
        <v>0.65294661781365071</v>
      </c>
      <c r="N18">
        <f t="shared" si="3"/>
        <v>2</v>
      </c>
      <c r="O18">
        <f t="shared" si="0"/>
        <v>8</v>
      </c>
      <c r="P18">
        <f t="shared" si="0"/>
        <v>3</v>
      </c>
      <c r="Q18">
        <f t="shared" si="0"/>
        <v>3</v>
      </c>
      <c r="R18">
        <f t="shared" si="0"/>
        <v>1</v>
      </c>
      <c r="S18">
        <f t="shared" si="0"/>
        <v>2</v>
      </c>
      <c r="T18">
        <f t="shared" si="0"/>
        <v>8</v>
      </c>
      <c r="U18">
        <f t="shared" si="0"/>
        <v>4</v>
      </c>
      <c r="V18">
        <f t="shared" si="4"/>
        <v>3.875</v>
      </c>
      <c r="W18">
        <f t="shared" si="5"/>
        <v>0.95314329607732262</v>
      </c>
    </row>
    <row r="19" spans="1:23" x14ac:dyDescent="0.25">
      <c r="A19" t="s">
        <v>5</v>
      </c>
      <c r="B19" t="s">
        <v>22</v>
      </c>
      <c r="C19">
        <v>0</v>
      </c>
      <c r="D19">
        <v>0</v>
      </c>
      <c r="E19">
        <v>0</v>
      </c>
      <c r="F19">
        <v>2</v>
      </c>
      <c r="G19">
        <v>0</v>
      </c>
      <c r="H19">
        <v>1</v>
      </c>
      <c r="I19">
        <v>0</v>
      </c>
      <c r="J19">
        <v>0</v>
      </c>
      <c r="K19">
        <f t="shared" si="1"/>
        <v>0.375</v>
      </c>
      <c r="L19">
        <f t="shared" si="2"/>
        <v>0.26305214040457559</v>
      </c>
      <c r="N19">
        <f t="shared" si="3"/>
        <v>1</v>
      </c>
      <c r="O19">
        <f t="shared" si="3"/>
        <v>2</v>
      </c>
      <c r="P19">
        <f t="shared" si="3"/>
        <v>2</v>
      </c>
      <c r="Q19">
        <f t="shared" si="3"/>
        <v>3</v>
      </c>
      <c r="R19">
        <f t="shared" si="3"/>
        <v>1</v>
      </c>
      <c r="S19">
        <f t="shared" si="3"/>
        <v>2</v>
      </c>
      <c r="T19">
        <f t="shared" si="3"/>
        <v>8</v>
      </c>
      <c r="U19">
        <f t="shared" si="3"/>
        <v>4</v>
      </c>
      <c r="V19">
        <f t="shared" si="4"/>
        <v>2.875</v>
      </c>
      <c r="W19">
        <f t="shared" si="5"/>
        <v>0.81146912625012591</v>
      </c>
    </row>
    <row r="20" spans="1:23" x14ac:dyDescent="0.25">
      <c r="A20" t="s">
        <v>5</v>
      </c>
      <c r="B20" t="s">
        <v>23</v>
      </c>
      <c r="C20">
        <v>0</v>
      </c>
      <c r="D20">
        <v>1</v>
      </c>
      <c r="E20">
        <v>0</v>
      </c>
      <c r="F20">
        <v>5</v>
      </c>
      <c r="G20">
        <v>0</v>
      </c>
      <c r="H20">
        <v>2</v>
      </c>
      <c r="I20">
        <v>2</v>
      </c>
      <c r="J20">
        <v>1</v>
      </c>
      <c r="K20">
        <f t="shared" si="1"/>
        <v>1.375</v>
      </c>
      <c r="L20">
        <f t="shared" si="2"/>
        <v>0.59574383277186704</v>
      </c>
      <c r="N20">
        <f t="shared" si="3"/>
        <v>3</v>
      </c>
      <c r="O20">
        <f t="shared" si="3"/>
        <v>3</v>
      </c>
      <c r="P20">
        <f t="shared" si="3"/>
        <v>8</v>
      </c>
      <c r="Q20">
        <f t="shared" si="3"/>
        <v>3</v>
      </c>
      <c r="R20">
        <f t="shared" si="3"/>
        <v>2</v>
      </c>
      <c r="S20">
        <f t="shared" si="3"/>
        <v>4</v>
      </c>
      <c r="T20">
        <f t="shared" si="3"/>
        <v>2</v>
      </c>
      <c r="U20">
        <f t="shared" si="3"/>
        <v>6</v>
      </c>
      <c r="V20">
        <f t="shared" si="4"/>
        <v>3.875</v>
      </c>
      <c r="W20">
        <f t="shared" si="5"/>
        <v>0.74252224593899241</v>
      </c>
    </row>
    <row r="21" spans="1:23" x14ac:dyDescent="0.25">
      <c r="A21" t="s">
        <v>5</v>
      </c>
      <c r="B21" t="s">
        <v>24</v>
      </c>
      <c r="C21">
        <v>1</v>
      </c>
      <c r="D21">
        <v>0</v>
      </c>
      <c r="E21">
        <v>2</v>
      </c>
      <c r="F21">
        <v>2</v>
      </c>
      <c r="G21">
        <v>2</v>
      </c>
      <c r="H21">
        <v>5</v>
      </c>
      <c r="I21">
        <v>2</v>
      </c>
      <c r="J21">
        <v>4</v>
      </c>
      <c r="K21">
        <f t="shared" si="1"/>
        <v>2.25</v>
      </c>
      <c r="L21">
        <f t="shared" si="2"/>
        <v>0.55901699437494745</v>
      </c>
      <c r="N21">
        <f t="shared" si="3"/>
        <v>3</v>
      </c>
      <c r="O21">
        <f t="shared" si="3"/>
        <v>4</v>
      </c>
      <c r="P21">
        <f t="shared" si="3"/>
        <v>6</v>
      </c>
      <c r="Q21">
        <f t="shared" si="3"/>
        <v>4</v>
      </c>
      <c r="R21">
        <f t="shared" si="3"/>
        <v>4</v>
      </c>
      <c r="S21">
        <f t="shared" si="3"/>
        <v>3</v>
      </c>
      <c r="T21">
        <f t="shared" si="3"/>
        <v>4</v>
      </c>
      <c r="U21">
        <f t="shared" si="3"/>
        <v>4</v>
      </c>
      <c r="V21">
        <f t="shared" si="4"/>
        <v>4</v>
      </c>
      <c r="W21">
        <f t="shared" si="5"/>
        <v>0.32732683535398854</v>
      </c>
    </row>
    <row r="22" spans="1:23" x14ac:dyDescent="0.25">
      <c r="A22" t="s">
        <v>5</v>
      </c>
      <c r="B22" t="s">
        <v>25</v>
      </c>
      <c r="C22">
        <v>2</v>
      </c>
      <c r="D22">
        <v>0</v>
      </c>
      <c r="E22">
        <v>0</v>
      </c>
      <c r="F22">
        <v>2</v>
      </c>
      <c r="G22">
        <v>2</v>
      </c>
      <c r="H22">
        <v>3</v>
      </c>
      <c r="I22">
        <v>5</v>
      </c>
      <c r="J22">
        <v>3</v>
      </c>
      <c r="K22">
        <f t="shared" si="1"/>
        <v>2.125</v>
      </c>
      <c r="L22">
        <f t="shared" si="2"/>
        <v>0.58056315025031635</v>
      </c>
      <c r="N22">
        <f t="shared" si="3"/>
        <v>4</v>
      </c>
      <c r="O22">
        <f t="shared" si="3"/>
        <v>4</v>
      </c>
      <c r="P22">
        <f t="shared" si="3"/>
        <v>7</v>
      </c>
      <c r="Q22">
        <f t="shared" si="3"/>
        <v>4</v>
      </c>
      <c r="R22">
        <f t="shared" si="3"/>
        <v>4</v>
      </c>
      <c r="S22">
        <f t="shared" si="3"/>
        <v>3</v>
      </c>
      <c r="T22">
        <f t="shared" si="3"/>
        <v>0</v>
      </c>
      <c r="U22">
        <f t="shared" si="3"/>
        <v>5</v>
      </c>
      <c r="V22">
        <f t="shared" si="4"/>
        <v>3.875</v>
      </c>
      <c r="W22">
        <f t="shared" si="5"/>
        <v>0.69275588361681506</v>
      </c>
    </row>
    <row r="23" spans="1:23" x14ac:dyDescent="0.25">
      <c r="A23" t="s">
        <v>5</v>
      </c>
      <c r="B23" t="s">
        <v>26</v>
      </c>
      <c r="C23">
        <v>2</v>
      </c>
      <c r="D23">
        <v>0</v>
      </c>
      <c r="E23">
        <v>1</v>
      </c>
      <c r="F23">
        <v>2</v>
      </c>
      <c r="G23">
        <v>2</v>
      </c>
      <c r="H23">
        <v>4</v>
      </c>
      <c r="I23">
        <v>4</v>
      </c>
      <c r="J23">
        <v>4</v>
      </c>
      <c r="K23">
        <f t="shared" si="1"/>
        <v>2.375</v>
      </c>
      <c r="L23">
        <f t="shared" si="2"/>
        <v>0.53243041128127044</v>
      </c>
      <c r="N23">
        <f t="shared" si="3"/>
        <v>3</v>
      </c>
      <c r="O23">
        <f t="shared" si="3"/>
        <v>4</v>
      </c>
      <c r="P23">
        <f t="shared" si="3"/>
        <v>6</v>
      </c>
      <c r="Q23">
        <f t="shared" si="3"/>
        <v>4</v>
      </c>
      <c r="R23">
        <f t="shared" si="3"/>
        <v>4</v>
      </c>
      <c r="S23">
        <f t="shared" si="3"/>
        <v>2</v>
      </c>
      <c r="T23">
        <f t="shared" si="3"/>
        <v>1</v>
      </c>
      <c r="U23">
        <f t="shared" si="3"/>
        <v>4</v>
      </c>
      <c r="V23">
        <f t="shared" si="4"/>
        <v>3.5</v>
      </c>
      <c r="W23">
        <f t="shared" si="5"/>
        <v>0.53452248382484868</v>
      </c>
    </row>
    <row r="24" spans="1:23" x14ac:dyDescent="0.25">
      <c r="A24" t="s">
        <v>5</v>
      </c>
      <c r="B24" t="s">
        <v>27</v>
      </c>
      <c r="C24">
        <v>2</v>
      </c>
      <c r="D24">
        <v>0</v>
      </c>
      <c r="E24">
        <v>1</v>
      </c>
      <c r="F24">
        <v>4</v>
      </c>
      <c r="G24">
        <v>0</v>
      </c>
      <c r="H24">
        <v>2</v>
      </c>
      <c r="I24">
        <v>3</v>
      </c>
      <c r="J24">
        <v>6</v>
      </c>
      <c r="K24">
        <f t="shared" si="1"/>
        <v>2.25</v>
      </c>
      <c r="L24">
        <f t="shared" si="2"/>
        <v>0.72580005117505619</v>
      </c>
      <c r="N24">
        <f t="shared" si="3"/>
        <v>4</v>
      </c>
      <c r="O24">
        <f t="shared" si="3"/>
        <v>4</v>
      </c>
      <c r="P24">
        <f t="shared" si="3"/>
        <v>4</v>
      </c>
      <c r="Q24">
        <f t="shared" si="3"/>
        <v>4</v>
      </c>
      <c r="R24">
        <f t="shared" si="3"/>
        <v>4</v>
      </c>
      <c r="S24">
        <f t="shared" si="3"/>
        <v>4</v>
      </c>
      <c r="T24">
        <f t="shared" si="3"/>
        <v>2</v>
      </c>
      <c r="U24">
        <f t="shared" si="3"/>
        <v>1</v>
      </c>
      <c r="V24">
        <f t="shared" si="4"/>
        <v>3.375</v>
      </c>
      <c r="W24">
        <f t="shared" si="5"/>
        <v>0.41992771486803027</v>
      </c>
    </row>
    <row r="25" spans="1:23" x14ac:dyDescent="0.25">
      <c r="A25" t="s">
        <v>5</v>
      </c>
      <c r="B25" t="s">
        <v>28</v>
      </c>
      <c r="C25">
        <v>0</v>
      </c>
      <c r="D25">
        <v>0</v>
      </c>
      <c r="E25">
        <v>3</v>
      </c>
      <c r="F25">
        <v>4</v>
      </c>
      <c r="G25">
        <v>2</v>
      </c>
      <c r="H25">
        <v>1</v>
      </c>
      <c r="I25">
        <v>5</v>
      </c>
      <c r="J25">
        <v>3</v>
      </c>
      <c r="K25">
        <f t="shared" si="1"/>
        <v>2.25</v>
      </c>
      <c r="L25">
        <f t="shared" si="2"/>
        <v>0.6477984695434662</v>
      </c>
      <c r="N25">
        <f t="shared" si="3"/>
        <v>2</v>
      </c>
      <c r="O25">
        <f t="shared" si="3"/>
        <v>4</v>
      </c>
      <c r="P25">
        <f t="shared" si="3"/>
        <v>3</v>
      </c>
      <c r="Q25">
        <f t="shared" si="3"/>
        <v>4</v>
      </c>
      <c r="R25">
        <f t="shared" si="3"/>
        <v>4</v>
      </c>
      <c r="S25">
        <f t="shared" si="3"/>
        <v>3</v>
      </c>
      <c r="T25">
        <f t="shared" si="3"/>
        <v>2</v>
      </c>
      <c r="U25">
        <f t="shared" si="3"/>
        <v>3</v>
      </c>
      <c r="V25">
        <f t="shared" si="4"/>
        <v>3.125</v>
      </c>
      <c r="W25">
        <f t="shared" si="5"/>
        <v>0.29504842217604116</v>
      </c>
    </row>
    <row r="26" spans="1:23" x14ac:dyDescent="0.25">
      <c r="A26" t="s">
        <v>5</v>
      </c>
      <c r="B26" t="s">
        <v>29</v>
      </c>
      <c r="C26">
        <v>4</v>
      </c>
      <c r="D26">
        <v>0</v>
      </c>
      <c r="E26">
        <v>1</v>
      </c>
      <c r="F26">
        <v>4</v>
      </c>
      <c r="G26">
        <v>5</v>
      </c>
      <c r="H26">
        <v>3</v>
      </c>
      <c r="I26">
        <v>6</v>
      </c>
      <c r="J26">
        <v>3</v>
      </c>
      <c r="K26">
        <f t="shared" si="1"/>
        <v>3.25</v>
      </c>
      <c r="L26">
        <f t="shared" si="2"/>
        <v>0.70076488822673511</v>
      </c>
      <c r="N26">
        <f t="shared" si="3"/>
        <v>4</v>
      </c>
      <c r="O26">
        <f t="shared" si="3"/>
        <v>6</v>
      </c>
      <c r="P26">
        <f t="shared" si="3"/>
        <v>7</v>
      </c>
      <c r="Q26">
        <f t="shared" si="3"/>
        <v>4</v>
      </c>
      <c r="R26">
        <f t="shared" si="3"/>
        <v>3</v>
      </c>
      <c r="S26">
        <f t="shared" si="3"/>
        <v>4</v>
      </c>
      <c r="T26">
        <f t="shared" si="3"/>
        <v>0</v>
      </c>
      <c r="U26">
        <f t="shared" si="3"/>
        <v>2</v>
      </c>
      <c r="V26">
        <f t="shared" si="4"/>
        <v>3.75</v>
      </c>
      <c r="W26">
        <f t="shared" si="5"/>
        <v>0.7734431367038469</v>
      </c>
    </row>
    <row r="27" spans="1:23" x14ac:dyDescent="0.25">
      <c r="A27" t="s">
        <v>5</v>
      </c>
      <c r="B27" t="s">
        <v>30</v>
      </c>
      <c r="C27">
        <v>1</v>
      </c>
      <c r="D27">
        <v>0</v>
      </c>
      <c r="E27">
        <v>3</v>
      </c>
      <c r="F27">
        <v>4</v>
      </c>
      <c r="G27">
        <v>0</v>
      </c>
      <c r="H27">
        <v>1</v>
      </c>
      <c r="I27">
        <v>5</v>
      </c>
      <c r="J27">
        <v>4</v>
      </c>
      <c r="K27">
        <f t="shared" si="1"/>
        <v>2.25</v>
      </c>
      <c r="L27">
        <f t="shared" si="2"/>
        <v>0.70076488822673511</v>
      </c>
      <c r="N27">
        <f t="shared" si="3"/>
        <v>3</v>
      </c>
      <c r="O27">
        <f t="shared" si="3"/>
        <v>8</v>
      </c>
      <c r="P27">
        <f t="shared" si="3"/>
        <v>4</v>
      </c>
      <c r="Q27">
        <f t="shared" si="3"/>
        <v>4</v>
      </c>
      <c r="R27">
        <f t="shared" si="3"/>
        <v>2</v>
      </c>
      <c r="S27">
        <f t="shared" si="3"/>
        <v>5</v>
      </c>
      <c r="T27">
        <f t="shared" si="3"/>
        <v>0</v>
      </c>
      <c r="U27">
        <f t="shared" si="3"/>
        <v>3</v>
      </c>
      <c r="V27">
        <f t="shared" si="4"/>
        <v>3.625</v>
      </c>
      <c r="W27">
        <f t="shared" si="5"/>
        <v>0.82239849569067525</v>
      </c>
    </row>
    <row r="28" spans="1:23" x14ac:dyDescent="0.25">
      <c r="A28" t="s">
        <v>5</v>
      </c>
      <c r="B28" t="s">
        <v>31</v>
      </c>
      <c r="C28">
        <v>2</v>
      </c>
      <c r="D28">
        <v>2</v>
      </c>
      <c r="E28">
        <v>1</v>
      </c>
      <c r="F28">
        <v>4</v>
      </c>
      <c r="G28">
        <v>0</v>
      </c>
      <c r="H28">
        <v>2</v>
      </c>
      <c r="I28">
        <v>2</v>
      </c>
      <c r="J28">
        <v>2</v>
      </c>
      <c r="K28">
        <f t="shared" si="1"/>
        <v>1.875</v>
      </c>
      <c r="L28">
        <f t="shared" si="2"/>
        <v>0.39809815731442771</v>
      </c>
      <c r="N28">
        <f t="shared" si="3"/>
        <v>3</v>
      </c>
      <c r="O28">
        <f t="shared" si="3"/>
        <v>2</v>
      </c>
      <c r="P28">
        <f t="shared" si="3"/>
        <v>5</v>
      </c>
      <c r="Q28">
        <f t="shared" si="3"/>
        <v>4</v>
      </c>
      <c r="R28">
        <f t="shared" si="3"/>
        <v>2</v>
      </c>
      <c r="S28">
        <f t="shared" si="3"/>
        <v>4</v>
      </c>
      <c r="T28">
        <f t="shared" si="3"/>
        <v>4</v>
      </c>
      <c r="U28">
        <f t="shared" si="3"/>
        <v>6</v>
      </c>
      <c r="V28">
        <f t="shared" si="4"/>
        <v>3.75</v>
      </c>
      <c r="W28">
        <f t="shared" si="5"/>
        <v>0.49099025303098282</v>
      </c>
    </row>
    <row r="29" spans="1:23" x14ac:dyDescent="0.25">
      <c r="A29" t="s">
        <v>5</v>
      </c>
      <c r="B29" t="s">
        <v>32</v>
      </c>
      <c r="C29">
        <v>0</v>
      </c>
      <c r="D29">
        <v>0</v>
      </c>
      <c r="E29">
        <v>0</v>
      </c>
      <c r="F29">
        <v>2</v>
      </c>
      <c r="G29">
        <v>0</v>
      </c>
      <c r="H29">
        <v>1</v>
      </c>
      <c r="I29">
        <v>4</v>
      </c>
      <c r="J29">
        <v>2</v>
      </c>
      <c r="K29">
        <f t="shared" si="1"/>
        <v>1.125</v>
      </c>
      <c r="L29">
        <f t="shared" si="2"/>
        <v>0.51538820320220757</v>
      </c>
      <c r="N29">
        <f t="shared" si="3"/>
        <v>3</v>
      </c>
      <c r="O29">
        <f t="shared" si="3"/>
        <v>8</v>
      </c>
      <c r="P29">
        <f t="shared" si="3"/>
        <v>8</v>
      </c>
      <c r="Q29">
        <f t="shared" si="3"/>
        <v>4</v>
      </c>
      <c r="R29">
        <f t="shared" si="3"/>
        <v>0</v>
      </c>
      <c r="S29">
        <f t="shared" si="3"/>
        <v>2</v>
      </c>
      <c r="T29">
        <f t="shared" si="3"/>
        <v>2</v>
      </c>
      <c r="U29">
        <f t="shared" si="3"/>
        <v>3</v>
      </c>
      <c r="V29">
        <f t="shared" si="4"/>
        <v>3.75</v>
      </c>
      <c r="W29">
        <f t="shared" si="5"/>
        <v>1.0133043542222218</v>
      </c>
    </row>
    <row r="30" spans="1:23" x14ac:dyDescent="0.25">
      <c r="A30" t="s">
        <v>33</v>
      </c>
      <c r="B30" t="s">
        <v>6</v>
      </c>
      <c r="C30">
        <v>2</v>
      </c>
      <c r="D30">
        <v>4</v>
      </c>
      <c r="E30">
        <v>3</v>
      </c>
      <c r="F30">
        <v>3</v>
      </c>
      <c r="G30">
        <v>0</v>
      </c>
      <c r="H30">
        <v>2</v>
      </c>
      <c r="I30">
        <v>3</v>
      </c>
      <c r="J30">
        <v>5</v>
      </c>
      <c r="K30">
        <f t="shared" si="1"/>
        <v>2.75</v>
      </c>
      <c r="L30">
        <f t="shared" si="2"/>
        <v>0.52610428080915117</v>
      </c>
    </row>
    <row r="31" spans="1:23" x14ac:dyDescent="0.25">
      <c r="A31" t="s">
        <v>33</v>
      </c>
      <c r="B31" t="s">
        <v>7</v>
      </c>
      <c r="C31">
        <v>2</v>
      </c>
      <c r="D31">
        <v>4</v>
      </c>
      <c r="E31">
        <v>3</v>
      </c>
      <c r="F31">
        <v>4</v>
      </c>
      <c r="G31">
        <v>0</v>
      </c>
      <c r="H31">
        <v>4</v>
      </c>
      <c r="I31">
        <v>4</v>
      </c>
      <c r="J31">
        <v>3</v>
      </c>
      <c r="K31">
        <f t="shared" si="1"/>
        <v>3</v>
      </c>
      <c r="L31">
        <f t="shared" si="2"/>
        <v>0.5</v>
      </c>
    </row>
    <row r="32" spans="1:23" x14ac:dyDescent="0.25">
      <c r="A32" t="s">
        <v>33</v>
      </c>
      <c r="B32" t="s">
        <v>8</v>
      </c>
      <c r="C32">
        <v>1</v>
      </c>
      <c r="D32">
        <v>0</v>
      </c>
      <c r="E32">
        <v>5</v>
      </c>
      <c r="F32">
        <v>2</v>
      </c>
      <c r="G32">
        <v>0</v>
      </c>
      <c r="H32">
        <v>2</v>
      </c>
      <c r="I32">
        <v>3</v>
      </c>
      <c r="J32">
        <v>2</v>
      </c>
      <c r="K32">
        <f t="shared" si="1"/>
        <v>1.875</v>
      </c>
      <c r="L32">
        <f t="shared" si="2"/>
        <v>0.58056315025031635</v>
      </c>
    </row>
    <row r="33" spans="1:12" x14ac:dyDescent="0.25">
      <c r="A33" t="s">
        <v>33</v>
      </c>
      <c r="B33" t="s">
        <v>9</v>
      </c>
      <c r="C33">
        <v>2</v>
      </c>
      <c r="D33">
        <v>4</v>
      </c>
      <c r="E33">
        <v>4</v>
      </c>
      <c r="F33">
        <v>4</v>
      </c>
      <c r="G33">
        <v>2</v>
      </c>
      <c r="H33">
        <v>4</v>
      </c>
      <c r="I33">
        <v>4</v>
      </c>
      <c r="J33">
        <v>4</v>
      </c>
      <c r="K33">
        <f t="shared" si="1"/>
        <v>3.5</v>
      </c>
      <c r="L33">
        <f t="shared" si="2"/>
        <v>0.32732683535398854</v>
      </c>
    </row>
    <row r="34" spans="1:12" x14ac:dyDescent="0.25">
      <c r="A34" t="s">
        <v>33</v>
      </c>
      <c r="B34" t="s">
        <v>10</v>
      </c>
      <c r="C34">
        <v>2</v>
      </c>
      <c r="D34">
        <v>6</v>
      </c>
      <c r="E34">
        <v>3</v>
      </c>
      <c r="F34">
        <v>2</v>
      </c>
      <c r="G34">
        <v>0</v>
      </c>
      <c r="H34">
        <v>2</v>
      </c>
      <c r="I34">
        <v>2</v>
      </c>
      <c r="J34">
        <v>4</v>
      </c>
      <c r="K34">
        <f t="shared" si="1"/>
        <v>2.625</v>
      </c>
      <c r="L34">
        <f t="shared" si="2"/>
        <v>0.625</v>
      </c>
    </row>
    <row r="35" spans="1:12" x14ac:dyDescent="0.25">
      <c r="A35" t="s">
        <v>33</v>
      </c>
      <c r="B35" t="s">
        <v>11</v>
      </c>
      <c r="C35">
        <v>5</v>
      </c>
      <c r="D35">
        <v>4</v>
      </c>
      <c r="E35">
        <v>4</v>
      </c>
      <c r="F35">
        <v>6</v>
      </c>
      <c r="G35">
        <v>4</v>
      </c>
      <c r="H35">
        <v>5</v>
      </c>
      <c r="I35">
        <v>1</v>
      </c>
      <c r="J35">
        <v>6</v>
      </c>
      <c r="K35">
        <f t="shared" si="1"/>
        <v>4.375</v>
      </c>
      <c r="L35">
        <f t="shared" si="2"/>
        <v>0.56497471498415619</v>
      </c>
    </row>
    <row r="36" spans="1:12" x14ac:dyDescent="0.25">
      <c r="A36" t="s">
        <v>33</v>
      </c>
      <c r="B36" t="s">
        <v>12</v>
      </c>
      <c r="C36">
        <v>1</v>
      </c>
      <c r="D36">
        <v>4</v>
      </c>
      <c r="E36">
        <v>2</v>
      </c>
      <c r="F36">
        <v>4</v>
      </c>
      <c r="G36">
        <v>0</v>
      </c>
      <c r="H36">
        <v>3</v>
      </c>
      <c r="I36">
        <v>4</v>
      </c>
      <c r="J36">
        <v>3</v>
      </c>
      <c r="K36">
        <f t="shared" si="1"/>
        <v>2.625</v>
      </c>
      <c r="L36">
        <f t="shared" si="2"/>
        <v>0.53243041128127044</v>
      </c>
    </row>
    <row r="37" spans="1:12" x14ac:dyDescent="0.25">
      <c r="A37" t="s">
        <v>33</v>
      </c>
      <c r="B37" t="s">
        <v>13</v>
      </c>
      <c r="C37">
        <v>0</v>
      </c>
      <c r="D37">
        <v>4</v>
      </c>
      <c r="E37">
        <v>1</v>
      </c>
      <c r="F37">
        <v>4</v>
      </c>
      <c r="G37">
        <v>6</v>
      </c>
      <c r="H37">
        <v>2</v>
      </c>
      <c r="I37">
        <v>0</v>
      </c>
      <c r="J37">
        <v>6</v>
      </c>
      <c r="K37">
        <f t="shared" si="1"/>
        <v>2.875</v>
      </c>
      <c r="L37">
        <f t="shared" si="2"/>
        <v>0.87499999999999989</v>
      </c>
    </row>
    <row r="38" spans="1:12" x14ac:dyDescent="0.25">
      <c r="A38" t="s">
        <v>33</v>
      </c>
      <c r="B38" t="s">
        <v>14</v>
      </c>
      <c r="C38">
        <v>2</v>
      </c>
      <c r="D38">
        <v>8</v>
      </c>
      <c r="E38">
        <v>2</v>
      </c>
      <c r="F38">
        <v>4</v>
      </c>
      <c r="G38">
        <v>0</v>
      </c>
      <c r="H38">
        <v>1</v>
      </c>
      <c r="I38">
        <v>6</v>
      </c>
      <c r="J38">
        <v>5</v>
      </c>
      <c r="K38">
        <f t="shared" si="1"/>
        <v>3.5</v>
      </c>
      <c r="L38">
        <f t="shared" si="2"/>
        <v>0.9636241116594314</v>
      </c>
    </row>
    <row r="39" spans="1:12" x14ac:dyDescent="0.25">
      <c r="A39" t="s">
        <v>33</v>
      </c>
      <c r="B39" t="s">
        <v>15</v>
      </c>
      <c r="C39">
        <v>3</v>
      </c>
      <c r="D39">
        <v>4</v>
      </c>
      <c r="E39">
        <v>5</v>
      </c>
      <c r="F39">
        <v>6</v>
      </c>
      <c r="G39">
        <v>6</v>
      </c>
      <c r="H39">
        <v>2</v>
      </c>
      <c r="I39">
        <v>4</v>
      </c>
      <c r="J39">
        <v>2</v>
      </c>
      <c r="K39">
        <f t="shared" si="1"/>
        <v>4</v>
      </c>
      <c r="L39">
        <f t="shared" si="2"/>
        <v>0.56694670951384085</v>
      </c>
    </row>
    <row r="40" spans="1:12" x14ac:dyDescent="0.25">
      <c r="A40" t="s">
        <v>33</v>
      </c>
      <c r="B40" t="s">
        <v>16</v>
      </c>
      <c r="C40">
        <v>0</v>
      </c>
      <c r="D40">
        <v>4</v>
      </c>
      <c r="E40">
        <v>3</v>
      </c>
      <c r="F40">
        <v>4</v>
      </c>
      <c r="G40">
        <v>3</v>
      </c>
      <c r="H40">
        <v>3</v>
      </c>
      <c r="I40">
        <v>4</v>
      </c>
      <c r="J40">
        <v>3</v>
      </c>
      <c r="K40">
        <f t="shared" si="1"/>
        <v>3</v>
      </c>
      <c r="L40">
        <f t="shared" si="2"/>
        <v>0.46291004988627565</v>
      </c>
    </row>
    <row r="41" spans="1:12" x14ac:dyDescent="0.25">
      <c r="A41" t="s">
        <v>33</v>
      </c>
      <c r="B41" t="s">
        <v>17</v>
      </c>
      <c r="C41">
        <v>3</v>
      </c>
      <c r="D41">
        <v>4</v>
      </c>
      <c r="E41">
        <v>3</v>
      </c>
      <c r="F41">
        <v>4</v>
      </c>
      <c r="G41">
        <v>0</v>
      </c>
      <c r="H41">
        <v>4</v>
      </c>
      <c r="I41">
        <v>4</v>
      </c>
      <c r="J41">
        <v>4</v>
      </c>
      <c r="K41">
        <f t="shared" si="1"/>
        <v>3.25</v>
      </c>
      <c r="L41">
        <f t="shared" si="2"/>
        <v>0.49099025303098282</v>
      </c>
    </row>
    <row r="42" spans="1:12" x14ac:dyDescent="0.25">
      <c r="A42" t="s">
        <v>33</v>
      </c>
      <c r="B42" t="s">
        <v>18</v>
      </c>
      <c r="C42">
        <v>3</v>
      </c>
      <c r="D42">
        <v>4</v>
      </c>
      <c r="E42">
        <v>4</v>
      </c>
      <c r="F42">
        <v>4</v>
      </c>
      <c r="G42">
        <v>5</v>
      </c>
      <c r="H42">
        <v>4</v>
      </c>
      <c r="I42">
        <v>6</v>
      </c>
      <c r="J42">
        <v>4</v>
      </c>
      <c r="K42">
        <f t="shared" si="1"/>
        <v>4.25</v>
      </c>
      <c r="L42">
        <f t="shared" si="2"/>
        <v>0.31339158526400435</v>
      </c>
    </row>
    <row r="43" spans="1:12" x14ac:dyDescent="0.25">
      <c r="A43" t="s">
        <v>33</v>
      </c>
      <c r="B43" t="s">
        <v>19</v>
      </c>
      <c r="C43">
        <v>4</v>
      </c>
      <c r="D43">
        <v>0</v>
      </c>
      <c r="E43">
        <v>4</v>
      </c>
      <c r="F43">
        <v>5</v>
      </c>
      <c r="G43">
        <v>0</v>
      </c>
      <c r="H43">
        <v>4</v>
      </c>
      <c r="I43">
        <v>6</v>
      </c>
      <c r="J43">
        <v>2</v>
      </c>
      <c r="K43">
        <f t="shared" si="1"/>
        <v>3.125</v>
      </c>
      <c r="L43">
        <f t="shared" si="2"/>
        <v>0.78915642121372676</v>
      </c>
    </row>
    <row r="44" spans="1:12" x14ac:dyDescent="0.25">
      <c r="A44" t="s">
        <v>33</v>
      </c>
      <c r="B44" t="s">
        <v>20</v>
      </c>
      <c r="C44">
        <v>2</v>
      </c>
      <c r="D44">
        <v>4</v>
      </c>
      <c r="E44">
        <v>4</v>
      </c>
      <c r="F44">
        <v>6</v>
      </c>
      <c r="G44">
        <v>3</v>
      </c>
      <c r="H44">
        <v>4</v>
      </c>
      <c r="I44">
        <v>5</v>
      </c>
      <c r="J44">
        <v>4</v>
      </c>
      <c r="K44">
        <f t="shared" si="1"/>
        <v>4</v>
      </c>
      <c r="L44">
        <f t="shared" si="2"/>
        <v>0.42257712736425823</v>
      </c>
    </row>
    <row r="45" spans="1:12" x14ac:dyDescent="0.25">
      <c r="A45" t="s">
        <v>33</v>
      </c>
      <c r="B45" t="s">
        <v>21</v>
      </c>
      <c r="C45">
        <v>1</v>
      </c>
      <c r="D45">
        <v>4</v>
      </c>
      <c r="E45">
        <v>4</v>
      </c>
      <c r="F45">
        <v>7</v>
      </c>
      <c r="G45">
        <v>0</v>
      </c>
      <c r="H45">
        <v>5</v>
      </c>
      <c r="I45">
        <v>4</v>
      </c>
      <c r="J45">
        <v>3</v>
      </c>
      <c r="K45">
        <f t="shared" si="1"/>
        <v>3.5</v>
      </c>
      <c r="L45">
        <f t="shared" si="2"/>
        <v>0.77919372247397944</v>
      </c>
    </row>
    <row r="46" spans="1:12" x14ac:dyDescent="0.25">
      <c r="A46" t="s">
        <v>33</v>
      </c>
      <c r="B46" t="s">
        <v>22</v>
      </c>
      <c r="C46">
        <v>1</v>
      </c>
      <c r="D46">
        <v>2</v>
      </c>
      <c r="E46">
        <v>1</v>
      </c>
      <c r="F46">
        <v>4</v>
      </c>
      <c r="G46">
        <v>0</v>
      </c>
      <c r="H46">
        <v>3</v>
      </c>
      <c r="I46">
        <v>4</v>
      </c>
      <c r="J46">
        <v>2</v>
      </c>
      <c r="K46">
        <f t="shared" si="1"/>
        <v>2.125</v>
      </c>
      <c r="L46">
        <f t="shared" si="2"/>
        <v>0.51538820320220757</v>
      </c>
    </row>
    <row r="47" spans="1:12" x14ac:dyDescent="0.25">
      <c r="A47" t="s">
        <v>33</v>
      </c>
      <c r="B47" t="s">
        <v>23</v>
      </c>
      <c r="C47">
        <v>1</v>
      </c>
      <c r="D47">
        <v>4</v>
      </c>
      <c r="E47">
        <v>4</v>
      </c>
      <c r="F47">
        <v>7</v>
      </c>
      <c r="G47">
        <v>0</v>
      </c>
      <c r="H47">
        <v>4</v>
      </c>
      <c r="I47">
        <v>2</v>
      </c>
      <c r="J47">
        <v>3</v>
      </c>
      <c r="K47">
        <f t="shared" si="1"/>
        <v>3.125</v>
      </c>
      <c r="L47">
        <f t="shared" si="2"/>
        <v>0.76619421260446197</v>
      </c>
    </row>
    <row r="48" spans="1:12" x14ac:dyDescent="0.25">
      <c r="A48" t="s">
        <v>33</v>
      </c>
      <c r="B48" t="s">
        <v>24</v>
      </c>
      <c r="C48">
        <v>2</v>
      </c>
      <c r="D48">
        <v>4</v>
      </c>
      <c r="E48">
        <v>4</v>
      </c>
      <c r="F48">
        <v>4</v>
      </c>
      <c r="G48">
        <v>4</v>
      </c>
      <c r="H48">
        <v>7</v>
      </c>
      <c r="I48">
        <v>4</v>
      </c>
      <c r="J48">
        <v>6</v>
      </c>
      <c r="K48">
        <f t="shared" si="1"/>
        <v>4.375</v>
      </c>
      <c r="L48">
        <f t="shared" si="2"/>
        <v>0.53243041128127044</v>
      </c>
    </row>
    <row r="49" spans="1:12" x14ac:dyDescent="0.25">
      <c r="A49" t="s">
        <v>33</v>
      </c>
      <c r="B49" t="s">
        <v>25</v>
      </c>
      <c r="C49">
        <v>4</v>
      </c>
      <c r="D49">
        <v>4</v>
      </c>
      <c r="E49">
        <v>3</v>
      </c>
      <c r="F49">
        <v>4</v>
      </c>
      <c r="G49">
        <v>4</v>
      </c>
      <c r="H49">
        <v>5</v>
      </c>
      <c r="I49">
        <v>5</v>
      </c>
      <c r="J49">
        <v>6</v>
      </c>
      <c r="K49">
        <f t="shared" si="1"/>
        <v>4.375</v>
      </c>
      <c r="L49">
        <f t="shared" si="2"/>
        <v>0.3238992347717331</v>
      </c>
    </row>
    <row r="50" spans="1:12" x14ac:dyDescent="0.25">
      <c r="A50" t="s">
        <v>33</v>
      </c>
      <c r="B50" t="s">
        <v>26</v>
      </c>
      <c r="C50">
        <v>3</v>
      </c>
      <c r="D50">
        <v>4</v>
      </c>
      <c r="E50">
        <v>4</v>
      </c>
      <c r="F50">
        <v>4</v>
      </c>
      <c r="G50">
        <v>4</v>
      </c>
      <c r="H50">
        <v>5</v>
      </c>
      <c r="I50">
        <v>4</v>
      </c>
      <c r="J50">
        <v>6</v>
      </c>
      <c r="K50">
        <f t="shared" si="1"/>
        <v>4.25</v>
      </c>
      <c r="L50">
        <f t="shared" si="2"/>
        <v>0.31339158526400435</v>
      </c>
    </row>
    <row r="51" spans="1:12" x14ac:dyDescent="0.25">
      <c r="A51" t="s">
        <v>33</v>
      </c>
      <c r="B51" t="s">
        <v>27</v>
      </c>
      <c r="C51">
        <v>4</v>
      </c>
      <c r="D51">
        <v>4</v>
      </c>
      <c r="E51">
        <v>4</v>
      </c>
      <c r="F51">
        <v>6</v>
      </c>
      <c r="G51">
        <v>2</v>
      </c>
      <c r="H51">
        <v>4</v>
      </c>
      <c r="I51">
        <v>5</v>
      </c>
      <c r="J51">
        <v>6</v>
      </c>
      <c r="K51">
        <f t="shared" si="1"/>
        <v>4.375</v>
      </c>
      <c r="L51">
        <f t="shared" si="2"/>
        <v>0.46049274850812955</v>
      </c>
    </row>
    <row r="52" spans="1:12" x14ac:dyDescent="0.25">
      <c r="A52" t="s">
        <v>33</v>
      </c>
      <c r="B52" t="s">
        <v>28</v>
      </c>
      <c r="C52">
        <v>1</v>
      </c>
      <c r="D52">
        <v>4</v>
      </c>
      <c r="E52">
        <v>5</v>
      </c>
      <c r="F52">
        <v>6</v>
      </c>
      <c r="G52">
        <v>4</v>
      </c>
      <c r="H52">
        <v>2</v>
      </c>
      <c r="I52">
        <v>5</v>
      </c>
      <c r="J52">
        <v>5</v>
      </c>
      <c r="K52">
        <f t="shared" si="1"/>
        <v>4</v>
      </c>
      <c r="L52">
        <f t="shared" si="2"/>
        <v>0.59761430466719678</v>
      </c>
    </row>
    <row r="53" spans="1:12" x14ac:dyDescent="0.25">
      <c r="A53" t="s">
        <v>33</v>
      </c>
      <c r="B53" t="s">
        <v>29</v>
      </c>
      <c r="C53">
        <v>6</v>
      </c>
      <c r="D53">
        <v>6</v>
      </c>
      <c r="E53">
        <v>5</v>
      </c>
      <c r="F53">
        <v>6</v>
      </c>
      <c r="G53">
        <v>7</v>
      </c>
      <c r="H53">
        <v>5</v>
      </c>
      <c r="I53">
        <v>6</v>
      </c>
      <c r="J53">
        <v>4</v>
      </c>
      <c r="K53">
        <f t="shared" si="1"/>
        <v>5.625</v>
      </c>
      <c r="L53">
        <f t="shared" si="2"/>
        <v>0.3238992347717331</v>
      </c>
    </row>
    <row r="54" spans="1:12" x14ac:dyDescent="0.25">
      <c r="A54" t="s">
        <v>33</v>
      </c>
      <c r="B54" t="s">
        <v>30</v>
      </c>
      <c r="C54">
        <v>2</v>
      </c>
      <c r="D54">
        <v>4</v>
      </c>
      <c r="E54">
        <v>5</v>
      </c>
      <c r="F54">
        <v>6</v>
      </c>
      <c r="G54">
        <v>1</v>
      </c>
      <c r="H54">
        <v>3</v>
      </c>
      <c r="I54">
        <v>5</v>
      </c>
      <c r="J54">
        <v>6</v>
      </c>
      <c r="K54">
        <f t="shared" si="1"/>
        <v>4</v>
      </c>
      <c r="L54">
        <f t="shared" si="2"/>
        <v>0.65465367070797709</v>
      </c>
    </row>
    <row r="55" spans="1:12" x14ac:dyDescent="0.25">
      <c r="A55" t="s">
        <v>33</v>
      </c>
      <c r="B55" t="s">
        <v>31</v>
      </c>
      <c r="C55">
        <v>3</v>
      </c>
      <c r="D55">
        <v>4</v>
      </c>
      <c r="E55">
        <v>4</v>
      </c>
      <c r="F55">
        <v>6</v>
      </c>
      <c r="G55">
        <v>0</v>
      </c>
      <c r="H55">
        <v>4</v>
      </c>
      <c r="I55">
        <v>4</v>
      </c>
      <c r="J55">
        <v>4</v>
      </c>
      <c r="K55">
        <f t="shared" si="1"/>
        <v>3.625</v>
      </c>
      <c r="L55">
        <f t="shared" si="2"/>
        <v>0.59574383277186704</v>
      </c>
    </row>
    <row r="56" spans="1:12" x14ac:dyDescent="0.25">
      <c r="A56" t="s">
        <v>33</v>
      </c>
      <c r="B56" t="s">
        <v>32</v>
      </c>
      <c r="C56">
        <v>2</v>
      </c>
      <c r="D56">
        <v>4</v>
      </c>
      <c r="E56">
        <v>4</v>
      </c>
      <c r="F56">
        <v>4</v>
      </c>
      <c r="G56">
        <v>0</v>
      </c>
      <c r="H56">
        <v>3</v>
      </c>
      <c r="I56">
        <v>4</v>
      </c>
      <c r="J56">
        <v>3</v>
      </c>
      <c r="K56">
        <f t="shared" si="1"/>
        <v>3</v>
      </c>
      <c r="L56">
        <f t="shared" si="2"/>
        <v>0.5</v>
      </c>
    </row>
    <row r="57" spans="1:12" x14ac:dyDescent="0.25">
      <c r="A57" t="s">
        <v>34</v>
      </c>
      <c r="B57" t="s">
        <v>6</v>
      </c>
      <c r="C57">
        <v>3</v>
      </c>
      <c r="D57">
        <v>8</v>
      </c>
      <c r="E57">
        <v>5</v>
      </c>
      <c r="F57">
        <v>5</v>
      </c>
      <c r="G57">
        <v>2</v>
      </c>
      <c r="H57">
        <v>3</v>
      </c>
      <c r="I57">
        <v>5</v>
      </c>
      <c r="J57">
        <v>8</v>
      </c>
      <c r="K57">
        <f t="shared" si="1"/>
        <v>4.875</v>
      </c>
      <c r="L57">
        <f t="shared" si="2"/>
        <v>0.78915642121372676</v>
      </c>
    </row>
    <row r="58" spans="1:12" x14ac:dyDescent="0.25">
      <c r="A58" t="s">
        <v>34</v>
      </c>
      <c r="B58" t="s">
        <v>7</v>
      </c>
      <c r="C58">
        <v>3</v>
      </c>
      <c r="D58">
        <v>8</v>
      </c>
      <c r="E58">
        <v>6</v>
      </c>
      <c r="F58">
        <v>6</v>
      </c>
      <c r="G58">
        <v>2</v>
      </c>
      <c r="H58">
        <v>5</v>
      </c>
      <c r="I58">
        <v>8</v>
      </c>
      <c r="J58">
        <v>5</v>
      </c>
      <c r="K58">
        <f t="shared" si="1"/>
        <v>5.375</v>
      </c>
      <c r="L58">
        <f t="shared" si="2"/>
        <v>0.75445107765277164</v>
      </c>
    </row>
    <row r="59" spans="1:12" x14ac:dyDescent="0.25">
      <c r="A59" t="s">
        <v>34</v>
      </c>
      <c r="B59" t="s">
        <v>8</v>
      </c>
      <c r="C59">
        <v>1</v>
      </c>
      <c r="D59">
        <v>0</v>
      </c>
      <c r="E59">
        <v>7</v>
      </c>
      <c r="F59">
        <v>4</v>
      </c>
      <c r="G59">
        <v>0</v>
      </c>
      <c r="H59">
        <v>3</v>
      </c>
      <c r="I59">
        <v>4</v>
      </c>
      <c r="J59">
        <v>2</v>
      </c>
      <c r="K59">
        <f t="shared" si="1"/>
        <v>2.625</v>
      </c>
      <c r="L59">
        <f t="shared" si="2"/>
        <v>0.84383266790790412</v>
      </c>
    </row>
    <row r="60" spans="1:12" x14ac:dyDescent="0.25">
      <c r="A60" t="s">
        <v>34</v>
      </c>
      <c r="B60" t="s">
        <v>9</v>
      </c>
      <c r="C60">
        <v>3</v>
      </c>
      <c r="D60">
        <v>4</v>
      </c>
      <c r="E60">
        <v>7</v>
      </c>
      <c r="F60">
        <v>7</v>
      </c>
      <c r="G60">
        <v>2</v>
      </c>
      <c r="H60">
        <v>6</v>
      </c>
      <c r="I60">
        <v>8</v>
      </c>
      <c r="J60">
        <v>7</v>
      </c>
      <c r="K60">
        <f t="shared" si="1"/>
        <v>5.5</v>
      </c>
      <c r="L60">
        <f t="shared" si="2"/>
        <v>0.77919372247397944</v>
      </c>
    </row>
    <row r="61" spans="1:12" x14ac:dyDescent="0.25">
      <c r="A61" t="s">
        <v>34</v>
      </c>
      <c r="B61" t="s">
        <v>10</v>
      </c>
      <c r="C61">
        <v>3</v>
      </c>
      <c r="D61">
        <v>8</v>
      </c>
      <c r="E61">
        <v>4</v>
      </c>
      <c r="F61">
        <v>4</v>
      </c>
      <c r="G61">
        <v>1</v>
      </c>
      <c r="H61">
        <v>3</v>
      </c>
      <c r="I61">
        <v>4</v>
      </c>
      <c r="J61">
        <v>4</v>
      </c>
      <c r="K61">
        <f t="shared" si="1"/>
        <v>3.875</v>
      </c>
      <c r="L61">
        <f t="shared" si="2"/>
        <v>0.69275588361681506</v>
      </c>
    </row>
    <row r="62" spans="1:12" x14ac:dyDescent="0.25">
      <c r="A62" t="s">
        <v>34</v>
      </c>
      <c r="B62" t="s">
        <v>11</v>
      </c>
      <c r="C62">
        <v>7</v>
      </c>
      <c r="D62">
        <v>4</v>
      </c>
      <c r="E62">
        <v>8</v>
      </c>
      <c r="F62">
        <v>8</v>
      </c>
      <c r="G62">
        <v>6</v>
      </c>
      <c r="H62">
        <v>6</v>
      </c>
      <c r="I62">
        <v>2</v>
      </c>
      <c r="J62">
        <v>8</v>
      </c>
      <c r="K62">
        <f t="shared" si="1"/>
        <v>6.125</v>
      </c>
      <c r="L62">
        <f t="shared" si="2"/>
        <v>0.76619421260446197</v>
      </c>
    </row>
    <row r="63" spans="1:12" x14ac:dyDescent="0.25">
      <c r="A63" t="s">
        <v>34</v>
      </c>
      <c r="B63" t="s">
        <v>12</v>
      </c>
      <c r="C63">
        <v>2</v>
      </c>
      <c r="D63">
        <v>8</v>
      </c>
      <c r="E63">
        <v>4</v>
      </c>
      <c r="F63">
        <v>6</v>
      </c>
      <c r="G63">
        <v>2</v>
      </c>
      <c r="H63">
        <v>4</v>
      </c>
      <c r="I63">
        <v>8</v>
      </c>
      <c r="J63">
        <v>5</v>
      </c>
      <c r="K63">
        <f t="shared" si="1"/>
        <v>4.875</v>
      </c>
      <c r="L63">
        <f t="shared" si="2"/>
        <v>0.83318451052058606</v>
      </c>
    </row>
    <row r="64" spans="1:12" x14ac:dyDescent="0.25">
      <c r="A64" t="s">
        <v>34</v>
      </c>
      <c r="B64" t="s">
        <v>13</v>
      </c>
      <c r="C64">
        <v>0</v>
      </c>
      <c r="D64">
        <v>8</v>
      </c>
      <c r="E64">
        <v>3</v>
      </c>
      <c r="F64">
        <v>5</v>
      </c>
      <c r="G64">
        <v>8</v>
      </c>
      <c r="H64">
        <v>3</v>
      </c>
      <c r="I64">
        <v>0</v>
      </c>
      <c r="J64">
        <v>8</v>
      </c>
      <c r="K64">
        <f t="shared" si="1"/>
        <v>4.375</v>
      </c>
      <c r="L64">
        <f t="shared" si="2"/>
        <v>1.2091540726592998</v>
      </c>
    </row>
    <row r="65" spans="1:12" x14ac:dyDescent="0.25">
      <c r="A65" t="s">
        <v>34</v>
      </c>
      <c r="B65" t="s">
        <v>14</v>
      </c>
      <c r="C65">
        <v>3</v>
      </c>
      <c r="D65">
        <v>8</v>
      </c>
      <c r="E65">
        <v>4</v>
      </c>
      <c r="F65">
        <v>4</v>
      </c>
      <c r="G65">
        <v>2</v>
      </c>
      <c r="H65">
        <v>3</v>
      </c>
      <c r="I65">
        <v>6</v>
      </c>
      <c r="J65">
        <v>6</v>
      </c>
      <c r="K65">
        <f t="shared" si="1"/>
        <v>4.5</v>
      </c>
      <c r="L65">
        <f t="shared" si="2"/>
        <v>0.70710678118654746</v>
      </c>
    </row>
    <row r="66" spans="1:12" x14ac:dyDescent="0.25">
      <c r="A66" t="s">
        <v>34</v>
      </c>
      <c r="B66" t="s">
        <v>15</v>
      </c>
      <c r="C66">
        <v>5</v>
      </c>
      <c r="D66">
        <v>8</v>
      </c>
      <c r="E66">
        <v>6</v>
      </c>
      <c r="F66">
        <v>8</v>
      </c>
      <c r="G66">
        <v>8</v>
      </c>
      <c r="H66">
        <v>3</v>
      </c>
      <c r="I66">
        <v>6</v>
      </c>
      <c r="J66">
        <v>4</v>
      </c>
      <c r="K66">
        <f t="shared" si="1"/>
        <v>6</v>
      </c>
      <c r="L66">
        <f t="shared" si="2"/>
        <v>0.68138514386924687</v>
      </c>
    </row>
    <row r="67" spans="1:12" x14ac:dyDescent="0.25">
      <c r="A67" t="s">
        <v>34</v>
      </c>
      <c r="B67" t="s">
        <v>16</v>
      </c>
      <c r="C67">
        <v>0</v>
      </c>
      <c r="D67">
        <v>4</v>
      </c>
      <c r="E67">
        <v>5</v>
      </c>
      <c r="F67">
        <v>6</v>
      </c>
      <c r="G67">
        <v>5</v>
      </c>
      <c r="H67">
        <v>3</v>
      </c>
      <c r="I67">
        <v>5</v>
      </c>
      <c r="J67">
        <v>5</v>
      </c>
      <c r="K67">
        <f t="shared" si="1"/>
        <v>4.125</v>
      </c>
      <c r="L67">
        <f t="shared" si="2"/>
        <v>0.66648062880434011</v>
      </c>
    </row>
    <row r="68" spans="1:12" x14ac:dyDescent="0.25">
      <c r="A68" t="s">
        <v>34</v>
      </c>
      <c r="B68" t="s">
        <v>17</v>
      </c>
      <c r="C68">
        <v>3</v>
      </c>
      <c r="D68">
        <v>4</v>
      </c>
      <c r="E68">
        <v>4</v>
      </c>
      <c r="F68">
        <v>4</v>
      </c>
      <c r="G68">
        <v>2</v>
      </c>
      <c r="H68">
        <v>5</v>
      </c>
      <c r="I68">
        <v>8</v>
      </c>
      <c r="J68">
        <v>6</v>
      </c>
      <c r="K68">
        <f t="shared" ref="K68:K83" si="6">AVERAGE(C68:J68)</f>
        <v>4.5</v>
      </c>
      <c r="L68">
        <f t="shared" ref="L68:L83" si="7">STDEV(C68:J68)/SQRT(8)</f>
        <v>0.65465367070797709</v>
      </c>
    </row>
    <row r="69" spans="1:12" x14ac:dyDescent="0.25">
      <c r="A69" t="s">
        <v>34</v>
      </c>
      <c r="B69" t="s">
        <v>18</v>
      </c>
      <c r="C69">
        <v>5</v>
      </c>
      <c r="D69">
        <v>8</v>
      </c>
      <c r="E69">
        <v>6</v>
      </c>
      <c r="F69">
        <v>6</v>
      </c>
      <c r="G69">
        <v>8</v>
      </c>
      <c r="H69">
        <v>5</v>
      </c>
      <c r="I69">
        <v>6</v>
      </c>
      <c r="J69">
        <v>5</v>
      </c>
      <c r="K69">
        <f t="shared" si="6"/>
        <v>6.125</v>
      </c>
      <c r="L69">
        <f t="shared" si="7"/>
        <v>0.44067723854475233</v>
      </c>
    </row>
    <row r="70" spans="1:12" x14ac:dyDescent="0.25">
      <c r="A70" t="s">
        <v>34</v>
      </c>
      <c r="B70" t="s">
        <v>19</v>
      </c>
      <c r="C70">
        <v>6</v>
      </c>
      <c r="D70">
        <v>0</v>
      </c>
      <c r="E70">
        <v>8</v>
      </c>
      <c r="F70">
        <v>7</v>
      </c>
      <c r="G70">
        <v>2</v>
      </c>
      <c r="H70">
        <v>5</v>
      </c>
      <c r="I70">
        <v>7</v>
      </c>
      <c r="J70">
        <v>3</v>
      </c>
      <c r="K70">
        <f t="shared" si="6"/>
        <v>4.75</v>
      </c>
      <c r="L70">
        <f t="shared" si="7"/>
        <v>0.99552570462616818</v>
      </c>
    </row>
    <row r="71" spans="1:12" x14ac:dyDescent="0.25">
      <c r="A71" t="s">
        <v>34</v>
      </c>
      <c r="B71" t="s">
        <v>20</v>
      </c>
      <c r="C71">
        <v>3</v>
      </c>
      <c r="D71">
        <v>4</v>
      </c>
      <c r="E71">
        <v>6</v>
      </c>
      <c r="F71">
        <v>8</v>
      </c>
      <c r="G71">
        <v>5</v>
      </c>
      <c r="H71">
        <v>7</v>
      </c>
      <c r="I71">
        <v>5</v>
      </c>
      <c r="J71">
        <v>6</v>
      </c>
      <c r="K71">
        <f t="shared" si="6"/>
        <v>5.5</v>
      </c>
      <c r="L71">
        <f t="shared" si="7"/>
        <v>0.56694670951384085</v>
      </c>
    </row>
    <row r="72" spans="1:12" x14ac:dyDescent="0.25">
      <c r="A72" t="s">
        <v>34</v>
      </c>
      <c r="B72" t="s">
        <v>21</v>
      </c>
      <c r="C72">
        <v>2</v>
      </c>
      <c r="D72">
        <v>8</v>
      </c>
      <c r="E72">
        <v>5</v>
      </c>
      <c r="F72">
        <v>8</v>
      </c>
      <c r="G72">
        <v>1</v>
      </c>
      <c r="H72">
        <v>5</v>
      </c>
      <c r="I72">
        <v>8</v>
      </c>
      <c r="J72">
        <v>5</v>
      </c>
      <c r="K72">
        <f t="shared" si="6"/>
        <v>5.25</v>
      </c>
      <c r="L72">
        <f t="shared" si="7"/>
        <v>0.95898011300696795</v>
      </c>
    </row>
    <row r="73" spans="1:12" x14ac:dyDescent="0.25">
      <c r="A73" t="s">
        <v>34</v>
      </c>
      <c r="B73" t="s">
        <v>22</v>
      </c>
      <c r="C73">
        <v>1</v>
      </c>
      <c r="D73">
        <v>2</v>
      </c>
      <c r="E73">
        <v>2</v>
      </c>
      <c r="F73">
        <v>5</v>
      </c>
      <c r="G73">
        <v>1</v>
      </c>
      <c r="H73">
        <v>3</v>
      </c>
      <c r="I73">
        <v>8</v>
      </c>
      <c r="J73">
        <v>4</v>
      </c>
      <c r="K73">
        <f t="shared" si="6"/>
        <v>3.25</v>
      </c>
      <c r="L73">
        <f t="shared" si="7"/>
        <v>0.83985542973606053</v>
      </c>
    </row>
    <row r="74" spans="1:12" x14ac:dyDescent="0.25">
      <c r="A74" t="s">
        <v>34</v>
      </c>
      <c r="B74" t="s">
        <v>23</v>
      </c>
      <c r="C74">
        <v>3</v>
      </c>
      <c r="D74">
        <v>4</v>
      </c>
      <c r="E74">
        <v>8</v>
      </c>
      <c r="F74">
        <v>8</v>
      </c>
      <c r="G74">
        <v>2</v>
      </c>
      <c r="H74">
        <v>6</v>
      </c>
      <c r="I74">
        <v>4</v>
      </c>
      <c r="J74">
        <v>7</v>
      </c>
      <c r="K74">
        <f t="shared" si="6"/>
        <v>5.25</v>
      </c>
      <c r="L74">
        <f t="shared" si="7"/>
        <v>0.81831708838497141</v>
      </c>
    </row>
    <row r="75" spans="1:12" x14ac:dyDescent="0.25">
      <c r="A75" t="s">
        <v>34</v>
      </c>
      <c r="B75" t="s">
        <v>24</v>
      </c>
      <c r="C75">
        <v>4</v>
      </c>
      <c r="D75">
        <v>4</v>
      </c>
      <c r="E75">
        <v>8</v>
      </c>
      <c r="F75">
        <v>6</v>
      </c>
      <c r="G75">
        <v>6</v>
      </c>
      <c r="H75">
        <v>8</v>
      </c>
      <c r="I75">
        <v>6</v>
      </c>
      <c r="J75">
        <v>8</v>
      </c>
      <c r="K75">
        <f t="shared" si="6"/>
        <v>6.25</v>
      </c>
      <c r="L75">
        <f t="shared" si="7"/>
        <v>0.59009684435208232</v>
      </c>
    </row>
    <row r="76" spans="1:12" x14ac:dyDescent="0.25">
      <c r="A76" t="s">
        <v>34</v>
      </c>
      <c r="B76" t="s">
        <v>25</v>
      </c>
      <c r="C76">
        <v>6</v>
      </c>
      <c r="D76">
        <v>4</v>
      </c>
      <c r="E76">
        <v>7</v>
      </c>
      <c r="F76">
        <v>6</v>
      </c>
      <c r="G76">
        <v>6</v>
      </c>
      <c r="H76">
        <v>6</v>
      </c>
      <c r="I76">
        <v>5</v>
      </c>
      <c r="J76">
        <v>8</v>
      </c>
      <c r="K76">
        <f t="shared" si="6"/>
        <v>6</v>
      </c>
      <c r="L76">
        <f t="shared" si="7"/>
        <v>0.42257712736425823</v>
      </c>
    </row>
    <row r="77" spans="1:12" x14ac:dyDescent="0.25">
      <c r="A77" t="s">
        <v>34</v>
      </c>
      <c r="B77" t="s">
        <v>26</v>
      </c>
      <c r="C77">
        <v>5</v>
      </c>
      <c r="D77">
        <v>4</v>
      </c>
      <c r="E77">
        <v>7</v>
      </c>
      <c r="F77">
        <v>6</v>
      </c>
      <c r="G77">
        <v>6</v>
      </c>
      <c r="H77">
        <v>6</v>
      </c>
      <c r="I77">
        <v>5</v>
      </c>
      <c r="J77">
        <v>8</v>
      </c>
      <c r="K77">
        <f t="shared" si="6"/>
        <v>5.875</v>
      </c>
      <c r="L77">
        <f t="shared" si="7"/>
        <v>0.44067723854475233</v>
      </c>
    </row>
    <row r="78" spans="1:12" x14ac:dyDescent="0.25">
      <c r="A78" t="s">
        <v>34</v>
      </c>
      <c r="B78" t="s">
        <v>27</v>
      </c>
      <c r="C78">
        <v>6</v>
      </c>
      <c r="D78">
        <v>4</v>
      </c>
      <c r="E78">
        <v>5</v>
      </c>
      <c r="F78">
        <v>8</v>
      </c>
      <c r="G78">
        <v>4</v>
      </c>
      <c r="H78">
        <v>6</v>
      </c>
      <c r="I78">
        <v>5</v>
      </c>
      <c r="J78">
        <v>7</v>
      </c>
      <c r="K78">
        <f t="shared" si="6"/>
        <v>5.625</v>
      </c>
      <c r="L78">
        <f t="shared" si="7"/>
        <v>0.49776285231308409</v>
      </c>
    </row>
    <row r="79" spans="1:12" x14ac:dyDescent="0.25">
      <c r="A79" t="s">
        <v>34</v>
      </c>
      <c r="B79" t="s">
        <v>28</v>
      </c>
      <c r="C79">
        <v>2</v>
      </c>
      <c r="D79">
        <v>4</v>
      </c>
      <c r="E79">
        <v>6</v>
      </c>
      <c r="F79">
        <v>8</v>
      </c>
      <c r="G79">
        <v>6</v>
      </c>
      <c r="H79">
        <v>4</v>
      </c>
      <c r="I79">
        <v>7</v>
      </c>
      <c r="J79">
        <v>6</v>
      </c>
      <c r="K79">
        <f t="shared" si="6"/>
        <v>5.375</v>
      </c>
      <c r="L79">
        <f t="shared" si="7"/>
        <v>0.67974522538122428</v>
      </c>
    </row>
    <row r="80" spans="1:12" x14ac:dyDescent="0.25">
      <c r="A80" t="s">
        <v>34</v>
      </c>
      <c r="B80" t="s">
        <v>29</v>
      </c>
      <c r="C80">
        <v>8</v>
      </c>
      <c r="D80">
        <v>6</v>
      </c>
      <c r="E80">
        <v>8</v>
      </c>
      <c r="F80">
        <v>8</v>
      </c>
      <c r="G80">
        <v>8</v>
      </c>
      <c r="H80">
        <v>7</v>
      </c>
      <c r="I80">
        <v>6</v>
      </c>
      <c r="J80">
        <v>5</v>
      </c>
      <c r="K80">
        <f t="shared" si="6"/>
        <v>7</v>
      </c>
      <c r="L80">
        <f t="shared" si="7"/>
        <v>0.42257712736425823</v>
      </c>
    </row>
    <row r="81" spans="1:12" x14ac:dyDescent="0.25">
      <c r="A81" t="s">
        <v>34</v>
      </c>
      <c r="B81" t="s">
        <v>30</v>
      </c>
      <c r="C81">
        <v>4</v>
      </c>
      <c r="D81">
        <v>8</v>
      </c>
      <c r="E81">
        <v>7</v>
      </c>
      <c r="F81">
        <v>8</v>
      </c>
      <c r="G81">
        <v>2</v>
      </c>
      <c r="H81">
        <v>6</v>
      </c>
      <c r="I81">
        <v>5</v>
      </c>
      <c r="J81">
        <v>7</v>
      </c>
      <c r="K81">
        <f t="shared" si="6"/>
        <v>5.875</v>
      </c>
      <c r="L81">
        <f t="shared" si="7"/>
        <v>0.74252224593899241</v>
      </c>
    </row>
    <row r="82" spans="1:12" x14ac:dyDescent="0.25">
      <c r="A82" t="s">
        <v>34</v>
      </c>
      <c r="B82" t="s">
        <v>31</v>
      </c>
      <c r="C82">
        <v>5</v>
      </c>
      <c r="D82">
        <v>4</v>
      </c>
      <c r="E82">
        <v>6</v>
      </c>
      <c r="F82">
        <v>8</v>
      </c>
      <c r="G82">
        <v>2</v>
      </c>
      <c r="H82">
        <v>6</v>
      </c>
      <c r="I82">
        <v>6</v>
      </c>
      <c r="J82">
        <v>8</v>
      </c>
      <c r="K82">
        <f t="shared" si="6"/>
        <v>5.625</v>
      </c>
      <c r="L82">
        <f t="shared" si="7"/>
        <v>0.70552665232637179</v>
      </c>
    </row>
    <row r="83" spans="1:12" x14ac:dyDescent="0.25">
      <c r="A83" t="s">
        <v>34</v>
      </c>
      <c r="B83" t="s">
        <v>32</v>
      </c>
      <c r="C83">
        <v>3</v>
      </c>
      <c r="D83">
        <v>8</v>
      </c>
      <c r="E83">
        <v>8</v>
      </c>
      <c r="F83">
        <v>6</v>
      </c>
      <c r="G83">
        <v>0</v>
      </c>
      <c r="H83">
        <v>3</v>
      </c>
      <c r="I83">
        <v>6</v>
      </c>
      <c r="J83">
        <v>5</v>
      </c>
      <c r="K83">
        <f t="shared" si="6"/>
        <v>4.875</v>
      </c>
      <c r="L83">
        <f t="shared" si="7"/>
        <v>0.97169770431519931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O30" sqref="O30"/>
    </sheetView>
  </sheetViews>
  <sheetFormatPr defaultRowHeight="15" x14ac:dyDescent="0.25"/>
  <sheetData>
    <row r="1" spans="1:23" x14ac:dyDescent="0.25">
      <c r="A1" s="1" t="s">
        <v>0</v>
      </c>
      <c r="B1" s="1" t="s">
        <v>1</v>
      </c>
      <c r="C1" s="1" t="s">
        <v>63</v>
      </c>
      <c r="D1" s="1"/>
      <c r="E1" s="1"/>
      <c r="F1" s="1"/>
      <c r="G1" s="1"/>
      <c r="H1" s="1"/>
      <c r="I1" s="1"/>
      <c r="J1" s="1"/>
      <c r="K1" s="1" t="s">
        <v>62</v>
      </c>
      <c r="L1" s="1" t="s">
        <v>3</v>
      </c>
      <c r="M1" s="1"/>
      <c r="N1" s="1" t="s">
        <v>4</v>
      </c>
      <c r="O1" s="1"/>
      <c r="P1" s="1"/>
      <c r="Q1" s="1"/>
      <c r="V1" s="1" t="s">
        <v>64</v>
      </c>
      <c r="W1" s="1" t="s">
        <v>3</v>
      </c>
    </row>
    <row r="2" spans="1:23" s="1" customFormat="1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</row>
    <row r="3" spans="1:23" x14ac:dyDescent="0.25">
      <c r="A3" t="s">
        <v>5</v>
      </c>
      <c r="B3" t="s">
        <v>6</v>
      </c>
      <c r="C3">
        <v>0</v>
      </c>
      <c r="D3">
        <v>0</v>
      </c>
      <c r="E3">
        <v>0</v>
      </c>
      <c r="F3">
        <v>2</v>
      </c>
      <c r="G3">
        <v>3</v>
      </c>
      <c r="H3">
        <v>0</v>
      </c>
      <c r="I3">
        <v>0</v>
      </c>
      <c r="J3">
        <v>2</v>
      </c>
      <c r="K3">
        <f>AVERAGE(C3:J3)</f>
        <v>0.875</v>
      </c>
      <c r="L3">
        <f>STDEV(C3:J3)/SQRT(8)</f>
        <v>0.44067723854475233</v>
      </c>
      <c r="N3">
        <f>C65-C3</f>
        <v>4</v>
      </c>
      <c r="O3">
        <f t="shared" ref="O3:U18" si="0">D65-D3</f>
        <v>8</v>
      </c>
      <c r="P3">
        <f t="shared" si="0"/>
        <v>2</v>
      </c>
      <c r="Q3">
        <f t="shared" si="0"/>
        <v>3</v>
      </c>
      <c r="R3">
        <f t="shared" si="0"/>
        <v>1</v>
      </c>
      <c r="S3">
        <f t="shared" si="0"/>
        <v>1</v>
      </c>
      <c r="T3">
        <f t="shared" si="0"/>
        <v>2</v>
      </c>
      <c r="U3">
        <f t="shared" si="0"/>
        <v>4</v>
      </c>
      <c r="V3">
        <f>AVERAGE(N3:U3)</f>
        <v>3.125</v>
      </c>
      <c r="W3">
        <f>STDEV(N3:U3)/SQRT(8)</f>
        <v>0.81146912625012591</v>
      </c>
    </row>
    <row r="4" spans="1:23" x14ac:dyDescent="0.25">
      <c r="A4" t="s">
        <v>5</v>
      </c>
      <c r="B4" t="s">
        <v>35</v>
      </c>
      <c r="C4">
        <v>3</v>
      </c>
      <c r="D4">
        <v>0</v>
      </c>
      <c r="E4">
        <v>1</v>
      </c>
      <c r="F4">
        <v>2</v>
      </c>
      <c r="G4">
        <v>1</v>
      </c>
      <c r="H4">
        <v>3</v>
      </c>
      <c r="I4">
        <v>2</v>
      </c>
      <c r="J4">
        <v>3</v>
      </c>
      <c r="K4">
        <f t="shared" ref="K4:K67" si="1">AVERAGE(C4:J4)</f>
        <v>1.875</v>
      </c>
      <c r="L4">
        <f t="shared" ref="L4:L67" si="2">STDEV(C4:J4)/SQRT(8)</f>
        <v>0.39809815731442771</v>
      </c>
      <c r="N4">
        <f t="shared" ref="N4:U33" si="3">C66-C4</f>
        <v>4</v>
      </c>
      <c r="O4">
        <f t="shared" si="0"/>
        <v>4</v>
      </c>
      <c r="P4">
        <f t="shared" si="0"/>
        <v>3</v>
      </c>
      <c r="Q4">
        <f t="shared" si="0"/>
        <v>3</v>
      </c>
      <c r="R4">
        <f t="shared" si="0"/>
        <v>1</v>
      </c>
      <c r="S4">
        <f t="shared" si="0"/>
        <v>4</v>
      </c>
      <c r="T4">
        <f t="shared" si="0"/>
        <v>4</v>
      </c>
      <c r="U4">
        <f t="shared" si="0"/>
        <v>4</v>
      </c>
      <c r="V4">
        <f t="shared" ref="V4:V33" si="4">AVERAGE(N4:U4)</f>
        <v>3.375</v>
      </c>
      <c r="W4">
        <f t="shared" ref="W4:W33" si="5">STDEV(N4:U4)/SQRT(8)</f>
        <v>0.37499999999999994</v>
      </c>
    </row>
    <row r="5" spans="1:23" x14ac:dyDescent="0.25">
      <c r="A5" t="s">
        <v>5</v>
      </c>
      <c r="B5" t="s">
        <v>7</v>
      </c>
      <c r="C5">
        <v>0</v>
      </c>
      <c r="D5">
        <v>0</v>
      </c>
      <c r="E5">
        <v>1</v>
      </c>
      <c r="F5">
        <v>2</v>
      </c>
      <c r="G5">
        <v>3</v>
      </c>
      <c r="H5">
        <v>2</v>
      </c>
      <c r="I5">
        <v>0</v>
      </c>
      <c r="J5">
        <v>6</v>
      </c>
      <c r="K5">
        <f t="shared" si="1"/>
        <v>1.75</v>
      </c>
      <c r="L5">
        <f t="shared" si="2"/>
        <v>0.72580005117505619</v>
      </c>
      <c r="N5">
        <f t="shared" si="3"/>
        <v>6</v>
      </c>
      <c r="O5">
        <f t="shared" si="0"/>
        <v>4</v>
      </c>
      <c r="P5">
        <f t="shared" si="0"/>
        <v>5</v>
      </c>
      <c r="Q5">
        <f t="shared" si="0"/>
        <v>4</v>
      </c>
      <c r="R5">
        <f t="shared" si="0"/>
        <v>1</v>
      </c>
      <c r="S5">
        <f t="shared" si="0"/>
        <v>4</v>
      </c>
      <c r="T5">
        <f t="shared" si="0"/>
        <v>4</v>
      </c>
      <c r="U5">
        <f t="shared" si="0"/>
        <v>2</v>
      </c>
      <c r="V5">
        <f t="shared" si="4"/>
        <v>3.75</v>
      </c>
      <c r="W5">
        <f t="shared" si="5"/>
        <v>0.55901699437494745</v>
      </c>
    </row>
    <row r="6" spans="1:23" x14ac:dyDescent="0.25">
      <c r="A6" t="s">
        <v>5</v>
      </c>
      <c r="B6" t="s">
        <v>8</v>
      </c>
      <c r="C6">
        <v>0</v>
      </c>
      <c r="D6">
        <v>0</v>
      </c>
      <c r="E6">
        <v>0</v>
      </c>
      <c r="F6">
        <v>4</v>
      </c>
      <c r="G6">
        <v>3</v>
      </c>
      <c r="H6">
        <v>1</v>
      </c>
      <c r="I6">
        <v>0</v>
      </c>
      <c r="J6">
        <v>3</v>
      </c>
      <c r="K6">
        <f t="shared" si="1"/>
        <v>1.375</v>
      </c>
      <c r="L6">
        <f t="shared" si="2"/>
        <v>0.59574383277186704</v>
      </c>
      <c r="N6">
        <f t="shared" si="3"/>
        <v>2</v>
      </c>
      <c r="O6">
        <f t="shared" si="0"/>
        <v>0</v>
      </c>
      <c r="P6">
        <f t="shared" si="0"/>
        <v>2</v>
      </c>
      <c r="Q6">
        <f t="shared" si="0"/>
        <v>4</v>
      </c>
      <c r="R6">
        <f t="shared" si="0"/>
        <v>1</v>
      </c>
      <c r="S6">
        <f t="shared" si="0"/>
        <v>4</v>
      </c>
      <c r="T6">
        <f t="shared" si="0"/>
        <v>2</v>
      </c>
      <c r="U6">
        <f t="shared" si="0"/>
        <v>2</v>
      </c>
      <c r="V6">
        <f t="shared" si="4"/>
        <v>2.125</v>
      </c>
      <c r="W6">
        <f t="shared" si="5"/>
        <v>0.47949005650348397</v>
      </c>
    </row>
    <row r="7" spans="1:23" x14ac:dyDescent="0.25">
      <c r="A7" t="s">
        <v>5</v>
      </c>
      <c r="B7" t="s">
        <v>9</v>
      </c>
      <c r="C7">
        <v>0</v>
      </c>
      <c r="D7">
        <v>0</v>
      </c>
      <c r="E7">
        <v>1</v>
      </c>
      <c r="F7">
        <v>4</v>
      </c>
      <c r="G7">
        <v>3</v>
      </c>
      <c r="H7">
        <v>2</v>
      </c>
      <c r="I7">
        <v>0</v>
      </c>
      <c r="J7">
        <v>4</v>
      </c>
      <c r="K7">
        <f t="shared" si="1"/>
        <v>1.75</v>
      </c>
      <c r="L7">
        <f t="shared" si="2"/>
        <v>0.61961969903205261</v>
      </c>
      <c r="N7">
        <f t="shared" si="3"/>
        <v>3</v>
      </c>
      <c r="O7">
        <f t="shared" si="0"/>
        <v>8</v>
      </c>
      <c r="P7">
        <f t="shared" si="0"/>
        <v>5</v>
      </c>
      <c r="Q7">
        <f t="shared" si="0"/>
        <v>2</v>
      </c>
      <c r="R7">
        <f t="shared" si="0"/>
        <v>2</v>
      </c>
      <c r="S7">
        <f t="shared" si="0"/>
        <v>3</v>
      </c>
      <c r="T7">
        <f t="shared" si="0"/>
        <v>0</v>
      </c>
      <c r="U7">
        <f t="shared" si="0"/>
        <v>2</v>
      </c>
      <c r="V7">
        <f t="shared" si="4"/>
        <v>3.125</v>
      </c>
      <c r="W7">
        <f t="shared" si="5"/>
        <v>0.85434812242183467</v>
      </c>
    </row>
    <row r="8" spans="1:23" x14ac:dyDescent="0.25">
      <c r="A8" t="s">
        <v>5</v>
      </c>
      <c r="B8" t="s">
        <v>10</v>
      </c>
      <c r="C8">
        <v>0</v>
      </c>
      <c r="D8">
        <v>0</v>
      </c>
      <c r="E8">
        <v>0</v>
      </c>
      <c r="F8">
        <v>0</v>
      </c>
      <c r="G8">
        <v>2</v>
      </c>
      <c r="H8">
        <v>1</v>
      </c>
      <c r="I8">
        <v>0</v>
      </c>
      <c r="J8">
        <v>5</v>
      </c>
      <c r="K8">
        <f t="shared" si="1"/>
        <v>1</v>
      </c>
      <c r="L8">
        <f t="shared" si="2"/>
        <v>0.62678317052800869</v>
      </c>
      <c r="N8">
        <f t="shared" si="3"/>
        <v>2</v>
      </c>
      <c r="O8">
        <f t="shared" si="0"/>
        <v>6</v>
      </c>
      <c r="P8">
        <f t="shared" si="0"/>
        <v>3</v>
      </c>
      <c r="Q8">
        <f t="shared" si="0"/>
        <v>4</v>
      </c>
      <c r="R8">
        <f t="shared" si="0"/>
        <v>1</v>
      </c>
      <c r="S8">
        <f t="shared" si="0"/>
        <v>4</v>
      </c>
      <c r="T8">
        <f t="shared" si="0"/>
        <v>4</v>
      </c>
      <c r="U8">
        <f t="shared" si="0"/>
        <v>3</v>
      </c>
      <c r="V8">
        <f t="shared" si="4"/>
        <v>3.375</v>
      </c>
      <c r="W8">
        <f t="shared" si="5"/>
        <v>0.53243041128127044</v>
      </c>
    </row>
    <row r="9" spans="1:23" x14ac:dyDescent="0.25">
      <c r="A9" t="s">
        <v>5</v>
      </c>
      <c r="B9" t="s">
        <v>11</v>
      </c>
      <c r="C9">
        <v>2</v>
      </c>
      <c r="D9">
        <v>0</v>
      </c>
      <c r="E9">
        <v>5</v>
      </c>
      <c r="F9">
        <v>5</v>
      </c>
      <c r="G9">
        <v>2</v>
      </c>
      <c r="H9">
        <v>6</v>
      </c>
      <c r="I9">
        <v>2</v>
      </c>
      <c r="J9">
        <v>4</v>
      </c>
      <c r="K9">
        <f t="shared" si="1"/>
        <v>3.25</v>
      </c>
      <c r="L9">
        <f t="shared" si="2"/>
        <v>0.72580005117505619</v>
      </c>
      <c r="N9">
        <f t="shared" si="3"/>
        <v>6</v>
      </c>
      <c r="O9">
        <f t="shared" si="0"/>
        <v>6</v>
      </c>
      <c r="P9">
        <f t="shared" si="0"/>
        <v>2</v>
      </c>
      <c r="Q9">
        <f t="shared" si="0"/>
        <v>3</v>
      </c>
      <c r="R9">
        <f t="shared" si="0"/>
        <v>2</v>
      </c>
      <c r="S9">
        <f t="shared" si="0"/>
        <v>2</v>
      </c>
      <c r="T9">
        <f t="shared" si="0"/>
        <v>4</v>
      </c>
      <c r="U9">
        <f t="shared" si="0"/>
        <v>2</v>
      </c>
      <c r="V9">
        <f t="shared" si="4"/>
        <v>3.375</v>
      </c>
      <c r="W9">
        <f t="shared" si="5"/>
        <v>0.625</v>
      </c>
    </row>
    <row r="10" spans="1:23" x14ac:dyDescent="0.25">
      <c r="A10" t="s">
        <v>5</v>
      </c>
      <c r="B10" t="s">
        <v>12</v>
      </c>
      <c r="C10">
        <v>0</v>
      </c>
      <c r="D10">
        <v>0</v>
      </c>
      <c r="E10">
        <v>2</v>
      </c>
      <c r="F10">
        <v>2</v>
      </c>
      <c r="G10">
        <v>3</v>
      </c>
      <c r="H10">
        <v>1</v>
      </c>
      <c r="I10">
        <v>0</v>
      </c>
      <c r="J10">
        <v>2</v>
      </c>
      <c r="K10">
        <f t="shared" si="1"/>
        <v>1.25</v>
      </c>
      <c r="L10">
        <f t="shared" si="2"/>
        <v>0.411877235523957</v>
      </c>
      <c r="N10">
        <f t="shared" si="3"/>
        <v>4</v>
      </c>
      <c r="O10">
        <f t="shared" si="0"/>
        <v>8</v>
      </c>
      <c r="P10">
        <f t="shared" si="0"/>
        <v>2</v>
      </c>
      <c r="Q10">
        <f t="shared" si="0"/>
        <v>3</v>
      </c>
      <c r="R10">
        <f t="shared" si="0"/>
        <v>2</v>
      </c>
      <c r="S10">
        <f t="shared" si="0"/>
        <v>3</v>
      </c>
      <c r="T10">
        <f t="shared" si="0"/>
        <v>2</v>
      </c>
      <c r="U10">
        <f t="shared" si="0"/>
        <v>1</v>
      </c>
      <c r="V10">
        <f t="shared" si="4"/>
        <v>3.125</v>
      </c>
      <c r="W10">
        <f t="shared" si="5"/>
        <v>0.76619421260446197</v>
      </c>
    </row>
    <row r="11" spans="1:23" x14ac:dyDescent="0.25">
      <c r="A11" t="s">
        <v>5</v>
      </c>
      <c r="B11" t="s">
        <v>13</v>
      </c>
      <c r="C11">
        <v>0</v>
      </c>
      <c r="D11">
        <v>0</v>
      </c>
      <c r="E11">
        <v>0</v>
      </c>
      <c r="F11">
        <v>2</v>
      </c>
      <c r="G11">
        <v>4</v>
      </c>
      <c r="H11">
        <v>1</v>
      </c>
      <c r="I11">
        <v>0</v>
      </c>
      <c r="J11">
        <v>2</v>
      </c>
      <c r="K11">
        <f t="shared" si="1"/>
        <v>1.125</v>
      </c>
      <c r="L11">
        <f t="shared" si="2"/>
        <v>0.51538820320220757</v>
      </c>
      <c r="N11">
        <f t="shared" si="3"/>
        <v>4</v>
      </c>
      <c r="O11">
        <f t="shared" si="0"/>
        <v>8</v>
      </c>
      <c r="P11">
        <f t="shared" si="0"/>
        <v>3</v>
      </c>
      <c r="Q11">
        <f t="shared" si="0"/>
        <v>4</v>
      </c>
      <c r="R11">
        <f t="shared" si="0"/>
        <v>2</v>
      </c>
      <c r="S11">
        <f t="shared" si="0"/>
        <v>3</v>
      </c>
      <c r="T11">
        <f t="shared" si="0"/>
        <v>4</v>
      </c>
      <c r="U11">
        <f t="shared" si="0"/>
        <v>2</v>
      </c>
      <c r="V11">
        <f t="shared" si="4"/>
        <v>3.75</v>
      </c>
      <c r="W11">
        <f t="shared" si="5"/>
        <v>0.67480155813182796</v>
      </c>
    </row>
    <row r="12" spans="1:23" x14ac:dyDescent="0.25">
      <c r="A12" t="s">
        <v>5</v>
      </c>
      <c r="B12" t="s">
        <v>14</v>
      </c>
      <c r="C12">
        <v>1</v>
      </c>
      <c r="D12">
        <v>0</v>
      </c>
      <c r="E12">
        <v>0</v>
      </c>
      <c r="F12">
        <v>2</v>
      </c>
      <c r="G12">
        <v>2</v>
      </c>
      <c r="H12">
        <v>1</v>
      </c>
      <c r="I12">
        <v>0</v>
      </c>
      <c r="J12">
        <v>2</v>
      </c>
      <c r="K12">
        <f t="shared" si="1"/>
        <v>1</v>
      </c>
      <c r="L12">
        <f t="shared" si="2"/>
        <v>0.32732683535398854</v>
      </c>
      <c r="N12">
        <f t="shared" si="3"/>
        <v>2</v>
      </c>
      <c r="O12">
        <f t="shared" si="0"/>
        <v>4</v>
      </c>
      <c r="P12">
        <f t="shared" si="0"/>
        <v>0</v>
      </c>
      <c r="Q12">
        <f t="shared" si="0"/>
        <v>4</v>
      </c>
      <c r="R12">
        <f t="shared" si="0"/>
        <v>0</v>
      </c>
      <c r="S12">
        <f t="shared" si="0"/>
        <v>2</v>
      </c>
      <c r="T12">
        <f t="shared" si="0"/>
        <v>2</v>
      </c>
      <c r="U12">
        <f t="shared" si="0"/>
        <v>2</v>
      </c>
      <c r="V12">
        <f t="shared" si="4"/>
        <v>2</v>
      </c>
      <c r="W12">
        <f t="shared" si="5"/>
        <v>0.53452248382484868</v>
      </c>
    </row>
    <row r="13" spans="1:23" x14ac:dyDescent="0.25">
      <c r="A13" t="s">
        <v>5</v>
      </c>
      <c r="B13" t="s">
        <v>36</v>
      </c>
      <c r="C13">
        <v>0</v>
      </c>
      <c r="D13">
        <v>0</v>
      </c>
      <c r="E13">
        <v>0</v>
      </c>
      <c r="F13">
        <v>2</v>
      </c>
      <c r="G13">
        <v>2</v>
      </c>
      <c r="H13">
        <v>0</v>
      </c>
      <c r="I13">
        <v>0</v>
      </c>
      <c r="J13">
        <v>2</v>
      </c>
      <c r="K13">
        <f t="shared" si="1"/>
        <v>0.75</v>
      </c>
      <c r="L13">
        <f t="shared" si="2"/>
        <v>0.3659625273556999</v>
      </c>
      <c r="N13">
        <f t="shared" si="3"/>
        <v>2</v>
      </c>
      <c r="O13">
        <f t="shared" si="0"/>
        <v>0</v>
      </c>
      <c r="P13">
        <f t="shared" si="0"/>
        <v>0</v>
      </c>
      <c r="Q13">
        <f t="shared" si="0"/>
        <v>2</v>
      </c>
      <c r="R13">
        <f t="shared" si="0"/>
        <v>3</v>
      </c>
      <c r="S13">
        <f t="shared" si="0"/>
        <v>3</v>
      </c>
      <c r="T13">
        <f t="shared" si="0"/>
        <v>2</v>
      </c>
      <c r="U13">
        <f t="shared" si="0"/>
        <v>2</v>
      </c>
      <c r="V13">
        <f t="shared" si="4"/>
        <v>1.75</v>
      </c>
      <c r="W13">
        <f t="shared" si="5"/>
        <v>0.411877235523957</v>
      </c>
    </row>
    <row r="14" spans="1:23" x14ac:dyDescent="0.25">
      <c r="A14" t="s">
        <v>5</v>
      </c>
      <c r="B14" t="s">
        <v>37</v>
      </c>
      <c r="C14">
        <v>0</v>
      </c>
      <c r="D14">
        <v>0</v>
      </c>
      <c r="E14">
        <v>0</v>
      </c>
      <c r="F14">
        <v>2</v>
      </c>
      <c r="G14">
        <v>3</v>
      </c>
      <c r="H14">
        <v>1</v>
      </c>
      <c r="I14">
        <v>0</v>
      </c>
      <c r="J14">
        <v>5</v>
      </c>
      <c r="K14">
        <f t="shared" si="1"/>
        <v>1.375</v>
      </c>
      <c r="L14">
        <f t="shared" si="2"/>
        <v>0.65294661781365071</v>
      </c>
      <c r="N14">
        <f t="shared" si="3"/>
        <v>4</v>
      </c>
      <c r="O14">
        <f t="shared" si="0"/>
        <v>8</v>
      </c>
      <c r="P14">
        <f t="shared" si="0"/>
        <v>3</v>
      </c>
      <c r="Q14">
        <f t="shared" si="0"/>
        <v>3</v>
      </c>
      <c r="R14">
        <f t="shared" si="0"/>
        <v>2</v>
      </c>
      <c r="S14">
        <f t="shared" si="0"/>
        <v>2</v>
      </c>
      <c r="T14">
        <f t="shared" si="0"/>
        <v>2</v>
      </c>
      <c r="U14">
        <f t="shared" si="0"/>
        <v>2</v>
      </c>
      <c r="V14">
        <f t="shared" si="4"/>
        <v>3.25</v>
      </c>
      <c r="W14">
        <f t="shared" si="5"/>
        <v>0.72580005117505619</v>
      </c>
    </row>
    <row r="15" spans="1:23" x14ac:dyDescent="0.25">
      <c r="A15" t="s">
        <v>5</v>
      </c>
      <c r="B15" t="s">
        <v>38</v>
      </c>
      <c r="C15">
        <v>1</v>
      </c>
      <c r="D15">
        <v>0</v>
      </c>
      <c r="E15">
        <v>0</v>
      </c>
      <c r="F15">
        <v>2</v>
      </c>
      <c r="G15">
        <v>2</v>
      </c>
      <c r="H15">
        <v>1</v>
      </c>
      <c r="I15">
        <v>0</v>
      </c>
      <c r="J15">
        <v>2</v>
      </c>
      <c r="K15">
        <f t="shared" si="1"/>
        <v>1</v>
      </c>
      <c r="L15">
        <f t="shared" si="2"/>
        <v>0.32732683535398854</v>
      </c>
      <c r="N15">
        <f t="shared" si="3"/>
        <v>2</v>
      </c>
      <c r="O15">
        <f t="shared" si="0"/>
        <v>0</v>
      </c>
      <c r="P15">
        <f t="shared" si="0"/>
        <v>1</v>
      </c>
      <c r="Q15">
        <f t="shared" si="0"/>
        <v>1</v>
      </c>
      <c r="R15">
        <f t="shared" si="0"/>
        <v>2</v>
      </c>
      <c r="S15">
        <f t="shared" si="0"/>
        <v>3</v>
      </c>
      <c r="T15">
        <f t="shared" si="0"/>
        <v>2</v>
      </c>
      <c r="U15">
        <f t="shared" si="0"/>
        <v>3</v>
      </c>
      <c r="V15">
        <f t="shared" si="4"/>
        <v>1.75</v>
      </c>
      <c r="W15">
        <f t="shared" si="5"/>
        <v>0.3659625273556999</v>
      </c>
    </row>
    <row r="16" spans="1:23" x14ac:dyDescent="0.25">
      <c r="A16" t="s">
        <v>5</v>
      </c>
      <c r="B16" t="s">
        <v>15</v>
      </c>
      <c r="C16">
        <v>0</v>
      </c>
      <c r="D16">
        <v>0</v>
      </c>
      <c r="E16">
        <v>1</v>
      </c>
      <c r="F16">
        <v>2</v>
      </c>
      <c r="G16">
        <v>4</v>
      </c>
      <c r="H16">
        <v>3</v>
      </c>
      <c r="I16">
        <v>0</v>
      </c>
      <c r="J16">
        <v>2</v>
      </c>
      <c r="K16">
        <f t="shared" si="1"/>
        <v>1.5</v>
      </c>
      <c r="L16">
        <f t="shared" si="2"/>
        <v>0.53452248382484868</v>
      </c>
      <c r="N16">
        <f t="shared" si="3"/>
        <v>3</v>
      </c>
      <c r="O16">
        <f t="shared" si="0"/>
        <v>8</v>
      </c>
      <c r="P16">
        <f t="shared" si="0"/>
        <v>3</v>
      </c>
      <c r="Q16">
        <f t="shared" si="0"/>
        <v>4</v>
      </c>
      <c r="R16">
        <f t="shared" si="0"/>
        <v>2</v>
      </c>
      <c r="S16">
        <f t="shared" si="0"/>
        <v>4</v>
      </c>
      <c r="T16">
        <f t="shared" si="0"/>
        <v>2</v>
      </c>
      <c r="U16">
        <f t="shared" si="0"/>
        <v>6</v>
      </c>
      <c r="V16">
        <f t="shared" si="4"/>
        <v>4</v>
      </c>
      <c r="W16">
        <f t="shared" si="5"/>
        <v>0.73192505471139979</v>
      </c>
    </row>
    <row r="17" spans="1:23" x14ac:dyDescent="0.25">
      <c r="A17" t="s">
        <v>5</v>
      </c>
      <c r="B17" t="s">
        <v>16</v>
      </c>
      <c r="C17">
        <v>1</v>
      </c>
      <c r="D17">
        <v>0</v>
      </c>
      <c r="E17">
        <v>0</v>
      </c>
      <c r="F17">
        <v>2</v>
      </c>
      <c r="G17">
        <v>3</v>
      </c>
      <c r="H17">
        <v>4</v>
      </c>
      <c r="I17">
        <v>0</v>
      </c>
      <c r="J17">
        <v>3</v>
      </c>
      <c r="K17">
        <f t="shared" si="1"/>
        <v>1.625</v>
      </c>
      <c r="L17">
        <f t="shared" si="2"/>
        <v>0.56497471498415619</v>
      </c>
      <c r="N17">
        <f t="shared" si="3"/>
        <v>4</v>
      </c>
      <c r="O17">
        <f t="shared" si="0"/>
        <v>2</v>
      </c>
      <c r="P17">
        <f t="shared" si="0"/>
        <v>3</v>
      </c>
      <c r="Q17">
        <f t="shared" si="0"/>
        <v>3</v>
      </c>
      <c r="R17">
        <f t="shared" si="0"/>
        <v>2</v>
      </c>
      <c r="S17">
        <f t="shared" si="0"/>
        <v>2</v>
      </c>
      <c r="T17">
        <f t="shared" si="0"/>
        <v>2</v>
      </c>
      <c r="U17">
        <f t="shared" si="0"/>
        <v>2</v>
      </c>
      <c r="V17">
        <f t="shared" si="4"/>
        <v>2.5</v>
      </c>
      <c r="W17">
        <f t="shared" si="5"/>
        <v>0.26726124191242434</v>
      </c>
    </row>
    <row r="18" spans="1:23" x14ac:dyDescent="0.25">
      <c r="A18" t="s">
        <v>5</v>
      </c>
      <c r="B18" t="s">
        <v>17</v>
      </c>
      <c r="C18">
        <v>1</v>
      </c>
      <c r="D18">
        <v>0</v>
      </c>
      <c r="E18">
        <v>1</v>
      </c>
      <c r="F18">
        <v>2</v>
      </c>
      <c r="G18">
        <v>2</v>
      </c>
      <c r="H18">
        <v>2</v>
      </c>
      <c r="I18">
        <v>0</v>
      </c>
      <c r="J18">
        <v>4</v>
      </c>
      <c r="K18">
        <f t="shared" si="1"/>
        <v>1.5</v>
      </c>
      <c r="L18">
        <f t="shared" si="2"/>
        <v>0.46291004988627565</v>
      </c>
      <c r="N18">
        <f t="shared" si="3"/>
        <v>7</v>
      </c>
      <c r="O18">
        <f t="shared" si="0"/>
        <v>8</v>
      </c>
      <c r="P18">
        <f t="shared" si="0"/>
        <v>4</v>
      </c>
      <c r="Q18">
        <f t="shared" si="0"/>
        <v>4</v>
      </c>
      <c r="R18">
        <f t="shared" si="0"/>
        <v>2</v>
      </c>
      <c r="S18">
        <f t="shared" si="0"/>
        <v>3</v>
      </c>
      <c r="T18">
        <f t="shared" si="0"/>
        <v>2</v>
      </c>
      <c r="U18">
        <f t="shared" si="0"/>
        <v>2</v>
      </c>
      <c r="V18">
        <f t="shared" si="4"/>
        <v>4</v>
      </c>
      <c r="W18">
        <f t="shared" si="5"/>
        <v>0.82375447104791399</v>
      </c>
    </row>
    <row r="19" spans="1:23" x14ac:dyDescent="0.25">
      <c r="A19" t="s">
        <v>5</v>
      </c>
      <c r="B19" t="s">
        <v>18</v>
      </c>
      <c r="C19">
        <v>0</v>
      </c>
      <c r="D19">
        <v>0</v>
      </c>
      <c r="E19">
        <v>2</v>
      </c>
      <c r="F19">
        <v>4</v>
      </c>
      <c r="G19">
        <v>3</v>
      </c>
      <c r="H19">
        <v>1</v>
      </c>
      <c r="I19">
        <v>0</v>
      </c>
      <c r="J19">
        <v>4</v>
      </c>
      <c r="K19">
        <f t="shared" si="1"/>
        <v>1.75</v>
      </c>
      <c r="L19">
        <f t="shared" si="2"/>
        <v>0.61961969903205261</v>
      </c>
      <c r="N19">
        <f t="shared" si="3"/>
        <v>4</v>
      </c>
      <c r="O19">
        <f t="shared" si="3"/>
        <v>8</v>
      </c>
      <c r="P19">
        <f t="shared" si="3"/>
        <v>3</v>
      </c>
      <c r="Q19">
        <f t="shared" si="3"/>
        <v>4</v>
      </c>
      <c r="R19">
        <f t="shared" si="3"/>
        <v>2</v>
      </c>
      <c r="S19">
        <f t="shared" si="3"/>
        <v>3</v>
      </c>
      <c r="T19">
        <f t="shared" si="3"/>
        <v>2</v>
      </c>
      <c r="U19">
        <f t="shared" si="3"/>
        <v>2</v>
      </c>
      <c r="V19">
        <f t="shared" si="4"/>
        <v>3.5</v>
      </c>
      <c r="W19">
        <f t="shared" si="5"/>
        <v>0.70710678118654746</v>
      </c>
    </row>
    <row r="20" spans="1:23" x14ac:dyDescent="0.25">
      <c r="A20" t="s">
        <v>5</v>
      </c>
      <c r="B20" t="s">
        <v>19</v>
      </c>
      <c r="C20">
        <v>0</v>
      </c>
      <c r="D20">
        <v>0</v>
      </c>
      <c r="E20">
        <v>0</v>
      </c>
      <c r="F20">
        <v>4</v>
      </c>
      <c r="G20">
        <v>2</v>
      </c>
      <c r="H20">
        <v>1</v>
      </c>
      <c r="I20">
        <v>0</v>
      </c>
      <c r="J20">
        <v>2</v>
      </c>
      <c r="K20">
        <f t="shared" si="1"/>
        <v>1.125</v>
      </c>
      <c r="L20">
        <f t="shared" si="2"/>
        <v>0.51538820320220757</v>
      </c>
      <c r="N20">
        <f t="shared" si="3"/>
        <v>4</v>
      </c>
      <c r="O20">
        <f t="shared" si="3"/>
        <v>8</v>
      </c>
      <c r="P20">
        <f t="shared" si="3"/>
        <v>6</v>
      </c>
      <c r="Q20">
        <f t="shared" si="3"/>
        <v>4</v>
      </c>
      <c r="R20">
        <f t="shared" si="3"/>
        <v>3</v>
      </c>
      <c r="S20">
        <f t="shared" si="3"/>
        <v>4</v>
      </c>
      <c r="T20">
        <f t="shared" si="3"/>
        <v>2</v>
      </c>
      <c r="U20">
        <f t="shared" si="3"/>
        <v>4</v>
      </c>
      <c r="V20">
        <f t="shared" si="4"/>
        <v>4.375</v>
      </c>
      <c r="W20">
        <f t="shared" si="5"/>
        <v>0.65294661781365071</v>
      </c>
    </row>
    <row r="21" spans="1:23" x14ac:dyDescent="0.25">
      <c r="A21" t="s">
        <v>5</v>
      </c>
      <c r="B21" t="s">
        <v>20</v>
      </c>
      <c r="C21">
        <v>0</v>
      </c>
      <c r="D21">
        <v>0</v>
      </c>
      <c r="E21">
        <v>2</v>
      </c>
      <c r="F21">
        <v>4</v>
      </c>
      <c r="G21">
        <v>2</v>
      </c>
      <c r="H21">
        <v>0</v>
      </c>
      <c r="I21">
        <v>0</v>
      </c>
      <c r="J21">
        <v>2</v>
      </c>
      <c r="K21">
        <f t="shared" si="1"/>
        <v>1.25</v>
      </c>
      <c r="L21">
        <f t="shared" si="2"/>
        <v>0.52610428080915117</v>
      </c>
      <c r="N21">
        <f t="shared" si="3"/>
        <v>8</v>
      </c>
      <c r="O21">
        <f t="shared" si="3"/>
        <v>0</v>
      </c>
      <c r="P21">
        <f t="shared" si="3"/>
        <v>2</v>
      </c>
      <c r="Q21">
        <f t="shared" si="3"/>
        <v>4</v>
      </c>
      <c r="R21">
        <f t="shared" si="3"/>
        <v>2</v>
      </c>
      <c r="S21">
        <f t="shared" si="3"/>
        <v>3</v>
      </c>
      <c r="T21">
        <f t="shared" si="3"/>
        <v>2</v>
      </c>
      <c r="U21">
        <f t="shared" si="3"/>
        <v>4</v>
      </c>
      <c r="V21">
        <f t="shared" si="4"/>
        <v>3.125</v>
      </c>
      <c r="W21">
        <f t="shared" si="5"/>
        <v>0.83318451052058606</v>
      </c>
    </row>
    <row r="22" spans="1:23" x14ac:dyDescent="0.25">
      <c r="A22" t="s">
        <v>5</v>
      </c>
      <c r="B22" t="s">
        <v>21</v>
      </c>
      <c r="C22">
        <v>0</v>
      </c>
      <c r="D22">
        <v>0</v>
      </c>
      <c r="E22">
        <v>0</v>
      </c>
      <c r="F22">
        <v>2</v>
      </c>
      <c r="G22">
        <v>2</v>
      </c>
      <c r="H22">
        <v>1</v>
      </c>
      <c r="I22">
        <v>0</v>
      </c>
      <c r="J22">
        <v>2</v>
      </c>
      <c r="K22">
        <f t="shared" si="1"/>
        <v>0.875</v>
      </c>
      <c r="L22">
        <f t="shared" si="2"/>
        <v>0.35038244411336755</v>
      </c>
      <c r="N22">
        <f t="shared" si="3"/>
        <v>3</v>
      </c>
      <c r="O22">
        <f t="shared" si="3"/>
        <v>8</v>
      </c>
      <c r="P22">
        <f t="shared" si="3"/>
        <v>2</v>
      </c>
      <c r="Q22">
        <f t="shared" si="3"/>
        <v>4</v>
      </c>
      <c r="R22">
        <f t="shared" si="3"/>
        <v>2</v>
      </c>
      <c r="S22">
        <f t="shared" si="3"/>
        <v>3</v>
      </c>
      <c r="T22">
        <f t="shared" si="3"/>
        <v>2</v>
      </c>
      <c r="U22">
        <f t="shared" si="3"/>
        <v>4</v>
      </c>
      <c r="V22">
        <f t="shared" si="4"/>
        <v>3.5</v>
      </c>
      <c r="W22">
        <f t="shared" si="5"/>
        <v>0.70710678118654746</v>
      </c>
    </row>
    <row r="23" spans="1:23" x14ac:dyDescent="0.25">
      <c r="A23" t="s">
        <v>5</v>
      </c>
      <c r="B23" t="s">
        <v>22</v>
      </c>
      <c r="C23">
        <v>0</v>
      </c>
      <c r="D23">
        <v>0</v>
      </c>
      <c r="E23">
        <v>0</v>
      </c>
      <c r="F23">
        <v>2</v>
      </c>
      <c r="G23">
        <v>2</v>
      </c>
      <c r="H23">
        <v>1</v>
      </c>
      <c r="I23">
        <v>2</v>
      </c>
      <c r="J23">
        <v>5</v>
      </c>
      <c r="K23">
        <f t="shared" si="1"/>
        <v>1.5</v>
      </c>
      <c r="L23">
        <f t="shared" si="2"/>
        <v>0.59761430466719678</v>
      </c>
      <c r="N23">
        <f t="shared" si="3"/>
        <v>2</v>
      </c>
      <c r="O23">
        <f t="shared" si="3"/>
        <v>0</v>
      </c>
      <c r="P23">
        <f t="shared" si="3"/>
        <v>2</v>
      </c>
      <c r="Q23">
        <f t="shared" si="3"/>
        <v>2</v>
      </c>
      <c r="R23">
        <f t="shared" si="3"/>
        <v>1</v>
      </c>
      <c r="S23">
        <f t="shared" si="3"/>
        <v>4</v>
      </c>
      <c r="T23">
        <f t="shared" si="3"/>
        <v>4</v>
      </c>
      <c r="U23">
        <f t="shared" si="3"/>
        <v>2</v>
      </c>
      <c r="V23">
        <f t="shared" si="4"/>
        <v>2.125</v>
      </c>
      <c r="W23">
        <f t="shared" si="5"/>
        <v>0.47949005650348397</v>
      </c>
    </row>
    <row r="24" spans="1:23" x14ac:dyDescent="0.25">
      <c r="A24" t="s">
        <v>5</v>
      </c>
      <c r="B24" t="s">
        <v>23</v>
      </c>
      <c r="C24">
        <v>4</v>
      </c>
      <c r="D24">
        <v>0</v>
      </c>
      <c r="E24">
        <v>0</v>
      </c>
      <c r="F24">
        <v>5</v>
      </c>
      <c r="G24">
        <v>3</v>
      </c>
      <c r="H24">
        <v>5</v>
      </c>
      <c r="I24">
        <v>0</v>
      </c>
      <c r="J24">
        <v>6</v>
      </c>
      <c r="K24">
        <f t="shared" si="1"/>
        <v>2.875</v>
      </c>
      <c r="L24">
        <f t="shared" si="2"/>
        <v>0.89517556139244869</v>
      </c>
      <c r="N24">
        <f t="shared" si="3"/>
        <v>4</v>
      </c>
      <c r="O24">
        <f t="shared" si="3"/>
        <v>8</v>
      </c>
      <c r="P24">
        <f t="shared" si="3"/>
        <v>3</v>
      </c>
      <c r="Q24">
        <f t="shared" si="3"/>
        <v>3</v>
      </c>
      <c r="R24">
        <f t="shared" si="3"/>
        <v>2</v>
      </c>
      <c r="S24">
        <f t="shared" si="3"/>
        <v>3</v>
      </c>
      <c r="T24">
        <f t="shared" si="3"/>
        <v>2</v>
      </c>
      <c r="U24">
        <f t="shared" si="3"/>
        <v>2</v>
      </c>
      <c r="V24">
        <f t="shared" si="4"/>
        <v>3.375</v>
      </c>
      <c r="W24">
        <f t="shared" si="5"/>
        <v>0.70552665232637179</v>
      </c>
    </row>
    <row r="25" spans="1:23" x14ac:dyDescent="0.25">
      <c r="A25" t="s">
        <v>5</v>
      </c>
      <c r="B25" t="s">
        <v>24</v>
      </c>
      <c r="C25">
        <v>3</v>
      </c>
      <c r="D25">
        <v>0</v>
      </c>
      <c r="E25">
        <v>2</v>
      </c>
      <c r="F25">
        <v>4</v>
      </c>
      <c r="G25">
        <v>2</v>
      </c>
      <c r="H25">
        <v>6</v>
      </c>
      <c r="I25">
        <v>4</v>
      </c>
      <c r="J25">
        <v>5</v>
      </c>
      <c r="K25">
        <f t="shared" si="1"/>
        <v>3.25</v>
      </c>
      <c r="L25">
        <f t="shared" si="2"/>
        <v>0.67480155813182796</v>
      </c>
      <c r="N25">
        <f t="shared" si="3"/>
        <v>5</v>
      </c>
      <c r="O25">
        <f t="shared" si="3"/>
        <v>4</v>
      </c>
      <c r="P25">
        <f t="shared" si="3"/>
        <v>5</v>
      </c>
      <c r="Q25">
        <f t="shared" si="3"/>
        <v>2</v>
      </c>
      <c r="R25">
        <f t="shared" si="3"/>
        <v>1</v>
      </c>
      <c r="S25">
        <f t="shared" si="3"/>
        <v>2</v>
      </c>
      <c r="T25">
        <f t="shared" si="3"/>
        <v>4</v>
      </c>
      <c r="U25">
        <f t="shared" si="3"/>
        <v>3</v>
      </c>
      <c r="V25">
        <f t="shared" si="4"/>
        <v>3.25</v>
      </c>
      <c r="W25">
        <f t="shared" si="5"/>
        <v>0.52610428080915117</v>
      </c>
    </row>
    <row r="26" spans="1:23" x14ac:dyDescent="0.25">
      <c r="A26" t="s">
        <v>5</v>
      </c>
      <c r="B26" t="s">
        <v>25</v>
      </c>
      <c r="C26">
        <v>1</v>
      </c>
      <c r="D26">
        <v>0</v>
      </c>
      <c r="E26">
        <v>4</v>
      </c>
      <c r="F26">
        <v>2</v>
      </c>
      <c r="G26">
        <v>1</v>
      </c>
      <c r="H26">
        <v>6</v>
      </c>
      <c r="I26">
        <v>0</v>
      </c>
      <c r="J26">
        <v>5</v>
      </c>
      <c r="K26">
        <f t="shared" si="1"/>
        <v>2.375</v>
      </c>
      <c r="L26">
        <f t="shared" si="2"/>
        <v>0.82239849569067525</v>
      </c>
      <c r="N26">
        <f t="shared" si="3"/>
        <v>6</v>
      </c>
      <c r="O26">
        <f t="shared" si="3"/>
        <v>4</v>
      </c>
      <c r="P26">
        <f t="shared" si="3"/>
        <v>2</v>
      </c>
      <c r="Q26">
        <f t="shared" si="3"/>
        <v>4</v>
      </c>
      <c r="R26">
        <f t="shared" si="3"/>
        <v>2</v>
      </c>
      <c r="S26">
        <f t="shared" si="3"/>
        <v>2</v>
      </c>
      <c r="T26">
        <f t="shared" si="3"/>
        <v>4</v>
      </c>
      <c r="U26">
        <f t="shared" si="3"/>
        <v>3</v>
      </c>
      <c r="V26">
        <f t="shared" si="4"/>
        <v>3.375</v>
      </c>
      <c r="W26">
        <f t="shared" si="5"/>
        <v>0.49776285231308409</v>
      </c>
    </row>
    <row r="27" spans="1:23" x14ac:dyDescent="0.25">
      <c r="A27" t="s">
        <v>5</v>
      </c>
      <c r="B27" t="s">
        <v>26</v>
      </c>
      <c r="C27">
        <v>2</v>
      </c>
      <c r="D27">
        <v>0</v>
      </c>
      <c r="E27">
        <v>3</v>
      </c>
      <c r="F27">
        <v>2</v>
      </c>
      <c r="G27">
        <v>3</v>
      </c>
      <c r="H27">
        <v>6</v>
      </c>
      <c r="I27">
        <v>3</v>
      </c>
      <c r="J27">
        <v>6</v>
      </c>
      <c r="K27">
        <f t="shared" si="1"/>
        <v>3.125</v>
      </c>
      <c r="L27">
        <f t="shared" si="2"/>
        <v>0.71807033081725358</v>
      </c>
      <c r="N27">
        <f t="shared" si="3"/>
        <v>6</v>
      </c>
      <c r="O27">
        <f t="shared" si="3"/>
        <v>0</v>
      </c>
      <c r="P27">
        <f t="shared" si="3"/>
        <v>4</v>
      </c>
      <c r="Q27">
        <f t="shared" si="3"/>
        <v>2</v>
      </c>
      <c r="R27">
        <f t="shared" si="3"/>
        <v>1</v>
      </c>
      <c r="S27">
        <f t="shared" si="3"/>
        <v>2</v>
      </c>
      <c r="T27">
        <f t="shared" si="3"/>
        <v>4</v>
      </c>
      <c r="U27">
        <f t="shared" si="3"/>
        <v>2</v>
      </c>
      <c r="V27">
        <f t="shared" si="4"/>
        <v>2.625</v>
      </c>
      <c r="W27">
        <f t="shared" si="5"/>
        <v>0.67974522538122428</v>
      </c>
    </row>
    <row r="28" spans="1:23" x14ac:dyDescent="0.25">
      <c r="A28" t="s">
        <v>5</v>
      </c>
      <c r="B28" t="s">
        <v>27</v>
      </c>
      <c r="C28">
        <v>0</v>
      </c>
      <c r="D28">
        <v>0</v>
      </c>
      <c r="E28">
        <v>1</v>
      </c>
      <c r="F28">
        <v>4</v>
      </c>
      <c r="G28">
        <v>2</v>
      </c>
      <c r="H28">
        <v>3</v>
      </c>
      <c r="I28">
        <v>2</v>
      </c>
      <c r="J28">
        <v>5</v>
      </c>
      <c r="K28">
        <f t="shared" si="1"/>
        <v>2.125</v>
      </c>
      <c r="L28">
        <f t="shared" si="2"/>
        <v>0.63912607743475991</v>
      </c>
      <c r="N28">
        <f t="shared" si="3"/>
        <v>7</v>
      </c>
      <c r="O28">
        <f t="shared" si="3"/>
        <v>6</v>
      </c>
      <c r="P28">
        <f t="shared" si="3"/>
        <v>3</v>
      </c>
      <c r="Q28">
        <f t="shared" si="3"/>
        <v>3</v>
      </c>
      <c r="R28">
        <f t="shared" si="3"/>
        <v>2</v>
      </c>
      <c r="S28">
        <f t="shared" si="3"/>
        <v>4</v>
      </c>
      <c r="T28">
        <f t="shared" si="3"/>
        <v>4</v>
      </c>
      <c r="U28">
        <f t="shared" si="3"/>
        <v>1</v>
      </c>
      <c r="V28">
        <f t="shared" si="4"/>
        <v>3.75</v>
      </c>
      <c r="W28">
        <f t="shared" si="5"/>
        <v>0.70076488822673511</v>
      </c>
    </row>
    <row r="29" spans="1:23" x14ac:dyDescent="0.25">
      <c r="A29" t="s">
        <v>5</v>
      </c>
      <c r="B29" t="s">
        <v>28</v>
      </c>
      <c r="C29">
        <v>0</v>
      </c>
      <c r="D29">
        <v>0</v>
      </c>
      <c r="E29">
        <v>2</v>
      </c>
      <c r="F29">
        <v>2</v>
      </c>
      <c r="G29">
        <v>3</v>
      </c>
      <c r="H29">
        <v>4</v>
      </c>
      <c r="I29">
        <v>0</v>
      </c>
      <c r="J29">
        <v>3</v>
      </c>
      <c r="K29">
        <f t="shared" si="1"/>
        <v>1.75</v>
      </c>
      <c r="L29">
        <f t="shared" si="2"/>
        <v>0.55901699437494745</v>
      </c>
      <c r="N29">
        <f t="shared" si="3"/>
        <v>3</v>
      </c>
      <c r="O29">
        <f t="shared" si="3"/>
        <v>8</v>
      </c>
      <c r="P29">
        <f t="shared" si="3"/>
        <v>3</v>
      </c>
      <c r="Q29">
        <f t="shared" si="3"/>
        <v>4</v>
      </c>
      <c r="R29">
        <f t="shared" si="3"/>
        <v>2</v>
      </c>
      <c r="S29">
        <f t="shared" si="3"/>
        <v>3</v>
      </c>
      <c r="T29">
        <f t="shared" si="3"/>
        <v>2</v>
      </c>
      <c r="U29">
        <f t="shared" si="3"/>
        <v>4</v>
      </c>
      <c r="V29">
        <f t="shared" si="4"/>
        <v>3.625</v>
      </c>
      <c r="W29">
        <f t="shared" si="5"/>
        <v>0.67974522538122428</v>
      </c>
    </row>
    <row r="30" spans="1:23" x14ac:dyDescent="0.25">
      <c r="A30" t="s">
        <v>5</v>
      </c>
      <c r="B30" t="s">
        <v>29</v>
      </c>
      <c r="C30">
        <v>4</v>
      </c>
      <c r="D30">
        <v>0</v>
      </c>
      <c r="E30">
        <v>1</v>
      </c>
      <c r="F30">
        <v>4</v>
      </c>
      <c r="G30">
        <v>3</v>
      </c>
      <c r="H30">
        <v>6</v>
      </c>
      <c r="I30">
        <v>2</v>
      </c>
      <c r="J30">
        <v>6</v>
      </c>
      <c r="K30">
        <f t="shared" si="1"/>
        <v>3.25</v>
      </c>
      <c r="L30">
        <f t="shared" si="2"/>
        <v>0.7734431367038469</v>
      </c>
      <c r="N30">
        <f t="shared" si="3"/>
        <v>4</v>
      </c>
      <c r="O30">
        <f t="shared" si="3"/>
        <v>8</v>
      </c>
      <c r="P30">
        <f t="shared" si="3"/>
        <v>4</v>
      </c>
      <c r="Q30">
        <f t="shared" si="3"/>
        <v>4</v>
      </c>
      <c r="R30">
        <f t="shared" si="3"/>
        <v>3</v>
      </c>
      <c r="S30">
        <f t="shared" si="3"/>
        <v>2</v>
      </c>
      <c r="T30">
        <f t="shared" si="3"/>
        <v>4</v>
      </c>
      <c r="U30">
        <f t="shared" si="3"/>
        <v>2</v>
      </c>
      <c r="V30">
        <f t="shared" si="4"/>
        <v>3.875</v>
      </c>
      <c r="W30">
        <f t="shared" si="5"/>
        <v>0.66648062880434011</v>
      </c>
    </row>
    <row r="31" spans="1:23" x14ac:dyDescent="0.25">
      <c r="A31" t="s">
        <v>5</v>
      </c>
      <c r="B31" t="s">
        <v>30</v>
      </c>
      <c r="C31">
        <v>0</v>
      </c>
      <c r="D31">
        <v>0</v>
      </c>
      <c r="E31">
        <v>4</v>
      </c>
      <c r="F31">
        <v>2</v>
      </c>
      <c r="G31">
        <v>4</v>
      </c>
      <c r="H31">
        <v>6</v>
      </c>
      <c r="I31">
        <v>0</v>
      </c>
      <c r="J31">
        <v>5</v>
      </c>
      <c r="K31">
        <f t="shared" si="1"/>
        <v>2.625</v>
      </c>
      <c r="L31">
        <f t="shared" si="2"/>
        <v>0.86473571520023218</v>
      </c>
      <c r="N31">
        <f t="shared" si="3"/>
        <v>5</v>
      </c>
      <c r="O31">
        <f t="shared" si="3"/>
        <v>8</v>
      </c>
      <c r="P31">
        <f t="shared" si="3"/>
        <v>3</v>
      </c>
      <c r="Q31">
        <f t="shared" si="3"/>
        <v>4</v>
      </c>
      <c r="R31">
        <f t="shared" si="3"/>
        <v>2</v>
      </c>
      <c r="S31">
        <f t="shared" si="3"/>
        <v>2</v>
      </c>
      <c r="T31">
        <f t="shared" si="3"/>
        <v>2</v>
      </c>
      <c r="U31">
        <f t="shared" si="3"/>
        <v>3</v>
      </c>
      <c r="V31">
        <f t="shared" si="4"/>
        <v>3.625</v>
      </c>
      <c r="W31">
        <f t="shared" si="5"/>
        <v>0.7303986191506272</v>
      </c>
    </row>
    <row r="32" spans="1:23" x14ac:dyDescent="0.25">
      <c r="A32" t="s">
        <v>5</v>
      </c>
      <c r="B32" t="s">
        <v>31</v>
      </c>
      <c r="C32">
        <v>0</v>
      </c>
      <c r="D32">
        <v>0</v>
      </c>
      <c r="E32">
        <v>1</v>
      </c>
      <c r="F32">
        <v>4</v>
      </c>
      <c r="G32">
        <v>2</v>
      </c>
      <c r="H32">
        <v>2</v>
      </c>
      <c r="I32">
        <v>0</v>
      </c>
      <c r="J32">
        <v>4</v>
      </c>
      <c r="K32">
        <f t="shared" si="1"/>
        <v>1.625</v>
      </c>
      <c r="L32">
        <f t="shared" si="2"/>
        <v>0.59574383277186704</v>
      </c>
      <c r="N32">
        <f t="shared" si="3"/>
        <v>7</v>
      </c>
      <c r="O32">
        <f t="shared" si="3"/>
        <v>8</v>
      </c>
      <c r="P32">
        <f t="shared" si="3"/>
        <v>3</v>
      </c>
      <c r="Q32">
        <f t="shared" si="3"/>
        <v>4</v>
      </c>
      <c r="R32">
        <f t="shared" si="3"/>
        <v>3</v>
      </c>
      <c r="S32">
        <f t="shared" si="3"/>
        <v>4</v>
      </c>
      <c r="T32">
        <f t="shared" si="3"/>
        <v>2</v>
      </c>
      <c r="U32">
        <f t="shared" si="3"/>
        <v>2</v>
      </c>
      <c r="V32">
        <f t="shared" si="4"/>
        <v>4.125</v>
      </c>
      <c r="W32">
        <f t="shared" si="5"/>
        <v>0.78915642121372676</v>
      </c>
    </row>
    <row r="33" spans="1:23" x14ac:dyDescent="0.25">
      <c r="A33" t="s">
        <v>5</v>
      </c>
      <c r="B33" t="s">
        <v>32</v>
      </c>
      <c r="C33">
        <v>1</v>
      </c>
      <c r="D33">
        <v>0</v>
      </c>
      <c r="E33">
        <v>1</v>
      </c>
      <c r="F33">
        <v>4</v>
      </c>
      <c r="G33">
        <v>2</v>
      </c>
      <c r="H33">
        <v>1</v>
      </c>
      <c r="I33">
        <v>0</v>
      </c>
      <c r="J33">
        <v>4</v>
      </c>
      <c r="K33">
        <f t="shared" si="1"/>
        <v>1.625</v>
      </c>
      <c r="L33">
        <f t="shared" si="2"/>
        <v>0.56497471498415619</v>
      </c>
      <c r="N33">
        <f t="shared" si="3"/>
        <v>5</v>
      </c>
      <c r="O33">
        <f t="shared" si="3"/>
        <v>8</v>
      </c>
      <c r="P33">
        <f t="shared" si="3"/>
        <v>3</v>
      </c>
      <c r="Q33">
        <f t="shared" si="3"/>
        <v>4</v>
      </c>
      <c r="R33">
        <f t="shared" si="3"/>
        <v>2</v>
      </c>
      <c r="S33">
        <f t="shared" si="3"/>
        <v>3</v>
      </c>
      <c r="T33">
        <f t="shared" si="3"/>
        <v>2</v>
      </c>
      <c r="U33">
        <f t="shared" si="3"/>
        <v>2</v>
      </c>
      <c r="V33">
        <f t="shared" si="4"/>
        <v>3.625</v>
      </c>
      <c r="W33">
        <f t="shared" si="5"/>
        <v>0.7303986191506272</v>
      </c>
    </row>
    <row r="34" spans="1:23" x14ac:dyDescent="0.25">
      <c r="A34" t="s">
        <v>33</v>
      </c>
      <c r="B34" t="s">
        <v>6</v>
      </c>
      <c r="C34">
        <v>2</v>
      </c>
      <c r="D34">
        <v>4</v>
      </c>
      <c r="E34">
        <v>0</v>
      </c>
      <c r="F34">
        <v>4</v>
      </c>
      <c r="G34">
        <v>3</v>
      </c>
      <c r="H34">
        <v>0</v>
      </c>
      <c r="I34">
        <v>0</v>
      </c>
      <c r="J34">
        <v>4</v>
      </c>
      <c r="K34">
        <f t="shared" si="1"/>
        <v>2.125</v>
      </c>
      <c r="L34">
        <f t="shared" si="2"/>
        <v>0.66648062880434011</v>
      </c>
    </row>
    <row r="35" spans="1:23" x14ac:dyDescent="0.25">
      <c r="A35" t="s">
        <v>33</v>
      </c>
      <c r="B35" t="s">
        <v>35</v>
      </c>
      <c r="C35">
        <v>5</v>
      </c>
      <c r="D35">
        <v>4</v>
      </c>
      <c r="E35">
        <v>2</v>
      </c>
      <c r="F35">
        <v>4</v>
      </c>
      <c r="G35">
        <v>2</v>
      </c>
      <c r="H35">
        <v>5</v>
      </c>
      <c r="I35">
        <v>4</v>
      </c>
      <c r="J35">
        <v>4</v>
      </c>
      <c r="K35">
        <f t="shared" si="1"/>
        <v>3.75</v>
      </c>
      <c r="L35">
        <f t="shared" si="2"/>
        <v>0.411877235523957</v>
      </c>
    </row>
    <row r="36" spans="1:23" x14ac:dyDescent="0.25">
      <c r="A36" t="s">
        <v>33</v>
      </c>
      <c r="B36" t="s">
        <v>7</v>
      </c>
      <c r="C36">
        <v>4</v>
      </c>
      <c r="D36">
        <v>4</v>
      </c>
      <c r="E36">
        <v>3</v>
      </c>
      <c r="F36">
        <v>4</v>
      </c>
      <c r="G36">
        <v>3</v>
      </c>
      <c r="H36">
        <v>4</v>
      </c>
      <c r="I36">
        <v>2</v>
      </c>
      <c r="J36">
        <v>6</v>
      </c>
      <c r="K36">
        <f t="shared" si="1"/>
        <v>3.75</v>
      </c>
      <c r="L36">
        <f t="shared" si="2"/>
        <v>0.411877235523957</v>
      </c>
    </row>
    <row r="37" spans="1:23" x14ac:dyDescent="0.25">
      <c r="A37" t="s">
        <v>33</v>
      </c>
      <c r="B37" t="s">
        <v>8</v>
      </c>
      <c r="C37">
        <v>0</v>
      </c>
      <c r="D37">
        <v>0</v>
      </c>
      <c r="E37">
        <v>0</v>
      </c>
      <c r="F37">
        <v>6</v>
      </c>
      <c r="G37">
        <v>3</v>
      </c>
      <c r="H37">
        <v>3</v>
      </c>
      <c r="I37">
        <v>0</v>
      </c>
      <c r="J37">
        <v>3</v>
      </c>
      <c r="K37">
        <f t="shared" si="1"/>
        <v>1.875</v>
      </c>
      <c r="L37">
        <f t="shared" si="2"/>
        <v>0.78915642121372676</v>
      </c>
    </row>
    <row r="38" spans="1:23" x14ac:dyDescent="0.25">
      <c r="A38" t="s">
        <v>33</v>
      </c>
      <c r="B38" t="s">
        <v>9</v>
      </c>
      <c r="C38">
        <v>0</v>
      </c>
      <c r="D38">
        <v>4</v>
      </c>
      <c r="E38">
        <v>3</v>
      </c>
      <c r="F38">
        <v>6</v>
      </c>
      <c r="G38">
        <v>3</v>
      </c>
      <c r="H38">
        <v>3</v>
      </c>
      <c r="I38">
        <v>0</v>
      </c>
      <c r="J38">
        <v>4</v>
      </c>
      <c r="K38">
        <f t="shared" si="1"/>
        <v>2.875</v>
      </c>
      <c r="L38">
        <f t="shared" si="2"/>
        <v>0.71807033081725358</v>
      </c>
    </row>
    <row r="39" spans="1:23" x14ac:dyDescent="0.25">
      <c r="A39" t="s">
        <v>33</v>
      </c>
      <c r="B39" t="s">
        <v>10</v>
      </c>
      <c r="C39">
        <v>0</v>
      </c>
      <c r="D39">
        <v>6</v>
      </c>
      <c r="E39">
        <v>2</v>
      </c>
      <c r="F39">
        <v>2</v>
      </c>
      <c r="G39">
        <v>2</v>
      </c>
      <c r="H39">
        <v>3</v>
      </c>
      <c r="I39">
        <v>2</v>
      </c>
      <c r="J39">
        <v>6</v>
      </c>
      <c r="K39">
        <f t="shared" si="1"/>
        <v>2.875</v>
      </c>
      <c r="L39">
        <f t="shared" si="2"/>
        <v>0.74252224593899241</v>
      </c>
    </row>
    <row r="40" spans="1:23" x14ac:dyDescent="0.25">
      <c r="A40" t="s">
        <v>33</v>
      </c>
      <c r="B40" t="s">
        <v>11</v>
      </c>
      <c r="C40">
        <v>4</v>
      </c>
      <c r="D40">
        <v>6</v>
      </c>
      <c r="E40">
        <v>6</v>
      </c>
      <c r="F40">
        <v>7</v>
      </c>
      <c r="G40">
        <v>3</v>
      </c>
      <c r="H40">
        <v>8</v>
      </c>
      <c r="I40">
        <v>4</v>
      </c>
      <c r="J40">
        <v>4</v>
      </c>
      <c r="K40">
        <f t="shared" si="1"/>
        <v>5.25</v>
      </c>
      <c r="L40">
        <f t="shared" si="2"/>
        <v>0.61961969903205261</v>
      </c>
    </row>
    <row r="41" spans="1:23" x14ac:dyDescent="0.25">
      <c r="A41" t="s">
        <v>33</v>
      </c>
      <c r="B41" t="s">
        <v>12</v>
      </c>
      <c r="C41">
        <v>2</v>
      </c>
      <c r="D41">
        <v>4</v>
      </c>
      <c r="E41">
        <v>2</v>
      </c>
      <c r="F41">
        <v>3</v>
      </c>
      <c r="G41">
        <v>4</v>
      </c>
      <c r="H41">
        <v>2</v>
      </c>
      <c r="I41">
        <v>0</v>
      </c>
      <c r="J41">
        <v>2</v>
      </c>
      <c r="K41">
        <f t="shared" si="1"/>
        <v>2.375</v>
      </c>
      <c r="L41">
        <f t="shared" si="2"/>
        <v>0.46049274850812955</v>
      </c>
    </row>
    <row r="42" spans="1:23" x14ac:dyDescent="0.25">
      <c r="A42" t="s">
        <v>33</v>
      </c>
      <c r="B42" t="s">
        <v>13</v>
      </c>
      <c r="C42">
        <v>2</v>
      </c>
      <c r="D42">
        <v>4</v>
      </c>
      <c r="E42">
        <v>0</v>
      </c>
      <c r="F42">
        <v>4</v>
      </c>
      <c r="G42">
        <v>4</v>
      </c>
      <c r="H42">
        <v>2</v>
      </c>
      <c r="I42">
        <v>2</v>
      </c>
      <c r="J42">
        <v>4</v>
      </c>
      <c r="K42">
        <f t="shared" si="1"/>
        <v>2.75</v>
      </c>
      <c r="L42">
        <f t="shared" si="2"/>
        <v>0.52610428080915117</v>
      </c>
    </row>
    <row r="43" spans="1:23" x14ac:dyDescent="0.25">
      <c r="A43" t="s">
        <v>33</v>
      </c>
      <c r="B43" t="s">
        <v>14</v>
      </c>
      <c r="C43">
        <v>1</v>
      </c>
      <c r="D43">
        <v>4</v>
      </c>
      <c r="E43">
        <v>0</v>
      </c>
      <c r="F43">
        <v>4</v>
      </c>
      <c r="G43">
        <v>2</v>
      </c>
      <c r="H43">
        <v>1</v>
      </c>
      <c r="I43">
        <v>0</v>
      </c>
      <c r="J43">
        <v>2</v>
      </c>
      <c r="K43">
        <f t="shared" si="1"/>
        <v>1.75</v>
      </c>
      <c r="L43">
        <f t="shared" si="2"/>
        <v>0.55901699437494745</v>
      </c>
    </row>
    <row r="44" spans="1:23" x14ac:dyDescent="0.25">
      <c r="A44" t="s">
        <v>33</v>
      </c>
      <c r="B44" t="s">
        <v>36</v>
      </c>
      <c r="C44">
        <v>0</v>
      </c>
      <c r="D44">
        <v>0</v>
      </c>
      <c r="E44">
        <v>0</v>
      </c>
      <c r="F44">
        <v>3</v>
      </c>
      <c r="G44">
        <v>3</v>
      </c>
      <c r="H44">
        <v>1</v>
      </c>
      <c r="I44">
        <v>1</v>
      </c>
      <c r="J44">
        <v>3</v>
      </c>
      <c r="K44">
        <f t="shared" si="1"/>
        <v>1.375</v>
      </c>
      <c r="L44">
        <f t="shared" si="2"/>
        <v>0.49776285231308409</v>
      </c>
    </row>
    <row r="45" spans="1:23" x14ac:dyDescent="0.25">
      <c r="A45" t="s">
        <v>33</v>
      </c>
      <c r="B45" t="s">
        <v>37</v>
      </c>
      <c r="C45">
        <v>1</v>
      </c>
      <c r="D45">
        <v>4</v>
      </c>
      <c r="E45">
        <v>0</v>
      </c>
      <c r="F45">
        <v>4</v>
      </c>
      <c r="G45">
        <v>4</v>
      </c>
      <c r="H45">
        <v>1</v>
      </c>
      <c r="I45">
        <v>0</v>
      </c>
      <c r="J45">
        <v>5</v>
      </c>
      <c r="K45">
        <f t="shared" si="1"/>
        <v>2.375</v>
      </c>
      <c r="L45">
        <f t="shared" si="2"/>
        <v>0.7303986191506272</v>
      </c>
    </row>
    <row r="46" spans="1:23" x14ac:dyDescent="0.25">
      <c r="A46" t="s">
        <v>33</v>
      </c>
      <c r="B46" t="s">
        <v>38</v>
      </c>
      <c r="C46">
        <v>1</v>
      </c>
      <c r="D46">
        <v>0</v>
      </c>
      <c r="E46">
        <v>0</v>
      </c>
      <c r="F46">
        <v>3</v>
      </c>
      <c r="G46">
        <v>2</v>
      </c>
      <c r="H46">
        <v>2</v>
      </c>
      <c r="I46">
        <v>0</v>
      </c>
      <c r="J46">
        <v>3</v>
      </c>
      <c r="K46">
        <f t="shared" si="1"/>
        <v>1.375</v>
      </c>
      <c r="L46">
        <f t="shared" si="2"/>
        <v>0.46049274850812955</v>
      </c>
    </row>
    <row r="47" spans="1:23" x14ac:dyDescent="0.25">
      <c r="A47" t="s">
        <v>33</v>
      </c>
      <c r="B47" t="s">
        <v>15</v>
      </c>
      <c r="C47">
        <v>1</v>
      </c>
      <c r="D47">
        <v>4</v>
      </c>
      <c r="E47">
        <v>2</v>
      </c>
      <c r="F47">
        <v>4</v>
      </c>
      <c r="G47">
        <v>4</v>
      </c>
      <c r="H47">
        <v>5</v>
      </c>
      <c r="I47">
        <v>0</v>
      </c>
      <c r="J47">
        <v>4</v>
      </c>
      <c r="K47">
        <f t="shared" si="1"/>
        <v>3</v>
      </c>
      <c r="L47">
        <f t="shared" si="2"/>
        <v>0.62678317052800869</v>
      </c>
    </row>
    <row r="48" spans="1:23" x14ac:dyDescent="0.25">
      <c r="A48" t="s">
        <v>33</v>
      </c>
      <c r="B48" t="s">
        <v>16</v>
      </c>
      <c r="C48">
        <v>2</v>
      </c>
      <c r="D48">
        <v>2</v>
      </c>
      <c r="E48">
        <v>1</v>
      </c>
      <c r="F48">
        <v>4</v>
      </c>
      <c r="G48">
        <v>3</v>
      </c>
      <c r="H48">
        <v>6</v>
      </c>
      <c r="I48">
        <v>0</v>
      </c>
      <c r="J48">
        <v>3</v>
      </c>
      <c r="K48">
        <f t="shared" si="1"/>
        <v>2.625</v>
      </c>
      <c r="L48">
        <f t="shared" si="2"/>
        <v>0.65294661781365071</v>
      </c>
    </row>
    <row r="49" spans="1:12" x14ac:dyDescent="0.25">
      <c r="A49" t="s">
        <v>33</v>
      </c>
      <c r="B49" t="s">
        <v>17</v>
      </c>
      <c r="C49">
        <v>3</v>
      </c>
      <c r="D49">
        <v>4</v>
      </c>
      <c r="E49">
        <v>3</v>
      </c>
      <c r="F49">
        <v>4</v>
      </c>
      <c r="G49">
        <v>3</v>
      </c>
      <c r="H49">
        <v>3</v>
      </c>
      <c r="I49">
        <v>0</v>
      </c>
      <c r="J49">
        <v>4</v>
      </c>
      <c r="K49">
        <f t="shared" si="1"/>
        <v>3</v>
      </c>
      <c r="L49">
        <f t="shared" si="2"/>
        <v>0.46291004988627565</v>
      </c>
    </row>
    <row r="50" spans="1:12" x14ac:dyDescent="0.25">
      <c r="A50" t="s">
        <v>33</v>
      </c>
      <c r="B50" t="s">
        <v>18</v>
      </c>
      <c r="C50">
        <v>2</v>
      </c>
      <c r="D50">
        <v>4</v>
      </c>
      <c r="E50">
        <v>2</v>
      </c>
      <c r="F50">
        <v>6</v>
      </c>
      <c r="G50">
        <v>4</v>
      </c>
      <c r="H50">
        <v>2</v>
      </c>
      <c r="I50">
        <v>0</v>
      </c>
      <c r="J50">
        <v>6</v>
      </c>
      <c r="K50">
        <f t="shared" si="1"/>
        <v>3.25</v>
      </c>
      <c r="L50">
        <f t="shared" si="2"/>
        <v>0.74999999999999989</v>
      </c>
    </row>
    <row r="51" spans="1:12" x14ac:dyDescent="0.25">
      <c r="A51" t="s">
        <v>33</v>
      </c>
      <c r="B51" t="s">
        <v>19</v>
      </c>
      <c r="C51">
        <v>1</v>
      </c>
      <c r="D51">
        <v>4</v>
      </c>
      <c r="E51">
        <v>3</v>
      </c>
      <c r="F51">
        <v>6</v>
      </c>
      <c r="G51">
        <v>4</v>
      </c>
      <c r="H51">
        <v>3</v>
      </c>
      <c r="I51">
        <v>0</v>
      </c>
      <c r="J51">
        <v>4</v>
      </c>
      <c r="K51">
        <f t="shared" si="1"/>
        <v>3.125</v>
      </c>
      <c r="L51">
        <f t="shared" si="2"/>
        <v>0.66648062880434011</v>
      </c>
    </row>
    <row r="52" spans="1:12" x14ac:dyDescent="0.25">
      <c r="A52" t="s">
        <v>33</v>
      </c>
      <c r="B52" t="s">
        <v>20</v>
      </c>
      <c r="C52">
        <v>1</v>
      </c>
      <c r="D52">
        <v>0</v>
      </c>
      <c r="E52">
        <v>2</v>
      </c>
      <c r="F52">
        <v>6</v>
      </c>
      <c r="G52">
        <v>4</v>
      </c>
      <c r="H52">
        <v>1</v>
      </c>
      <c r="I52">
        <v>0</v>
      </c>
      <c r="J52">
        <v>4</v>
      </c>
      <c r="K52">
        <f t="shared" si="1"/>
        <v>2.25</v>
      </c>
      <c r="L52">
        <f t="shared" si="2"/>
        <v>0.7734431367038469</v>
      </c>
    </row>
    <row r="53" spans="1:12" x14ac:dyDescent="0.25">
      <c r="A53" t="s">
        <v>33</v>
      </c>
      <c r="B53" t="s">
        <v>21</v>
      </c>
      <c r="C53">
        <v>1</v>
      </c>
      <c r="D53">
        <v>4</v>
      </c>
      <c r="E53">
        <v>1</v>
      </c>
      <c r="F53">
        <v>4</v>
      </c>
      <c r="G53">
        <v>2</v>
      </c>
      <c r="H53">
        <v>2</v>
      </c>
      <c r="I53">
        <v>0</v>
      </c>
      <c r="J53">
        <v>4</v>
      </c>
      <c r="K53">
        <f t="shared" si="1"/>
        <v>2.25</v>
      </c>
      <c r="L53">
        <f t="shared" si="2"/>
        <v>0.55901699437494745</v>
      </c>
    </row>
    <row r="54" spans="1:12" x14ac:dyDescent="0.25">
      <c r="A54" t="s">
        <v>33</v>
      </c>
      <c r="B54" t="s">
        <v>22</v>
      </c>
      <c r="C54">
        <v>1</v>
      </c>
      <c r="D54">
        <v>0</v>
      </c>
      <c r="E54">
        <v>1</v>
      </c>
      <c r="F54">
        <v>3</v>
      </c>
      <c r="G54">
        <v>2</v>
      </c>
      <c r="H54">
        <v>3</v>
      </c>
      <c r="I54">
        <v>4</v>
      </c>
      <c r="J54">
        <v>6</v>
      </c>
      <c r="K54">
        <f t="shared" si="1"/>
        <v>2.5</v>
      </c>
      <c r="L54">
        <f t="shared" si="2"/>
        <v>0.68138514386924687</v>
      </c>
    </row>
    <row r="55" spans="1:12" x14ac:dyDescent="0.25">
      <c r="A55" t="s">
        <v>33</v>
      </c>
      <c r="B55" t="s">
        <v>23</v>
      </c>
      <c r="C55">
        <v>6</v>
      </c>
      <c r="D55">
        <v>8</v>
      </c>
      <c r="E55">
        <v>1</v>
      </c>
      <c r="F55">
        <v>7</v>
      </c>
      <c r="G55">
        <v>3</v>
      </c>
      <c r="H55">
        <v>7</v>
      </c>
      <c r="I55">
        <v>0</v>
      </c>
      <c r="J55">
        <v>7</v>
      </c>
      <c r="K55">
        <f t="shared" si="1"/>
        <v>4.875</v>
      </c>
      <c r="L55">
        <f t="shared" si="2"/>
        <v>1.09279294862816</v>
      </c>
    </row>
    <row r="56" spans="1:12" x14ac:dyDescent="0.25">
      <c r="A56" t="s">
        <v>33</v>
      </c>
      <c r="B56" t="s">
        <v>24</v>
      </c>
      <c r="C56">
        <v>5</v>
      </c>
      <c r="D56">
        <v>4</v>
      </c>
      <c r="E56">
        <v>5</v>
      </c>
      <c r="F56">
        <v>6</v>
      </c>
      <c r="G56">
        <v>2</v>
      </c>
      <c r="H56">
        <v>8</v>
      </c>
      <c r="I56">
        <v>6</v>
      </c>
      <c r="J56">
        <v>6</v>
      </c>
      <c r="K56">
        <f t="shared" si="1"/>
        <v>5.25</v>
      </c>
      <c r="L56">
        <f t="shared" si="2"/>
        <v>0.61961969903205261</v>
      </c>
    </row>
    <row r="57" spans="1:12" x14ac:dyDescent="0.25">
      <c r="A57" t="s">
        <v>33</v>
      </c>
      <c r="B57" t="s">
        <v>25</v>
      </c>
      <c r="C57">
        <v>3</v>
      </c>
      <c r="D57">
        <v>4</v>
      </c>
      <c r="E57">
        <v>5</v>
      </c>
      <c r="F57">
        <v>4</v>
      </c>
      <c r="G57">
        <v>2</v>
      </c>
      <c r="H57">
        <v>8</v>
      </c>
      <c r="I57">
        <v>2</v>
      </c>
      <c r="J57">
        <v>6</v>
      </c>
      <c r="K57">
        <f t="shared" si="1"/>
        <v>4.25</v>
      </c>
      <c r="L57">
        <f t="shared" si="2"/>
        <v>0.72580005117505619</v>
      </c>
    </row>
    <row r="58" spans="1:12" x14ac:dyDescent="0.25">
      <c r="A58" t="s">
        <v>33</v>
      </c>
      <c r="B58" t="s">
        <v>26</v>
      </c>
      <c r="C58">
        <v>5</v>
      </c>
      <c r="D58">
        <v>0</v>
      </c>
      <c r="E58">
        <v>5</v>
      </c>
      <c r="F58">
        <v>4</v>
      </c>
      <c r="G58">
        <v>3</v>
      </c>
      <c r="H58">
        <v>8</v>
      </c>
      <c r="I58">
        <v>5</v>
      </c>
      <c r="J58">
        <v>6</v>
      </c>
      <c r="K58">
        <f t="shared" si="1"/>
        <v>4.5</v>
      </c>
      <c r="L58">
        <f t="shared" si="2"/>
        <v>0.82375447104791399</v>
      </c>
    </row>
    <row r="59" spans="1:12" x14ac:dyDescent="0.25">
      <c r="A59" t="s">
        <v>33</v>
      </c>
      <c r="B59" t="s">
        <v>27</v>
      </c>
      <c r="C59">
        <v>3</v>
      </c>
      <c r="D59">
        <v>6</v>
      </c>
      <c r="E59">
        <v>2</v>
      </c>
      <c r="F59">
        <v>6</v>
      </c>
      <c r="G59">
        <v>4</v>
      </c>
      <c r="H59">
        <v>5</v>
      </c>
      <c r="I59">
        <v>4</v>
      </c>
      <c r="J59">
        <v>5</v>
      </c>
      <c r="K59">
        <f t="shared" si="1"/>
        <v>4.375</v>
      </c>
      <c r="L59">
        <f t="shared" si="2"/>
        <v>0.49776285231308409</v>
      </c>
    </row>
    <row r="60" spans="1:12" x14ac:dyDescent="0.25">
      <c r="A60" t="s">
        <v>33</v>
      </c>
      <c r="B60" t="s">
        <v>28</v>
      </c>
      <c r="C60">
        <v>1</v>
      </c>
      <c r="D60">
        <v>4</v>
      </c>
      <c r="E60">
        <v>3</v>
      </c>
      <c r="F60">
        <v>4</v>
      </c>
      <c r="G60">
        <v>3</v>
      </c>
      <c r="H60">
        <v>6</v>
      </c>
      <c r="I60">
        <v>0</v>
      </c>
      <c r="J60">
        <v>5</v>
      </c>
      <c r="K60">
        <f t="shared" si="1"/>
        <v>3.25</v>
      </c>
      <c r="L60">
        <f t="shared" si="2"/>
        <v>0.70076488822673511</v>
      </c>
    </row>
    <row r="61" spans="1:12" x14ac:dyDescent="0.25">
      <c r="A61" t="s">
        <v>33</v>
      </c>
      <c r="B61" t="s">
        <v>29</v>
      </c>
      <c r="C61">
        <v>5</v>
      </c>
      <c r="D61">
        <v>8</v>
      </c>
      <c r="E61">
        <v>2</v>
      </c>
      <c r="F61">
        <v>6</v>
      </c>
      <c r="G61">
        <v>5</v>
      </c>
      <c r="H61">
        <v>8</v>
      </c>
      <c r="I61">
        <v>4</v>
      </c>
      <c r="J61">
        <v>6</v>
      </c>
      <c r="K61">
        <f t="shared" si="1"/>
        <v>5.5</v>
      </c>
      <c r="L61">
        <f t="shared" si="2"/>
        <v>0.70710678118654746</v>
      </c>
    </row>
    <row r="62" spans="1:12" x14ac:dyDescent="0.25">
      <c r="A62" t="s">
        <v>33</v>
      </c>
      <c r="B62" t="s">
        <v>30</v>
      </c>
      <c r="C62">
        <v>0</v>
      </c>
      <c r="D62">
        <v>4</v>
      </c>
      <c r="E62">
        <v>5</v>
      </c>
      <c r="F62">
        <v>4</v>
      </c>
      <c r="G62">
        <v>4</v>
      </c>
      <c r="H62">
        <v>8</v>
      </c>
      <c r="I62">
        <v>0</v>
      </c>
      <c r="J62">
        <v>6</v>
      </c>
      <c r="K62">
        <f t="shared" si="1"/>
        <v>3.875</v>
      </c>
      <c r="L62">
        <f t="shared" si="2"/>
        <v>0.97169770431519931</v>
      </c>
    </row>
    <row r="63" spans="1:12" x14ac:dyDescent="0.25">
      <c r="A63" t="s">
        <v>33</v>
      </c>
      <c r="B63" t="s">
        <v>31</v>
      </c>
      <c r="C63">
        <v>4</v>
      </c>
      <c r="D63">
        <v>4</v>
      </c>
      <c r="E63">
        <v>2</v>
      </c>
      <c r="F63">
        <v>6</v>
      </c>
      <c r="G63">
        <v>3</v>
      </c>
      <c r="H63">
        <v>4</v>
      </c>
      <c r="I63">
        <v>0</v>
      </c>
      <c r="J63">
        <v>4</v>
      </c>
      <c r="K63">
        <f t="shared" si="1"/>
        <v>3.375</v>
      </c>
      <c r="L63">
        <f t="shared" si="2"/>
        <v>0.625</v>
      </c>
    </row>
    <row r="64" spans="1:12" x14ac:dyDescent="0.25">
      <c r="A64" t="s">
        <v>33</v>
      </c>
      <c r="B64" t="s">
        <v>32</v>
      </c>
      <c r="C64">
        <v>3</v>
      </c>
      <c r="D64">
        <v>4</v>
      </c>
      <c r="E64">
        <v>1</v>
      </c>
      <c r="F64">
        <v>6</v>
      </c>
      <c r="G64">
        <v>3</v>
      </c>
      <c r="H64">
        <v>2</v>
      </c>
      <c r="I64">
        <v>0</v>
      </c>
      <c r="J64">
        <v>6</v>
      </c>
      <c r="K64">
        <f t="shared" si="1"/>
        <v>3.125</v>
      </c>
      <c r="L64">
        <f t="shared" si="2"/>
        <v>0.76619421260446197</v>
      </c>
    </row>
    <row r="65" spans="1:12" x14ac:dyDescent="0.25">
      <c r="A65" t="s">
        <v>34</v>
      </c>
      <c r="B65" t="s">
        <v>6</v>
      </c>
      <c r="C65">
        <v>4</v>
      </c>
      <c r="D65">
        <v>8</v>
      </c>
      <c r="E65">
        <v>2</v>
      </c>
      <c r="F65">
        <v>5</v>
      </c>
      <c r="G65">
        <v>4</v>
      </c>
      <c r="H65">
        <v>1</v>
      </c>
      <c r="I65">
        <v>2</v>
      </c>
      <c r="J65">
        <v>6</v>
      </c>
      <c r="K65">
        <f t="shared" si="1"/>
        <v>4</v>
      </c>
      <c r="L65">
        <f t="shared" si="2"/>
        <v>0.82375447104791399</v>
      </c>
    </row>
    <row r="66" spans="1:12" x14ac:dyDescent="0.25">
      <c r="A66" t="s">
        <v>34</v>
      </c>
      <c r="B66" t="s">
        <v>35</v>
      </c>
      <c r="C66">
        <v>7</v>
      </c>
      <c r="D66">
        <v>4</v>
      </c>
      <c r="E66">
        <v>4</v>
      </c>
      <c r="F66">
        <v>5</v>
      </c>
      <c r="G66">
        <v>2</v>
      </c>
      <c r="H66">
        <v>7</v>
      </c>
      <c r="I66">
        <v>6</v>
      </c>
      <c r="J66">
        <v>7</v>
      </c>
      <c r="K66">
        <f t="shared" si="1"/>
        <v>5.25</v>
      </c>
      <c r="L66">
        <f t="shared" si="2"/>
        <v>0.6477984695434662</v>
      </c>
    </row>
    <row r="67" spans="1:12" x14ac:dyDescent="0.25">
      <c r="A67" t="s">
        <v>34</v>
      </c>
      <c r="B67" t="s">
        <v>7</v>
      </c>
      <c r="C67">
        <v>6</v>
      </c>
      <c r="D67">
        <v>4</v>
      </c>
      <c r="E67">
        <v>6</v>
      </c>
      <c r="F67">
        <v>6</v>
      </c>
      <c r="G67">
        <v>4</v>
      </c>
      <c r="H67">
        <v>6</v>
      </c>
      <c r="I67">
        <v>4</v>
      </c>
      <c r="J67">
        <v>8</v>
      </c>
      <c r="K67">
        <f t="shared" si="1"/>
        <v>5.5</v>
      </c>
      <c r="L67">
        <f t="shared" si="2"/>
        <v>0.5</v>
      </c>
    </row>
    <row r="68" spans="1:12" x14ac:dyDescent="0.25">
      <c r="A68" t="s">
        <v>34</v>
      </c>
      <c r="B68" t="s">
        <v>8</v>
      </c>
      <c r="C68">
        <v>2</v>
      </c>
      <c r="D68">
        <v>0</v>
      </c>
      <c r="E68">
        <v>2</v>
      </c>
      <c r="F68">
        <v>8</v>
      </c>
      <c r="G68">
        <v>4</v>
      </c>
      <c r="H68">
        <v>5</v>
      </c>
      <c r="I68">
        <v>2</v>
      </c>
      <c r="J68">
        <v>5</v>
      </c>
      <c r="K68">
        <f t="shared" ref="K68:K95" si="6">AVERAGE(C68:J68)</f>
        <v>3.5</v>
      </c>
      <c r="L68">
        <f t="shared" ref="L68:L95" si="7">STDEV(C68:J68)/SQRT(8)</f>
        <v>0.88640526042791823</v>
      </c>
    </row>
    <row r="69" spans="1:12" x14ac:dyDescent="0.25">
      <c r="A69" t="s">
        <v>34</v>
      </c>
      <c r="B69" t="s">
        <v>9</v>
      </c>
      <c r="C69">
        <v>3</v>
      </c>
      <c r="D69">
        <v>8</v>
      </c>
      <c r="E69">
        <v>6</v>
      </c>
      <c r="F69">
        <v>6</v>
      </c>
      <c r="G69">
        <v>5</v>
      </c>
      <c r="H69">
        <v>5</v>
      </c>
      <c r="I69">
        <v>0</v>
      </c>
      <c r="J69">
        <v>6</v>
      </c>
      <c r="K69">
        <f t="shared" si="6"/>
        <v>4.875</v>
      </c>
      <c r="L69">
        <f t="shared" si="7"/>
        <v>0.85434812242183467</v>
      </c>
    </row>
    <row r="70" spans="1:12" x14ac:dyDescent="0.25">
      <c r="A70" t="s">
        <v>34</v>
      </c>
      <c r="B70" t="s">
        <v>10</v>
      </c>
      <c r="C70">
        <v>2</v>
      </c>
      <c r="D70">
        <v>6</v>
      </c>
      <c r="E70">
        <v>3</v>
      </c>
      <c r="F70">
        <v>4</v>
      </c>
      <c r="G70">
        <v>3</v>
      </c>
      <c r="H70">
        <v>5</v>
      </c>
      <c r="I70">
        <v>4</v>
      </c>
      <c r="J70">
        <v>8</v>
      </c>
      <c r="K70">
        <f t="shared" si="6"/>
        <v>4.375</v>
      </c>
      <c r="L70">
        <f t="shared" si="7"/>
        <v>0.67974522538122428</v>
      </c>
    </row>
    <row r="71" spans="1:12" x14ac:dyDescent="0.25">
      <c r="A71" t="s">
        <v>34</v>
      </c>
      <c r="B71" t="s">
        <v>11</v>
      </c>
      <c r="C71">
        <v>8</v>
      </c>
      <c r="D71">
        <v>6</v>
      </c>
      <c r="E71">
        <v>7</v>
      </c>
      <c r="F71">
        <v>8</v>
      </c>
      <c r="G71">
        <v>4</v>
      </c>
      <c r="H71">
        <v>8</v>
      </c>
      <c r="I71">
        <v>6</v>
      </c>
      <c r="J71">
        <v>6</v>
      </c>
      <c r="K71">
        <f t="shared" si="6"/>
        <v>6.625</v>
      </c>
      <c r="L71">
        <f t="shared" si="7"/>
        <v>0.49776285231308409</v>
      </c>
    </row>
    <row r="72" spans="1:12" x14ac:dyDescent="0.25">
      <c r="A72" t="s">
        <v>34</v>
      </c>
      <c r="B72" t="s">
        <v>12</v>
      </c>
      <c r="C72">
        <v>4</v>
      </c>
      <c r="D72">
        <v>8</v>
      </c>
      <c r="E72">
        <v>4</v>
      </c>
      <c r="F72">
        <v>5</v>
      </c>
      <c r="G72">
        <v>5</v>
      </c>
      <c r="H72">
        <v>4</v>
      </c>
      <c r="I72">
        <v>2</v>
      </c>
      <c r="J72">
        <v>3</v>
      </c>
      <c r="K72">
        <f t="shared" si="6"/>
        <v>4.375</v>
      </c>
      <c r="L72">
        <f t="shared" si="7"/>
        <v>0.625</v>
      </c>
    </row>
    <row r="73" spans="1:12" x14ac:dyDescent="0.25">
      <c r="A73" t="s">
        <v>34</v>
      </c>
      <c r="B73" t="s">
        <v>13</v>
      </c>
      <c r="C73">
        <v>4</v>
      </c>
      <c r="D73">
        <v>8</v>
      </c>
      <c r="E73">
        <v>3</v>
      </c>
      <c r="F73">
        <v>6</v>
      </c>
      <c r="G73">
        <v>6</v>
      </c>
      <c r="H73">
        <v>4</v>
      </c>
      <c r="I73">
        <v>4</v>
      </c>
      <c r="J73">
        <v>4</v>
      </c>
      <c r="K73">
        <f t="shared" si="6"/>
        <v>4.875</v>
      </c>
      <c r="L73">
        <f t="shared" si="7"/>
        <v>0.58056315025031635</v>
      </c>
    </row>
    <row r="74" spans="1:12" x14ac:dyDescent="0.25">
      <c r="A74" t="s">
        <v>34</v>
      </c>
      <c r="B74" t="s">
        <v>14</v>
      </c>
      <c r="C74">
        <v>3</v>
      </c>
      <c r="D74">
        <v>4</v>
      </c>
      <c r="E74">
        <v>0</v>
      </c>
      <c r="F74">
        <v>6</v>
      </c>
      <c r="G74">
        <v>2</v>
      </c>
      <c r="H74">
        <v>3</v>
      </c>
      <c r="I74">
        <v>2</v>
      </c>
      <c r="J74">
        <v>4</v>
      </c>
      <c r="K74">
        <f t="shared" si="6"/>
        <v>3</v>
      </c>
      <c r="L74">
        <f t="shared" si="7"/>
        <v>0.62678317052800869</v>
      </c>
    </row>
    <row r="75" spans="1:12" x14ac:dyDescent="0.25">
      <c r="A75" t="s">
        <v>34</v>
      </c>
      <c r="B75" t="s">
        <v>36</v>
      </c>
      <c r="C75">
        <v>2</v>
      </c>
      <c r="D75">
        <v>0</v>
      </c>
      <c r="E75">
        <v>0</v>
      </c>
      <c r="F75">
        <v>4</v>
      </c>
      <c r="G75">
        <v>5</v>
      </c>
      <c r="H75">
        <v>3</v>
      </c>
      <c r="I75">
        <v>2</v>
      </c>
      <c r="J75">
        <v>4</v>
      </c>
      <c r="K75">
        <f t="shared" si="6"/>
        <v>2.5</v>
      </c>
      <c r="L75">
        <f t="shared" si="7"/>
        <v>0.65465367070797709</v>
      </c>
    </row>
    <row r="76" spans="1:12" x14ac:dyDescent="0.25">
      <c r="A76" t="s">
        <v>34</v>
      </c>
      <c r="B76" t="s">
        <v>37</v>
      </c>
      <c r="C76">
        <v>4</v>
      </c>
      <c r="D76">
        <v>8</v>
      </c>
      <c r="E76">
        <v>3</v>
      </c>
      <c r="F76">
        <v>5</v>
      </c>
      <c r="G76">
        <v>5</v>
      </c>
      <c r="H76">
        <v>3</v>
      </c>
      <c r="I76">
        <v>2</v>
      </c>
      <c r="J76">
        <v>7</v>
      </c>
      <c r="K76">
        <f t="shared" si="6"/>
        <v>4.625</v>
      </c>
      <c r="L76">
        <f t="shared" si="7"/>
        <v>0.7303986191506272</v>
      </c>
    </row>
    <row r="77" spans="1:12" x14ac:dyDescent="0.25">
      <c r="A77" t="s">
        <v>34</v>
      </c>
      <c r="B77" t="s">
        <v>38</v>
      </c>
      <c r="C77">
        <v>3</v>
      </c>
      <c r="D77">
        <v>0</v>
      </c>
      <c r="E77">
        <v>1</v>
      </c>
      <c r="F77">
        <v>3</v>
      </c>
      <c r="G77">
        <v>4</v>
      </c>
      <c r="H77">
        <v>4</v>
      </c>
      <c r="I77">
        <v>2</v>
      </c>
      <c r="J77">
        <v>5</v>
      </c>
      <c r="K77">
        <f t="shared" si="6"/>
        <v>2.75</v>
      </c>
      <c r="L77">
        <f t="shared" si="7"/>
        <v>0.59009684435208232</v>
      </c>
    </row>
    <row r="78" spans="1:12" x14ac:dyDescent="0.25">
      <c r="A78" t="s">
        <v>34</v>
      </c>
      <c r="B78" t="s">
        <v>15</v>
      </c>
      <c r="C78">
        <v>3</v>
      </c>
      <c r="D78">
        <v>8</v>
      </c>
      <c r="E78">
        <v>4</v>
      </c>
      <c r="F78">
        <v>6</v>
      </c>
      <c r="G78">
        <v>6</v>
      </c>
      <c r="H78">
        <v>7</v>
      </c>
      <c r="I78">
        <v>2</v>
      </c>
      <c r="J78">
        <v>8</v>
      </c>
      <c r="K78">
        <f t="shared" si="6"/>
        <v>5.5</v>
      </c>
      <c r="L78">
        <f t="shared" si="7"/>
        <v>0.80178372573727308</v>
      </c>
    </row>
    <row r="79" spans="1:12" x14ac:dyDescent="0.25">
      <c r="A79" t="s">
        <v>34</v>
      </c>
      <c r="B79" t="s">
        <v>16</v>
      </c>
      <c r="C79">
        <v>5</v>
      </c>
      <c r="D79">
        <v>2</v>
      </c>
      <c r="E79">
        <v>3</v>
      </c>
      <c r="F79">
        <v>5</v>
      </c>
      <c r="G79">
        <v>5</v>
      </c>
      <c r="H79">
        <v>6</v>
      </c>
      <c r="I79">
        <v>2</v>
      </c>
      <c r="J79">
        <v>5</v>
      </c>
      <c r="K79">
        <f t="shared" si="6"/>
        <v>4.125</v>
      </c>
      <c r="L79">
        <f t="shared" si="7"/>
        <v>0.54894379103354984</v>
      </c>
    </row>
    <row r="80" spans="1:12" x14ac:dyDescent="0.25">
      <c r="A80" t="s">
        <v>34</v>
      </c>
      <c r="B80" t="s">
        <v>17</v>
      </c>
      <c r="C80">
        <v>8</v>
      </c>
      <c r="D80">
        <v>8</v>
      </c>
      <c r="E80">
        <v>5</v>
      </c>
      <c r="F80">
        <v>6</v>
      </c>
      <c r="G80">
        <v>4</v>
      </c>
      <c r="H80">
        <v>5</v>
      </c>
      <c r="I80">
        <v>2</v>
      </c>
      <c r="J80">
        <v>6</v>
      </c>
      <c r="K80">
        <f t="shared" si="6"/>
        <v>5.5</v>
      </c>
      <c r="L80">
        <f t="shared" si="7"/>
        <v>0.70710678118654746</v>
      </c>
    </row>
    <row r="81" spans="1:12" x14ac:dyDescent="0.25">
      <c r="A81" t="s">
        <v>34</v>
      </c>
      <c r="B81" t="s">
        <v>18</v>
      </c>
      <c r="C81">
        <v>4</v>
      </c>
      <c r="D81">
        <v>8</v>
      </c>
      <c r="E81">
        <v>5</v>
      </c>
      <c r="F81">
        <v>8</v>
      </c>
      <c r="G81">
        <v>5</v>
      </c>
      <c r="H81">
        <v>4</v>
      </c>
      <c r="I81">
        <v>2</v>
      </c>
      <c r="J81">
        <v>6</v>
      </c>
      <c r="K81">
        <f t="shared" si="6"/>
        <v>5.25</v>
      </c>
      <c r="L81">
        <f t="shared" si="7"/>
        <v>0.72580005117505619</v>
      </c>
    </row>
    <row r="82" spans="1:12" x14ac:dyDescent="0.25">
      <c r="A82" t="s">
        <v>34</v>
      </c>
      <c r="B82" t="s">
        <v>19</v>
      </c>
      <c r="C82">
        <v>4</v>
      </c>
      <c r="D82">
        <v>8</v>
      </c>
      <c r="E82">
        <v>6</v>
      </c>
      <c r="F82">
        <v>8</v>
      </c>
      <c r="G82">
        <v>5</v>
      </c>
      <c r="H82">
        <v>5</v>
      </c>
      <c r="I82">
        <v>2</v>
      </c>
      <c r="J82">
        <v>6</v>
      </c>
      <c r="K82">
        <f t="shared" si="6"/>
        <v>5.5</v>
      </c>
      <c r="L82">
        <f t="shared" si="7"/>
        <v>0.70710678118654746</v>
      </c>
    </row>
    <row r="83" spans="1:12" x14ac:dyDescent="0.25">
      <c r="A83" t="s">
        <v>34</v>
      </c>
      <c r="B83" t="s">
        <v>20</v>
      </c>
      <c r="C83">
        <v>8</v>
      </c>
      <c r="D83">
        <v>0</v>
      </c>
      <c r="E83">
        <v>4</v>
      </c>
      <c r="F83">
        <v>8</v>
      </c>
      <c r="G83">
        <v>4</v>
      </c>
      <c r="H83">
        <v>3</v>
      </c>
      <c r="I83">
        <v>2</v>
      </c>
      <c r="J83">
        <v>6</v>
      </c>
      <c r="K83">
        <f t="shared" si="6"/>
        <v>4.375</v>
      </c>
      <c r="L83">
        <f t="shared" si="7"/>
        <v>0.99888330506764245</v>
      </c>
    </row>
    <row r="84" spans="1:12" x14ac:dyDescent="0.25">
      <c r="A84" t="s">
        <v>34</v>
      </c>
      <c r="B84" t="s">
        <v>21</v>
      </c>
      <c r="C84">
        <v>3</v>
      </c>
      <c r="D84">
        <v>8</v>
      </c>
      <c r="E84">
        <v>2</v>
      </c>
      <c r="F84">
        <v>6</v>
      </c>
      <c r="G84">
        <v>4</v>
      </c>
      <c r="H84">
        <v>4</v>
      </c>
      <c r="I84">
        <v>2</v>
      </c>
      <c r="J84">
        <v>6</v>
      </c>
      <c r="K84">
        <f t="shared" si="6"/>
        <v>4.375</v>
      </c>
      <c r="L84">
        <f t="shared" si="7"/>
        <v>0.75445107765277164</v>
      </c>
    </row>
    <row r="85" spans="1:12" x14ac:dyDescent="0.25">
      <c r="A85" t="s">
        <v>34</v>
      </c>
      <c r="B85" t="s">
        <v>22</v>
      </c>
      <c r="C85">
        <v>2</v>
      </c>
      <c r="D85">
        <v>0</v>
      </c>
      <c r="E85">
        <v>2</v>
      </c>
      <c r="F85">
        <v>4</v>
      </c>
      <c r="G85">
        <v>3</v>
      </c>
      <c r="H85">
        <v>5</v>
      </c>
      <c r="I85">
        <v>6</v>
      </c>
      <c r="J85">
        <v>7</v>
      </c>
      <c r="K85">
        <f t="shared" si="6"/>
        <v>3.625</v>
      </c>
      <c r="L85">
        <f t="shared" si="7"/>
        <v>0.82239849569067525</v>
      </c>
    </row>
    <row r="86" spans="1:12" x14ac:dyDescent="0.25">
      <c r="A86" t="s">
        <v>34</v>
      </c>
      <c r="B86" t="s">
        <v>23</v>
      </c>
      <c r="C86">
        <v>8</v>
      </c>
      <c r="D86">
        <v>8</v>
      </c>
      <c r="E86">
        <v>3</v>
      </c>
      <c r="F86">
        <v>8</v>
      </c>
      <c r="G86">
        <v>5</v>
      </c>
      <c r="H86">
        <v>8</v>
      </c>
      <c r="I86">
        <v>2</v>
      </c>
      <c r="J86">
        <v>8</v>
      </c>
      <c r="K86">
        <f t="shared" si="6"/>
        <v>6.25</v>
      </c>
      <c r="L86">
        <f t="shared" si="7"/>
        <v>0.90138781886599717</v>
      </c>
    </row>
    <row r="87" spans="1:12" x14ac:dyDescent="0.25">
      <c r="A87" t="s">
        <v>34</v>
      </c>
      <c r="B87" t="s">
        <v>24</v>
      </c>
      <c r="C87">
        <v>8</v>
      </c>
      <c r="D87">
        <v>4</v>
      </c>
      <c r="E87">
        <v>7</v>
      </c>
      <c r="F87">
        <v>6</v>
      </c>
      <c r="G87">
        <v>3</v>
      </c>
      <c r="H87">
        <v>8</v>
      </c>
      <c r="I87">
        <v>8</v>
      </c>
      <c r="J87">
        <v>8</v>
      </c>
      <c r="K87">
        <f t="shared" si="6"/>
        <v>6.5</v>
      </c>
      <c r="L87">
        <f t="shared" si="7"/>
        <v>0.70710678118654746</v>
      </c>
    </row>
    <row r="88" spans="1:12" x14ac:dyDescent="0.25">
      <c r="A88" t="s">
        <v>34</v>
      </c>
      <c r="B88" t="s">
        <v>25</v>
      </c>
      <c r="C88">
        <v>7</v>
      </c>
      <c r="D88">
        <v>4</v>
      </c>
      <c r="E88">
        <v>6</v>
      </c>
      <c r="F88">
        <v>6</v>
      </c>
      <c r="G88">
        <v>3</v>
      </c>
      <c r="H88">
        <v>8</v>
      </c>
      <c r="I88">
        <v>4</v>
      </c>
      <c r="J88">
        <v>8</v>
      </c>
      <c r="K88">
        <f t="shared" si="6"/>
        <v>5.75</v>
      </c>
      <c r="L88">
        <f t="shared" si="7"/>
        <v>0.67480155813182796</v>
      </c>
    </row>
    <row r="89" spans="1:12" x14ac:dyDescent="0.25">
      <c r="A89" t="s">
        <v>34</v>
      </c>
      <c r="B89" t="s">
        <v>26</v>
      </c>
      <c r="C89">
        <v>8</v>
      </c>
      <c r="D89">
        <v>0</v>
      </c>
      <c r="E89">
        <v>7</v>
      </c>
      <c r="F89">
        <v>4</v>
      </c>
      <c r="G89">
        <v>4</v>
      </c>
      <c r="H89">
        <v>8</v>
      </c>
      <c r="I89">
        <v>7</v>
      </c>
      <c r="J89">
        <v>8</v>
      </c>
      <c r="K89">
        <f t="shared" si="6"/>
        <v>5.75</v>
      </c>
      <c r="L89">
        <f t="shared" si="7"/>
        <v>1.0133043542222218</v>
      </c>
    </row>
    <row r="90" spans="1:12" x14ac:dyDescent="0.25">
      <c r="A90" t="s">
        <v>34</v>
      </c>
      <c r="B90" t="s">
        <v>27</v>
      </c>
      <c r="C90">
        <v>7</v>
      </c>
      <c r="D90">
        <v>6</v>
      </c>
      <c r="E90">
        <v>4</v>
      </c>
      <c r="F90">
        <v>7</v>
      </c>
      <c r="G90">
        <v>4</v>
      </c>
      <c r="H90">
        <v>7</v>
      </c>
      <c r="I90">
        <v>6</v>
      </c>
      <c r="J90">
        <v>6</v>
      </c>
      <c r="K90">
        <f t="shared" si="6"/>
        <v>5.875</v>
      </c>
      <c r="L90">
        <f t="shared" si="7"/>
        <v>0.44067723854475233</v>
      </c>
    </row>
    <row r="91" spans="1:12" x14ac:dyDescent="0.25">
      <c r="A91" t="s">
        <v>34</v>
      </c>
      <c r="B91" t="s">
        <v>28</v>
      </c>
      <c r="C91">
        <v>3</v>
      </c>
      <c r="D91">
        <v>8</v>
      </c>
      <c r="E91">
        <v>5</v>
      </c>
      <c r="F91">
        <v>6</v>
      </c>
      <c r="G91">
        <v>5</v>
      </c>
      <c r="H91">
        <v>7</v>
      </c>
      <c r="I91">
        <v>2</v>
      </c>
      <c r="J91">
        <v>7</v>
      </c>
      <c r="K91">
        <f t="shared" si="6"/>
        <v>5.375</v>
      </c>
      <c r="L91">
        <f t="shared" si="7"/>
        <v>0.7303986191506272</v>
      </c>
    </row>
    <row r="92" spans="1:12" x14ac:dyDescent="0.25">
      <c r="A92" t="s">
        <v>34</v>
      </c>
      <c r="B92" t="s">
        <v>29</v>
      </c>
      <c r="C92">
        <v>8</v>
      </c>
      <c r="D92">
        <v>8</v>
      </c>
      <c r="E92">
        <v>5</v>
      </c>
      <c r="F92">
        <v>8</v>
      </c>
      <c r="G92">
        <v>6</v>
      </c>
      <c r="H92">
        <v>8</v>
      </c>
      <c r="I92">
        <v>6</v>
      </c>
      <c r="J92">
        <v>8</v>
      </c>
      <c r="K92">
        <f t="shared" si="6"/>
        <v>7.125</v>
      </c>
      <c r="L92">
        <f t="shared" si="7"/>
        <v>0.44067723854475233</v>
      </c>
    </row>
    <row r="93" spans="1:12" x14ac:dyDescent="0.25">
      <c r="A93" t="s">
        <v>34</v>
      </c>
      <c r="B93" t="s">
        <v>30</v>
      </c>
      <c r="C93">
        <v>5</v>
      </c>
      <c r="D93">
        <v>8</v>
      </c>
      <c r="E93">
        <v>7</v>
      </c>
      <c r="F93">
        <v>6</v>
      </c>
      <c r="G93">
        <v>6</v>
      </c>
      <c r="H93">
        <v>8</v>
      </c>
      <c r="I93">
        <v>2</v>
      </c>
      <c r="J93">
        <v>8</v>
      </c>
      <c r="K93">
        <f t="shared" si="6"/>
        <v>6.25</v>
      </c>
      <c r="L93">
        <f t="shared" si="7"/>
        <v>0.72580005117505619</v>
      </c>
    </row>
    <row r="94" spans="1:12" x14ac:dyDescent="0.25">
      <c r="A94" t="s">
        <v>34</v>
      </c>
      <c r="B94" t="s">
        <v>31</v>
      </c>
      <c r="C94">
        <v>7</v>
      </c>
      <c r="D94">
        <v>8</v>
      </c>
      <c r="E94">
        <v>4</v>
      </c>
      <c r="F94">
        <v>8</v>
      </c>
      <c r="G94">
        <v>5</v>
      </c>
      <c r="H94">
        <v>6</v>
      </c>
      <c r="I94">
        <v>2</v>
      </c>
      <c r="J94">
        <v>6</v>
      </c>
      <c r="K94">
        <f t="shared" si="6"/>
        <v>5.75</v>
      </c>
      <c r="L94">
        <f t="shared" si="7"/>
        <v>0.72580005117505619</v>
      </c>
    </row>
    <row r="95" spans="1:12" x14ac:dyDescent="0.25">
      <c r="A95" t="s">
        <v>34</v>
      </c>
      <c r="B95" t="s">
        <v>32</v>
      </c>
      <c r="C95">
        <v>6</v>
      </c>
      <c r="D95">
        <v>8</v>
      </c>
      <c r="E95">
        <v>4</v>
      </c>
      <c r="F95">
        <v>8</v>
      </c>
      <c r="G95">
        <v>4</v>
      </c>
      <c r="H95">
        <v>4</v>
      </c>
      <c r="I95">
        <v>2</v>
      </c>
      <c r="J95">
        <v>6</v>
      </c>
      <c r="K95">
        <f t="shared" si="6"/>
        <v>5.25</v>
      </c>
      <c r="L95">
        <f t="shared" si="7"/>
        <v>0.74999999999999989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workbookViewId="0">
      <selection activeCell="N34" sqref="N34"/>
    </sheetView>
  </sheetViews>
  <sheetFormatPr defaultRowHeight="15" x14ac:dyDescent="0.25"/>
  <sheetData>
    <row r="1" spans="1:19" x14ac:dyDescent="0.25">
      <c r="A1" s="1" t="s">
        <v>0</v>
      </c>
      <c r="B1" s="1" t="s">
        <v>1</v>
      </c>
      <c r="C1" s="1" t="s">
        <v>63</v>
      </c>
      <c r="D1" s="1"/>
      <c r="E1" s="1"/>
      <c r="F1" s="1"/>
      <c r="G1" s="1"/>
      <c r="H1" s="1"/>
      <c r="I1" s="1" t="s">
        <v>62</v>
      </c>
      <c r="J1" s="1" t="s">
        <v>3</v>
      </c>
      <c r="K1" s="1"/>
      <c r="L1" s="1" t="s">
        <v>4</v>
      </c>
      <c r="M1" s="1"/>
      <c r="N1" s="1"/>
      <c r="O1" s="1"/>
      <c r="R1" s="1" t="s">
        <v>64</v>
      </c>
      <c r="S1" s="1" t="s">
        <v>3</v>
      </c>
    </row>
    <row r="2" spans="1:19" x14ac:dyDescent="0.25">
      <c r="A2" s="1"/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L2" s="1">
        <v>1</v>
      </c>
      <c r="M2" s="1">
        <v>2</v>
      </c>
      <c r="N2" s="1">
        <v>3</v>
      </c>
      <c r="O2" s="1">
        <v>4</v>
      </c>
      <c r="P2" s="1">
        <v>5</v>
      </c>
      <c r="Q2" s="1">
        <v>6</v>
      </c>
    </row>
    <row r="3" spans="1:19" x14ac:dyDescent="0.25">
      <c r="A3" t="s">
        <v>5</v>
      </c>
      <c r="B3" t="s">
        <v>6</v>
      </c>
      <c r="C3">
        <v>0</v>
      </c>
      <c r="D3">
        <v>4</v>
      </c>
      <c r="E3">
        <v>0</v>
      </c>
      <c r="F3">
        <v>0</v>
      </c>
      <c r="G3">
        <v>0</v>
      </c>
      <c r="H3">
        <v>0</v>
      </c>
      <c r="I3">
        <f>AVERAGE(C3:H3)</f>
        <v>0.66666666666666663</v>
      </c>
      <c r="J3">
        <f>STDEV(C3:H3)/SQRT(6)</f>
        <v>0.66666666666666674</v>
      </c>
      <c r="L3">
        <f>(C59-C3)</f>
        <v>5</v>
      </c>
      <c r="M3">
        <f t="shared" ref="M3:Q18" si="0">(D59-D3)</f>
        <v>2</v>
      </c>
      <c r="N3">
        <f t="shared" si="0"/>
        <v>2</v>
      </c>
      <c r="O3">
        <f t="shared" si="0"/>
        <v>1</v>
      </c>
      <c r="P3">
        <f t="shared" si="0"/>
        <v>6</v>
      </c>
      <c r="Q3">
        <f t="shared" si="0"/>
        <v>3</v>
      </c>
      <c r="R3">
        <f>AVERAGE(L3:Q3)</f>
        <v>3.1666666666666665</v>
      </c>
      <c r="S3">
        <f>STDEV(L3:Q3)/SQRT(6)</f>
        <v>0.79232428826698098</v>
      </c>
    </row>
    <row r="4" spans="1:19" x14ac:dyDescent="0.25">
      <c r="A4" t="s">
        <v>5</v>
      </c>
      <c r="B4" t="s">
        <v>7</v>
      </c>
      <c r="C4">
        <v>0</v>
      </c>
      <c r="D4">
        <v>4</v>
      </c>
      <c r="E4">
        <v>0</v>
      </c>
      <c r="F4">
        <v>3</v>
      </c>
      <c r="G4">
        <v>2</v>
      </c>
      <c r="H4">
        <v>0</v>
      </c>
      <c r="I4">
        <f t="shared" ref="I4:I67" si="1">AVERAGE(C4:H4)</f>
        <v>1.5</v>
      </c>
      <c r="J4">
        <f t="shared" ref="J4:J67" si="2">STDEV(C4:H4)/SQRT(6)</f>
        <v>0.7187952884282609</v>
      </c>
      <c r="L4">
        <f t="shared" ref="L4:Q30" si="3">(C60-C4)</f>
        <v>2</v>
      </c>
      <c r="M4">
        <f t="shared" si="0"/>
        <v>2</v>
      </c>
      <c r="N4">
        <f t="shared" si="0"/>
        <v>2</v>
      </c>
      <c r="O4">
        <f t="shared" si="0"/>
        <v>4</v>
      </c>
      <c r="P4">
        <f t="shared" si="0"/>
        <v>4</v>
      </c>
      <c r="Q4">
        <f t="shared" si="0"/>
        <v>5</v>
      </c>
      <c r="R4">
        <f t="shared" ref="R4:R30" si="4">AVERAGE(L4:Q4)</f>
        <v>3.1666666666666665</v>
      </c>
      <c r="S4">
        <f t="shared" ref="S4:S30" si="5">STDEV(L4:Q4)/SQRT(6)</f>
        <v>0.54262735320332367</v>
      </c>
    </row>
    <row r="5" spans="1:19" x14ac:dyDescent="0.25">
      <c r="A5" t="s">
        <v>5</v>
      </c>
      <c r="B5" t="s">
        <v>8</v>
      </c>
      <c r="C5">
        <v>0</v>
      </c>
      <c r="D5">
        <v>2</v>
      </c>
      <c r="E5">
        <v>0</v>
      </c>
      <c r="F5">
        <v>0</v>
      </c>
      <c r="G5">
        <v>0</v>
      </c>
      <c r="H5">
        <v>0</v>
      </c>
      <c r="I5">
        <f t="shared" si="1"/>
        <v>0.33333333333333331</v>
      </c>
      <c r="J5">
        <f t="shared" si="2"/>
        <v>0.33333333333333337</v>
      </c>
      <c r="L5">
        <f t="shared" si="3"/>
        <v>0</v>
      </c>
      <c r="M5">
        <f t="shared" si="0"/>
        <v>1</v>
      </c>
      <c r="N5">
        <f t="shared" si="0"/>
        <v>2</v>
      </c>
      <c r="O5">
        <f t="shared" si="0"/>
        <v>4</v>
      </c>
      <c r="P5">
        <f t="shared" si="0"/>
        <v>6</v>
      </c>
      <c r="Q5">
        <f t="shared" si="0"/>
        <v>5</v>
      </c>
      <c r="R5">
        <f t="shared" si="4"/>
        <v>3</v>
      </c>
      <c r="S5">
        <f t="shared" si="5"/>
        <v>0.966091783079296</v>
      </c>
    </row>
    <row r="6" spans="1:19" x14ac:dyDescent="0.25">
      <c r="A6" t="s">
        <v>5</v>
      </c>
      <c r="B6" t="s">
        <v>9</v>
      </c>
      <c r="C6">
        <v>0</v>
      </c>
      <c r="D6">
        <v>0</v>
      </c>
      <c r="E6">
        <v>0</v>
      </c>
      <c r="F6">
        <v>4</v>
      </c>
      <c r="G6">
        <v>4</v>
      </c>
      <c r="H6">
        <v>0</v>
      </c>
      <c r="I6">
        <f t="shared" si="1"/>
        <v>1.3333333333333333</v>
      </c>
      <c r="J6">
        <f t="shared" si="2"/>
        <v>0.84327404271156803</v>
      </c>
      <c r="L6">
        <f t="shared" si="3"/>
        <v>2</v>
      </c>
      <c r="M6">
        <f t="shared" si="0"/>
        <v>0</v>
      </c>
      <c r="N6">
        <f t="shared" si="0"/>
        <v>3</v>
      </c>
      <c r="O6">
        <f t="shared" si="0"/>
        <v>3</v>
      </c>
      <c r="P6">
        <f t="shared" si="0"/>
        <v>4</v>
      </c>
      <c r="Q6">
        <f t="shared" si="0"/>
        <v>5</v>
      </c>
      <c r="R6">
        <f t="shared" si="4"/>
        <v>2.8333333333333335</v>
      </c>
      <c r="S6">
        <f t="shared" si="5"/>
        <v>0.7031674369909664</v>
      </c>
    </row>
    <row r="7" spans="1:19" x14ac:dyDescent="0.25">
      <c r="A7" t="s">
        <v>5</v>
      </c>
      <c r="B7" t="s">
        <v>10</v>
      </c>
      <c r="C7">
        <v>0</v>
      </c>
      <c r="D7">
        <v>2</v>
      </c>
      <c r="E7">
        <v>0</v>
      </c>
      <c r="F7">
        <v>3</v>
      </c>
      <c r="G7">
        <v>0</v>
      </c>
      <c r="H7">
        <v>0</v>
      </c>
      <c r="I7">
        <f t="shared" si="1"/>
        <v>0.83333333333333337</v>
      </c>
      <c r="J7">
        <f t="shared" si="2"/>
        <v>0.54262735320332356</v>
      </c>
      <c r="L7">
        <f t="shared" si="3"/>
        <v>0</v>
      </c>
      <c r="M7">
        <f t="shared" si="0"/>
        <v>1</v>
      </c>
      <c r="N7">
        <f t="shared" si="0"/>
        <v>1</v>
      </c>
      <c r="O7">
        <f t="shared" si="0"/>
        <v>4</v>
      </c>
      <c r="P7">
        <f t="shared" si="0"/>
        <v>3</v>
      </c>
      <c r="Q7">
        <f t="shared" si="0"/>
        <v>3</v>
      </c>
      <c r="R7">
        <f t="shared" si="4"/>
        <v>2</v>
      </c>
      <c r="S7">
        <f t="shared" si="5"/>
        <v>0.63245553203367599</v>
      </c>
    </row>
    <row r="8" spans="1:19" x14ac:dyDescent="0.25">
      <c r="A8" t="s">
        <v>5</v>
      </c>
      <c r="B8" t="s">
        <v>11</v>
      </c>
      <c r="C8">
        <v>0</v>
      </c>
      <c r="D8">
        <v>6</v>
      </c>
      <c r="E8">
        <v>2</v>
      </c>
      <c r="F8">
        <v>7</v>
      </c>
      <c r="G8">
        <v>4</v>
      </c>
      <c r="H8">
        <v>2</v>
      </c>
      <c r="I8">
        <f t="shared" si="1"/>
        <v>3.5</v>
      </c>
      <c r="J8">
        <f t="shared" si="2"/>
        <v>1.0878112581387147</v>
      </c>
      <c r="L8">
        <f t="shared" si="3"/>
        <v>8</v>
      </c>
      <c r="M8">
        <f t="shared" si="0"/>
        <v>1</v>
      </c>
      <c r="N8">
        <f t="shared" si="0"/>
        <v>2</v>
      </c>
      <c r="O8">
        <f t="shared" si="0"/>
        <v>1</v>
      </c>
      <c r="P8">
        <f t="shared" si="0"/>
        <v>4</v>
      </c>
      <c r="Q8">
        <f t="shared" si="0"/>
        <v>6</v>
      </c>
      <c r="R8">
        <f t="shared" si="4"/>
        <v>3.6666666666666665</v>
      </c>
      <c r="S8">
        <f t="shared" si="5"/>
        <v>1.1737877907772674</v>
      </c>
    </row>
    <row r="9" spans="1:19" x14ac:dyDescent="0.25">
      <c r="A9" t="s">
        <v>5</v>
      </c>
      <c r="B9" t="s">
        <v>39</v>
      </c>
      <c r="C9">
        <v>0</v>
      </c>
      <c r="D9">
        <v>0</v>
      </c>
      <c r="E9">
        <v>0</v>
      </c>
      <c r="F9">
        <v>1</v>
      </c>
      <c r="G9">
        <v>2</v>
      </c>
      <c r="H9">
        <v>0</v>
      </c>
      <c r="I9">
        <f t="shared" si="1"/>
        <v>0.5</v>
      </c>
      <c r="J9">
        <f t="shared" si="2"/>
        <v>0.34156502553198664</v>
      </c>
      <c r="L9">
        <f t="shared" si="3"/>
        <v>0</v>
      </c>
      <c r="M9">
        <f t="shared" si="0"/>
        <v>0</v>
      </c>
      <c r="N9">
        <f t="shared" si="0"/>
        <v>2</v>
      </c>
      <c r="O9">
        <f t="shared" si="0"/>
        <v>3</v>
      </c>
      <c r="P9">
        <f t="shared" si="0"/>
        <v>6</v>
      </c>
      <c r="Q9">
        <f t="shared" si="0"/>
        <v>3</v>
      </c>
      <c r="R9">
        <f t="shared" si="4"/>
        <v>2.3333333333333335</v>
      </c>
      <c r="S9">
        <f t="shared" si="5"/>
        <v>0.91893658347268159</v>
      </c>
    </row>
    <row r="10" spans="1:19" x14ac:dyDescent="0.25">
      <c r="A10" t="s">
        <v>5</v>
      </c>
      <c r="B10" t="s">
        <v>12</v>
      </c>
      <c r="C10">
        <v>0</v>
      </c>
      <c r="D10">
        <v>2</v>
      </c>
      <c r="E10">
        <v>0</v>
      </c>
      <c r="F10">
        <v>1</v>
      </c>
      <c r="G10">
        <v>0</v>
      </c>
      <c r="H10">
        <v>2</v>
      </c>
      <c r="I10">
        <f t="shared" si="1"/>
        <v>0.83333333333333337</v>
      </c>
      <c r="J10">
        <f t="shared" si="2"/>
        <v>0.40138648595974319</v>
      </c>
      <c r="L10">
        <f t="shared" si="3"/>
        <v>1</v>
      </c>
      <c r="M10">
        <f t="shared" si="0"/>
        <v>1</v>
      </c>
      <c r="N10">
        <f t="shared" si="0"/>
        <v>2</v>
      </c>
      <c r="O10">
        <f t="shared" si="0"/>
        <v>3</v>
      </c>
      <c r="P10">
        <f t="shared" si="0"/>
        <v>4</v>
      </c>
      <c r="Q10">
        <f t="shared" si="0"/>
        <v>2</v>
      </c>
      <c r="R10">
        <f t="shared" si="4"/>
        <v>2.1666666666666665</v>
      </c>
      <c r="S10">
        <f t="shared" si="5"/>
        <v>0.47726070210921173</v>
      </c>
    </row>
    <row r="11" spans="1:19" x14ac:dyDescent="0.25">
      <c r="A11" t="s">
        <v>5</v>
      </c>
      <c r="B11" t="s">
        <v>13</v>
      </c>
      <c r="C11">
        <v>0</v>
      </c>
      <c r="D11">
        <v>0</v>
      </c>
      <c r="E11">
        <v>0</v>
      </c>
      <c r="F11">
        <v>1</v>
      </c>
      <c r="G11">
        <v>2</v>
      </c>
      <c r="H11">
        <v>2</v>
      </c>
      <c r="I11">
        <f t="shared" si="1"/>
        <v>0.83333333333333337</v>
      </c>
      <c r="J11">
        <f t="shared" si="2"/>
        <v>0.40138648595974319</v>
      </c>
      <c r="L11">
        <f t="shared" si="3"/>
        <v>4</v>
      </c>
      <c r="M11">
        <f t="shared" si="0"/>
        <v>1</v>
      </c>
      <c r="N11">
        <f t="shared" si="0"/>
        <v>2</v>
      </c>
      <c r="O11">
        <f t="shared" si="0"/>
        <v>2</v>
      </c>
      <c r="P11">
        <f t="shared" si="0"/>
        <v>6</v>
      </c>
      <c r="Q11">
        <f t="shared" si="0"/>
        <v>2</v>
      </c>
      <c r="R11">
        <f t="shared" si="4"/>
        <v>2.8333333333333335</v>
      </c>
      <c r="S11">
        <f t="shared" si="5"/>
        <v>0.74907350180814125</v>
      </c>
    </row>
    <row r="12" spans="1:19" x14ac:dyDescent="0.25">
      <c r="A12" t="s">
        <v>5</v>
      </c>
      <c r="B12" t="s">
        <v>14</v>
      </c>
      <c r="C12">
        <v>0</v>
      </c>
      <c r="D12">
        <v>1</v>
      </c>
      <c r="E12">
        <v>0</v>
      </c>
      <c r="F12">
        <v>2</v>
      </c>
      <c r="G12">
        <v>2</v>
      </c>
      <c r="H12">
        <v>1</v>
      </c>
      <c r="I12">
        <f t="shared" si="1"/>
        <v>1</v>
      </c>
      <c r="J12">
        <f t="shared" si="2"/>
        <v>0.36514837167011077</v>
      </c>
      <c r="L12">
        <f t="shared" si="3"/>
        <v>2</v>
      </c>
      <c r="M12">
        <f t="shared" si="0"/>
        <v>1</v>
      </c>
      <c r="N12">
        <f t="shared" si="0"/>
        <v>0</v>
      </c>
      <c r="O12">
        <f t="shared" si="0"/>
        <v>2</v>
      </c>
      <c r="P12">
        <f t="shared" si="0"/>
        <v>4</v>
      </c>
      <c r="Q12">
        <f t="shared" si="0"/>
        <v>3</v>
      </c>
      <c r="R12">
        <f t="shared" si="4"/>
        <v>2</v>
      </c>
      <c r="S12">
        <f t="shared" si="5"/>
        <v>0.57735026918962584</v>
      </c>
    </row>
    <row r="13" spans="1:19" x14ac:dyDescent="0.25">
      <c r="A13" t="s">
        <v>5</v>
      </c>
      <c r="B13" t="s">
        <v>15</v>
      </c>
      <c r="C13">
        <v>0</v>
      </c>
      <c r="D13">
        <v>0</v>
      </c>
      <c r="E13">
        <v>0</v>
      </c>
      <c r="F13">
        <v>1</v>
      </c>
      <c r="G13">
        <v>2</v>
      </c>
      <c r="H13">
        <v>0</v>
      </c>
      <c r="I13">
        <f t="shared" si="1"/>
        <v>0.5</v>
      </c>
      <c r="J13">
        <f t="shared" si="2"/>
        <v>0.34156502553198664</v>
      </c>
      <c r="L13">
        <f t="shared" si="3"/>
        <v>0</v>
      </c>
      <c r="M13">
        <f t="shared" si="0"/>
        <v>2</v>
      </c>
      <c r="N13">
        <f t="shared" si="0"/>
        <v>2</v>
      </c>
      <c r="O13">
        <f t="shared" si="0"/>
        <v>3</v>
      </c>
      <c r="P13">
        <f t="shared" si="0"/>
        <v>6</v>
      </c>
      <c r="Q13">
        <f t="shared" si="0"/>
        <v>4</v>
      </c>
      <c r="R13">
        <f t="shared" si="4"/>
        <v>2.8333333333333335</v>
      </c>
      <c r="S13">
        <f t="shared" si="5"/>
        <v>0.83333333333333348</v>
      </c>
    </row>
    <row r="14" spans="1:19" x14ac:dyDescent="0.25">
      <c r="A14" t="s">
        <v>5</v>
      </c>
      <c r="B14" t="s">
        <v>16</v>
      </c>
      <c r="C14">
        <v>0</v>
      </c>
      <c r="D14">
        <v>0</v>
      </c>
      <c r="E14">
        <v>0</v>
      </c>
      <c r="F14">
        <v>2</v>
      </c>
      <c r="G14">
        <v>1</v>
      </c>
      <c r="H14">
        <v>3</v>
      </c>
      <c r="I14">
        <f t="shared" si="1"/>
        <v>1</v>
      </c>
      <c r="J14">
        <f t="shared" si="2"/>
        <v>0.51639777949432231</v>
      </c>
      <c r="L14">
        <f t="shared" si="3"/>
        <v>1</v>
      </c>
      <c r="M14">
        <f t="shared" si="0"/>
        <v>1</v>
      </c>
      <c r="N14">
        <f t="shared" si="0"/>
        <v>2</v>
      </c>
      <c r="O14">
        <f t="shared" si="0"/>
        <v>1</v>
      </c>
      <c r="P14">
        <f t="shared" si="0"/>
        <v>4</v>
      </c>
      <c r="Q14">
        <f t="shared" si="0"/>
        <v>3</v>
      </c>
      <c r="R14">
        <f t="shared" si="4"/>
        <v>2</v>
      </c>
      <c r="S14">
        <f t="shared" si="5"/>
        <v>0.51639777949432231</v>
      </c>
    </row>
    <row r="15" spans="1:19" x14ac:dyDescent="0.25">
      <c r="A15" t="s">
        <v>5</v>
      </c>
      <c r="B15" t="s">
        <v>17</v>
      </c>
      <c r="C15">
        <v>0</v>
      </c>
      <c r="D15">
        <v>2</v>
      </c>
      <c r="E15">
        <v>0</v>
      </c>
      <c r="F15">
        <v>3</v>
      </c>
      <c r="G15">
        <v>0</v>
      </c>
      <c r="H15">
        <v>0</v>
      </c>
      <c r="I15">
        <f t="shared" si="1"/>
        <v>0.83333333333333337</v>
      </c>
      <c r="J15">
        <f t="shared" si="2"/>
        <v>0.54262735320332356</v>
      </c>
      <c r="L15">
        <f t="shared" si="3"/>
        <v>3</v>
      </c>
      <c r="M15">
        <f t="shared" si="0"/>
        <v>1</v>
      </c>
      <c r="N15">
        <f t="shared" si="0"/>
        <v>2</v>
      </c>
      <c r="O15">
        <f t="shared" si="0"/>
        <v>3</v>
      </c>
      <c r="P15">
        <f t="shared" si="0"/>
        <v>8</v>
      </c>
      <c r="Q15">
        <f t="shared" si="0"/>
        <v>4</v>
      </c>
      <c r="R15">
        <f t="shared" si="4"/>
        <v>3.5</v>
      </c>
      <c r="S15">
        <f t="shared" si="5"/>
        <v>0.99163165204290116</v>
      </c>
    </row>
    <row r="16" spans="1:19" x14ac:dyDescent="0.25">
      <c r="A16" t="s">
        <v>5</v>
      </c>
      <c r="B16" t="s">
        <v>18</v>
      </c>
      <c r="C16">
        <v>0</v>
      </c>
      <c r="D16">
        <v>1</v>
      </c>
      <c r="E16">
        <v>1</v>
      </c>
      <c r="F16">
        <v>2</v>
      </c>
      <c r="G16">
        <v>3</v>
      </c>
      <c r="H16">
        <v>1</v>
      </c>
      <c r="I16">
        <f t="shared" si="1"/>
        <v>1.3333333333333333</v>
      </c>
      <c r="J16">
        <f t="shared" si="2"/>
        <v>0.42163702135578401</v>
      </c>
      <c r="L16">
        <f t="shared" si="3"/>
        <v>0</v>
      </c>
      <c r="M16">
        <f t="shared" si="0"/>
        <v>2</v>
      </c>
      <c r="N16">
        <f t="shared" si="0"/>
        <v>3</v>
      </c>
      <c r="O16">
        <f t="shared" si="0"/>
        <v>4</v>
      </c>
      <c r="P16">
        <f t="shared" si="0"/>
        <v>5</v>
      </c>
      <c r="Q16">
        <f t="shared" si="0"/>
        <v>2</v>
      </c>
      <c r="R16">
        <f t="shared" si="4"/>
        <v>2.6666666666666665</v>
      </c>
      <c r="S16">
        <f t="shared" si="5"/>
        <v>0.71492035298424073</v>
      </c>
    </row>
    <row r="17" spans="1:19" x14ac:dyDescent="0.25">
      <c r="A17" t="s">
        <v>5</v>
      </c>
      <c r="B17" t="s">
        <v>19</v>
      </c>
      <c r="C17">
        <v>0</v>
      </c>
      <c r="D17">
        <v>1</v>
      </c>
      <c r="E17">
        <v>2</v>
      </c>
      <c r="F17">
        <v>4</v>
      </c>
      <c r="G17">
        <v>1</v>
      </c>
      <c r="H17">
        <v>0</v>
      </c>
      <c r="I17">
        <f t="shared" si="1"/>
        <v>1.3333333333333333</v>
      </c>
      <c r="J17">
        <f t="shared" si="2"/>
        <v>0.61463629715285917</v>
      </c>
      <c r="L17">
        <f t="shared" si="3"/>
        <v>0</v>
      </c>
      <c r="M17">
        <f t="shared" si="0"/>
        <v>1</v>
      </c>
      <c r="N17">
        <f t="shared" si="0"/>
        <v>2</v>
      </c>
      <c r="O17">
        <f t="shared" si="0"/>
        <v>4</v>
      </c>
      <c r="P17">
        <f t="shared" si="0"/>
        <v>4</v>
      </c>
      <c r="Q17">
        <f t="shared" si="0"/>
        <v>3</v>
      </c>
      <c r="R17">
        <f t="shared" si="4"/>
        <v>2.3333333333333335</v>
      </c>
      <c r="S17">
        <f t="shared" si="5"/>
        <v>0.66666666666666674</v>
      </c>
    </row>
    <row r="18" spans="1:19" x14ac:dyDescent="0.25">
      <c r="A18" t="s">
        <v>5</v>
      </c>
      <c r="B18" t="s">
        <v>20</v>
      </c>
      <c r="C18">
        <v>2</v>
      </c>
      <c r="D18">
        <v>0</v>
      </c>
      <c r="E18">
        <v>2</v>
      </c>
      <c r="F18">
        <v>1</v>
      </c>
      <c r="G18">
        <v>0</v>
      </c>
      <c r="H18">
        <v>0</v>
      </c>
      <c r="I18">
        <f t="shared" si="1"/>
        <v>0.83333333333333337</v>
      </c>
      <c r="J18">
        <f t="shared" si="2"/>
        <v>0.40138648595974319</v>
      </c>
      <c r="L18">
        <f t="shared" si="3"/>
        <v>2</v>
      </c>
      <c r="M18">
        <f t="shared" si="0"/>
        <v>0</v>
      </c>
      <c r="N18">
        <f t="shared" si="0"/>
        <v>2</v>
      </c>
      <c r="O18">
        <f t="shared" si="0"/>
        <v>4</v>
      </c>
      <c r="P18">
        <f t="shared" si="0"/>
        <v>8</v>
      </c>
      <c r="Q18">
        <f t="shared" si="0"/>
        <v>2</v>
      </c>
      <c r="R18">
        <f t="shared" si="4"/>
        <v>3</v>
      </c>
      <c r="S18">
        <f t="shared" si="5"/>
        <v>1.1254628677422756</v>
      </c>
    </row>
    <row r="19" spans="1:19" x14ac:dyDescent="0.25">
      <c r="A19" t="s">
        <v>5</v>
      </c>
      <c r="B19" t="s">
        <v>21</v>
      </c>
      <c r="C19">
        <v>0</v>
      </c>
      <c r="D19">
        <v>0</v>
      </c>
      <c r="E19">
        <v>0</v>
      </c>
      <c r="F19">
        <v>3</v>
      </c>
      <c r="G19">
        <v>1</v>
      </c>
      <c r="H19">
        <v>0</v>
      </c>
      <c r="I19">
        <f t="shared" si="1"/>
        <v>0.66666666666666663</v>
      </c>
      <c r="J19">
        <f t="shared" si="2"/>
        <v>0.49441323247304431</v>
      </c>
      <c r="L19">
        <f t="shared" si="3"/>
        <v>3</v>
      </c>
      <c r="M19">
        <f t="shared" si="3"/>
        <v>2</v>
      </c>
      <c r="N19">
        <f t="shared" si="3"/>
        <v>2</v>
      </c>
      <c r="O19">
        <f t="shared" si="3"/>
        <v>3</v>
      </c>
      <c r="P19">
        <f t="shared" si="3"/>
        <v>4</v>
      </c>
      <c r="Q19">
        <f t="shared" si="3"/>
        <v>4</v>
      </c>
      <c r="R19">
        <f t="shared" si="4"/>
        <v>3</v>
      </c>
      <c r="S19">
        <f t="shared" si="5"/>
        <v>0.36514837167011077</v>
      </c>
    </row>
    <row r="20" spans="1:19" x14ac:dyDescent="0.25">
      <c r="A20" t="s">
        <v>5</v>
      </c>
      <c r="B20" t="s">
        <v>22</v>
      </c>
      <c r="D20">
        <v>4</v>
      </c>
      <c r="E20">
        <v>0</v>
      </c>
      <c r="F20">
        <v>1</v>
      </c>
      <c r="G20">
        <v>0</v>
      </c>
      <c r="H20">
        <v>1</v>
      </c>
      <c r="I20">
        <f t="shared" si="1"/>
        <v>1.2</v>
      </c>
      <c r="J20">
        <f t="shared" si="2"/>
        <v>0.67082039324993703</v>
      </c>
      <c r="L20">
        <f t="shared" si="3"/>
        <v>0</v>
      </c>
      <c r="M20">
        <f t="shared" si="3"/>
        <v>1</v>
      </c>
      <c r="N20">
        <f t="shared" si="3"/>
        <v>2</v>
      </c>
      <c r="O20">
        <f t="shared" si="3"/>
        <v>3</v>
      </c>
      <c r="P20">
        <f t="shared" si="3"/>
        <v>6</v>
      </c>
      <c r="Q20">
        <f t="shared" si="3"/>
        <v>2</v>
      </c>
      <c r="R20">
        <f t="shared" si="4"/>
        <v>2.3333333333333335</v>
      </c>
      <c r="S20">
        <f t="shared" si="5"/>
        <v>0.84327404271156803</v>
      </c>
    </row>
    <row r="21" spans="1:19" x14ac:dyDescent="0.25">
      <c r="A21" t="s">
        <v>5</v>
      </c>
      <c r="B21" t="s">
        <v>23</v>
      </c>
      <c r="C21">
        <v>0</v>
      </c>
      <c r="D21">
        <v>2</v>
      </c>
      <c r="E21">
        <v>1</v>
      </c>
      <c r="F21">
        <v>1</v>
      </c>
      <c r="G21">
        <v>4</v>
      </c>
      <c r="H21">
        <v>2</v>
      </c>
      <c r="I21">
        <f t="shared" si="1"/>
        <v>1.6666666666666667</v>
      </c>
      <c r="J21">
        <f t="shared" si="2"/>
        <v>0.55777335102271708</v>
      </c>
      <c r="L21">
        <f t="shared" si="3"/>
        <v>2</v>
      </c>
      <c r="M21">
        <f t="shared" si="3"/>
        <v>1</v>
      </c>
      <c r="N21">
        <f t="shared" si="3"/>
        <v>2</v>
      </c>
      <c r="O21">
        <f t="shared" si="3"/>
        <v>3</v>
      </c>
      <c r="P21">
        <f t="shared" si="3"/>
        <v>4</v>
      </c>
      <c r="Q21">
        <f t="shared" si="3"/>
        <v>4</v>
      </c>
      <c r="R21">
        <f t="shared" si="4"/>
        <v>2.6666666666666665</v>
      </c>
      <c r="S21">
        <f t="shared" si="5"/>
        <v>0.49441323247304436</v>
      </c>
    </row>
    <row r="22" spans="1:19" x14ac:dyDescent="0.25">
      <c r="A22" t="s">
        <v>5</v>
      </c>
      <c r="B22" t="s">
        <v>24</v>
      </c>
      <c r="C22">
        <v>0</v>
      </c>
      <c r="D22">
        <v>1</v>
      </c>
      <c r="E22">
        <v>0</v>
      </c>
      <c r="F22">
        <v>3</v>
      </c>
      <c r="G22">
        <v>4</v>
      </c>
      <c r="H22">
        <v>2</v>
      </c>
      <c r="I22">
        <f t="shared" si="1"/>
        <v>1.6666666666666667</v>
      </c>
      <c r="J22">
        <f t="shared" si="2"/>
        <v>0.66666666666666674</v>
      </c>
      <c r="M22">
        <f t="shared" si="3"/>
        <v>1</v>
      </c>
      <c r="N22">
        <f t="shared" si="3"/>
        <v>2</v>
      </c>
      <c r="O22">
        <f t="shared" si="3"/>
        <v>3</v>
      </c>
      <c r="P22">
        <f t="shared" si="3"/>
        <v>4</v>
      </c>
      <c r="Q22">
        <f t="shared" si="3"/>
        <v>5</v>
      </c>
      <c r="R22">
        <f>AVERAGE(L22:Q22)</f>
        <v>3</v>
      </c>
      <c r="S22">
        <f t="shared" si="5"/>
        <v>0.64549722436790291</v>
      </c>
    </row>
    <row r="23" spans="1:19" x14ac:dyDescent="0.25">
      <c r="A23" t="s">
        <v>5</v>
      </c>
      <c r="B23" t="s">
        <v>25</v>
      </c>
      <c r="C23">
        <v>2</v>
      </c>
      <c r="D23">
        <v>3</v>
      </c>
      <c r="E23">
        <v>0</v>
      </c>
      <c r="F23">
        <v>5</v>
      </c>
      <c r="G23">
        <v>6</v>
      </c>
      <c r="H23">
        <v>2</v>
      </c>
      <c r="I23">
        <f t="shared" si="1"/>
        <v>3</v>
      </c>
      <c r="J23">
        <f t="shared" si="2"/>
        <v>0.89442719099991586</v>
      </c>
      <c r="L23">
        <f t="shared" si="3"/>
        <v>2</v>
      </c>
      <c r="M23">
        <f t="shared" si="3"/>
        <v>4</v>
      </c>
      <c r="N23">
        <f t="shared" si="3"/>
        <v>2</v>
      </c>
      <c r="O23">
        <f t="shared" si="3"/>
        <v>3</v>
      </c>
      <c r="P23">
        <f t="shared" si="3"/>
        <v>2</v>
      </c>
      <c r="Q23">
        <f t="shared" si="3"/>
        <v>3</v>
      </c>
      <c r="R23">
        <f t="shared" si="4"/>
        <v>2.6666666666666665</v>
      </c>
      <c r="S23">
        <f t="shared" si="5"/>
        <v>0.33333333333333348</v>
      </c>
    </row>
    <row r="24" spans="1:19" x14ac:dyDescent="0.25">
      <c r="A24" t="s">
        <v>5</v>
      </c>
      <c r="B24" t="s">
        <v>26</v>
      </c>
      <c r="C24">
        <v>2</v>
      </c>
      <c r="D24">
        <v>4</v>
      </c>
      <c r="E24">
        <v>0</v>
      </c>
      <c r="F24">
        <v>2</v>
      </c>
      <c r="G24">
        <v>6</v>
      </c>
      <c r="H24">
        <v>2</v>
      </c>
      <c r="I24">
        <f t="shared" si="1"/>
        <v>2.6666666666666665</v>
      </c>
      <c r="J24">
        <f t="shared" si="2"/>
        <v>0.84327404271156803</v>
      </c>
      <c r="L24">
        <f t="shared" si="3"/>
        <v>6</v>
      </c>
      <c r="M24">
        <f t="shared" si="3"/>
        <v>1</v>
      </c>
      <c r="N24">
        <f t="shared" si="3"/>
        <v>2</v>
      </c>
      <c r="O24">
        <f t="shared" si="3"/>
        <v>4</v>
      </c>
      <c r="P24">
        <f t="shared" si="3"/>
        <v>2</v>
      </c>
      <c r="Q24">
        <f t="shared" si="3"/>
        <v>6</v>
      </c>
      <c r="R24">
        <f t="shared" si="4"/>
        <v>3.5</v>
      </c>
      <c r="S24">
        <f t="shared" si="5"/>
        <v>0.88506120315678372</v>
      </c>
    </row>
    <row r="25" spans="1:19" x14ac:dyDescent="0.25">
      <c r="A25" t="s">
        <v>5</v>
      </c>
      <c r="B25" t="s">
        <v>27</v>
      </c>
      <c r="C25">
        <v>0</v>
      </c>
      <c r="D25">
        <v>4</v>
      </c>
      <c r="E25">
        <v>0</v>
      </c>
      <c r="F25">
        <v>1</v>
      </c>
      <c r="G25">
        <v>5</v>
      </c>
      <c r="H25">
        <v>1</v>
      </c>
      <c r="I25">
        <f t="shared" si="1"/>
        <v>1.8333333333333333</v>
      </c>
      <c r="J25">
        <f t="shared" si="2"/>
        <v>0.87241682188682679</v>
      </c>
      <c r="L25">
        <f t="shared" si="3"/>
        <v>2</v>
      </c>
      <c r="M25">
        <f t="shared" si="3"/>
        <v>2</v>
      </c>
      <c r="N25">
        <f t="shared" si="3"/>
        <v>2</v>
      </c>
      <c r="O25">
        <f t="shared" si="3"/>
        <v>3</v>
      </c>
      <c r="P25">
        <f t="shared" si="3"/>
        <v>3</v>
      </c>
      <c r="Q25">
        <f t="shared" si="3"/>
        <v>5</v>
      </c>
      <c r="R25">
        <f t="shared" si="4"/>
        <v>2.8333333333333335</v>
      </c>
      <c r="S25">
        <f t="shared" si="5"/>
        <v>0.47726070210921195</v>
      </c>
    </row>
    <row r="26" spans="1:19" x14ac:dyDescent="0.25">
      <c r="A26" t="s">
        <v>5</v>
      </c>
      <c r="B26" t="s">
        <v>28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f t="shared" si="1"/>
        <v>0.16666666666666666</v>
      </c>
      <c r="J26">
        <f t="shared" si="2"/>
        <v>0.16666666666666669</v>
      </c>
      <c r="L26">
        <f t="shared" si="3"/>
        <v>0</v>
      </c>
      <c r="M26">
        <f t="shared" si="3"/>
        <v>0</v>
      </c>
      <c r="N26">
        <f t="shared" si="3"/>
        <v>2</v>
      </c>
      <c r="O26">
        <f t="shared" si="3"/>
        <v>2</v>
      </c>
      <c r="P26">
        <f t="shared" si="3"/>
        <v>8</v>
      </c>
      <c r="Q26">
        <f t="shared" si="3"/>
        <v>2</v>
      </c>
      <c r="R26">
        <f t="shared" si="4"/>
        <v>2.3333333333333335</v>
      </c>
      <c r="S26">
        <f t="shared" si="5"/>
        <v>1.2018504251546633</v>
      </c>
    </row>
    <row r="27" spans="1:19" x14ac:dyDescent="0.25">
      <c r="A27" t="s">
        <v>5</v>
      </c>
      <c r="B27" t="s">
        <v>29</v>
      </c>
      <c r="C27">
        <v>0</v>
      </c>
      <c r="D27">
        <v>6</v>
      </c>
      <c r="E27">
        <v>0</v>
      </c>
      <c r="F27">
        <v>8</v>
      </c>
      <c r="G27">
        <v>4</v>
      </c>
      <c r="H27">
        <v>3</v>
      </c>
      <c r="I27">
        <f t="shared" si="1"/>
        <v>3.5</v>
      </c>
      <c r="J27">
        <f t="shared" si="2"/>
        <v>1.3102162671355699</v>
      </c>
      <c r="L27">
        <f t="shared" si="3"/>
        <v>5</v>
      </c>
      <c r="M27">
        <f t="shared" si="3"/>
        <v>1</v>
      </c>
      <c r="N27">
        <f t="shared" si="3"/>
        <v>3</v>
      </c>
      <c r="O27">
        <f t="shared" si="3"/>
        <v>0</v>
      </c>
      <c r="P27">
        <f t="shared" si="3"/>
        <v>4</v>
      </c>
      <c r="Q27">
        <f t="shared" si="3"/>
        <v>3</v>
      </c>
      <c r="R27">
        <f t="shared" si="4"/>
        <v>2.6666666666666665</v>
      </c>
      <c r="S27">
        <f t="shared" si="5"/>
        <v>0.76011695006609215</v>
      </c>
    </row>
    <row r="28" spans="1:19" x14ac:dyDescent="0.25">
      <c r="A28" t="s">
        <v>5</v>
      </c>
      <c r="B28" t="s">
        <v>30</v>
      </c>
      <c r="C28">
        <v>1</v>
      </c>
      <c r="D28">
        <v>5</v>
      </c>
      <c r="E28">
        <v>1</v>
      </c>
      <c r="F28">
        <v>6</v>
      </c>
      <c r="G28">
        <v>2</v>
      </c>
      <c r="H28">
        <v>2</v>
      </c>
      <c r="I28">
        <f t="shared" si="1"/>
        <v>2.8333333333333335</v>
      </c>
      <c r="J28">
        <f t="shared" si="2"/>
        <v>0.87241682188682679</v>
      </c>
      <c r="L28">
        <f t="shared" si="3"/>
        <v>6</v>
      </c>
      <c r="M28">
        <f t="shared" si="3"/>
        <v>3</v>
      </c>
      <c r="N28">
        <f t="shared" si="3"/>
        <v>3</v>
      </c>
      <c r="O28">
        <f t="shared" si="3"/>
        <v>2</v>
      </c>
      <c r="P28">
        <f t="shared" si="3"/>
        <v>6</v>
      </c>
      <c r="Q28">
        <f t="shared" si="3"/>
        <v>4</v>
      </c>
      <c r="R28">
        <f t="shared" si="4"/>
        <v>4</v>
      </c>
      <c r="S28">
        <f t="shared" si="5"/>
        <v>0.68313005106397329</v>
      </c>
    </row>
    <row r="29" spans="1:19" x14ac:dyDescent="0.25">
      <c r="A29" t="s">
        <v>5</v>
      </c>
      <c r="B29" t="s">
        <v>31</v>
      </c>
      <c r="C29">
        <v>0</v>
      </c>
      <c r="D29">
        <v>2</v>
      </c>
      <c r="E29">
        <v>0</v>
      </c>
      <c r="F29">
        <v>1</v>
      </c>
      <c r="G29">
        <v>4</v>
      </c>
      <c r="H29">
        <v>3</v>
      </c>
      <c r="I29">
        <f t="shared" si="1"/>
        <v>1.6666666666666667</v>
      </c>
      <c r="J29">
        <f t="shared" si="2"/>
        <v>0.66666666666666674</v>
      </c>
      <c r="L29">
        <f t="shared" si="3"/>
        <v>8</v>
      </c>
      <c r="M29">
        <f t="shared" si="3"/>
        <v>2</v>
      </c>
      <c r="N29">
        <f t="shared" si="3"/>
        <v>3</v>
      </c>
      <c r="O29">
        <f t="shared" si="3"/>
        <v>3</v>
      </c>
      <c r="P29">
        <f t="shared" si="3"/>
        <v>4</v>
      </c>
      <c r="Q29">
        <f t="shared" si="3"/>
        <v>5</v>
      </c>
      <c r="R29">
        <f t="shared" si="4"/>
        <v>4.166666666666667</v>
      </c>
      <c r="S29">
        <f t="shared" si="5"/>
        <v>0.87241682188682668</v>
      </c>
    </row>
    <row r="30" spans="1:19" x14ac:dyDescent="0.25">
      <c r="A30" t="s">
        <v>5</v>
      </c>
      <c r="B30" t="s">
        <v>32</v>
      </c>
      <c r="C30">
        <v>2</v>
      </c>
      <c r="D30">
        <v>3</v>
      </c>
      <c r="E30">
        <v>0</v>
      </c>
      <c r="F30">
        <v>2</v>
      </c>
      <c r="G30">
        <v>2</v>
      </c>
      <c r="H30">
        <v>0</v>
      </c>
      <c r="I30">
        <f t="shared" si="1"/>
        <v>1.5</v>
      </c>
      <c r="J30">
        <f t="shared" si="2"/>
        <v>0.5</v>
      </c>
      <c r="L30">
        <f t="shared" si="3"/>
        <v>0</v>
      </c>
      <c r="M30">
        <f t="shared" si="3"/>
        <v>1</v>
      </c>
      <c r="N30">
        <f t="shared" si="3"/>
        <v>2</v>
      </c>
      <c r="O30">
        <f t="shared" si="3"/>
        <v>3</v>
      </c>
      <c r="P30">
        <f t="shared" si="3"/>
        <v>6</v>
      </c>
      <c r="Q30">
        <f t="shared" si="3"/>
        <v>4</v>
      </c>
      <c r="R30">
        <f t="shared" si="4"/>
        <v>2.6666666666666665</v>
      </c>
      <c r="S30">
        <f t="shared" si="5"/>
        <v>0.88191710368819698</v>
      </c>
    </row>
    <row r="31" spans="1:19" x14ac:dyDescent="0.25">
      <c r="A31" t="s">
        <v>33</v>
      </c>
      <c r="B31" t="s">
        <v>6</v>
      </c>
      <c r="C31">
        <v>3</v>
      </c>
      <c r="D31">
        <v>5</v>
      </c>
      <c r="E31">
        <v>2</v>
      </c>
      <c r="F31">
        <v>0</v>
      </c>
      <c r="G31">
        <v>4</v>
      </c>
      <c r="H31">
        <v>1</v>
      </c>
      <c r="I31">
        <f t="shared" si="1"/>
        <v>2.5</v>
      </c>
      <c r="J31">
        <f t="shared" si="2"/>
        <v>0.76376261582597338</v>
      </c>
    </row>
    <row r="32" spans="1:19" x14ac:dyDescent="0.25">
      <c r="A32" t="s">
        <v>33</v>
      </c>
      <c r="B32" t="s">
        <v>7</v>
      </c>
      <c r="C32">
        <v>0</v>
      </c>
      <c r="D32">
        <v>5</v>
      </c>
      <c r="E32">
        <v>2</v>
      </c>
      <c r="F32">
        <v>5</v>
      </c>
      <c r="G32">
        <v>4</v>
      </c>
      <c r="H32">
        <v>2</v>
      </c>
      <c r="I32">
        <f t="shared" si="1"/>
        <v>3</v>
      </c>
      <c r="J32">
        <f t="shared" si="2"/>
        <v>0.81649658092772615</v>
      </c>
    </row>
    <row r="33" spans="1:10" x14ac:dyDescent="0.25">
      <c r="A33" t="s">
        <v>33</v>
      </c>
      <c r="B33" t="s">
        <v>8</v>
      </c>
      <c r="C33">
        <v>0</v>
      </c>
      <c r="D33">
        <v>2</v>
      </c>
      <c r="E33">
        <v>0</v>
      </c>
      <c r="F33">
        <v>2</v>
      </c>
      <c r="G33">
        <v>4</v>
      </c>
      <c r="H33">
        <v>3</v>
      </c>
      <c r="I33">
        <f t="shared" si="1"/>
        <v>1.8333333333333333</v>
      </c>
      <c r="J33">
        <f t="shared" si="2"/>
        <v>0.65404722901161949</v>
      </c>
    </row>
    <row r="34" spans="1:10" x14ac:dyDescent="0.25">
      <c r="A34" t="s">
        <v>33</v>
      </c>
      <c r="B34" t="s">
        <v>9</v>
      </c>
      <c r="C34">
        <v>1</v>
      </c>
      <c r="D34">
        <v>0</v>
      </c>
      <c r="E34">
        <v>2</v>
      </c>
      <c r="F34">
        <v>5</v>
      </c>
      <c r="G34">
        <v>6</v>
      </c>
      <c r="H34">
        <v>3</v>
      </c>
      <c r="I34">
        <f t="shared" si="1"/>
        <v>2.8333333333333335</v>
      </c>
      <c r="J34">
        <f t="shared" si="2"/>
        <v>0.94575073060740733</v>
      </c>
    </row>
    <row r="35" spans="1:10" x14ac:dyDescent="0.25">
      <c r="A35" t="s">
        <v>33</v>
      </c>
      <c r="B35" t="s">
        <v>10</v>
      </c>
      <c r="C35">
        <v>0</v>
      </c>
      <c r="D35">
        <v>2</v>
      </c>
      <c r="E35">
        <v>0</v>
      </c>
      <c r="F35">
        <v>5</v>
      </c>
      <c r="G35">
        <v>2</v>
      </c>
      <c r="H35">
        <v>0</v>
      </c>
      <c r="I35">
        <f t="shared" si="1"/>
        <v>1.5</v>
      </c>
      <c r="J35">
        <f t="shared" si="2"/>
        <v>0.80622577482985502</v>
      </c>
    </row>
    <row r="36" spans="1:10" x14ac:dyDescent="0.25">
      <c r="A36" t="s">
        <v>33</v>
      </c>
      <c r="B36" t="s">
        <v>11</v>
      </c>
      <c r="C36">
        <v>4</v>
      </c>
      <c r="D36">
        <v>6</v>
      </c>
      <c r="E36">
        <v>2</v>
      </c>
      <c r="F36">
        <v>8</v>
      </c>
      <c r="G36">
        <v>6</v>
      </c>
      <c r="H36">
        <v>4</v>
      </c>
      <c r="I36">
        <f t="shared" si="1"/>
        <v>5</v>
      </c>
      <c r="J36">
        <f t="shared" si="2"/>
        <v>0.85634883857767541</v>
      </c>
    </row>
    <row r="37" spans="1:10" x14ac:dyDescent="0.25">
      <c r="A37" t="s">
        <v>33</v>
      </c>
      <c r="B37" t="s">
        <v>39</v>
      </c>
      <c r="C37">
        <v>0</v>
      </c>
      <c r="D37">
        <v>0</v>
      </c>
      <c r="E37">
        <v>1</v>
      </c>
      <c r="F37">
        <v>2</v>
      </c>
      <c r="G37">
        <v>4</v>
      </c>
      <c r="H37">
        <v>1</v>
      </c>
      <c r="I37">
        <f t="shared" si="1"/>
        <v>1.3333333333333333</v>
      </c>
      <c r="J37">
        <f t="shared" si="2"/>
        <v>0.61463629715285917</v>
      </c>
    </row>
    <row r="38" spans="1:10" x14ac:dyDescent="0.25">
      <c r="A38" t="s">
        <v>33</v>
      </c>
      <c r="B38" t="s">
        <v>12</v>
      </c>
      <c r="C38">
        <v>0</v>
      </c>
      <c r="D38">
        <v>2</v>
      </c>
      <c r="E38">
        <v>0</v>
      </c>
      <c r="F38">
        <v>2</v>
      </c>
      <c r="G38">
        <v>2</v>
      </c>
      <c r="H38">
        <v>2</v>
      </c>
      <c r="I38">
        <f t="shared" si="1"/>
        <v>1.3333333333333333</v>
      </c>
      <c r="J38">
        <f t="shared" si="2"/>
        <v>0.42163702135578401</v>
      </c>
    </row>
    <row r="39" spans="1:10" x14ac:dyDescent="0.25">
      <c r="A39" t="s">
        <v>33</v>
      </c>
      <c r="B39" t="s">
        <v>13</v>
      </c>
      <c r="C39">
        <v>2</v>
      </c>
      <c r="D39">
        <v>0</v>
      </c>
      <c r="E39">
        <v>1</v>
      </c>
      <c r="F39">
        <v>1</v>
      </c>
      <c r="G39">
        <v>4</v>
      </c>
      <c r="H39">
        <v>2</v>
      </c>
      <c r="I39">
        <f t="shared" si="1"/>
        <v>1.6666666666666667</v>
      </c>
      <c r="J39">
        <f t="shared" si="2"/>
        <v>0.55777335102271708</v>
      </c>
    </row>
    <row r="40" spans="1:10" x14ac:dyDescent="0.25">
      <c r="A40" t="s">
        <v>33</v>
      </c>
      <c r="B40" t="s">
        <v>14</v>
      </c>
      <c r="C40">
        <v>0</v>
      </c>
      <c r="D40">
        <v>1</v>
      </c>
      <c r="E40">
        <v>0</v>
      </c>
      <c r="F40">
        <v>3</v>
      </c>
      <c r="G40">
        <v>4</v>
      </c>
      <c r="H40">
        <v>2</v>
      </c>
      <c r="I40">
        <f t="shared" si="1"/>
        <v>1.6666666666666667</v>
      </c>
      <c r="J40">
        <f t="shared" si="2"/>
        <v>0.66666666666666674</v>
      </c>
    </row>
    <row r="41" spans="1:10" x14ac:dyDescent="0.25">
      <c r="A41" t="s">
        <v>33</v>
      </c>
      <c r="B41" t="s">
        <v>15</v>
      </c>
      <c r="C41">
        <v>0</v>
      </c>
      <c r="D41">
        <v>0</v>
      </c>
      <c r="E41">
        <v>0</v>
      </c>
      <c r="F41">
        <v>2</v>
      </c>
      <c r="G41">
        <v>6</v>
      </c>
      <c r="H41">
        <v>3</v>
      </c>
      <c r="I41">
        <f t="shared" si="1"/>
        <v>1.8333333333333333</v>
      </c>
      <c r="J41">
        <f t="shared" si="2"/>
        <v>0.98036274465684958</v>
      </c>
    </row>
    <row r="42" spans="1:10" x14ac:dyDescent="0.25">
      <c r="A42" t="s">
        <v>33</v>
      </c>
      <c r="B42" t="s">
        <v>16</v>
      </c>
      <c r="C42">
        <v>0</v>
      </c>
      <c r="D42">
        <v>1</v>
      </c>
      <c r="E42">
        <v>0</v>
      </c>
      <c r="F42">
        <v>3</v>
      </c>
      <c r="G42">
        <v>2</v>
      </c>
      <c r="H42">
        <v>3</v>
      </c>
      <c r="I42">
        <f t="shared" si="1"/>
        <v>1.5</v>
      </c>
      <c r="J42">
        <f t="shared" si="2"/>
        <v>0.56273143387113778</v>
      </c>
    </row>
    <row r="43" spans="1:10" x14ac:dyDescent="0.25">
      <c r="A43" t="s">
        <v>33</v>
      </c>
      <c r="B43" t="s">
        <v>17</v>
      </c>
      <c r="C43">
        <v>2</v>
      </c>
      <c r="D43">
        <v>2</v>
      </c>
      <c r="E43">
        <v>1</v>
      </c>
      <c r="F43">
        <v>5</v>
      </c>
      <c r="G43">
        <v>4</v>
      </c>
      <c r="H43">
        <v>3</v>
      </c>
      <c r="I43">
        <f t="shared" si="1"/>
        <v>2.8333333333333335</v>
      </c>
      <c r="J43">
        <f t="shared" si="2"/>
        <v>0.60092521257733167</v>
      </c>
    </row>
    <row r="44" spans="1:10" x14ac:dyDescent="0.25">
      <c r="A44" t="s">
        <v>33</v>
      </c>
      <c r="B44" t="s">
        <v>18</v>
      </c>
      <c r="C44">
        <v>0</v>
      </c>
      <c r="D44">
        <v>2</v>
      </c>
      <c r="E44">
        <v>2</v>
      </c>
      <c r="F44">
        <v>3</v>
      </c>
      <c r="G44">
        <v>6</v>
      </c>
      <c r="H44">
        <v>1</v>
      </c>
      <c r="I44">
        <f t="shared" si="1"/>
        <v>2.3333333333333335</v>
      </c>
      <c r="J44">
        <f t="shared" si="2"/>
        <v>0.84327404271156803</v>
      </c>
    </row>
    <row r="45" spans="1:10" x14ac:dyDescent="0.25">
      <c r="A45" t="s">
        <v>33</v>
      </c>
      <c r="B45" t="s">
        <v>19</v>
      </c>
      <c r="C45">
        <v>0</v>
      </c>
      <c r="D45">
        <v>1</v>
      </c>
      <c r="E45">
        <v>2</v>
      </c>
      <c r="F45">
        <v>6</v>
      </c>
      <c r="G45">
        <v>3</v>
      </c>
      <c r="H45">
        <v>3</v>
      </c>
      <c r="I45">
        <f t="shared" si="1"/>
        <v>2.5</v>
      </c>
      <c r="J45">
        <f t="shared" si="2"/>
        <v>0.84656167328001963</v>
      </c>
    </row>
    <row r="46" spans="1:10" x14ac:dyDescent="0.25">
      <c r="A46" t="s">
        <v>33</v>
      </c>
      <c r="B46" t="s">
        <v>20</v>
      </c>
      <c r="C46">
        <v>4</v>
      </c>
      <c r="D46">
        <v>0</v>
      </c>
      <c r="E46">
        <v>2</v>
      </c>
      <c r="F46">
        <v>3</v>
      </c>
      <c r="G46">
        <v>4</v>
      </c>
      <c r="H46">
        <v>0</v>
      </c>
      <c r="I46">
        <f t="shared" si="1"/>
        <v>2.1666666666666665</v>
      </c>
      <c r="J46">
        <f t="shared" si="2"/>
        <v>0.74907350180814114</v>
      </c>
    </row>
    <row r="47" spans="1:10" x14ac:dyDescent="0.25">
      <c r="A47" t="s">
        <v>33</v>
      </c>
      <c r="B47" t="s">
        <v>21</v>
      </c>
      <c r="C47">
        <v>0</v>
      </c>
      <c r="D47">
        <v>0</v>
      </c>
      <c r="E47">
        <v>1</v>
      </c>
      <c r="F47">
        <v>4</v>
      </c>
      <c r="G47">
        <v>3</v>
      </c>
      <c r="H47">
        <v>2</v>
      </c>
      <c r="I47">
        <f t="shared" si="1"/>
        <v>1.6666666666666667</v>
      </c>
      <c r="J47">
        <f t="shared" si="2"/>
        <v>0.66666666666666674</v>
      </c>
    </row>
    <row r="48" spans="1:10" x14ac:dyDescent="0.25">
      <c r="A48" t="s">
        <v>33</v>
      </c>
      <c r="B48" t="s">
        <v>22</v>
      </c>
      <c r="D48">
        <v>5</v>
      </c>
      <c r="E48">
        <v>0</v>
      </c>
      <c r="F48">
        <v>2</v>
      </c>
      <c r="G48">
        <v>2</v>
      </c>
      <c r="H48">
        <v>1</v>
      </c>
      <c r="I48">
        <f t="shared" si="1"/>
        <v>2</v>
      </c>
      <c r="J48">
        <f t="shared" si="2"/>
        <v>0.76376261582597338</v>
      </c>
    </row>
    <row r="49" spans="1:10" x14ac:dyDescent="0.25">
      <c r="A49" t="s">
        <v>33</v>
      </c>
      <c r="B49" t="s">
        <v>23</v>
      </c>
      <c r="C49">
        <v>1</v>
      </c>
      <c r="D49">
        <v>2</v>
      </c>
      <c r="E49">
        <v>2</v>
      </c>
      <c r="F49">
        <v>3</v>
      </c>
      <c r="G49">
        <v>6</v>
      </c>
      <c r="H49">
        <v>4</v>
      </c>
      <c r="I49">
        <f t="shared" si="1"/>
        <v>3</v>
      </c>
      <c r="J49">
        <f t="shared" si="2"/>
        <v>0.73029674334022154</v>
      </c>
    </row>
    <row r="50" spans="1:10" x14ac:dyDescent="0.25">
      <c r="A50" t="s">
        <v>33</v>
      </c>
      <c r="B50" t="s">
        <v>24</v>
      </c>
      <c r="C50">
        <v>3</v>
      </c>
      <c r="D50">
        <v>1</v>
      </c>
      <c r="E50">
        <v>1</v>
      </c>
      <c r="F50">
        <v>5</v>
      </c>
      <c r="G50">
        <v>6</v>
      </c>
      <c r="H50">
        <v>4</v>
      </c>
      <c r="I50">
        <f t="shared" si="1"/>
        <v>3.3333333333333335</v>
      </c>
      <c r="J50">
        <f t="shared" si="2"/>
        <v>0.84327404271156781</v>
      </c>
    </row>
    <row r="51" spans="1:10" x14ac:dyDescent="0.25">
      <c r="A51" t="s">
        <v>33</v>
      </c>
      <c r="B51" t="s">
        <v>25</v>
      </c>
      <c r="C51">
        <v>6</v>
      </c>
      <c r="D51">
        <v>4</v>
      </c>
      <c r="E51">
        <v>2</v>
      </c>
      <c r="F51">
        <v>6</v>
      </c>
      <c r="G51">
        <v>6</v>
      </c>
      <c r="H51">
        <v>3</v>
      </c>
      <c r="I51">
        <f t="shared" si="1"/>
        <v>4.5</v>
      </c>
      <c r="J51">
        <f t="shared" si="2"/>
        <v>0.7187952884282609</v>
      </c>
    </row>
    <row r="52" spans="1:10" x14ac:dyDescent="0.25">
      <c r="A52" t="s">
        <v>33</v>
      </c>
      <c r="B52" t="s">
        <v>26</v>
      </c>
      <c r="C52">
        <v>5</v>
      </c>
      <c r="D52">
        <v>4</v>
      </c>
      <c r="E52">
        <v>2</v>
      </c>
      <c r="F52">
        <v>4</v>
      </c>
      <c r="G52">
        <v>6</v>
      </c>
      <c r="H52">
        <v>4</v>
      </c>
      <c r="I52">
        <f t="shared" si="1"/>
        <v>4.166666666666667</v>
      </c>
      <c r="J52">
        <f t="shared" si="2"/>
        <v>0.54262735320332345</v>
      </c>
    </row>
    <row r="53" spans="1:10" x14ac:dyDescent="0.25">
      <c r="A53" t="s">
        <v>33</v>
      </c>
      <c r="B53" t="s">
        <v>27</v>
      </c>
      <c r="C53">
        <v>2</v>
      </c>
      <c r="D53">
        <v>5</v>
      </c>
      <c r="E53">
        <v>1</v>
      </c>
      <c r="F53">
        <v>2</v>
      </c>
      <c r="G53">
        <v>6</v>
      </c>
      <c r="H53">
        <v>3</v>
      </c>
      <c r="I53">
        <f t="shared" si="1"/>
        <v>3.1666666666666665</v>
      </c>
      <c r="J53">
        <f t="shared" si="2"/>
        <v>0.79232428826698098</v>
      </c>
    </row>
    <row r="54" spans="1:10" x14ac:dyDescent="0.25">
      <c r="A54" t="s">
        <v>33</v>
      </c>
      <c r="B54" t="s">
        <v>28</v>
      </c>
      <c r="C54">
        <v>0</v>
      </c>
      <c r="D54">
        <v>0</v>
      </c>
      <c r="E54">
        <v>0</v>
      </c>
      <c r="F54">
        <v>2</v>
      </c>
      <c r="G54">
        <v>4</v>
      </c>
      <c r="H54">
        <v>1</v>
      </c>
      <c r="I54">
        <f t="shared" si="1"/>
        <v>1.1666666666666667</v>
      </c>
      <c r="J54">
        <f t="shared" si="2"/>
        <v>0.6540472290116196</v>
      </c>
    </row>
    <row r="55" spans="1:10" x14ac:dyDescent="0.25">
      <c r="A55" t="s">
        <v>33</v>
      </c>
      <c r="B55" t="s">
        <v>29</v>
      </c>
      <c r="C55">
        <v>3</v>
      </c>
      <c r="D55">
        <v>6</v>
      </c>
      <c r="E55">
        <v>2</v>
      </c>
      <c r="F55">
        <v>8</v>
      </c>
      <c r="G55">
        <v>6</v>
      </c>
      <c r="H55">
        <v>4</v>
      </c>
      <c r="I55">
        <f t="shared" si="1"/>
        <v>4.833333333333333</v>
      </c>
      <c r="J55">
        <f t="shared" si="2"/>
        <v>0.909822937597079</v>
      </c>
    </row>
    <row r="56" spans="1:10" x14ac:dyDescent="0.25">
      <c r="A56" t="s">
        <v>33</v>
      </c>
      <c r="B56" t="s">
        <v>30</v>
      </c>
      <c r="C56">
        <v>5</v>
      </c>
      <c r="D56">
        <v>6</v>
      </c>
      <c r="E56">
        <v>2</v>
      </c>
      <c r="F56">
        <v>8</v>
      </c>
      <c r="G56">
        <v>6</v>
      </c>
      <c r="H56">
        <v>4</v>
      </c>
      <c r="I56">
        <f t="shared" si="1"/>
        <v>5.166666666666667</v>
      </c>
      <c r="J56">
        <f t="shared" si="2"/>
        <v>0.83333333333333359</v>
      </c>
    </row>
    <row r="57" spans="1:10" x14ac:dyDescent="0.25">
      <c r="A57" t="s">
        <v>33</v>
      </c>
      <c r="B57" t="s">
        <v>31</v>
      </c>
      <c r="C57">
        <v>2</v>
      </c>
      <c r="D57">
        <v>4</v>
      </c>
      <c r="E57">
        <v>2</v>
      </c>
      <c r="F57">
        <v>2</v>
      </c>
      <c r="G57">
        <v>6</v>
      </c>
      <c r="H57">
        <v>5</v>
      </c>
      <c r="I57">
        <f t="shared" si="1"/>
        <v>3.5</v>
      </c>
      <c r="J57">
        <f t="shared" si="2"/>
        <v>0.7187952884282609</v>
      </c>
    </row>
    <row r="58" spans="1:10" x14ac:dyDescent="0.25">
      <c r="A58" t="s">
        <v>33</v>
      </c>
      <c r="B58" t="s">
        <v>32</v>
      </c>
      <c r="C58">
        <v>2</v>
      </c>
      <c r="D58">
        <v>3</v>
      </c>
      <c r="E58">
        <v>1</v>
      </c>
      <c r="F58">
        <v>4</v>
      </c>
      <c r="G58">
        <v>4</v>
      </c>
      <c r="H58">
        <v>2</v>
      </c>
      <c r="I58">
        <f t="shared" si="1"/>
        <v>2.6666666666666665</v>
      </c>
      <c r="J58">
        <f t="shared" si="2"/>
        <v>0.49441323247304436</v>
      </c>
    </row>
    <row r="59" spans="1:10" x14ac:dyDescent="0.25">
      <c r="A59" t="s">
        <v>34</v>
      </c>
      <c r="B59" t="s">
        <v>6</v>
      </c>
      <c r="C59">
        <v>5</v>
      </c>
      <c r="D59">
        <v>6</v>
      </c>
      <c r="E59">
        <v>2</v>
      </c>
      <c r="F59">
        <v>1</v>
      </c>
      <c r="G59">
        <v>6</v>
      </c>
      <c r="H59">
        <v>3</v>
      </c>
      <c r="I59">
        <f t="shared" si="1"/>
        <v>3.8333333333333335</v>
      </c>
      <c r="J59">
        <f t="shared" si="2"/>
        <v>0.87241682188682668</v>
      </c>
    </row>
    <row r="60" spans="1:10" x14ac:dyDescent="0.25">
      <c r="A60" t="s">
        <v>34</v>
      </c>
      <c r="B60" t="s">
        <v>7</v>
      </c>
      <c r="C60">
        <v>2</v>
      </c>
      <c r="D60">
        <v>6</v>
      </c>
      <c r="E60">
        <v>2</v>
      </c>
      <c r="F60">
        <v>7</v>
      </c>
      <c r="G60">
        <v>6</v>
      </c>
      <c r="H60">
        <v>5</v>
      </c>
      <c r="I60">
        <f t="shared" si="1"/>
        <v>4.666666666666667</v>
      </c>
      <c r="J60">
        <f t="shared" si="2"/>
        <v>0.8819171036881972</v>
      </c>
    </row>
    <row r="61" spans="1:10" x14ac:dyDescent="0.25">
      <c r="A61" t="s">
        <v>34</v>
      </c>
      <c r="B61" t="s">
        <v>8</v>
      </c>
      <c r="C61">
        <v>0</v>
      </c>
      <c r="D61">
        <v>3</v>
      </c>
      <c r="E61">
        <v>2</v>
      </c>
      <c r="F61">
        <v>4</v>
      </c>
      <c r="G61">
        <v>6</v>
      </c>
      <c r="H61">
        <v>5</v>
      </c>
      <c r="I61">
        <f t="shared" si="1"/>
        <v>3.3333333333333335</v>
      </c>
      <c r="J61">
        <f t="shared" si="2"/>
        <v>0.88191710368819687</v>
      </c>
    </row>
    <row r="62" spans="1:10" x14ac:dyDescent="0.25">
      <c r="A62" t="s">
        <v>34</v>
      </c>
      <c r="B62" t="s">
        <v>9</v>
      </c>
      <c r="C62">
        <v>2</v>
      </c>
      <c r="D62">
        <v>0</v>
      </c>
      <c r="E62">
        <v>3</v>
      </c>
      <c r="F62">
        <v>7</v>
      </c>
      <c r="G62">
        <v>8</v>
      </c>
      <c r="H62">
        <v>5</v>
      </c>
      <c r="I62">
        <f t="shared" si="1"/>
        <v>4.166666666666667</v>
      </c>
      <c r="J62">
        <f t="shared" si="2"/>
        <v>1.2494443209327541</v>
      </c>
    </row>
    <row r="63" spans="1:10" x14ac:dyDescent="0.25">
      <c r="A63" t="s">
        <v>34</v>
      </c>
      <c r="B63" t="s">
        <v>10</v>
      </c>
      <c r="C63">
        <v>0</v>
      </c>
      <c r="D63">
        <v>3</v>
      </c>
      <c r="E63">
        <v>1</v>
      </c>
      <c r="F63">
        <v>7</v>
      </c>
      <c r="G63">
        <v>3</v>
      </c>
      <c r="H63">
        <v>3</v>
      </c>
      <c r="I63">
        <f t="shared" si="1"/>
        <v>2.8333333333333335</v>
      </c>
      <c r="J63">
        <f t="shared" si="2"/>
        <v>0.98036274465684958</v>
      </c>
    </row>
    <row r="64" spans="1:10" x14ac:dyDescent="0.25">
      <c r="A64" t="s">
        <v>34</v>
      </c>
      <c r="B64" t="s">
        <v>11</v>
      </c>
      <c r="C64">
        <v>8</v>
      </c>
      <c r="D64">
        <v>7</v>
      </c>
      <c r="E64">
        <v>4</v>
      </c>
      <c r="F64">
        <v>8</v>
      </c>
      <c r="G64">
        <v>8</v>
      </c>
      <c r="H64">
        <v>8</v>
      </c>
      <c r="I64">
        <f t="shared" si="1"/>
        <v>7.166666666666667</v>
      </c>
      <c r="J64">
        <f t="shared" si="2"/>
        <v>0.65404722901161905</v>
      </c>
    </row>
    <row r="65" spans="1:10" x14ac:dyDescent="0.25">
      <c r="A65" t="s">
        <v>34</v>
      </c>
      <c r="B65" t="s">
        <v>39</v>
      </c>
      <c r="C65">
        <v>0</v>
      </c>
      <c r="D65">
        <v>0</v>
      </c>
      <c r="E65">
        <v>2</v>
      </c>
      <c r="F65">
        <v>4</v>
      </c>
      <c r="G65">
        <v>8</v>
      </c>
      <c r="H65">
        <v>3</v>
      </c>
      <c r="I65">
        <f t="shared" si="1"/>
        <v>2.8333333333333335</v>
      </c>
      <c r="J65">
        <f t="shared" si="2"/>
        <v>1.2224747213928167</v>
      </c>
    </row>
    <row r="66" spans="1:10" x14ac:dyDescent="0.25">
      <c r="A66" t="s">
        <v>34</v>
      </c>
      <c r="B66" t="s">
        <v>12</v>
      </c>
      <c r="C66">
        <v>1</v>
      </c>
      <c r="D66">
        <v>3</v>
      </c>
      <c r="E66">
        <v>2</v>
      </c>
      <c r="F66">
        <v>4</v>
      </c>
      <c r="G66">
        <v>4</v>
      </c>
      <c r="H66">
        <v>4</v>
      </c>
      <c r="I66">
        <f t="shared" si="1"/>
        <v>3</v>
      </c>
      <c r="J66">
        <f t="shared" si="2"/>
        <v>0.51639777949432231</v>
      </c>
    </row>
    <row r="67" spans="1:10" x14ac:dyDescent="0.25">
      <c r="A67" t="s">
        <v>34</v>
      </c>
      <c r="B67" t="s">
        <v>13</v>
      </c>
      <c r="C67">
        <v>4</v>
      </c>
      <c r="D67">
        <v>1</v>
      </c>
      <c r="E67">
        <v>2</v>
      </c>
      <c r="F67">
        <v>3</v>
      </c>
      <c r="G67">
        <v>8</v>
      </c>
      <c r="H67">
        <v>4</v>
      </c>
      <c r="I67">
        <f t="shared" si="1"/>
        <v>3.6666666666666665</v>
      </c>
      <c r="J67">
        <f t="shared" si="2"/>
        <v>0.98882646494608839</v>
      </c>
    </row>
    <row r="68" spans="1:10" x14ac:dyDescent="0.25">
      <c r="A68" t="s">
        <v>34</v>
      </c>
      <c r="B68" t="s">
        <v>14</v>
      </c>
      <c r="C68">
        <v>2</v>
      </c>
      <c r="D68">
        <v>2</v>
      </c>
      <c r="E68">
        <v>0</v>
      </c>
      <c r="F68">
        <v>4</v>
      </c>
      <c r="G68">
        <v>6</v>
      </c>
      <c r="H68">
        <v>4</v>
      </c>
      <c r="I68">
        <f t="shared" ref="I68:I86" si="6">AVERAGE(C68:H68)</f>
        <v>3</v>
      </c>
      <c r="J68">
        <f t="shared" ref="J68:J86" si="7">STDEV(C68:H68)/SQRT(6)</f>
        <v>0.85634883857767541</v>
      </c>
    </row>
    <row r="69" spans="1:10" x14ac:dyDescent="0.25">
      <c r="A69" t="s">
        <v>34</v>
      </c>
      <c r="B69" t="s">
        <v>15</v>
      </c>
      <c r="C69">
        <v>0</v>
      </c>
      <c r="D69">
        <v>2</v>
      </c>
      <c r="E69">
        <v>2</v>
      </c>
      <c r="F69">
        <v>4</v>
      </c>
      <c r="G69">
        <v>8</v>
      </c>
      <c r="H69">
        <v>4</v>
      </c>
      <c r="I69">
        <f t="shared" si="6"/>
        <v>3.3333333333333335</v>
      </c>
      <c r="J69">
        <f t="shared" si="7"/>
        <v>1.1155467020454342</v>
      </c>
    </row>
    <row r="70" spans="1:10" x14ac:dyDescent="0.25">
      <c r="A70" t="s">
        <v>34</v>
      </c>
      <c r="B70" t="s">
        <v>16</v>
      </c>
      <c r="C70">
        <v>1</v>
      </c>
      <c r="D70">
        <v>1</v>
      </c>
      <c r="E70">
        <v>2</v>
      </c>
      <c r="F70">
        <v>3</v>
      </c>
      <c r="G70">
        <v>5</v>
      </c>
      <c r="H70">
        <v>6</v>
      </c>
      <c r="I70">
        <f t="shared" si="6"/>
        <v>3</v>
      </c>
      <c r="J70">
        <f t="shared" si="7"/>
        <v>0.85634883857767541</v>
      </c>
    </row>
    <row r="71" spans="1:10" x14ac:dyDescent="0.25">
      <c r="A71" t="s">
        <v>34</v>
      </c>
      <c r="B71" t="s">
        <v>17</v>
      </c>
      <c r="C71">
        <v>3</v>
      </c>
      <c r="D71">
        <v>3</v>
      </c>
      <c r="E71">
        <v>2</v>
      </c>
      <c r="F71">
        <v>6</v>
      </c>
      <c r="G71">
        <v>8</v>
      </c>
      <c r="H71">
        <v>4</v>
      </c>
      <c r="I71">
        <f t="shared" si="6"/>
        <v>4.333333333333333</v>
      </c>
      <c r="J71">
        <f t="shared" si="7"/>
        <v>0.91893658347268137</v>
      </c>
    </row>
    <row r="72" spans="1:10" x14ac:dyDescent="0.25">
      <c r="A72" t="s">
        <v>34</v>
      </c>
      <c r="B72" t="s">
        <v>18</v>
      </c>
      <c r="C72">
        <v>0</v>
      </c>
      <c r="D72">
        <v>3</v>
      </c>
      <c r="E72">
        <v>4</v>
      </c>
      <c r="F72">
        <v>6</v>
      </c>
      <c r="G72">
        <v>8</v>
      </c>
      <c r="H72">
        <v>3</v>
      </c>
      <c r="I72">
        <f t="shared" si="6"/>
        <v>4</v>
      </c>
      <c r="J72">
        <f t="shared" si="7"/>
        <v>1.1254628677422756</v>
      </c>
    </row>
    <row r="73" spans="1:10" x14ac:dyDescent="0.25">
      <c r="A73" t="s">
        <v>34</v>
      </c>
      <c r="B73" t="s">
        <v>19</v>
      </c>
      <c r="C73">
        <v>0</v>
      </c>
      <c r="D73">
        <v>2</v>
      </c>
      <c r="E73">
        <v>4</v>
      </c>
      <c r="F73">
        <v>8</v>
      </c>
      <c r="G73">
        <v>5</v>
      </c>
      <c r="H73">
        <v>3</v>
      </c>
      <c r="I73">
        <f t="shared" si="6"/>
        <v>3.6666666666666665</v>
      </c>
      <c r="J73">
        <f t="shared" si="7"/>
        <v>1.1155467020454342</v>
      </c>
    </row>
    <row r="74" spans="1:10" x14ac:dyDescent="0.25">
      <c r="A74" t="s">
        <v>34</v>
      </c>
      <c r="B74" t="s">
        <v>20</v>
      </c>
      <c r="C74">
        <v>4</v>
      </c>
      <c r="D74">
        <v>0</v>
      </c>
      <c r="E74">
        <v>4</v>
      </c>
      <c r="F74">
        <v>5</v>
      </c>
      <c r="G74">
        <v>8</v>
      </c>
      <c r="H74">
        <v>2</v>
      </c>
      <c r="I74">
        <f t="shared" si="6"/>
        <v>3.8333333333333335</v>
      </c>
      <c r="J74">
        <f t="shared" si="7"/>
        <v>1.1080513425729774</v>
      </c>
    </row>
    <row r="75" spans="1:10" x14ac:dyDescent="0.25">
      <c r="A75" t="s">
        <v>34</v>
      </c>
      <c r="B75" t="s">
        <v>21</v>
      </c>
      <c r="C75">
        <v>3</v>
      </c>
      <c r="D75">
        <v>2</v>
      </c>
      <c r="E75">
        <v>2</v>
      </c>
      <c r="F75">
        <v>6</v>
      </c>
      <c r="G75">
        <v>5</v>
      </c>
      <c r="H75">
        <v>4</v>
      </c>
      <c r="I75">
        <f t="shared" si="6"/>
        <v>3.6666666666666665</v>
      </c>
      <c r="J75">
        <f t="shared" si="7"/>
        <v>0.66666666666666663</v>
      </c>
    </row>
    <row r="76" spans="1:10" x14ac:dyDescent="0.25">
      <c r="A76" t="s">
        <v>34</v>
      </c>
      <c r="B76" t="s">
        <v>22</v>
      </c>
      <c r="D76">
        <v>5</v>
      </c>
      <c r="E76">
        <v>2</v>
      </c>
      <c r="F76">
        <v>4</v>
      </c>
      <c r="G76">
        <v>6</v>
      </c>
      <c r="H76">
        <v>3</v>
      </c>
      <c r="I76">
        <f t="shared" si="6"/>
        <v>4</v>
      </c>
      <c r="J76">
        <f t="shared" si="7"/>
        <v>0.64549722436790291</v>
      </c>
    </row>
    <row r="77" spans="1:10" x14ac:dyDescent="0.25">
      <c r="A77" t="s">
        <v>34</v>
      </c>
      <c r="B77" t="s">
        <v>23</v>
      </c>
      <c r="C77">
        <v>2</v>
      </c>
      <c r="D77">
        <v>3</v>
      </c>
      <c r="E77">
        <v>3</v>
      </c>
      <c r="F77">
        <v>4</v>
      </c>
      <c r="G77">
        <v>8</v>
      </c>
      <c r="H77">
        <v>6</v>
      </c>
      <c r="I77">
        <f t="shared" si="6"/>
        <v>4.333333333333333</v>
      </c>
      <c r="J77">
        <f t="shared" si="7"/>
        <v>0.91893658347268137</v>
      </c>
    </row>
    <row r="78" spans="1:10" x14ac:dyDescent="0.25">
      <c r="A78" t="s">
        <v>34</v>
      </c>
      <c r="B78" t="s">
        <v>24</v>
      </c>
      <c r="D78">
        <v>2</v>
      </c>
      <c r="E78">
        <v>2</v>
      </c>
      <c r="F78">
        <v>6</v>
      </c>
      <c r="G78">
        <v>8</v>
      </c>
      <c r="H78">
        <v>7</v>
      </c>
      <c r="I78">
        <f t="shared" si="6"/>
        <v>5</v>
      </c>
      <c r="J78">
        <f t="shared" si="7"/>
        <v>1.1547005383792517</v>
      </c>
    </row>
    <row r="79" spans="1:10" x14ac:dyDescent="0.25">
      <c r="A79" t="s">
        <v>34</v>
      </c>
      <c r="B79" t="s">
        <v>25</v>
      </c>
      <c r="C79">
        <v>4</v>
      </c>
      <c r="D79">
        <v>7</v>
      </c>
      <c r="E79">
        <v>2</v>
      </c>
      <c r="F79">
        <v>8</v>
      </c>
      <c r="G79">
        <v>8</v>
      </c>
      <c r="H79">
        <v>5</v>
      </c>
      <c r="I79">
        <f t="shared" si="6"/>
        <v>5.666666666666667</v>
      </c>
      <c r="J79">
        <f t="shared" si="7"/>
        <v>0.98882646494608872</v>
      </c>
    </row>
    <row r="80" spans="1:10" x14ac:dyDescent="0.25">
      <c r="A80" t="s">
        <v>34</v>
      </c>
      <c r="B80" t="s">
        <v>26</v>
      </c>
      <c r="C80">
        <v>8</v>
      </c>
      <c r="D80">
        <v>5</v>
      </c>
      <c r="E80">
        <v>2</v>
      </c>
      <c r="F80">
        <v>6</v>
      </c>
      <c r="G80">
        <v>8</v>
      </c>
      <c r="H80">
        <v>8</v>
      </c>
      <c r="I80">
        <f t="shared" si="6"/>
        <v>6.166666666666667</v>
      </c>
      <c r="J80">
        <f t="shared" si="7"/>
        <v>0.9803627446568498</v>
      </c>
    </row>
    <row r="81" spans="1:10" x14ac:dyDescent="0.25">
      <c r="A81" t="s">
        <v>34</v>
      </c>
      <c r="B81" t="s">
        <v>27</v>
      </c>
      <c r="C81">
        <v>2</v>
      </c>
      <c r="D81">
        <v>6</v>
      </c>
      <c r="E81">
        <v>2</v>
      </c>
      <c r="F81">
        <v>4</v>
      </c>
      <c r="G81">
        <v>8</v>
      </c>
      <c r="H81">
        <v>6</v>
      </c>
      <c r="I81">
        <f t="shared" si="6"/>
        <v>4.666666666666667</v>
      </c>
      <c r="J81">
        <f t="shared" si="7"/>
        <v>0.98882646494608872</v>
      </c>
    </row>
    <row r="82" spans="1:10" x14ac:dyDescent="0.25">
      <c r="A82" t="s">
        <v>34</v>
      </c>
      <c r="B82" t="s">
        <v>28</v>
      </c>
      <c r="C82">
        <v>0</v>
      </c>
      <c r="D82">
        <v>0</v>
      </c>
      <c r="E82">
        <v>2</v>
      </c>
      <c r="F82">
        <v>3</v>
      </c>
      <c r="G82">
        <v>8</v>
      </c>
      <c r="H82">
        <v>2</v>
      </c>
      <c r="I82">
        <f t="shared" si="6"/>
        <v>2.5</v>
      </c>
      <c r="J82">
        <f t="shared" si="7"/>
        <v>1.2041594578792296</v>
      </c>
    </row>
    <row r="83" spans="1:10" x14ac:dyDescent="0.25">
      <c r="A83" t="s">
        <v>34</v>
      </c>
      <c r="B83" t="s">
        <v>29</v>
      </c>
      <c r="C83">
        <v>5</v>
      </c>
      <c r="D83">
        <v>7</v>
      </c>
      <c r="E83">
        <v>3</v>
      </c>
      <c r="F83">
        <v>8</v>
      </c>
      <c r="G83">
        <v>8</v>
      </c>
      <c r="H83">
        <v>6</v>
      </c>
      <c r="I83">
        <f t="shared" si="6"/>
        <v>6.166666666666667</v>
      </c>
      <c r="J83">
        <f t="shared" si="7"/>
        <v>0.79232428826698109</v>
      </c>
    </row>
    <row r="84" spans="1:10" x14ac:dyDescent="0.25">
      <c r="A84" t="s">
        <v>34</v>
      </c>
      <c r="B84" t="s">
        <v>30</v>
      </c>
      <c r="C84">
        <v>7</v>
      </c>
      <c r="D84">
        <v>8</v>
      </c>
      <c r="E84">
        <v>4</v>
      </c>
      <c r="F84">
        <v>8</v>
      </c>
      <c r="G84">
        <v>8</v>
      </c>
      <c r="H84">
        <v>6</v>
      </c>
      <c r="I84">
        <f t="shared" si="6"/>
        <v>6.833333333333333</v>
      </c>
      <c r="J84">
        <f t="shared" si="7"/>
        <v>0.65404722901161905</v>
      </c>
    </row>
    <row r="85" spans="1:10" x14ac:dyDescent="0.25">
      <c r="A85" t="s">
        <v>34</v>
      </c>
      <c r="B85" t="s">
        <v>31</v>
      </c>
      <c r="C85">
        <v>8</v>
      </c>
      <c r="D85">
        <v>4</v>
      </c>
      <c r="E85">
        <v>3</v>
      </c>
      <c r="F85">
        <v>4</v>
      </c>
      <c r="G85">
        <v>8</v>
      </c>
      <c r="H85">
        <v>8</v>
      </c>
      <c r="I85">
        <f t="shared" si="6"/>
        <v>5.833333333333333</v>
      </c>
      <c r="J85">
        <f t="shared" si="7"/>
        <v>0.9803627446568498</v>
      </c>
    </row>
    <row r="86" spans="1:10" x14ac:dyDescent="0.25">
      <c r="A86" t="s">
        <v>34</v>
      </c>
      <c r="B86" t="s">
        <v>32</v>
      </c>
      <c r="C86">
        <v>2</v>
      </c>
      <c r="D86">
        <v>4</v>
      </c>
      <c r="E86">
        <v>2</v>
      </c>
      <c r="F86">
        <v>5</v>
      </c>
      <c r="G86">
        <v>8</v>
      </c>
      <c r="H86">
        <v>4</v>
      </c>
      <c r="I86">
        <f t="shared" si="6"/>
        <v>4.166666666666667</v>
      </c>
      <c r="J86">
        <f t="shared" si="7"/>
        <v>0.90982293759707866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A13" workbookViewId="0">
      <selection activeCell="T33" sqref="T33"/>
    </sheetView>
  </sheetViews>
  <sheetFormatPr defaultRowHeight="15" x14ac:dyDescent="0.25"/>
  <sheetData>
    <row r="1" spans="1:31" x14ac:dyDescent="0.25">
      <c r="A1" s="1" t="s">
        <v>0</v>
      </c>
      <c r="B1" s="1" t="s">
        <v>1</v>
      </c>
      <c r="C1" s="1" t="s">
        <v>63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62</v>
      </c>
      <c r="P1" s="1" t="s">
        <v>3</v>
      </c>
      <c r="R1" s="1" t="s">
        <v>4</v>
      </c>
      <c r="AD1" s="1" t="s">
        <v>64</v>
      </c>
      <c r="AE1" s="1" t="s">
        <v>3</v>
      </c>
    </row>
    <row r="2" spans="1:31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R2" s="1">
        <v>1</v>
      </c>
      <c r="S2" s="1">
        <v>2</v>
      </c>
      <c r="T2" s="1">
        <v>3</v>
      </c>
      <c r="U2" s="1">
        <v>4</v>
      </c>
      <c r="V2" s="1">
        <v>5</v>
      </c>
      <c r="W2" s="1">
        <v>6</v>
      </c>
      <c r="X2" s="1">
        <v>7</v>
      </c>
      <c r="Y2" s="1">
        <v>8</v>
      </c>
      <c r="Z2" s="1">
        <v>9</v>
      </c>
      <c r="AA2" s="1">
        <v>10</v>
      </c>
      <c r="AB2" s="1">
        <v>11</v>
      </c>
      <c r="AC2" s="1">
        <v>12</v>
      </c>
    </row>
    <row r="3" spans="1:31" x14ac:dyDescent="0.25">
      <c r="A3" t="s">
        <v>5</v>
      </c>
      <c r="B3" t="s">
        <v>6</v>
      </c>
      <c r="C3">
        <v>3</v>
      </c>
      <c r="D3">
        <v>0</v>
      </c>
      <c r="E3">
        <v>6</v>
      </c>
      <c r="F3">
        <v>2</v>
      </c>
      <c r="G3">
        <v>4</v>
      </c>
      <c r="H3">
        <v>0</v>
      </c>
      <c r="I3">
        <v>2</v>
      </c>
      <c r="J3">
        <v>4</v>
      </c>
      <c r="K3">
        <v>0</v>
      </c>
      <c r="L3">
        <v>1</v>
      </c>
      <c r="M3">
        <v>0</v>
      </c>
      <c r="N3">
        <v>0</v>
      </c>
      <c r="O3">
        <f>AVERAGE(C3:N3)</f>
        <v>1.8333333333333333</v>
      </c>
      <c r="P3">
        <f>STDEV(C3:N3)/SQRT(12)</f>
        <v>0.58818330132671737</v>
      </c>
      <c r="R3">
        <f>(C55-C3)</f>
        <v>4</v>
      </c>
      <c r="S3">
        <f t="shared" ref="S3:AC18" si="0">(D55-D3)</f>
        <v>4</v>
      </c>
      <c r="T3">
        <f t="shared" si="0"/>
        <v>0</v>
      </c>
      <c r="U3">
        <f t="shared" si="0"/>
        <v>4</v>
      </c>
      <c r="V3">
        <f t="shared" si="0"/>
        <v>3</v>
      </c>
      <c r="W3">
        <f t="shared" si="0"/>
        <v>2</v>
      </c>
      <c r="X3">
        <f t="shared" si="0"/>
        <v>1</v>
      </c>
      <c r="Y3">
        <f t="shared" si="0"/>
        <v>3</v>
      </c>
      <c r="Z3">
        <f t="shared" si="0"/>
        <v>4</v>
      </c>
      <c r="AA3">
        <f t="shared" si="0"/>
        <v>4</v>
      </c>
      <c r="AB3">
        <f t="shared" si="0"/>
        <v>2</v>
      </c>
      <c r="AC3">
        <f t="shared" si="0"/>
        <v>8</v>
      </c>
      <c r="AD3">
        <f>AVERAGE(R3:AC3)</f>
        <v>3.25</v>
      </c>
      <c r="AE3">
        <f>STDEV(R3:AC3)/SQRT(12)</f>
        <v>0.57898814558440892</v>
      </c>
    </row>
    <row r="4" spans="1:31" x14ac:dyDescent="0.25">
      <c r="A4" t="s">
        <v>5</v>
      </c>
      <c r="B4" t="s">
        <v>40</v>
      </c>
      <c r="C4">
        <v>1</v>
      </c>
      <c r="D4">
        <v>1</v>
      </c>
      <c r="E4">
        <v>4</v>
      </c>
      <c r="F4">
        <v>2</v>
      </c>
      <c r="G4">
        <v>3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2</v>
      </c>
      <c r="O4">
        <f t="shared" ref="O4:O67" si="1">AVERAGE(C4:N4)</f>
        <v>1.1666666666666667</v>
      </c>
      <c r="P4">
        <f t="shared" ref="P4:P67" si="2">STDEV(C4:N4)/SQRT(12)</f>
        <v>0.38599209705627269</v>
      </c>
      <c r="R4">
        <f t="shared" ref="R4:AC28" si="3">(C56-C4)</f>
        <v>4</v>
      </c>
      <c r="S4">
        <f t="shared" si="0"/>
        <v>0</v>
      </c>
      <c r="T4">
        <f t="shared" si="0"/>
        <v>2</v>
      </c>
      <c r="U4">
        <f t="shared" si="0"/>
        <v>2</v>
      </c>
      <c r="V4">
        <f t="shared" si="0"/>
        <v>0</v>
      </c>
      <c r="W4">
        <f t="shared" si="0"/>
        <v>3</v>
      </c>
      <c r="X4">
        <f t="shared" si="0"/>
        <v>2</v>
      </c>
      <c r="Y4">
        <f t="shared" si="0"/>
        <v>2</v>
      </c>
      <c r="Z4">
        <f t="shared" si="0"/>
        <v>1</v>
      </c>
      <c r="AA4">
        <f t="shared" si="0"/>
        <v>2</v>
      </c>
      <c r="AB4">
        <f t="shared" si="0"/>
        <v>3</v>
      </c>
      <c r="AC4">
        <f t="shared" si="0"/>
        <v>6</v>
      </c>
      <c r="AD4">
        <f t="shared" ref="AD4:AD28" si="4">AVERAGE(R4:AC4)</f>
        <v>2.25</v>
      </c>
      <c r="AE4">
        <f t="shared" ref="AE4:AE28" si="5">STDEV(R4:AC4)/SQRT(12)</f>
        <v>0.47871355387816905</v>
      </c>
    </row>
    <row r="5" spans="1:31" x14ac:dyDescent="0.25">
      <c r="A5" t="s">
        <v>5</v>
      </c>
      <c r="B5" t="s">
        <v>8</v>
      </c>
      <c r="C5">
        <v>3</v>
      </c>
      <c r="D5">
        <v>0</v>
      </c>
      <c r="E5">
        <v>4</v>
      </c>
      <c r="F5">
        <v>2</v>
      </c>
      <c r="G5">
        <v>4</v>
      </c>
      <c r="H5">
        <v>0</v>
      </c>
      <c r="I5">
        <v>0</v>
      </c>
      <c r="J5">
        <v>2</v>
      </c>
      <c r="K5">
        <v>0</v>
      </c>
      <c r="L5">
        <v>0</v>
      </c>
      <c r="M5">
        <v>0</v>
      </c>
      <c r="N5">
        <v>1</v>
      </c>
      <c r="O5">
        <f t="shared" si="1"/>
        <v>1.3333333333333333</v>
      </c>
      <c r="P5">
        <f t="shared" si="2"/>
        <v>0.46601686361302119</v>
      </c>
      <c r="R5">
        <f t="shared" si="3"/>
        <v>4</v>
      </c>
      <c r="S5">
        <f t="shared" si="0"/>
        <v>4</v>
      </c>
      <c r="T5">
        <f t="shared" si="0"/>
        <v>0</v>
      </c>
      <c r="U5">
        <f t="shared" si="0"/>
        <v>3</v>
      </c>
      <c r="V5">
        <f t="shared" si="0"/>
        <v>1</v>
      </c>
      <c r="W5">
        <f t="shared" si="0"/>
        <v>1</v>
      </c>
      <c r="X5">
        <f t="shared" si="0"/>
        <v>0</v>
      </c>
      <c r="Y5">
        <f t="shared" si="0"/>
        <v>4</v>
      </c>
      <c r="Z5">
        <f t="shared" si="0"/>
        <v>1</v>
      </c>
      <c r="AA5">
        <f t="shared" si="0"/>
        <v>2</v>
      </c>
      <c r="AB5">
        <f t="shared" si="0"/>
        <v>0</v>
      </c>
      <c r="AC5">
        <f t="shared" si="0"/>
        <v>7</v>
      </c>
      <c r="AD5">
        <f t="shared" si="4"/>
        <v>2.25</v>
      </c>
      <c r="AE5">
        <f t="shared" si="5"/>
        <v>0.62915286960589589</v>
      </c>
    </row>
    <row r="6" spans="1:31" x14ac:dyDescent="0.25">
      <c r="A6" t="s">
        <v>5</v>
      </c>
      <c r="B6" t="s">
        <v>9</v>
      </c>
      <c r="C6">
        <v>2</v>
      </c>
      <c r="D6">
        <v>0</v>
      </c>
      <c r="E6">
        <v>4</v>
      </c>
      <c r="F6">
        <v>2</v>
      </c>
      <c r="G6">
        <v>3</v>
      </c>
      <c r="H6">
        <v>0</v>
      </c>
      <c r="I6">
        <v>2</v>
      </c>
      <c r="J6">
        <v>3</v>
      </c>
      <c r="K6">
        <v>0</v>
      </c>
      <c r="L6">
        <v>0</v>
      </c>
      <c r="M6">
        <v>0</v>
      </c>
      <c r="N6">
        <v>0</v>
      </c>
      <c r="O6">
        <f t="shared" si="1"/>
        <v>1.3333333333333333</v>
      </c>
      <c r="P6">
        <f t="shared" si="2"/>
        <v>0.43228310962688199</v>
      </c>
      <c r="R6">
        <f t="shared" si="3"/>
        <v>3</v>
      </c>
      <c r="S6">
        <f t="shared" si="0"/>
        <v>4</v>
      </c>
      <c r="T6">
        <f t="shared" si="0"/>
        <v>2</v>
      </c>
      <c r="U6">
        <f t="shared" si="0"/>
        <v>3</v>
      </c>
      <c r="V6">
        <f t="shared" si="0"/>
        <v>1</v>
      </c>
      <c r="W6">
        <f t="shared" si="0"/>
        <v>2</v>
      </c>
      <c r="X6">
        <f t="shared" si="0"/>
        <v>4</v>
      </c>
      <c r="Y6">
        <f t="shared" si="0"/>
        <v>5</v>
      </c>
      <c r="Z6">
        <f t="shared" si="0"/>
        <v>3</v>
      </c>
      <c r="AA6">
        <f t="shared" si="0"/>
        <v>4</v>
      </c>
      <c r="AB6">
        <f t="shared" si="0"/>
        <v>0</v>
      </c>
      <c r="AC6">
        <f t="shared" si="0"/>
        <v>8</v>
      </c>
      <c r="AD6">
        <f t="shared" si="4"/>
        <v>3.25</v>
      </c>
      <c r="AE6">
        <f t="shared" si="5"/>
        <v>0.5919280259278048</v>
      </c>
    </row>
    <row r="7" spans="1:31" x14ac:dyDescent="0.25">
      <c r="A7" t="s">
        <v>5</v>
      </c>
      <c r="B7" t="s">
        <v>12</v>
      </c>
      <c r="C7">
        <v>3</v>
      </c>
      <c r="D7">
        <v>2</v>
      </c>
      <c r="E7">
        <v>6</v>
      </c>
      <c r="F7">
        <v>0</v>
      </c>
      <c r="G7">
        <v>2</v>
      </c>
      <c r="H7">
        <v>1</v>
      </c>
      <c r="I7">
        <v>0</v>
      </c>
      <c r="J7">
        <v>1</v>
      </c>
      <c r="K7">
        <v>0</v>
      </c>
      <c r="L7">
        <v>1</v>
      </c>
      <c r="M7">
        <v>2</v>
      </c>
      <c r="N7">
        <v>0</v>
      </c>
      <c r="O7">
        <f t="shared" si="1"/>
        <v>1.5</v>
      </c>
      <c r="P7">
        <f t="shared" si="2"/>
        <v>0.5</v>
      </c>
      <c r="R7">
        <f t="shared" si="3"/>
        <v>4</v>
      </c>
      <c r="S7">
        <f t="shared" si="0"/>
        <v>4</v>
      </c>
      <c r="T7">
        <f t="shared" si="0"/>
        <v>1</v>
      </c>
      <c r="U7">
        <f t="shared" si="0"/>
        <v>4</v>
      </c>
      <c r="V7">
        <f t="shared" si="0"/>
        <v>1</v>
      </c>
      <c r="W7">
        <f t="shared" si="0"/>
        <v>3</v>
      </c>
      <c r="X7">
        <f t="shared" si="0"/>
        <v>1</v>
      </c>
      <c r="Y7">
        <f t="shared" si="0"/>
        <v>2</v>
      </c>
      <c r="Z7">
        <f t="shared" si="0"/>
        <v>1</v>
      </c>
      <c r="AA7">
        <f t="shared" si="0"/>
        <v>3</v>
      </c>
      <c r="AB7">
        <f t="shared" si="0"/>
        <v>5</v>
      </c>
      <c r="AC7">
        <f t="shared" si="0"/>
        <v>8</v>
      </c>
      <c r="AD7">
        <f t="shared" si="4"/>
        <v>3.0833333333333335</v>
      </c>
      <c r="AE7">
        <f t="shared" si="5"/>
        <v>0.60875348712003952</v>
      </c>
    </row>
    <row r="8" spans="1:31" x14ac:dyDescent="0.25">
      <c r="A8" t="s">
        <v>5</v>
      </c>
      <c r="B8" t="s">
        <v>13</v>
      </c>
      <c r="C8">
        <v>2</v>
      </c>
      <c r="D8">
        <v>2</v>
      </c>
      <c r="E8">
        <v>3</v>
      </c>
      <c r="F8">
        <v>2</v>
      </c>
      <c r="G8">
        <v>3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f t="shared" si="1"/>
        <v>1.0833333333333333</v>
      </c>
      <c r="P8">
        <f t="shared" si="2"/>
        <v>0.35798961668820178</v>
      </c>
      <c r="R8">
        <f t="shared" si="3"/>
        <v>2</v>
      </c>
      <c r="S8">
        <f t="shared" si="0"/>
        <v>4</v>
      </c>
      <c r="T8">
        <f t="shared" si="0"/>
        <v>5</v>
      </c>
      <c r="U8">
        <f t="shared" si="0"/>
        <v>4</v>
      </c>
      <c r="V8">
        <f t="shared" si="0"/>
        <v>1</v>
      </c>
      <c r="W8">
        <f t="shared" si="0"/>
        <v>0</v>
      </c>
      <c r="X8">
        <f t="shared" si="0"/>
        <v>2</v>
      </c>
      <c r="Y8">
        <f t="shared" si="0"/>
        <v>3</v>
      </c>
      <c r="Z8">
        <f t="shared" si="0"/>
        <v>1</v>
      </c>
      <c r="AA8">
        <f t="shared" si="0"/>
        <v>2</v>
      </c>
      <c r="AB8">
        <f t="shared" si="0"/>
        <v>2</v>
      </c>
      <c r="AC8">
        <f t="shared" si="0"/>
        <v>4</v>
      </c>
      <c r="AD8">
        <f t="shared" si="4"/>
        <v>2.5</v>
      </c>
      <c r="AE8">
        <f t="shared" si="5"/>
        <v>0.43519413988924466</v>
      </c>
    </row>
    <row r="9" spans="1:31" x14ac:dyDescent="0.25">
      <c r="A9" t="s">
        <v>5</v>
      </c>
      <c r="B9" t="s">
        <v>14</v>
      </c>
      <c r="C9">
        <v>1</v>
      </c>
      <c r="D9">
        <v>0</v>
      </c>
      <c r="E9">
        <v>2</v>
      </c>
      <c r="F9">
        <v>1</v>
      </c>
      <c r="G9">
        <v>2</v>
      </c>
      <c r="H9">
        <v>0</v>
      </c>
      <c r="I9">
        <v>0</v>
      </c>
      <c r="J9">
        <v>1</v>
      </c>
      <c r="K9">
        <v>0</v>
      </c>
      <c r="L9">
        <v>1</v>
      </c>
      <c r="M9">
        <v>0</v>
      </c>
      <c r="N9">
        <v>0</v>
      </c>
      <c r="O9">
        <f t="shared" si="1"/>
        <v>0.66666666666666663</v>
      </c>
      <c r="P9">
        <f t="shared" si="2"/>
        <v>0.22473328748774737</v>
      </c>
      <c r="R9">
        <f t="shared" si="3"/>
        <v>2</v>
      </c>
      <c r="S9">
        <f t="shared" si="0"/>
        <v>2</v>
      </c>
      <c r="T9">
        <f t="shared" si="0"/>
        <v>0</v>
      </c>
      <c r="U9">
        <f t="shared" si="0"/>
        <v>4</v>
      </c>
      <c r="V9">
        <f t="shared" si="0"/>
        <v>2</v>
      </c>
      <c r="W9">
        <f t="shared" si="0"/>
        <v>5</v>
      </c>
      <c r="X9">
        <f t="shared" si="0"/>
        <v>2</v>
      </c>
      <c r="Y9">
        <f t="shared" si="0"/>
        <v>2</v>
      </c>
      <c r="Z9">
        <f t="shared" si="0"/>
        <v>1</v>
      </c>
      <c r="AA9">
        <f t="shared" si="0"/>
        <v>2</v>
      </c>
      <c r="AB9">
        <f t="shared" si="0"/>
        <v>0</v>
      </c>
      <c r="AC9">
        <f t="shared" si="0"/>
        <v>8</v>
      </c>
      <c r="AD9">
        <f t="shared" si="4"/>
        <v>2.5</v>
      </c>
      <c r="AE9">
        <f t="shared" si="5"/>
        <v>0.64549722436790291</v>
      </c>
    </row>
    <row r="10" spans="1:31" x14ac:dyDescent="0.25">
      <c r="A10" t="s">
        <v>5</v>
      </c>
      <c r="B10" t="s">
        <v>36</v>
      </c>
      <c r="C10">
        <v>1</v>
      </c>
      <c r="D10">
        <v>0</v>
      </c>
      <c r="E10">
        <v>4</v>
      </c>
      <c r="F10">
        <v>0</v>
      </c>
      <c r="G10">
        <v>1</v>
      </c>
      <c r="H10">
        <v>0</v>
      </c>
      <c r="I10">
        <v>0</v>
      </c>
      <c r="J10">
        <v>1</v>
      </c>
      <c r="K10">
        <v>0</v>
      </c>
      <c r="L10">
        <v>1</v>
      </c>
      <c r="M10">
        <v>0</v>
      </c>
      <c r="N10">
        <v>2</v>
      </c>
      <c r="O10">
        <f t="shared" si="1"/>
        <v>0.83333333333333337</v>
      </c>
      <c r="P10">
        <f t="shared" si="2"/>
        <v>0.34450960608794162</v>
      </c>
      <c r="R10">
        <f t="shared" si="3"/>
        <v>2</v>
      </c>
      <c r="S10">
        <f t="shared" si="0"/>
        <v>2</v>
      </c>
      <c r="T10">
        <f t="shared" si="0"/>
        <v>0</v>
      </c>
      <c r="U10">
        <f t="shared" si="0"/>
        <v>4</v>
      </c>
      <c r="V10">
        <f t="shared" si="0"/>
        <v>1</v>
      </c>
      <c r="W10">
        <f t="shared" si="0"/>
        <v>3</v>
      </c>
      <c r="X10">
        <f t="shared" si="0"/>
        <v>1</v>
      </c>
      <c r="Y10">
        <f t="shared" si="0"/>
        <v>3</v>
      </c>
      <c r="Z10">
        <f t="shared" si="0"/>
        <v>2</v>
      </c>
      <c r="AA10">
        <f t="shared" si="0"/>
        <v>2</v>
      </c>
      <c r="AB10">
        <f t="shared" si="0"/>
        <v>4</v>
      </c>
      <c r="AC10">
        <f t="shared" si="0"/>
        <v>6</v>
      </c>
      <c r="AD10">
        <f t="shared" si="4"/>
        <v>2.5</v>
      </c>
      <c r="AE10">
        <f t="shared" si="5"/>
        <v>0.46871843328054602</v>
      </c>
    </row>
    <row r="11" spans="1:31" x14ac:dyDescent="0.25">
      <c r="A11" t="s">
        <v>5</v>
      </c>
      <c r="B11" t="s">
        <v>41</v>
      </c>
      <c r="C11">
        <v>1</v>
      </c>
      <c r="D11">
        <v>1</v>
      </c>
      <c r="E11">
        <v>4</v>
      </c>
      <c r="F11">
        <v>1</v>
      </c>
      <c r="G11">
        <v>2</v>
      </c>
      <c r="H11">
        <v>0</v>
      </c>
      <c r="I11">
        <v>0</v>
      </c>
      <c r="J11">
        <v>1</v>
      </c>
      <c r="K11">
        <v>0</v>
      </c>
      <c r="L11">
        <v>2</v>
      </c>
      <c r="M11">
        <v>2</v>
      </c>
      <c r="N11">
        <v>2</v>
      </c>
      <c r="O11">
        <f t="shared" si="1"/>
        <v>1.3333333333333333</v>
      </c>
      <c r="P11">
        <f t="shared" si="2"/>
        <v>0.33333333333333337</v>
      </c>
      <c r="R11">
        <f t="shared" si="3"/>
        <v>2</v>
      </c>
      <c r="S11">
        <f t="shared" si="0"/>
        <v>2</v>
      </c>
      <c r="T11">
        <f t="shared" si="0"/>
        <v>1</v>
      </c>
      <c r="U11">
        <f t="shared" si="0"/>
        <v>2</v>
      </c>
      <c r="V11">
        <f t="shared" si="0"/>
        <v>2</v>
      </c>
      <c r="W11">
        <f t="shared" si="0"/>
        <v>2</v>
      </c>
      <c r="X11">
        <f t="shared" si="0"/>
        <v>2</v>
      </c>
      <c r="Y11">
        <f t="shared" si="0"/>
        <v>2</v>
      </c>
      <c r="Z11">
        <f t="shared" si="0"/>
        <v>5</v>
      </c>
      <c r="AA11">
        <f t="shared" si="0"/>
        <v>2</v>
      </c>
      <c r="AB11">
        <f t="shared" si="0"/>
        <v>4</v>
      </c>
      <c r="AC11">
        <f t="shared" si="0"/>
        <v>6</v>
      </c>
      <c r="AD11">
        <f t="shared" si="4"/>
        <v>2.6666666666666665</v>
      </c>
      <c r="AE11">
        <f t="shared" si="5"/>
        <v>0.43228310962688199</v>
      </c>
    </row>
    <row r="12" spans="1:31" x14ac:dyDescent="0.25">
      <c r="A12" t="s">
        <v>5</v>
      </c>
      <c r="B12" t="s">
        <v>42</v>
      </c>
      <c r="C12">
        <v>3</v>
      </c>
      <c r="D12">
        <v>2</v>
      </c>
      <c r="E12">
        <v>3</v>
      </c>
      <c r="F12">
        <v>2</v>
      </c>
      <c r="G12">
        <v>5</v>
      </c>
      <c r="H12">
        <v>1</v>
      </c>
      <c r="I12">
        <v>0</v>
      </c>
      <c r="J12">
        <v>1</v>
      </c>
      <c r="K12">
        <v>1</v>
      </c>
      <c r="L12">
        <v>3</v>
      </c>
      <c r="M12">
        <v>0</v>
      </c>
      <c r="N12">
        <v>2</v>
      </c>
      <c r="O12">
        <f t="shared" si="1"/>
        <v>1.9166666666666667</v>
      </c>
      <c r="P12">
        <f t="shared" si="2"/>
        <v>0.41666666666666669</v>
      </c>
      <c r="R12">
        <f t="shared" si="3"/>
        <v>3</v>
      </c>
      <c r="S12">
        <f t="shared" si="0"/>
        <v>4</v>
      </c>
      <c r="T12">
        <f t="shared" si="0"/>
        <v>1</v>
      </c>
      <c r="U12">
        <f t="shared" si="0"/>
        <v>5</v>
      </c>
      <c r="V12">
        <f t="shared" si="0"/>
        <v>2</v>
      </c>
      <c r="W12">
        <f t="shared" si="0"/>
        <v>3</v>
      </c>
      <c r="X12">
        <f t="shared" si="0"/>
        <v>0</v>
      </c>
      <c r="Y12">
        <f t="shared" si="0"/>
        <v>5</v>
      </c>
      <c r="Z12">
        <f t="shared" si="0"/>
        <v>2</v>
      </c>
      <c r="AA12">
        <f t="shared" si="0"/>
        <v>2</v>
      </c>
      <c r="AB12">
        <f t="shared" si="0"/>
        <v>0</v>
      </c>
      <c r="AC12">
        <f t="shared" si="0"/>
        <v>6</v>
      </c>
      <c r="AD12">
        <f t="shared" si="4"/>
        <v>2.75</v>
      </c>
      <c r="AE12">
        <f t="shared" si="5"/>
        <v>0.56575238185601795</v>
      </c>
    </row>
    <row r="13" spans="1:31" x14ac:dyDescent="0.25">
      <c r="A13" t="s">
        <v>5</v>
      </c>
      <c r="B13" t="s">
        <v>15</v>
      </c>
      <c r="C13">
        <v>2</v>
      </c>
      <c r="D13">
        <v>2</v>
      </c>
      <c r="E13">
        <v>4</v>
      </c>
      <c r="F13">
        <v>2</v>
      </c>
      <c r="G13">
        <v>4</v>
      </c>
      <c r="H13">
        <v>1</v>
      </c>
      <c r="I13">
        <v>2</v>
      </c>
      <c r="J13">
        <v>1</v>
      </c>
      <c r="K13">
        <v>2</v>
      </c>
      <c r="L13">
        <v>1</v>
      </c>
      <c r="M13">
        <v>0</v>
      </c>
      <c r="N13">
        <v>0</v>
      </c>
      <c r="O13">
        <f t="shared" si="1"/>
        <v>1.75</v>
      </c>
      <c r="P13">
        <f t="shared" si="2"/>
        <v>0.37183003611539478</v>
      </c>
      <c r="R13">
        <f t="shared" si="3"/>
        <v>6</v>
      </c>
      <c r="S13">
        <f t="shared" si="0"/>
        <v>4</v>
      </c>
      <c r="T13">
        <f t="shared" si="0"/>
        <v>4</v>
      </c>
      <c r="U13">
        <f t="shared" si="0"/>
        <v>4</v>
      </c>
      <c r="V13">
        <f t="shared" si="0"/>
        <v>1</v>
      </c>
      <c r="W13">
        <f t="shared" si="0"/>
        <v>2</v>
      </c>
      <c r="X13">
        <f t="shared" si="0"/>
        <v>2</v>
      </c>
      <c r="Y13">
        <f t="shared" si="0"/>
        <v>2</v>
      </c>
      <c r="Z13">
        <f t="shared" si="0"/>
        <v>5</v>
      </c>
      <c r="AA13">
        <f t="shared" si="0"/>
        <v>2</v>
      </c>
      <c r="AB13">
        <f t="shared" si="0"/>
        <v>4</v>
      </c>
      <c r="AC13">
        <f t="shared" si="0"/>
        <v>8</v>
      </c>
      <c r="AD13">
        <f t="shared" si="4"/>
        <v>3.6666666666666665</v>
      </c>
      <c r="AE13">
        <f t="shared" si="5"/>
        <v>0.58170769152886259</v>
      </c>
    </row>
    <row r="14" spans="1:31" x14ac:dyDescent="0.25">
      <c r="A14" t="s">
        <v>5</v>
      </c>
      <c r="B14" t="s">
        <v>16</v>
      </c>
      <c r="C14">
        <v>3</v>
      </c>
      <c r="D14">
        <v>2</v>
      </c>
      <c r="E14">
        <v>2</v>
      </c>
      <c r="F14">
        <v>2</v>
      </c>
      <c r="G14">
        <v>3</v>
      </c>
      <c r="H14">
        <v>1</v>
      </c>
      <c r="I14">
        <v>2</v>
      </c>
      <c r="J14">
        <v>2</v>
      </c>
      <c r="K14">
        <v>1</v>
      </c>
      <c r="L14">
        <v>1</v>
      </c>
      <c r="M14">
        <v>0</v>
      </c>
      <c r="N14">
        <v>0</v>
      </c>
      <c r="O14">
        <f t="shared" si="1"/>
        <v>1.5833333333333333</v>
      </c>
      <c r="P14">
        <f t="shared" si="2"/>
        <v>0.28757958933488348</v>
      </c>
      <c r="R14">
        <f t="shared" si="3"/>
        <v>4</v>
      </c>
      <c r="S14">
        <f t="shared" si="0"/>
        <v>2</v>
      </c>
      <c r="T14">
        <f t="shared" si="0"/>
        <v>4</v>
      </c>
      <c r="U14">
        <f t="shared" si="0"/>
        <v>4</v>
      </c>
      <c r="V14">
        <f t="shared" si="0"/>
        <v>1</v>
      </c>
      <c r="W14">
        <f t="shared" si="0"/>
        <v>7</v>
      </c>
      <c r="X14">
        <f t="shared" si="0"/>
        <v>2</v>
      </c>
      <c r="Y14">
        <f t="shared" si="0"/>
        <v>4</v>
      </c>
      <c r="Z14">
        <f t="shared" si="0"/>
        <v>2</v>
      </c>
      <c r="AA14">
        <f t="shared" si="0"/>
        <v>3</v>
      </c>
      <c r="AB14">
        <f t="shared" si="0"/>
        <v>4</v>
      </c>
      <c r="AC14">
        <f t="shared" si="0"/>
        <v>4</v>
      </c>
      <c r="AD14">
        <f t="shared" si="4"/>
        <v>3.4166666666666665</v>
      </c>
      <c r="AE14">
        <f t="shared" si="5"/>
        <v>0.45156853457049168</v>
      </c>
    </row>
    <row r="15" spans="1:31" x14ac:dyDescent="0.25">
      <c r="A15" t="s">
        <v>5</v>
      </c>
      <c r="B15" t="s">
        <v>43</v>
      </c>
      <c r="C15">
        <v>1</v>
      </c>
      <c r="D15">
        <v>0</v>
      </c>
      <c r="E15">
        <v>4</v>
      </c>
      <c r="F15">
        <v>2</v>
      </c>
      <c r="G15">
        <v>1</v>
      </c>
      <c r="H15">
        <v>1</v>
      </c>
      <c r="I15">
        <v>2</v>
      </c>
      <c r="J15">
        <v>1</v>
      </c>
      <c r="K15">
        <v>1</v>
      </c>
      <c r="L15">
        <v>1</v>
      </c>
      <c r="M15">
        <v>0</v>
      </c>
      <c r="N15">
        <v>0</v>
      </c>
      <c r="O15">
        <f t="shared" si="1"/>
        <v>1.1666666666666667</v>
      </c>
      <c r="P15">
        <f t="shared" si="2"/>
        <v>0.32176909972114093</v>
      </c>
      <c r="R15">
        <f t="shared" si="3"/>
        <v>3</v>
      </c>
      <c r="S15">
        <f t="shared" si="0"/>
        <v>4</v>
      </c>
      <c r="T15">
        <f t="shared" si="0"/>
        <v>3</v>
      </c>
      <c r="U15">
        <f t="shared" si="0"/>
        <v>2</v>
      </c>
      <c r="V15">
        <f t="shared" si="0"/>
        <v>2</v>
      </c>
      <c r="W15">
        <f t="shared" si="0"/>
        <v>5</v>
      </c>
      <c r="X15">
        <f t="shared" si="0"/>
        <v>2</v>
      </c>
      <c r="Y15">
        <f t="shared" si="0"/>
        <v>5</v>
      </c>
      <c r="Z15">
        <f t="shared" si="0"/>
        <v>5</v>
      </c>
      <c r="AA15">
        <f t="shared" si="0"/>
        <v>4</v>
      </c>
      <c r="AB15">
        <f t="shared" si="0"/>
        <v>4</v>
      </c>
      <c r="AC15">
        <f t="shared" si="0"/>
        <v>8</v>
      </c>
      <c r="AD15">
        <f t="shared" si="4"/>
        <v>3.9166666666666665</v>
      </c>
      <c r="AE15">
        <f t="shared" si="5"/>
        <v>0.49936828780839382</v>
      </c>
    </row>
    <row r="16" spans="1:31" x14ac:dyDescent="0.25">
      <c r="A16" t="s">
        <v>5</v>
      </c>
      <c r="B16" t="s">
        <v>44</v>
      </c>
      <c r="C16">
        <v>3</v>
      </c>
      <c r="D16">
        <v>2</v>
      </c>
      <c r="E16">
        <v>6</v>
      </c>
      <c r="F16">
        <v>0</v>
      </c>
      <c r="G16">
        <v>3</v>
      </c>
      <c r="H16">
        <v>0</v>
      </c>
      <c r="I16">
        <v>2</v>
      </c>
      <c r="J16">
        <v>1</v>
      </c>
      <c r="K16">
        <v>1</v>
      </c>
      <c r="L16">
        <v>1</v>
      </c>
      <c r="M16">
        <v>0</v>
      </c>
      <c r="N16">
        <v>2</v>
      </c>
      <c r="O16">
        <f t="shared" si="1"/>
        <v>1.75</v>
      </c>
      <c r="P16">
        <f t="shared" si="2"/>
        <v>0.49428552661208064</v>
      </c>
      <c r="R16">
        <f t="shared" si="3"/>
        <v>3</v>
      </c>
      <c r="S16">
        <f t="shared" si="0"/>
        <v>4</v>
      </c>
      <c r="T16">
        <f t="shared" si="0"/>
        <v>2</v>
      </c>
      <c r="U16">
        <f t="shared" si="0"/>
        <v>4</v>
      </c>
      <c r="V16">
        <f t="shared" si="0"/>
        <v>0</v>
      </c>
      <c r="W16">
        <f t="shared" si="0"/>
        <v>1</v>
      </c>
      <c r="X16">
        <f t="shared" si="0"/>
        <v>2</v>
      </c>
      <c r="Y16">
        <f t="shared" si="0"/>
        <v>5</v>
      </c>
      <c r="Z16">
        <f t="shared" si="0"/>
        <v>5</v>
      </c>
      <c r="AA16">
        <f t="shared" si="0"/>
        <v>4</v>
      </c>
      <c r="AB16">
        <f t="shared" si="0"/>
        <v>2</v>
      </c>
      <c r="AC16">
        <f t="shared" si="0"/>
        <v>6</v>
      </c>
      <c r="AD16">
        <f t="shared" si="4"/>
        <v>3.1666666666666665</v>
      </c>
      <c r="AE16">
        <f t="shared" si="5"/>
        <v>0.51980959995177101</v>
      </c>
    </row>
    <row r="17" spans="1:31" x14ac:dyDescent="0.25">
      <c r="A17" t="s">
        <v>5</v>
      </c>
      <c r="B17" t="s">
        <v>22</v>
      </c>
      <c r="C17">
        <v>0</v>
      </c>
      <c r="D17">
        <v>0</v>
      </c>
      <c r="E17">
        <v>8</v>
      </c>
      <c r="F17">
        <v>0</v>
      </c>
      <c r="G17">
        <v>3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1"/>
        <v>1</v>
      </c>
      <c r="P17">
        <f t="shared" si="2"/>
        <v>0.68534441684234204</v>
      </c>
      <c r="R17">
        <f t="shared" si="3"/>
        <v>4</v>
      </c>
      <c r="S17">
        <f t="shared" si="0"/>
        <v>4</v>
      </c>
      <c r="T17">
        <f t="shared" si="0"/>
        <v>0</v>
      </c>
      <c r="U17">
        <f t="shared" si="0"/>
        <v>3</v>
      </c>
      <c r="V17">
        <f t="shared" si="0"/>
        <v>3</v>
      </c>
      <c r="W17">
        <f t="shared" si="0"/>
        <v>2</v>
      </c>
      <c r="X17">
        <f t="shared" si="0"/>
        <v>2</v>
      </c>
      <c r="Y17">
        <f t="shared" si="0"/>
        <v>4</v>
      </c>
      <c r="Z17">
        <f t="shared" si="0"/>
        <v>1</v>
      </c>
      <c r="AA17">
        <f t="shared" si="0"/>
        <v>2</v>
      </c>
      <c r="AB17">
        <f t="shared" si="0"/>
        <v>2</v>
      </c>
      <c r="AC17">
        <f t="shared" si="0"/>
        <v>6</v>
      </c>
      <c r="AD17">
        <f t="shared" si="4"/>
        <v>2.75</v>
      </c>
      <c r="AE17">
        <f t="shared" si="5"/>
        <v>0.46261771638703114</v>
      </c>
    </row>
    <row r="18" spans="1:31" x14ac:dyDescent="0.25">
      <c r="A18" t="s">
        <v>5</v>
      </c>
      <c r="B18" t="s">
        <v>23</v>
      </c>
      <c r="C18">
        <v>3</v>
      </c>
      <c r="D18">
        <v>2</v>
      </c>
      <c r="E18">
        <v>4</v>
      </c>
      <c r="F18">
        <v>2</v>
      </c>
      <c r="G18">
        <v>2</v>
      </c>
      <c r="H18">
        <v>0</v>
      </c>
      <c r="I18">
        <v>0</v>
      </c>
      <c r="J18">
        <v>1</v>
      </c>
      <c r="K18">
        <v>0</v>
      </c>
      <c r="L18">
        <v>2</v>
      </c>
      <c r="M18">
        <v>0</v>
      </c>
      <c r="N18">
        <v>1</v>
      </c>
      <c r="O18">
        <f t="shared" si="1"/>
        <v>1.4166666666666667</v>
      </c>
      <c r="P18">
        <f t="shared" si="2"/>
        <v>0.3785605378378481</v>
      </c>
      <c r="R18">
        <f t="shared" si="3"/>
        <v>5</v>
      </c>
      <c r="S18">
        <f t="shared" si="0"/>
        <v>4</v>
      </c>
      <c r="T18">
        <f t="shared" si="0"/>
        <v>2</v>
      </c>
      <c r="U18">
        <f t="shared" si="0"/>
        <v>5</v>
      </c>
      <c r="V18">
        <f t="shared" si="0"/>
        <v>1</v>
      </c>
      <c r="W18">
        <f t="shared" si="0"/>
        <v>5</v>
      </c>
      <c r="X18">
        <f t="shared" si="0"/>
        <v>2</v>
      </c>
      <c r="Y18">
        <f t="shared" si="0"/>
        <v>4</v>
      </c>
      <c r="Z18">
        <f t="shared" si="0"/>
        <v>1</v>
      </c>
      <c r="AA18">
        <f t="shared" si="0"/>
        <v>2</v>
      </c>
      <c r="AB18">
        <f t="shared" si="0"/>
        <v>2</v>
      </c>
      <c r="AC18">
        <f t="shared" si="0"/>
        <v>7</v>
      </c>
      <c r="AD18">
        <f t="shared" si="4"/>
        <v>3.3333333333333335</v>
      </c>
      <c r="AE18">
        <f t="shared" si="5"/>
        <v>0.55505027527315753</v>
      </c>
    </row>
    <row r="19" spans="1:31" x14ac:dyDescent="0.25">
      <c r="A19" t="s">
        <v>5</v>
      </c>
      <c r="B19" t="s">
        <v>24</v>
      </c>
      <c r="C19">
        <v>2</v>
      </c>
      <c r="D19">
        <v>2</v>
      </c>
      <c r="E19">
        <v>4</v>
      </c>
      <c r="F19">
        <v>2</v>
      </c>
      <c r="G19">
        <v>1</v>
      </c>
      <c r="H19">
        <v>0</v>
      </c>
      <c r="I19">
        <v>0</v>
      </c>
      <c r="J19">
        <v>1</v>
      </c>
      <c r="K19">
        <v>0</v>
      </c>
      <c r="L19">
        <v>2</v>
      </c>
      <c r="M19">
        <v>0</v>
      </c>
      <c r="N19">
        <v>2</v>
      </c>
      <c r="O19">
        <f t="shared" si="1"/>
        <v>1.3333333333333333</v>
      </c>
      <c r="P19">
        <f t="shared" si="2"/>
        <v>0.35533452725935077</v>
      </c>
      <c r="R19">
        <f t="shared" si="3"/>
        <v>4</v>
      </c>
      <c r="S19">
        <f t="shared" si="3"/>
        <v>2</v>
      </c>
      <c r="T19">
        <f t="shared" si="3"/>
        <v>2</v>
      </c>
      <c r="U19">
        <f t="shared" si="3"/>
        <v>4</v>
      </c>
      <c r="V19">
        <f t="shared" si="3"/>
        <v>2</v>
      </c>
      <c r="W19">
        <f t="shared" si="3"/>
        <v>2</v>
      </c>
      <c r="X19">
        <f t="shared" si="3"/>
        <v>0</v>
      </c>
      <c r="Y19">
        <f t="shared" si="3"/>
        <v>2</v>
      </c>
      <c r="Z19">
        <f t="shared" si="3"/>
        <v>1</v>
      </c>
      <c r="AA19">
        <f t="shared" si="3"/>
        <v>3</v>
      </c>
      <c r="AB19">
        <f t="shared" si="3"/>
        <v>0</v>
      </c>
      <c r="AC19">
        <f t="shared" si="3"/>
        <v>6</v>
      </c>
      <c r="AD19">
        <f t="shared" si="4"/>
        <v>2.3333333333333335</v>
      </c>
      <c r="AE19">
        <f t="shared" si="5"/>
        <v>0.49746833816309111</v>
      </c>
    </row>
    <row r="20" spans="1:31" x14ac:dyDescent="0.25">
      <c r="A20" t="s">
        <v>5</v>
      </c>
      <c r="B20" t="s">
        <v>25</v>
      </c>
      <c r="C20">
        <v>3</v>
      </c>
      <c r="D20">
        <v>0</v>
      </c>
      <c r="E20">
        <v>4</v>
      </c>
      <c r="F20">
        <v>2</v>
      </c>
      <c r="G20">
        <v>1</v>
      </c>
      <c r="H20">
        <v>1</v>
      </c>
      <c r="I20">
        <v>0</v>
      </c>
      <c r="J20">
        <v>2</v>
      </c>
      <c r="K20">
        <v>0</v>
      </c>
      <c r="L20">
        <v>2</v>
      </c>
      <c r="M20">
        <v>0</v>
      </c>
      <c r="N20">
        <v>2</v>
      </c>
      <c r="O20">
        <f t="shared" si="1"/>
        <v>1.4166666666666667</v>
      </c>
      <c r="P20">
        <f t="shared" si="2"/>
        <v>0.3785605378378481</v>
      </c>
      <c r="R20">
        <f t="shared" si="3"/>
        <v>3</v>
      </c>
      <c r="S20">
        <f t="shared" si="3"/>
        <v>4</v>
      </c>
      <c r="T20">
        <f t="shared" si="3"/>
        <v>2</v>
      </c>
      <c r="U20">
        <f t="shared" si="3"/>
        <v>2</v>
      </c>
      <c r="V20">
        <f t="shared" si="3"/>
        <v>2</v>
      </c>
      <c r="W20">
        <f t="shared" si="3"/>
        <v>3</v>
      </c>
      <c r="X20">
        <f t="shared" si="3"/>
        <v>0</v>
      </c>
      <c r="Y20">
        <f t="shared" si="3"/>
        <v>3</v>
      </c>
      <c r="Z20">
        <f t="shared" si="3"/>
        <v>1</v>
      </c>
      <c r="AA20">
        <f t="shared" si="3"/>
        <v>4</v>
      </c>
      <c r="AB20">
        <f t="shared" si="3"/>
        <v>2</v>
      </c>
      <c r="AC20">
        <f t="shared" si="3"/>
        <v>6</v>
      </c>
      <c r="AD20">
        <f t="shared" si="4"/>
        <v>2.6666666666666665</v>
      </c>
      <c r="AE20">
        <f t="shared" si="5"/>
        <v>0.4494665749754948</v>
      </c>
    </row>
    <row r="21" spans="1:31" x14ac:dyDescent="0.25">
      <c r="A21" t="s">
        <v>5</v>
      </c>
      <c r="B21" t="s">
        <v>26</v>
      </c>
      <c r="C21">
        <v>2</v>
      </c>
      <c r="D21">
        <v>2</v>
      </c>
      <c r="E21">
        <v>4</v>
      </c>
      <c r="F21">
        <v>2</v>
      </c>
      <c r="G21">
        <v>3</v>
      </c>
      <c r="H21">
        <v>3</v>
      </c>
      <c r="I21">
        <v>0</v>
      </c>
      <c r="J21">
        <v>0</v>
      </c>
      <c r="K21">
        <v>0</v>
      </c>
      <c r="L21">
        <v>3</v>
      </c>
      <c r="M21">
        <v>0</v>
      </c>
      <c r="N21">
        <v>2</v>
      </c>
      <c r="O21">
        <f t="shared" si="1"/>
        <v>1.75</v>
      </c>
      <c r="P21">
        <f t="shared" si="2"/>
        <v>0.41056133044967363</v>
      </c>
      <c r="R21">
        <f t="shared" si="3"/>
        <v>3</v>
      </c>
      <c r="S21">
        <f t="shared" si="3"/>
        <v>4</v>
      </c>
      <c r="T21">
        <f t="shared" si="3"/>
        <v>4</v>
      </c>
      <c r="U21">
        <f t="shared" si="3"/>
        <v>5</v>
      </c>
      <c r="V21">
        <f t="shared" si="3"/>
        <v>1</v>
      </c>
      <c r="W21">
        <f t="shared" si="3"/>
        <v>3</v>
      </c>
      <c r="X21">
        <f t="shared" si="3"/>
        <v>2</v>
      </c>
      <c r="Y21">
        <f t="shared" si="3"/>
        <v>3</v>
      </c>
      <c r="Z21">
        <f t="shared" si="3"/>
        <v>1</v>
      </c>
      <c r="AA21">
        <f t="shared" si="3"/>
        <v>3</v>
      </c>
      <c r="AB21">
        <f t="shared" si="3"/>
        <v>2</v>
      </c>
      <c r="AC21">
        <f t="shared" si="3"/>
        <v>6</v>
      </c>
      <c r="AD21">
        <f t="shared" si="4"/>
        <v>3.0833333333333335</v>
      </c>
      <c r="AE21">
        <f t="shared" si="5"/>
        <v>0.43446821087695975</v>
      </c>
    </row>
    <row r="22" spans="1:31" x14ac:dyDescent="0.25">
      <c r="A22" t="s">
        <v>5</v>
      </c>
      <c r="B22" t="s">
        <v>27</v>
      </c>
      <c r="C22">
        <v>3</v>
      </c>
      <c r="D22">
        <v>2</v>
      </c>
      <c r="E22">
        <v>4</v>
      </c>
      <c r="F22">
        <v>2</v>
      </c>
      <c r="G22">
        <v>5</v>
      </c>
      <c r="H22">
        <v>0</v>
      </c>
      <c r="I22">
        <v>1</v>
      </c>
      <c r="J22">
        <v>2</v>
      </c>
      <c r="K22">
        <v>0</v>
      </c>
      <c r="L22">
        <v>0</v>
      </c>
      <c r="M22">
        <v>0</v>
      </c>
      <c r="N22">
        <v>0</v>
      </c>
      <c r="O22">
        <f t="shared" si="1"/>
        <v>1.5833333333333333</v>
      </c>
      <c r="P22">
        <f t="shared" si="2"/>
        <v>0.49936828780839387</v>
      </c>
      <c r="R22">
        <f t="shared" si="3"/>
        <v>4</v>
      </c>
      <c r="S22">
        <f t="shared" si="3"/>
        <v>4</v>
      </c>
      <c r="T22">
        <f t="shared" si="3"/>
        <v>2</v>
      </c>
      <c r="U22">
        <f t="shared" si="3"/>
        <v>4</v>
      </c>
      <c r="V22">
        <f t="shared" si="3"/>
        <v>1</v>
      </c>
      <c r="W22">
        <f t="shared" si="3"/>
        <v>3</v>
      </c>
      <c r="X22">
        <f t="shared" si="3"/>
        <v>2</v>
      </c>
      <c r="Y22">
        <f t="shared" si="3"/>
        <v>4</v>
      </c>
      <c r="Z22">
        <f t="shared" si="3"/>
        <v>3</v>
      </c>
      <c r="AA22">
        <f t="shared" si="3"/>
        <v>4</v>
      </c>
      <c r="AB22">
        <f t="shared" si="3"/>
        <v>2</v>
      </c>
      <c r="AC22">
        <f t="shared" si="3"/>
        <v>8</v>
      </c>
      <c r="AD22">
        <f t="shared" si="4"/>
        <v>3.4166666666666665</v>
      </c>
      <c r="AE22">
        <f t="shared" si="5"/>
        <v>0.51431527492405082</v>
      </c>
    </row>
    <row r="23" spans="1:31" x14ac:dyDescent="0.25">
      <c r="A23" t="s">
        <v>5</v>
      </c>
      <c r="B23" t="s">
        <v>28</v>
      </c>
      <c r="C23">
        <v>1</v>
      </c>
      <c r="D23">
        <v>2</v>
      </c>
      <c r="E23">
        <v>6</v>
      </c>
      <c r="F23">
        <v>2</v>
      </c>
      <c r="G23">
        <v>4</v>
      </c>
      <c r="H23">
        <v>0</v>
      </c>
      <c r="I23">
        <v>1</v>
      </c>
      <c r="J23">
        <v>1</v>
      </c>
      <c r="K23">
        <v>1</v>
      </c>
      <c r="L23">
        <v>0</v>
      </c>
      <c r="M23">
        <v>2</v>
      </c>
      <c r="N23">
        <v>2</v>
      </c>
      <c r="O23">
        <f t="shared" si="1"/>
        <v>1.8333333333333333</v>
      </c>
      <c r="P23">
        <f t="shared" si="2"/>
        <v>0.48979484470438223</v>
      </c>
      <c r="R23">
        <f t="shared" si="3"/>
        <v>5</v>
      </c>
      <c r="S23">
        <f t="shared" si="3"/>
        <v>4</v>
      </c>
      <c r="T23">
        <f t="shared" si="3"/>
        <v>2</v>
      </c>
      <c r="U23">
        <f t="shared" si="3"/>
        <v>6</v>
      </c>
      <c r="V23">
        <f t="shared" si="3"/>
        <v>0</v>
      </c>
      <c r="W23">
        <f t="shared" si="3"/>
        <v>2</v>
      </c>
      <c r="X23">
        <f t="shared" si="3"/>
        <v>3</v>
      </c>
      <c r="Y23">
        <f t="shared" si="3"/>
        <v>5</v>
      </c>
      <c r="Z23">
        <f t="shared" si="3"/>
        <v>4</v>
      </c>
      <c r="AA23">
        <f t="shared" si="3"/>
        <v>2</v>
      </c>
      <c r="AB23">
        <f t="shared" si="3"/>
        <v>4</v>
      </c>
      <c r="AC23">
        <f t="shared" si="3"/>
        <v>6</v>
      </c>
      <c r="AD23">
        <f t="shared" si="4"/>
        <v>3.5833333333333335</v>
      </c>
      <c r="AE23">
        <f t="shared" si="5"/>
        <v>0.52883997312203723</v>
      </c>
    </row>
    <row r="24" spans="1:31" x14ac:dyDescent="0.25">
      <c r="A24" t="s">
        <v>5</v>
      </c>
      <c r="B24" t="s">
        <v>29</v>
      </c>
      <c r="C24">
        <v>1</v>
      </c>
      <c r="D24">
        <v>2</v>
      </c>
      <c r="E24">
        <v>8</v>
      </c>
      <c r="F24">
        <v>3</v>
      </c>
      <c r="G24">
        <v>4</v>
      </c>
      <c r="H24">
        <v>0</v>
      </c>
      <c r="I24">
        <v>6</v>
      </c>
      <c r="J24">
        <v>1</v>
      </c>
      <c r="K24">
        <v>1</v>
      </c>
      <c r="L24">
        <v>2</v>
      </c>
      <c r="M24">
        <v>2</v>
      </c>
      <c r="N24">
        <v>0</v>
      </c>
      <c r="O24">
        <f t="shared" si="1"/>
        <v>2.5</v>
      </c>
      <c r="P24">
        <f t="shared" si="2"/>
        <v>0.70172946526723712</v>
      </c>
      <c r="R24">
        <f t="shared" si="3"/>
        <v>6</v>
      </c>
      <c r="S24">
        <f t="shared" si="3"/>
        <v>4</v>
      </c>
      <c r="T24">
        <f t="shared" si="3"/>
        <v>0</v>
      </c>
      <c r="U24">
        <f t="shared" si="3"/>
        <v>4</v>
      </c>
      <c r="V24">
        <f t="shared" si="3"/>
        <v>1</v>
      </c>
      <c r="W24">
        <f t="shared" si="3"/>
        <v>4</v>
      </c>
      <c r="X24">
        <f t="shared" si="3"/>
        <v>2</v>
      </c>
      <c r="Y24">
        <f t="shared" si="3"/>
        <v>4</v>
      </c>
      <c r="Z24">
        <f t="shared" si="3"/>
        <v>5</v>
      </c>
      <c r="AA24">
        <f t="shared" si="3"/>
        <v>3</v>
      </c>
      <c r="AB24">
        <f t="shared" si="3"/>
        <v>4</v>
      </c>
      <c r="AC24">
        <f t="shared" si="3"/>
        <v>8</v>
      </c>
      <c r="AD24">
        <f t="shared" si="4"/>
        <v>3.75</v>
      </c>
      <c r="AE24">
        <f t="shared" si="5"/>
        <v>0.61699418002264672</v>
      </c>
    </row>
    <row r="25" spans="1:31" x14ac:dyDescent="0.25">
      <c r="A25" t="s">
        <v>5</v>
      </c>
      <c r="B25" t="s">
        <v>31</v>
      </c>
      <c r="C25">
        <v>3</v>
      </c>
      <c r="D25">
        <v>2</v>
      </c>
      <c r="E25">
        <v>6</v>
      </c>
      <c r="F25">
        <v>2</v>
      </c>
      <c r="G25">
        <v>2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f t="shared" si="1"/>
        <v>1.4166666666666667</v>
      </c>
      <c r="P25">
        <f t="shared" si="2"/>
        <v>0.52883997312203745</v>
      </c>
      <c r="R25">
        <f t="shared" si="3"/>
        <v>4</v>
      </c>
      <c r="S25">
        <f t="shared" si="3"/>
        <v>4</v>
      </c>
      <c r="T25">
        <f t="shared" si="3"/>
        <v>2</v>
      </c>
      <c r="U25">
        <f t="shared" si="3"/>
        <v>2</v>
      </c>
      <c r="V25">
        <f t="shared" si="3"/>
        <v>2</v>
      </c>
      <c r="W25">
        <f t="shared" si="3"/>
        <v>2</v>
      </c>
      <c r="X25">
        <f t="shared" si="3"/>
        <v>2</v>
      </c>
      <c r="Y25">
        <f t="shared" si="3"/>
        <v>5</v>
      </c>
      <c r="Z25">
        <f t="shared" si="3"/>
        <v>4</v>
      </c>
      <c r="AA25">
        <f t="shared" si="3"/>
        <v>2</v>
      </c>
      <c r="AB25">
        <f t="shared" si="3"/>
        <v>0</v>
      </c>
      <c r="AC25">
        <f t="shared" si="3"/>
        <v>8</v>
      </c>
      <c r="AD25">
        <f t="shared" si="4"/>
        <v>3.0833333333333335</v>
      </c>
      <c r="AE25">
        <f t="shared" si="5"/>
        <v>0.59617891016815838</v>
      </c>
    </row>
    <row r="26" spans="1:31" x14ac:dyDescent="0.25">
      <c r="A26" t="s">
        <v>5</v>
      </c>
      <c r="B26" t="s">
        <v>45</v>
      </c>
      <c r="C26">
        <v>4</v>
      </c>
      <c r="D26">
        <v>4</v>
      </c>
      <c r="E26">
        <v>5</v>
      </c>
      <c r="F26">
        <v>1</v>
      </c>
      <c r="G26">
        <v>4</v>
      </c>
      <c r="H26">
        <v>2</v>
      </c>
      <c r="I26">
        <v>0</v>
      </c>
      <c r="J26">
        <v>4</v>
      </c>
      <c r="K26">
        <v>1</v>
      </c>
      <c r="L26">
        <v>0</v>
      </c>
      <c r="M26">
        <v>2</v>
      </c>
      <c r="N26">
        <v>0</v>
      </c>
      <c r="O26">
        <f t="shared" si="1"/>
        <v>2.25</v>
      </c>
      <c r="P26">
        <f t="shared" si="2"/>
        <v>0.53830542192395503</v>
      </c>
      <c r="R26">
        <f t="shared" si="3"/>
        <v>4</v>
      </c>
      <c r="S26">
        <f t="shared" si="3"/>
        <v>4</v>
      </c>
      <c r="T26">
        <f t="shared" si="3"/>
        <v>1</v>
      </c>
      <c r="U26">
        <f t="shared" si="3"/>
        <v>4</v>
      </c>
      <c r="V26">
        <f t="shared" si="3"/>
        <v>0</v>
      </c>
      <c r="W26">
        <f t="shared" si="3"/>
        <v>2</v>
      </c>
      <c r="X26">
        <f t="shared" si="3"/>
        <v>3</v>
      </c>
      <c r="Y26">
        <f t="shared" si="3"/>
        <v>2</v>
      </c>
      <c r="Z26">
        <f t="shared" si="3"/>
        <v>3</v>
      </c>
      <c r="AA26">
        <f t="shared" si="3"/>
        <v>4</v>
      </c>
      <c r="AB26">
        <f t="shared" si="3"/>
        <v>2</v>
      </c>
      <c r="AC26">
        <f t="shared" si="3"/>
        <v>8</v>
      </c>
      <c r="AD26">
        <f t="shared" si="4"/>
        <v>3.0833333333333335</v>
      </c>
      <c r="AE26">
        <f t="shared" si="5"/>
        <v>0.58333333333333337</v>
      </c>
    </row>
    <row r="27" spans="1:31" x14ac:dyDescent="0.25">
      <c r="A27" t="s">
        <v>5</v>
      </c>
      <c r="B27" t="s">
        <v>46</v>
      </c>
      <c r="C27">
        <v>1</v>
      </c>
      <c r="D27">
        <v>0</v>
      </c>
      <c r="E27">
        <v>0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f t="shared" si="1"/>
        <v>0.25</v>
      </c>
      <c r="P27">
        <f t="shared" si="2"/>
        <v>0.1305582419667734</v>
      </c>
      <c r="R27">
        <f t="shared" si="3"/>
        <v>1</v>
      </c>
      <c r="S27">
        <f t="shared" si="3"/>
        <v>4</v>
      </c>
      <c r="T27">
        <f t="shared" si="3"/>
        <v>2</v>
      </c>
      <c r="U27">
        <f t="shared" si="3"/>
        <v>2</v>
      </c>
      <c r="V27">
        <f t="shared" si="3"/>
        <v>0</v>
      </c>
      <c r="W27">
        <f t="shared" si="3"/>
        <v>2</v>
      </c>
      <c r="X27">
        <f t="shared" si="3"/>
        <v>1</v>
      </c>
      <c r="Y27">
        <f t="shared" si="3"/>
        <v>2</v>
      </c>
      <c r="Z27">
        <f t="shared" si="3"/>
        <v>0</v>
      </c>
      <c r="AA27">
        <f t="shared" si="3"/>
        <v>3</v>
      </c>
      <c r="AB27">
        <f t="shared" si="3"/>
        <v>2</v>
      </c>
      <c r="AC27">
        <f t="shared" si="3"/>
        <v>2</v>
      </c>
      <c r="AD27">
        <f t="shared" si="4"/>
        <v>1.75</v>
      </c>
      <c r="AE27">
        <f t="shared" si="5"/>
        <v>0.32856437033638547</v>
      </c>
    </row>
    <row r="28" spans="1:31" x14ac:dyDescent="0.25">
      <c r="A28" t="s">
        <v>5</v>
      </c>
      <c r="B28" t="s">
        <v>47</v>
      </c>
      <c r="C28">
        <v>2</v>
      </c>
      <c r="D28">
        <v>2</v>
      </c>
      <c r="E28">
        <v>2</v>
      </c>
      <c r="F28">
        <v>1</v>
      </c>
      <c r="G28">
        <v>2</v>
      </c>
      <c r="H28">
        <v>2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f t="shared" si="1"/>
        <v>1</v>
      </c>
      <c r="P28">
        <f t="shared" si="2"/>
        <v>0.27524094128159016</v>
      </c>
      <c r="R28">
        <f t="shared" si="3"/>
        <v>2</v>
      </c>
      <c r="S28">
        <f t="shared" si="3"/>
        <v>4</v>
      </c>
      <c r="T28">
        <f t="shared" si="3"/>
        <v>2</v>
      </c>
      <c r="U28">
        <f t="shared" si="3"/>
        <v>3</v>
      </c>
      <c r="V28">
        <f t="shared" si="3"/>
        <v>1</v>
      </c>
      <c r="W28">
        <f t="shared" si="3"/>
        <v>0</v>
      </c>
      <c r="X28">
        <f t="shared" si="3"/>
        <v>2</v>
      </c>
      <c r="Y28">
        <f t="shared" si="3"/>
        <v>4</v>
      </c>
      <c r="Z28">
        <f t="shared" si="3"/>
        <v>2</v>
      </c>
      <c r="AA28">
        <f t="shared" si="3"/>
        <v>3</v>
      </c>
      <c r="AB28">
        <f t="shared" si="3"/>
        <v>4</v>
      </c>
      <c r="AC28">
        <f t="shared" si="3"/>
        <v>5</v>
      </c>
      <c r="AD28">
        <f t="shared" si="4"/>
        <v>2.6666666666666665</v>
      </c>
      <c r="AE28">
        <f t="shared" si="5"/>
        <v>0.41438770700537414</v>
      </c>
    </row>
    <row r="29" spans="1:31" x14ac:dyDescent="0.25">
      <c r="A29" t="s">
        <v>33</v>
      </c>
      <c r="B29" t="s">
        <v>6</v>
      </c>
      <c r="C29">
        <v>5</v>
      </c>
      <c r="D29">
        <v>2</v>
      </c>
      <c r="E29">
        <v>6</v>
      </c>
      <c r="F29">
        <v>3</v>
      </c>
      <c r="G29">
        <v>6</v>
      </c>
      <c r="H29">
        <v>0</v>
      </c>
      <c r="I29">
        <v>3</v>
      </c>
      <c r="J29">
        <v>5</v>
      </c>
      <c r="K29">
        <v>3</v>
      </c>
      <c r="L29">
        <v>3</v>
      </c>
      <c r="M29">
        <v>2</v>
      </c>
      <c r="N29">
        <v>4</v>
      </c>
      <c r="O29">
        <f t="shared" si="1"/>
        <v>3.5</v>
      </c>
      <c r="P29">
        <f t="shared" si="2"/>
        <v>0.51492865054443726</v>
      </c>
    </row>
    <row r="30" spans="1:31" x14ac:dyDescent="0.25">
      <c r="A30" t="s">
        <v>33</v>
      </c>
      <c r="B30" t="s">
        <v>40</v>
      </c>
      <c r="C30">
        <v>3</v>
      </c>
      <c r="D30">
        <v>1</v>
      </c>
      <c r="E30">
        <v>6</v>
      </c>
      <c r="F30">
        <v>2</v>
      </c>
      <c r="G30">
        <v>3</v>
      </c>
      <c r="H30">
        <v>1</v>
      </c>
      <c r="I30">
        <v>0</v>
      </c>
      <c r="J30">
        <v>2</v>
      </c>
      <c r="K30">
        <v>0</v>
      </c>
      <c r="L30">
        <v>2</v>
      </c>
      <c r="M30">
        <v>1</v>
      </c>
      <c r="N30">
        <v>5</v>
      </c>
      <c r="O30">
        <f t="shared" si="1"/>
        <v>2.1666666666666665</v>
      </c>
      <c r="P30">
        <f t="shared" si="2"/>
        <v>0.53418492617588464</v>
      </c>
    </row>
    <row r="31" spans="1:31" x14ac:dyDescent="0.25">
      <c r="A31" t="s">
        <v>33</v>
      </c>
      <c r="B31" t="s">
        <v>8</v>
      </c>
      <c r="C31">
        <v>5</v>
      </c>
      <c r="D31">
        <v>2</v>
      </c>
      <c r="E31">
        <v>4</v>
      </c>
      <c r="F31">
        <v>3</v>
      </c>
      <c r="G31">
        <v>5</v>
      </c>
      <c r="H31">
        <v>0</v>
      </c>
      <c r="I31">
        <v>0</v>
      </c>
      <c r="J31">
        <v>4</v>
      </c>
      <c r="K31">
        <v>1</v>
      </c>
      <c r="L31">
        <v>1</v>
      </c>
      <c r="M31">
        <v>0</v>
      </c>
      <c r="N31">
        <v>5</v>
      </c>
      <c r="O31">
        <f t="shared" si="1"/>
        <v>2.5</v>
      </c>
      <c r="P31">
        <f t="shared" si="2"/>
        <v>0.59670814143985507</v>
      </c>
    </row>
    <row r="32" spans="1:31" x14ac:dyDescent="0.25">
      <c r="A32" t="s">
        <v>33</v>
      </c>
      <c r="B32" t="s">
        <v>9</v>
      </c>
      <c r="C32">
        <v>4</v>
      </c>
      <c r="D32">
        <v>2</v>
      </c>
      <c r="E32">
        <v>6</v>
      </c>
      <c r="F32">
        <v>3</v>
      </c>
      <c r="G32">
        <v>4</v>
      </c>
      <c r="H32">
        <v>0</v>
      </c>
      <c r="I32">
        <v>4</v>
      </c>
      <c r="J32">
        <v>5</v>
      </c>
      <c r="K32">
        <v>1</v>
      </c>
      <c r="L32">
        <v>2</v>
      </c>
      <c r="M32">
        <v>0</v>
      </c>
      <c r="N32">
        <v>4</v>
      </c>
      <c r="O32">
        <f t="shared" si="1"/>
        <v>2.9166666666666665</v>
      </c>
      <c r="P32">
        <f t="shared" si="2"/>
        <v>0.55675375838403418</v>
      </c>
    </row>
    <row r="33" spans="1:16" x14ac:dyDescent="0.25">
      <c r="A33" t="s">
        <v>33</v>
      </c>
      <c r="B33" t="s">
        <v>12</v>
      </c>
      <c r="C33">
        <v>5</v>
      </c>
      <c r="D33">
        <v>4</v>
      </c>
      <c r="E33">
        <v>6</v>
      </c>
      <c r="F33">
        <v>1</v>
      </c>
      <c r="G33">
        <v>3</v>
      </c>
      <c r="H33">
        <v>2</v>
      </c>
      <c r="I33">
        <v>0</v>
      </c>
      <c r="J33">
        <v>1</v>
      </c>
      <c r="K33">
        <v>1</v>
      </c>
      <c r="L33">
        <v>3</v>
      </c>
      <c r="M33">
        <v>4</v>
      </c>
      <c r="N33">
        <v>4</v>
      </c>
      <c r="O33">
        <f t="shared" si="1"/>
        <v>2.8333333333333335</v>
      </c>
      <c r="P33">
        <f t="shared" si="2"/>
        <v>0.53418492617588476</v>
      </c>
    </row>
    <row r="34" spans="1:16" x14ac:dyDescent="0.25">
      <c r="A34" t="s">
        <v>33</v>
      </c>
      <c r="B34" t="s">
        <v>13</v>
      </c>
      <c r="C34">
        <v>4</v>
      </c>
      <c r="D34">
        <v>4</v>
      </c>
      <c r="E34">
        <v>5</v>
      </c>
      <c r="F34">
        <v>4</v>
      </c>
      <c r="G34">
        <v>4</v>
      </c>
      <c r="H34">
        <v>0</v>
      </c>
      <c r="I34">
        <v>2</v>
      </c>
      <c r="J34">
        <v>3</v>
      </c>
      <c r="K34">
        <v>1</v>
      </c>
      <c r="L34">
        <v>2</v>
      </c>
      <c r="M34">
        <v>2</v>
      </c>
      <c r="N34">
        <v>2</v>
      </c>
      <c r="O34">
        <f t="shared" si="1"/>
        <v>2.75</v>
      </c>
      <c r="P34">
        <f t="shared" si="2"/>
        <v>0.42861651999441325</v>
      </c>
    </row>
    <row r="35" spans="1:16" x14ac:dyDescent="0.25">
      <c r="A35" t="s">
        <v>33</v>
      </c>
      <c r="B35" t="s">
        <v>14</v>
      </c>
      <c r="C35">
        <v>2</v>
      </c>
      <c r="D35">
        <v>2</v>
      </c>
      <c r="E35">
        <v>2</v>
      </c>
      <c r="F35">
        <v>2</v>
      </c>
      <c r="G35">
        <v>2</v>
      </c>
      <c r="H35">
        <v>3</v>
      </c>
      <c r="I35">
        <v>1</v>
      </c>
      <c r="J35">
        <v>2</v>
      </c>
      <c r="K35">
        <v>1</v>
      </c>
      <c r="L35">
        <v>2</v>
      </c>
      <c r="M35">
        <v>0</v>
      </c>
      <c r="N35">
        <v>4</v>
      </c>
      <c r="O35">
        <f t="shared" si="1"/>
        <v>1.9166666666666667</v>
      </c>
      <c r="P35">
        <f t="shared" si="2"/>
        <v>0.28757958933488342</v>
      </c>
    </row>
    <row r="36" spans="1:16" x14ac:dyDescent="0.25">
      <c r="A36" t="s">
        <v>33</v>
      </c>
      <c r="B36" t="s">
        <v>36</v>
      </c>
      <c r="C36">
        <v>2</v>
      </c>
      <c r="D36">
        <v>0</v>
      </c>
      <c r="E36">
        <v>4</v>
      </c>
      <c r="F36">
        <v>1</v>
      </c>
      <c r="G36">
        <v>1</v>
      </c>
      <c r="H36">
        <v>1</v>
      </c>
      <c r="I36">
        <v>0</v>
      </c>
      <c r="J36">
        <v>2</v>
      </c>
      <c r="K36">
        <v>1</v>
      </c>
      <c r="L36">
        <v>2</v>
      </c>
      <c r="M36">
        <v>2</v>
      </c>
      <c r="N36">
        <v>7</v>
      </c>
      <c r="O36">
        <f t="shared" si="1"/>
        <v>1.9166666666666667</v>
      </c>
      <c r="P36">
        <f t="shared" si="2"/>
        <v>0.55675375838403418</v>
      </c>
    </row>
    <row r="37" spans="1:16" x14ac:dyDescent="0.25">
      <c r="A37" t="s">
        <v>33</v>
      </c>
      <c r="B37" t="s">
        <v>41</v>
      </c>
      <c r="C37">
        <v>2</v>
      </c>
      <c r="D37">
        <v>2</v>
      </c>
      <c r="E37">
        <v>4</v>
      </c>
      <c r="F37">
        <v>1</v>
      </c>
      <c r="G37">
        <v>3</v>
      </c>
      <c r="H37">
        <v>0</v>
      </c>
      <c r="I37">
        <v>1</v>
      </c>
      <c r="J37">
        <v>1</v>
      </c>
      <c r="K37">
        <v>2</v>
      </c>
      <c r="L37">
        <v>2</v>
      </c>
      <c r="M37">
        <v>4</v>
      </c>
      <c r="N37">
        <v>7</v>
      </c>
      <c r="O37">
        <f t="shared" si="1"/>
        <v>2.4166666666666665</v>
      </c>
      <c r="P37">
        <f t="shared" si="2"/>
        <v>0.54297627233907053</v>
      </c>
    </row>
    <row r="38" spans="1:16" x14ac:dyDescent="0.25">
      <c r="A38" t="s">
        <v>33</v>
      </c>
      <c r="B38" t="s">
        <v>42</v>
      </c>
      <c r="C38">
        <v>5</v>
      </c>
      <c r="D38">
        <v>4</v>
      </c>
      <c r="E38">
        <v>4</v>
      </c>
      <c r="F38">
        <v>5</v>
      </c>
      <c r="G38">
        <v>7</v>
      </c>
      <c r="H38">
        <v>2</v>
      </c>
      <c r="I38">
        <v>0</v>
      </c>
      <c r="J38">
        <v>3</v>
      </c>
      <c r="K38">
        <v>2</v>
      </c>
      <c r="L38">
        <v>5</v>
      </c>
      <c r="M38">
        <v>0</v>
      </c>
      <c r="N38">
        <v>6</v>
      </c>
      <c r="O38">
        <f t="shared" si="1"/>
        <v>3.5833333333333335</v>
      </c>
      <c r="P38">
        <f t="shared" si="2"/>
        <v>0.64500802594646334</v>
      </c>
    </row>
    <row r="39" spans="1:16" x14ac:dyDescent="0.25">
      <c r="A39" t="s">
        <v>33</v>
      </c>
      <c r="B39" t="s">
        <v>15</v>
      </c>
      <c r="C39">
        <v>4</v>
      </c>
      <c r="D39">
        <v>4</v>
      </c>
      <c r="E39">
        <v>6</v>
      </c>
      <c r="F39">
        <v>4</v>
      </c>
      <c r="G39">
        <v>5</v>
      </c>
      <c r="H39">
        <v>1</v>
      </c>
      <c r="I39">
        <v>3</v>
      </c>
      <c r="J39">
        <v>1</v>
      </c>
      <c r="K39">
        <v>4</v>
      </c>
      <c r="L39">
        <v>2</v>
      </c>
      <c r="M39">
        <v>2</v>
      </c>
      <c r="N39">
        <v>4</v>
      </c>
      <c r="O39">
        <f t="shared" si="1"/>
        <v>3.3333333333333335</v>
      </c>
      <c r="P39">
        <f t="shared" si="2"/>
        <v>0.44946657497549469</v>
      </c>
    </row>
    <row r="40" spans="1:16" x14ac:dyDescent="0.25">
      <c r="A40" t="s">
        <v>33</v>
      </c>
      <c r="B40" t="s">
        <v>16</v>
      </c>
      <c r="C40">
        <v>4</v>
      </c>
      <c r="D40">
        <v>3</v>
      </c>
      <c r="E40">
        <v>4</v>
      </c>
      <c r="F40">
        <v>3</v>
      </c>
      <c r="G40">
        <v>4</v>
      </c>
      <c r="H40">
        <v>4</v>
      </c>
      <c r="I40">
        <v>2</v>
      </c>
      <c r="J40">
        <v>2</v>
      </c>
      <c r="K40">
        <v>3</v>
      </c>
      <c r="L40">
        <v>2</v>
      </c>
      <c r="M40">
        <v>2</v>
      </c>
      <c r="N40">
        <v>2</v>
      </c>
      <c r="O40">
        <f t="shared" si="1"/>
        <v>2.9166666666666665</v>
      </c>
      <c r="P40">
        <f t="shared" si="2"/>
        <v>0.25990479997588556</v>
      </c>
    </row>
    <row r="41" spans="1:16" x14ac:dyDescent="0.25">
      <c r="A41" t="s">
        <v>33</v>
      </c>
      <c r="B41" t="s">
        <v>43</v>
      </c>
      <c r="C41">
        <v>3</v>
      </c>
      <c r="D41">
        <v>2</v>
      </c>
      <c r="E41">
        <v>6</v>
      </c>
      <c r="F41">
        <v>2</v>
      </c>
      <c r="G41">
        <v>3</v>
      </c>
      <c r="H41">
        <v>3</v>
      </c>
      <c r="I41">
        <v>4</v>
      </c>
      <c r="J41">
        <v>2</v>
      </c>
      <c r="K41">
        <v>3</v>
      </c>
      <c r="L41">
        <v>3</v>
      </c>
      <c r="M41">
        <v>2</v>
      </c>
      <c r="N41">
        <v>4</v>
      </c>
      <c r="O41">
        <f t="shared" si="1"/>
        <v>3.0833333333333335</v>
      </c>
      <c r="P41">
        <f t="shared" si="2"/>
        <v>0.33616223836869386</v>
      </c>
    </row>
    <row r="42" spans="1:16" x14ac:dyDescent="0.25">
      <c r="A42" t="s">
        <v>33</v>
      </c>
      <c r="B42" t="s">
        <v>44</v>
      </c>
      <c r="C42">
        <v>5</v>
      </c>
      <c r="D42">
        <v>4</v>
      </c>
      <c r="E42">
        <v>6</v>
      </c>
      <c r="F42">
        <v>2</v>
      </c>
      <c r="G42">
        <v>3</v>
      </c>
      <c r="H42">
        <v>0</v>
      </c>
      <c r="I42">
        <v>3</v>
      </c>
      <c r="J42">
        <v>4</v>
      </c>
      <c r="K42">
        <v>3</v>
      </c>
      <c r="L42">
        <v>3</v>
      </c>
      <c r="M42">
        <v>2</v>
      </c>
      <c r="N42">
        <v>6</v>
      </c>
      <c r="O42">
        <f t="shared" si="1"/>
        <v>3.4166666666666665</v>
      </c>
      <c r="P42">
        <f t="shared" si="2"/>
        <v>0.49936828780839382</v>
      </c>
    </row>
    <row r="43" spans="1:16" x14ac:dyDescent="0.25">
      <c r="A43" t="s">
        <v>33</v>
      </c>
      <c r="B43" t="s">
        <v>22</v>
      </c>
      <c r="C43">
        <v>2</v>
      </c>
      <c r="D43">
        <v>2</v>
      </c>
      <c r="E43">
        <v>8</v>
      </c>
      <c r="F43">
        <v>2</v>
      </c>
      <c r="G43">
        <v>5</v>
      </c>
      <c r="H43">
        <v>1</v>
      </c>
      <c r="I43">
        <v>1</v>
      </c>
      <c r="J43">
        <v>3</v>
      </c>
      <c r="K43">
        <v>1</v>
      </c>
      <c r="L43">
        <v>2</v>
      </c>
      <c r="M43">
        <v>2</v>
      </c>
      <c r="N43">
        <v>3</v>
      </c>
      <c r="O43">
        <f t="shared" si="1"/>
        <v>2.6666666666666665</v>
      </c>
      <c r="P43">
        <f t="shared" si="2"/>
        <v>0.58170769152886281</v>
      </c>
    </row>
    <row r="44" spans="1:16" x14ac:dyDescent="0.25">
      <c r="A44" t="s">
        <v>33</v>
      </c>
      <c r="B44" t="s">
        <v>23</v>
      </c>
      <c r="C44">
        <v>6</v>
      </c>
      <c r="D44">
        <v>4</v>
      </c>
      <c r="E44">
        <v>6</v>
      </c>
      <c r="F44">
        <v>6</v>
      </c>
      <c r="G44">
        <v>3</v>
      </c>
      <c r="H44">
        <v>3</v>
      </c>
      <c r="I44">
        <v>2</v>
      </c>
      <c r="J44">
        <v>4</v>
      </c>
      <c r="K44">
        <v>0</v>
      </c>
      <c r="L44">
        <v>4</v>
      </c>
      <c r="M44">
        <v>0</v>
      </c>
      <c r="N44">
        <v>5</v>
      </c>
      <c r="O44">
        <f t="shared" si="1"/>
        <v>3.5833333333333335</v>
      </c>
      <c r="P44">
        <f t="shared" si="2"/>
        <v>0.60875348712003952</v>
      </c>
    </row>
    <row r="45" spans="1:16" x14ac:dyDescent="0.25">
      <c r="A45" t="s">
        <v>33</v>
      </c>
      <c r="B45" t="s">
        <v>24</v>
      </c>
      <c r="C45">
        <v>3</v>
      </c>
      <c r="D45">
        <v>3</v>
      </c>
      <c r="E45">
        <v>6</v>
      </c>
      <c r="F45">
        <v>3</v>
      </c>
      <c r="G45">
        <v>1</v>
      </c>
      <c r="H45">
        <v>1</v>
      </c>
      <c r="I45">
        <v>0</v>
      </c>
      <c r="J45">
        <v>2</v>
      </c>
      <c r="K45">
        <v>0</v>
      </c>
      <c r="L45">
        <v>4</v>
      </c>
      <c r="M45">
        <v>0</v>
      </c>
      <c r="N45">
        <v>6</v>
      </c>
      <c r="O45">
        <f t="shared" si="1"/>
        <v>2.4166666666666665</v>
      </c>
      <c r="P45">
        <f t="shared" si="2"/>
        <v>0.62107352481998723</v>
      </c>
    </row>
    <row r="46" spans="1:16" x14ac:dyDescent="0.25">
      <c r="A46" t="s">
        <v>33</v>
      </c>
      <c r="B46" t="s">
        <v>25</v>
      </c>
      <c r="C46">
        <v>5</v>
      </c>
      <c r="D46">
        <v>2</v>
      </c>
      <c r="E46">
        <v>6</v>
      </c>
      <c r="F46">
        <v>4</v>
      </c>
      <c r="G46">
        <v>1</v>
      </c>
      <c r="H46">
        <v>2</v>
      </c>
      <c r="I46">
        <v>0</v>
      </c>
      <c r="J46">
        <v>3</v>
      </c>
      <c r="K46">
        <v>1</v>
      </c>
      <c r="L46">
        <v>4</v>
      </c>
      <c r="M46">
        <v>0</v>
      </c>
      <c r="N46">
        <v>6</v>
      </c>
      <c r="O46">
        <f t="shared" si="1"/>
        <v>2.8333333333333335</v>
      </c>
      <c r="P46">
        <f t="shared" si="2"/>
        <v>0.62563099460795701</v>
      </c>
    </row>
    <row r="47" spans="1:16" x14ac:dyDescent="0.25">
      <c r="A47" t="s">
        <v>33</v>
      </c>
      <c r="B47" t="s">
        <v>26</v>
      </c>
      <c r="C47">
        <v>4</v>
      </c>
      <c r="D47">
        <v>4</v>
      </c>
      <c r="E47">
        <v>6</v>
      </c>
      <c r="F47">
        <v>4</v>
      </c>
      <c r="G47">
        <v>4</v>
      </c>
      <c r="H47">
        <v>5</v>
      </c>
      <c r="I47">
        <v>2</v>
      </c>
      <c r="J47">
        <v>2</v>
      </c>
      <c r="K47">
        <v>0</v>
      </c>
      <c r="L47">
        <v>5</v>
      </c>
      <c r="M47">
        <v>2</v>
      </c>
      <c r="N47">
        <v>5</v>
      </c>
      <c r="O47">
        <f t="shared" si="1"/>
        <v>3.5833333333333335</v>
      </c>
      <c r="P47">
        <f t="shared" si="2"/>
        <v>0.49936828780839382</v>
      </c>
    </row>
    <row r="48" spans="1:16" x14ac:dyDescent="0.25">
      <c r="A48" t="s">
        <v>33</v>
      </c>
      <c r="B48" t="s">
        <v>27</v>
      </c>
      <c r="C48">
        <v>5</v>
      </c>
      <c r="D48">
        <v>4</v>
      </c>
      <c r="E48">
        <v>6</v>
      </c>
      <c r="F48">
        <v>4</v>
      </c>
      <c r="G48">
        <v>5</v>
      </c>
      <c r="H48">
        <v>1</v>
      </c>
      <c r="I48">
        <v>2</v>
      </c>
      <c r="J48">
        <v>4</v>
      </c>
      <c r="K48">
        <v>1</v>
      </c>
      <c r="L48">
        <v>2</v>
      </c>
      <c r="M48">
        <v>2</v>
      </c>
      <c r="N48">
        <v>4</v>
      </c>
      <c r="O48">
        <f t="shared" si="1"/>
        <v>3.3333333333333335</v>
      </c>
      <c r="P48">
        <f t="shared" si="2"/>
        <v>0.48199920365414739</v>
      </c>
    </row>
    <row r="49" spans="1:16" x14ac:dyDescent="0.25">
      <c r="A49" t="s">
        <v>33</v>
      </c>
      <c r="B49" t="s">
        <v>28</v>
      </c>
      <c r="C49">
        <v>3</v>
      </c>
      <c r="D49">
        <v>4</v>
      </c>
      <c r="E49">
        <v>6</v>
      </c>
      <c r="F49">
        <v>4</v>
      </c>
      <c r="G49">
        <v>4</v>
      </c>
      <c r="H49">
        <v>1</v>
      </c>
      <c r="I49">
        <v>3</v>
      </c>
      <c r="J49">
        <v>4</v>
      </c>
      <c r="K49">
        <v>3</v>
      </c>
      <c r="L49">
        <v>2</v>
      </c>
      <c r="M49">
        <v>4</v>
      </c>
      <c r="N49">
        <v>7</v>
      </c>
      <c r="O49">
        <f t="shared" si="1"/>
        <v>3.75</v>
      </c>
      <c r="P49">
        <f t="shared" si="2"/>
        <v>0.46261771638703114</v>
      </c>
    </row>
    <row r="50" spans="1:16" x14ac:dyDescent="0.25">
      <c r="A50" t="s">
        <v>33</v>
      </c>
      <c r="B50" t="s">
        <v>29</v>
      </c>
      <c r="C50">
        <v>5</v>
      </c>
      <c r="D50">
        <v>4</v>
      </c>
      <c r="E50">
        <v>8</v>
      </c>
      <c r="F50">
        <v>4</v>
      </c>
      <c r="G50">
        <v>5</v>
      </c>
      <c r="H50">
        <v>1</v>
      </c>
      <c r="I50">
        <v>6</v>
      </c>
      <c r="J50">
        <v>3</v>
      </c>
      <c r="K50">
        <v>3</v>
      </c>
      <c r="L50">
        <v>4</v>
      </c>
      <c r="M50">
        <v>4</v>
      </c>
      <c r="N50">
        <v>8</v>
      </c>
      <c r="O50">
        <f t="shared" si="1"/>
        <v>4.583333333333333</v>
      </c>
      <c r="P50">
        <f t="shared" si="2"/>
        <v>0.58333333333333326</v>
      </c>
    </row>
    <row r="51" spans="1:16" x14ac:dyDescent="0.25">
      <c r="A51" t="s">
        <v>33</v>
      </c>
      <c r="B51" t="s">
        <v>31</v>
      </c>
      <c r="C51">
        <v>5</v>
      </c>
      <c r="D51">
        <v>4</v>
      </c>
      <c r="E51">
        <v>8</v>
      </c>
      <c r="F51">
        <v>2</v>
      </c>
      <c r="G51">
        <v>2</v>
      </c>
      <c r="H51">
        <v>0</v>
      </c>
      <c r="I51">
        <v>0</v>
      </c>
      <c r="J51">
        <v>4</v>
      </c>
      <c r="K51">
        <v>1</v>
      </c>
      <c r="L51">
        <v>2</v>
      </c>
      <c r="M51">
        <v>0</v>
      </c>
      <c r="N51">
        <v>4</v>
      </c>
      <c r="O51">
        <f t="shared" si="1"/>
        <v>2.6666666666666665</v>
      </c>
      <c r="P51">
        <f t="shared" si="2"/>
        <v>0.69992784620915738</v>
      </c>
    </row>
    <row r="52" spans="1:16" x14ac:dyDescent="0.25">
      <c r="A52" t="s">
        <v>33</v>
      </c>
      <c r="B52" t="s">
        <v>45</v>
      </c>
      <c r="C52">
        <v>6</v>
      </c>
      <c r="D52">
        <v>6</v>
      </c>
      <c r="E52">
        <v>6</v>
      </c>
      <c r="F52">
        <v>3</v>
      </c>
      <c r="G52">
        <v>4</v>
      </c>
      <c r="H52">
        <v>2</v>
      </c>
      <c r="I52">
        <v>2</v>
      </c>
      <c r="J52">
        <v>4</v>
      </c>
      <c r="K52">
        <v>1</v>
      </c>
      <c r="L52">
        <v>2</v>
      </c>
      <c r="M52">
        <v>4</v>
      </c>
      <c r="N52">
        <v>4</v>
      </c>
      <c r="O52">
        <f t="shared" si="1"/>
        <v>3.6666666666666665</v>
      </c>
      <c r="P52">
        <f t="shared" si="2"/>
        <v>0.49746833816309094</v>
      </c>
    </row>
    <row r="53" spans="1:16" x14ac:dyDescent="0.25">
      <c r="A53" t="s">
        <v>33</v>
      </c>
      <c r="B53" t="s">
        <v>46</v>
      </c>
      <c r="C53">
        <v>2</v>
      </c>
      <c r="D53">
        <v>2</v>
      </c>
      <c r="E53">
        <v>2</v>
      </c>
      <c r="F53">
        <v>2</v>
      </c>
      <c r="G53">
        <v>1</v>
      </c>
      <c r="H53">
        <v>0</v>
      </c>
      <c r="I53">
        <v>1</v>
      </c>
      <c r="J53">
        <v>0</v>
      </c>
      <c r="K53">
        <v>0</v>
      </c>
      <c r="L53">
        <v>2</v>
      </c>
      <c r="M53">
        <v>2</v>
      </c>
      <c r="N53">
        <v>1</v>
      </c>
      <c r="O53">
        <f t="shared" si="1"/>
        <v>1.25</v>
      </c>
      <c r="P53">
        <f t="shared" si="2"/>
        <v>0.25</v>
      </c>
    </row>
    <row r="54" spans="1:16" x14ac:dyDescent="0.25">
      <c r="A54" t="s">
        <v>33</v>
      </c>
      <c r="B54" t="s">
        <v>47</v>
      </c>
      <c r="C54">
        <v>4</v>
      </c>
      <c r="D54">
        <v>4</v>
      </c>
      <c r="E54">
        <v>4</v>
      </c>
      <c r="F54">
        <v>2</v>
      </c>
      <c r="G54">
        <v>2</v>
      </c>
      <c r="H54">
        <v>2</v>
      </c>
      <c r="I54">
        <v>1</v>
      </c>
      <c r="J54">
        <v>2</v>
      </c>
      <c r="K54">
        <v>1</v>
      </c>
      <c r="L54">
        <v>2</v>
      </c>
      <c r="M54">
        <v>2</v>
      </c>
      <c r="N54">
        <v>3</v>
      </c>
      <c r="O54">
        <f t="shared" si="1"/>
        <v>2.4166666666666665</v>
      </c>
      <c r="P54">
        <f t="shared" si="2"/>
        <v>0.31281549730397856</v>
      </c>
    </row>
    <row r="55" spans="1:16" x14ac:dyDescent="0.25">
      <c r="A55" t="s">
        <v>34</v>
      </c>
      <c r="B55" t="s">
        <v>6</v>
      </c>
      <c r="C55">
        <v>7</v>
      </c>
      <c r="D55">
        <v>4</v>
      </c>
      <c r="E55">
        <v>6</v>
      </c>
      <c r="F55">
        <v>6</v>
      </c>
      <c r="G55">
        <v>7</v>
      </c>
      <c r="H55">
        <v>2</v>
      </c>
      <c r="I55">
        <v>3</v>
      </c>
      <c r="J55">
        <v>7</v>
      </c>
      <c r="K55">
        <v>4</v>
      </c>
      <c r="L55">
        <v>5</v>
      </c>
      <c r="M55">
        <v>2</v>
      </c>
      <c r="N55">
        <v>8</v>
      </c>
      <c r="O55">
        <f t="shared" si="1"/>
        <v>5.083333333333333</v>
      </c>
      <c r="P55">
        <f t="shared" si="2"/>
        <v>0.59617891016815838</v>
      </c>
    </row>
    <row r="56" spans="1:16" x14ac:dyDescent="0.25">
      <c r="A56" t="s">
        <v>34</v>
      </c>
      <c r="B56" t="s">
        <v>40</v>
      </c>
      <c r="C56">
        <v>5</v>
      </c>
      <c r="D56">
        <v>1</v>
      </c>
      <c r="E56">
        <v>6</v>
      </c>
      <c r="F56">
        <v>4</v>
      </c>
      <c r="G56">
        <v>3</v>
      </c>
      <c r="H56">
        <v>3</v>
      </c>
      <c r="I56">
        <v>2</v>
      </c>
      <c r="J56">
        <v>2</v>
      </c>
      <c r="K56">
        <v>1</v>
      </c>
      <c r="L56">
        <v>3</v>
      </c>
      <c r="M56">
        <v>3</v>
      </c>
      <c r="N56">
        <v>8</v>
      </c>
      <c r="O56">
        <f t="shared" si="1"/>
        <v>3.4166666666666665</v>
      </c>
      <c r="P56">
        <f t="shared" si="2"/>
        <v>0.59617891016815838</v>
      </c>
    </row>
    <row r="57" spans="1:16" x14ac:dyDescent="0.25">
      <c r="A57" t="s">
        <v>34</v>
      </c>
      <c r="B57" t="s">
        <v>8</v>
      </c>
      <c r="C57">
        <v>7</v>
      </c>
      <c r="D57">
        <v>4</v>
      </c>
      <c r="E57">
        <v>4</v>
      </c>
      <c r="F57">
        <v>5</v>
      </c>
      <c r="G57">
        <v>5</v>
      </c>
      <c r="H57">
        <v>1</v>
      </c>
      <c r="I57">
        <v>0</v>
      </c>
      <c r="J57">
        <v>6</v>
      </c>
      <c r="K57">
        <v>1</v>
      </c>
      <c r="L57">
        <v>2</v>
      </c>
      <c r="M57">
        <v>0</v>
      </c>
      <c r="N57">
        <v>8</v>
      </c>
      <c r="O57">
        <f t="shared" si="1"/>
        <v>3.5833333333333335</v>
      </c>
      <c r="P57">
        <f t="shared" si="2"/>
        <v>0.7925632881080007</v>
      </c>
    </row>
    <row r="58" spans="1:16" x14ac:dyDescent="0.25">
      <c r="A58" t="s">
        <v>34</v>
      </c>
      <c r="B58" t="s">
        <v>9</v>
      </c>
      <c r="C58">
        <v>5</v>
      </c>
      <c r="D58">
        <v>4</v>
      </c>
      <c r="E58">
        <v>6</v>
      </c>
      <c r="F58">
        <v>5</v>
      </c>
      <c r="G58">
        <v>4</v>
      </c>
      <c r="H58">
        <v>2</v>
      </c>
      <c r="I58">
        <v>6</v>
      </c>
      <c r="J58">
        <v>8</v>
      </c>
      <c r="K58">
        <v>3</v>
      </c>
      <c r="L58">
        <v>4</v>
      </c>
      <c r="M58">
        <v>0</v>
      </c>
      <c r="N58">
        <v>8</v>
      </c>
      <c r="O58">
        <f t="shared" si="1"/>
        <v>4.583333333333333</v>
      </c>
      <c r="P58">
        <f t="shared" si="2"/>
        <v>0.66808561115951581</v>
      </c>
    </row>
    <row r="59" spans="1:16" x14ac:dyDescent="0.25">
      <c r="A59" t="s">
        <v>34</v>
      </c>
      <c r="B59" t="s">
        <v>12</v>
      </c>
      <c r="C59">
        <v>7</v>
      </c>
      <c r="D59">
        <v>6</v>
      </c>
      <c r="E59">
        <v>7</v>
      </c>
      <c r="F59">
        <v>4</v>
      </c>
      <c r="G59">
        <v>3</v>
      </c>
      <c r="H59">
        <v>4</v>
      </c>
      <c r="I59">
        <v>1</v>
      </c>
      <c r="J59">
        <v>3</v>
      </c>
      <c r="K59">
        <v>1</v>
      </c>
      <c r="L59">
        <v>4</v>
      </c>
      <c r="M59">
        <v>7</v>
      </c>
      <c r="N59">
        <v>8</v>
      </c>
      <c r="O59">
        <f t="shared" si="1"/>
        <v>4.583333333333333</v>
      </c>
      <c r="P59">
        <f t="shared" si="2"/>
        <v>0.6903922176135926</v>
      </c>
    </row>
    <row r="60" spans="1:16" x14ac:dyDescent="0.25">
      <c r="A60" t="s">
        <v>34</v>
      </c>
      <c r="B60" t="s">
        <v>13</v>
      </c>
      <c r="C60">
        <v>4</v>
      </c>
      <c r="D60">
        <v>6</v>
      </c>
      <c r="E60">
        <v>8</v>
      </c>
      <c r="F60">
        <v>6</v>
      </c>
      <c r="G60">
        <v>4</v>
      </c>
      <c r="H60">
        <v>0</v>
      </c>
      <c r="I60">
        <v>2</v>
      </c>
      <c r="J60">
        <v>4</v>
      </c>
      <c r="K60">
        <v>1</v>
      </c>
      <c r="L60">
        <v>2</v>
      </c>
      <c r="M60">
        <v>2</v>
      </c>
      <c r="N60">
        <v>4</v>
      </c>
      <c r="O60">
        <f t="shared" si="1"/>
        <v>3.5833333333333335</v>
      </c>
      <c r="P60">
        <f t="shared" si="2"/>
        <v>0.66808561115951581</v>
      </c>
    </row>
    <row r="61" spans="1:16" x14ac:dyDescent="0.25">
      <c r="A61" t="s">
        <v>34</v>
      </c>
      <c r="B61" t="s">
        <v>14</v>
      </c>
      <c r="C61">
        <v>3</v>
      </c>
      <c r="D61">
        <v>2</v>
      </c>
      <c r="E61">
        <v>2</v>
      </c>
      <c r="F61">
        <v>5</v>
      </c>
      <c r="G61">
        <v>4</v>
      </c>
      <c r="H61">
        <v>5</v>
      </c>
      <c r="I61">
        <v>2</v>
      </c>
      <c r="J61">
        <v>3</v>
      </c>
      <c r="K61">
        <v>1</v>
      </c>
      <c r="L61">
        <v>3</v>
      </c>
      <c r="M61">
        <v>0</v>
      </c>
      <c r="N61">
        <v>8</v>
      </c>
      <c r="O61">
        <f t="shared" si="1"/>
        <v>3.1666666666666665</v>
      </c>
      <c r="P61">
        <f t="shared" si="2"/>
        <v>0.61340249939385338</v>
      </c>
    </row>
    <row r="62" spans="1:16" x14ac:dyDescent="0.25">
      <c r="A62" t="s">
        <v>34</v>
      </c>
      <c r="B62" t="s">
        <v>36</v>
      </c>
      <c r="C62">
        <v>3</v>
      </c>
      <c r="D62">
        <v>2</v>
      </c>
      <c r="E62">
        <v>4</v>
      </c>
      <c r="F62">
        <v>4</v>
      </c>
      <c r="G62">
        <v>2</v>
      </c>
      <c r="H62">
        <v>3</v>
      </c>
      <c r="I62">
        <v>1</v>
      </c>
      <c r="J62">
        <v>4</v>
      </c>
      <c r="K62">
        <v>2</v>
      </c>
      <c r="L62">
        <v>3</v>
      </c>
      <c r="M62">
        <v>4</v>
      </c>
      <c r="N62">
        <v>8</v>
      </c>
      <c r="O62">
        <f t="shared" si="1"/>
        <v>3.3333333333333335</v>
      </c>
      <c r="P62">
        <f t="shared" si="2"/>
        <v>0.5124707431905382</v>
      </c>
    </row>
    <row r="63" spans="1:16" x14ac:dyDescent="0.25">
      <c r="A63" t="s">
        <v>34</v>
      </c>
      <c r="B63" t="s">
        <v>41</v>
      </c>
      <c r="C63">
        <v>3</v>
      </c>
      <c r="D63">
        <v>3</v>
      </c>
      <c r="E63">
        <v>5</v>
      </c>
      <c r="F63">
        <v>3</v>
      </c>
      <c r="G63">
        <v>4</v>
      </c>
      <c r="H63">
        <v>2</v>
      </c>
      <c r="I63">
        <v>2</v>
      </c>
      <c r="J63">
        <v>3</v>
      </c>
      <c r="K63">
        <v>5</v>
      </c>
      <c r="L63">
        <v>4</v>
      </c>
      <c r="M63">
        <v>6</v>
      </c>
      <c r="N63">
        <v>8</v>
      </c>
      <c r="O63">
        <f t="shared" si="1"/>
        <v>4</v>
      </c>
      <c r="P63">
        <f t="shared" si="2"/>
        <v>0.50751921892255236</v>
      </c>
    </row>
    <row r="64" spans="1:16" x14ac:dyDescent="0.25">
      <c r="A64" t="s">
        <v>34</v>
      </c>
      <c r="B64" t="s">
        <v>42</v>
      </c>
      <c r="C64">
        <v>6</v>
      </c>
      <c r="D64">
        <v>6</v>
      </c>
      <c r="E64">
        <v>4</v>
      </c>
      <c r="F64">
        <v>7</v>
      </c>
      <c r="G64">
        <v>7</v>
      </c>
      <c r="H64">
        <v>4</v>
      </c>
      <c r="I64">
        <v>0</v>
      </c>
      <c r="J64">
        <v>6</v>
      </c>
      <c r="K64">
        <v>3</v>
      </c>
      <c r="L64">
        <v>5</v>
      </c>
      <c r="M64">
        <v>0</v>
      </c>
      <c r="N64">
        <v>8</v>
      </c>
      <c r="O64">
        <f t="shared" si="1"/>
        <v>4.666666666666667</v>
      </c>
      <c r="P64">
        <f t="shared" si="2"/>
        <v>0.75210143309035515</v>
      </c>
    </row>
    <row r="65" spans="1:16" x14ac:dyDescent="0.25">
      <c r="A65" t="s">
        <v>34</v>
      </c>
      <c r="B65" t="s">
        <v>15</v>
      </c>
      <c r="C65">
        <v>8</v>
      </c>
      <c r="D65">
        <v>6</v>
      </c>
      <c r="E65">
        <v>8</v>
      </c>
      <c r="F65">
        <v>6</v>
      </c>
      <c r="G65">
        <v>5</v>
      </c>
      <c r="H65">
        <v>3</v>
      </c>
      <c r="I65">
        <v>4</v>
      </c>
      <c r="J65">
        <v>3</v>
      </c>
      <c r="K65">
        <v>7</v>
      </c>
      <c r="L65">
        <v>3</v>
      </c>
      <c r="M65">
        <v>4</v>
      </c>
      <c r="N65">
        <v>8</v>
      </c>
      <c r="O65">
        <f t="shared" si="1"/>
        <v>5.416666666666667</v>
      </c>
      <c r="P65">
        <f t="shared" si="2"/>
        <v>0.58333333333333348</v>
      </c>
    </row>
    <row r="66" spans="1:16" x14ac:dyDescent="0.25">
      <c r="A66" t="s">
        <v>34</v>
      </c>
      <c r="B66" t="s">
        <v>16</v>
      </c>
      <c r="C66">
        <v>7</v>
      </c>
      <c r="D66">
        <v>4</v>
      </c>
      <c r="E66">
        <v>6</v>
      </c>
      <c r="F66">
        <v>6</v>
      </c>
      <c r="G66">
        <v>4</v>
      </c>
      <c r="H66">
        <v>8</v>
      </c>
      <c r="I66">
        <v>4</v>
      </c>
      <c r="J66">
        <v>6</v>
      </c>
      <c r="K66">
        <v>3</v>
      </c>
      <c r="L66">
        <v>4</v>
      </c>
      <c r="M66">
        <v>4</v>
      </c>
      <c r="N66">
        <v>4</v>
      </c>
      <c r="O66">
        <f t="shared" si="1"/>
        <v>5</v>
      </c>
      <c r="P66">
        <f t="shared" si="2"/>
        <v>0.44381268229929732</v>
      </c>
    </row>
    <row r="67" spans="1:16" x14ac:dyDescent="0.25">
      <c r="A67" t="s">
        <v>34</v>
      </c>
      <c r="B67" t="s">
        <v>43</v>
      </c>
      <c r="C67">
        <v>4</v>
      </c>
      <c r="D67">
        <v>4</v>
      </c>
      <c r="E67">
        <v>7</v>
      </c>
      <c r="F67">
        <v>4</v>
      </c>
      <c r="G67">
        <v>3</v>
      </c>
      <c r="H67">
        <v>6</v>
      </c>
      <c r="I67">
        <v>4</v>
      </c>
      <c r="J67">
        <v>6</v>
      </c>
      <c r="K67">
        <v>6</v>
      </c>
      <c r="L67">
        <v>5</v>
      </c>
      <c r="M67">
        <v>4</v>
      </c>
      <c r="N67">
        <v>8</v>
      </c>
      <c r="O67">
        <f t="shared" si="1"/>
        <v>5.083333333333333</v>
      </c>
      <c r="P67">
        <f t="shared" si="2"/>
        <v>0.43446821087695986</v>
      </c>
    </row>
    <row r="68" spans="1:16" x14ac:dyDescent="0.25">
      <c r="A68" t="s">
        <v>34</v>
      </c>
      <c r="B68" t="s">
        <v>44</v>
      </c>
      <c r="C68">
        <v>6</v>
      </c>
      <c r="D68">
        <v>6</v>
      </c>
      <c r="E68">
        <v>8</v>
      </c>
      <c r="F68">
        <v>4</v>
      </c>
      <c r="G68">
        <v>3</v>
      </c>
      <c r="H68">
        <v>1</v>
      </c>
      <c r="I68">
        <v>4</v>
      </c>
      <c r="J68">
        <v>6</v>
      </c>
      <c r="K68">
        <v>6</v>
      </c>
      <c r="L68">
        <v>5</v>
      </c>
      <c r="M68">
        <v>2</v>
      </c>
      <c r="N68">
        <v>8</v>
      </c>
      <c r="O68">
        <f t="shared" ref="O68:O80" si="6">AVERAGE(C68:N68)</f>
        <v>4.916666666666667</v>
      </c>
      <c r="P68">
        <f t="shared" ref="P68:P80" si="7">STDEV(C68:N68)/SQRT(12)</f>
        <v>0.63315388207278533</v>
      </c>
    </row>
    <row r="69" spans="1:16" x14ac:dyDescent="0.25">
      <c r="A69" t="s">
        <v>34</v>
      </c>
      <c r="B69" t="s">
        <v>22</v>
      </c>
      <c r="C69">
        <v>4</v>
      </c>
      <c r="D69">
        <v>4</v>
      </c>
      <c r="E69">
        <v>8</v>
      </c>
      <c r="F69">
        <v>3</v>
      </c>
      <c r="G69">
        <v>6</v>
      </c>
      <c r="H69">
        <v>3</v>
      </c>
      <c r="I69">
        <v>2</v>
      </c>
      <c r="J69">
        <v>4</v>
      </c>
      <c r="K69">
        <v>1</v>
      </c>
      <c r="L69">
        <v>2</v>
      </c>
      <c r="M69">
        <v>2</v>
      </c>
      <c r="N69">
        <v>6</v>
      </c>
      <c r="O69">
        <f t="shared" si="6"/>
        <v>3.75</v>
      </c>
      <c r="P69">
        <f t="shared" si="7"/>
        <v>0.5919280259278048</v>
      </c>
    </row>
    <row r="70" spans="1:16" x14ac:dyDescent="0.25">
      <c r="A70" t="s">
        <v>34</v>
      </c>
      <c r="B70" t="s">
        <v>23</v>
      </c>
      <c r="C70">
        <v>8</v>
      </c>
      <c r="D70">
        <v>6</v>
      </c>
      <c r="E70">
        <v>6</v>
      </c>
      <c r="F70">
        <v>7</v>
      </c>
      <c r="G70">
        <v>3</v>
      </c>
      <c r="H70">
        <v>5</v>
      </c>
      <c r="I70">
        <v>2</v>
      </c>
      <c r="J70">
        <v>5</v>
      </c>
      <c r="K70">
        <v>1</v>
      </c>
      <c r="L70">
        <v>4</v>
      </c>
      <c r="M70">
        <v>2</v>
      </c>
      <c r="N70">
        <v>8</v>
      </c>
      <c r="O70">
        <f t="shared" si="6"/>
        <v>4.75</v>
      </c>
      <c r="P70">
        <f t="shared" si="7"/>
        <v>0.68672476953355133</v>
      </c>
    </row>
    <row r="71" spans="1:16" x14ac:dyDescent="0.25">
      <c r="A71" t="s">
        <v>34</v>
      </c>
      <c r="B71" t="s">
        <v>24</v>
      </c>
      <c r="C71">
        <v>6</v>
      </c>
      <c r="D71">
        <v>4</v>
      </c>
      <c r="E71">
        <v>6</v>
      </c>
      <c r="F71">
        <v>6</v>
      </c>
      <c r="G71">
        <v>3</v>
      </c>
      <c r="H71">
        <v>2</v>
      </c>
      <c r="I71">
        <v>0</v>
      </c>
      <c r="J71">
        <v>3</v>
      </c>
      <c r="K71">
        <v>1</v>
      </c>
      <c r="L71">
        <v>5</v>
      </c>
      <c r="M71">
        <v>0</v>
      </c>
      <c r="N71">
        <v>8</v>
      </c>
      <c r="O71">
        <f t="shared" si="6"/>
        <v>3.6666666666666665</v>
      </c>
      <c r="P71">
        <f t="shared" si="7"/>
        <v>0.75210143309035493</v>
      </c>
    </row>
    <row r="72" spans="1:16" x14ac:dyDescent="0.25">
      <c r="A72" t="s">
        <v>34</v>
      </c>
      <c r="B72" t="s">
        <v>25</v>
      </c>
      <c r="C72">
        <v>6</v>
      </c>
      <c r="D72">
        <v>4</v>
      </c>
      <c r="E72">
        <v>6</v>
      </c>
      <c r="F72">
        <v>4</v>
      </c>
      <c r="G72">
        <v>3</v>
      </c>
      <c r="H72">
        <v>4</v>
      </c>
      <c r="I72">
        <v>0</v>
      </c>
      <c r="J72">
        <v>5</v>
      </c>
      <c r="K72">
        <v>1</v>
      </c>
      <c r="L72">
        <v>6</v>
      </c>
      <c r="M72">
        <v>2</v>
      </c>
      <c r="N72">
        <v>8</v>
      </c>
      <c r="O72">
        <f t="shared" si="6"/>
        <v>4.083333333333333</v>
      </c>
      <c r="P72">
        <f t="shared" si="7"/>
        <v>0.66808561115951581</v>
      </c>
    </row>
    <row r="73" spans="1:16" x14ac:dyDescent="0.25">
      <c r="A73" t="s">
        <v>34</v>
      </c>
      <c r="B73" t="s">
        <v>26</v>
      </c>
      <c r="C73">
        <v>5</v>
      </c>
      <c r="D73">
        <v>6</v>
      </c>
      <c r="E73">
        <v>8</v>
      </c>
      <c r="F73">
        <v>7</v>
      </c>
      <c r="G73">
        <v>4</v>
      </c>
      <c r="H73">
        <v>6</v>
      </c>
      <c r="I73">
        <v>2</v>
      </c>
      <c r="J73">
        <v>3</v>
      </c>
      <c r="K73">
        <v>1</v>
      </c>
      <c r="L73">
        <v>6</v>
      </c>
      <c r="M73">
        <v>2</v>
      </c>
      <c r="N73">
        <v>8</v>
      </c>
      <c r="O73">
        <f t="shared" si="6"/>
        <v>4.833333333333333</v>
      </c>
      <c r="P73">
        <f t="shared" si="7"/>
        <v>0.69449494765853581</v>
      </c>
    </row>
    <row r="74" spans="1:16" x14ac:dyDescent="0.25">
      <c r="A74" t="s">
        <v>34</v>
      </c>
      <c r="B74" t="s">
        <v>27</v>
      </c>
      <c r="C74">
        <v>7</v>
      </c>
      <c r="D74">
        <v>6</v>
      </c>
      <c r="E74">
        <v>6</v>
      </c>
      <c r="F74">
        <v>6</v>
      </c>
      <c r="G74">
        <v>6</v>
      </c>
      <c r="H74">
        <v>3</v>
      </c>
      <c r="I74">
        <v>3</v>
      </c>
      <c r="J74">
        <v>6</v>
      </c>
      <c r="K74">
        <v>3</v>
      </c>
      <c r="L74">
        <v>4</v>
      </c>
      <c r="M74">
        <v>2</v>
      </c>
      <c r="N74">
        <v>8</v>
      </c>
      <c r="O74">
        <f t="shared" si="6"/>
        <v>5</v>
      </c>
      <c r="P74">
        <f t="shared" si="7"/>
        <v>0.55048188256318031</v>
      </c>
    </row>
    <row r="75" spans="1:16" x14ac:dyDescent="0.25">
      <c r="A75" t="s">
        <v>34</v>
      </c>
      <c r="B75" t="s">
        <v>28</v>
      </c>
      <c r="C75">
        <v>6</v>
      </c>
      <c r="D75">
        <v>6</v>
      </c>
      <c r="E75">
        <v>8</v>
      </c>
      <c r="F75">
        <v>8</v>
      </c>
      <c r="G75">
        <v>4</v>
      </c>
      <c r="H75">
        <v>2</v>
      </c>
      <c r="I75">
        <v>4</v>
      </c>
      <c r="J75">
        <v>6</v>
      </c>
      <c r="K75">
        <v>5</v>
      </c>
      <c r="L75">
        <v>2</v>
      </c>
      <c r="M75">
        <v>6</v>
      </c>
      <c r="N75">
        <v>8</v>
      </c>
      <c r="O75">
        <f t="shared" si="6"/>
        <v>5.416666666666667</v>
      </c>
      <c r="P75">
        <f t="shared" si="7"/>
        <v>0.60875348712003963</v>
      </c>
    </row>
    <row r="76" spans="1:16" x14ac:dyDescent="0.25">
      <c r="A76" t="s">
        <v>34</v>
      </c>
      <c r="B76" t="s">
        <v>29</v>
      </c>
      <c r="C76">
        <v>7</v>
      </c>
      <c r="D76">
        <v>6</v>
      </c>
      <c r="E76">
        <v>8</v>
      </c>
      <c r="F76">
        <v>7</v>
      </c>
      <c r="G76">
        <v>5</v>
      </c>
      <c r="H76">
        <v>4</v>
      </c>
      <c r="I76">
        <v>8</v>
      </c>
      <c r="J76">
        <v>5</v>
      </c>
      <c r="K76">
        <v>6</v>
      </c>
      <c r="L76">
        <v>5</v>
      </c>
      <c r="M76">
        <v>6</v>
      </c>
      <c r="N76">
        <v>8</v>
      </c>
      <c r="O76">
        <f t="shared" si="6"/>
        <v>6.25</v>
      </c>
      <c r="P76">
        <f t="shared" si="7"/>
        <v>0.3916747259003201</v>
      </c>
    </row>
    <row r="77" spans="1:16" x14ac:dyDescent="0.25">
      <c r="A77" t="s">
        <v>34</v>
      </c>
      <c r="B77" t="s">
        <v>31</v>
      </c>
      <c r="C77">
        <v>7</v>
      </c>
      <c r="D77">
        <v>6</v>
      </c>
      <c r="E77">
        <v>8</v>
      </c>
      <c r="F77">
        <v>4</v>
      </c>
      <c r="G77">
        <v>4</v>
      </c>
      <c r="H77">
        <v>2</v>
      </c>
      <c r="I77">
        <v>2</v>
      </c>
      <c r="J77">
        <v>7</v>
      </c>
      <c r="K77">
        <v>4</v>
      </c>
      <c r="L77">
        <v>2</v>
      </c>
      <c r="M77">
        <v>0</v>
      </c>
      <c r="N77">
        <v>8</v>
      </c>
      <c r="O77">
        <f t="shared" si="6"/>
        <v>4.5</v>
      </c>
      <c r="P77">
        <f t="shared" si="7"/>
        <v>0.77361802492240872</v>
      </c>
    </row>
    <row r="78" spans="1:16" x14ac:dyDescent="0.25">
      <c r="A78" t="s">
        <v>34</v>
      </c>
      <c r="B78" t="s">
        <v>45</v>
      </c>
      <c r="C78">
        <v>8</v>
      </c>
      <c r="D78">
        <v>8</v>
      </c>
      <c r="E78">
        <v>6</v>
      </c>
      <c r="F78">
        <v>5</v>
      </c>
      <c r="G78">
        <v>4</v>
      </c>
      <c r="H78">
        <v>4</v>
      </c>
      <c r="I78">
        <v>3</v>
      </c>
      <c r="J78">
        <v>6</v>
      </c>
      <c r="K78">
        <v>4</v>
      </c>
      <c r="L78">
        <v>4</v>
      </c>
      <c r="M78">
        <v>4</v>
      </c>
      <c r="N78">
        <v>8</v>
      </c>
      <c r="O78">
        <f t="shared" si="6"/>
        <v>5.333333333333333</v>
      </c>
      <c r="P78">
        <f t="shared" si="7"/>
        <v>0.52704627669473003</v>
      </c>
    </row>
    <row r="79" spans="1:16" x14ac:dyDescent="0.25">
      <c r="A79" t="s">
        <v>34</v>
      </c>
      <c r="B79" t="s">
        <v>46</v>
      </c>
      <c r="C79">
        <v>2</v>
      </c>
      <c r="D79">
        <v>4</v>
      </c>
      <c r="E79">
        <v>2</v>
      </c>
      <c r="F79">
        <v>3</v>
      </c>
      <c r="G79">
        <v>1</v>
      </c>
      <c r="H79">
        <v>2</v>
      </c>
      <c r="I79">
        <v>1</v>
      </c>
      <c r="J79">
        <v>2</v>
      </c>
      <c r="K79">
        <v>0</v>
      </c>
      <c r="L79">
        <v>3</v>
      </c>
      <c r="M79">
        <v>2</v>
      </c>
      <c r="N79">
        <v>2</v>
      </c>
      <c r="O79">
        <f t="shared" si="6"/>
        <v>2</v>
      </c>
      <c r="P79">
        <f t="shared" si="7"/>
        <v>0.30151134457776363</v>
      </c>
    </row>
    <row r="80" spans="1:16" x14ac:dyDescent="0.25">
      <c r="A80" t="s">
        <v>34</v>
      </c>
      <c r="B80" t="s">
        <v>47</v>
      </c>
      <c r="C80">
        <v>4</v>
      </c>
      <c r="D80">
        <v>6</v>
      </c>
      <c r="E80">
        <v>4</v>
      </c>
      <c r="F80">
        <v>4</v>
      </c>
      <c r="G80">
        <v>3</v>
      </c>
      <c r="H80">
        <v>2</v>
      </c>
      <c r="I80">
        <v>2</v>
      </c>
      <c r="J80">
        <v>5</v>
      </c>
      <c r="K80">
        <v>2</v>
      </c>
      <c r="L80">
        <v>3</v>
      </c>
      <c r="M80">
        <v>4</v>
      </c>
      <c r="N80">
        <v>5</v>
      </c>
      <c r="O80">
        <f t="shared" si="6"/>
        <v>3.6666666666666665</v>
      </c>
      <c r="P80">
        <f t="shared" si="7"/>
        <v>0.37605071654517741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workbookViewId="0">
      <selection activeCell="U35" sqref="U35"/>
    </sheetView>
  </sheetViews>
  <sheetFormatPr defaultRowHeight="15" x14ac:dyDescent="0.25"/>
  <sheetData>
    <row r="1" spans="1:29" x14ac:dyDescent="0.25">
      <c r="A1" s="1" t="s">
        <v>0</v>
      </c>
      <c r="B1" s="1" t="s">
        <v>1</v>
      </c>
      <c r="C1" s="1" t="s">
        <v>63</v>
      </c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62</v>
      </c>
      <c r="O1" s="1" t="s">
        <v>3</v>
      </c>
      <c r="P1" s="1"/>
      <c r="Q1" s="1" t="s">
        <v>4</v>
      </c>
      <c r="AB1" s="1" t="s">
        <v>64</v>
      </c>
      <c r="AC1" s="1" t="s">
        <v>3</v>
      </c>
    </row>
    <row r="2" spans="1:29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</row>
    <row r="3" spans="1:29" x14ac:dyDescent="0.25">
      <c r="A3" t="s">
        <v>5</v>
      </c>
      <c r="B3" t="s">
        <v>6</v>
      </c>
      <c r="C3">
        <v>0</v>
      </c>
      <c r="D3">
        <v>0</v>
      </c>
      <c r="E3">
        <v>3</v>
      </c>
      <c r="F3">
        <v>2</v>
      </c>
      <c r="G3">
        <v>2</v>
      </c>
      <c r="H3">
        <v>7</v>
      </c>
      <c r="I3">
        <v>0</v>
      </c>
      <c r="J3">
        <v>4</v>
      </c>
      <c r="K3">
        <v>0</v>
      </c>
      <c r="L3">
        <v>4</v>
      </c>
      <c r="M3">
        <v>6</v>
      </c>
      <c r="N3">
        <f>AVERAGE(C3:M3)</f>
        <v>2.5454545454545454</v>
      </c>
      <c r="O3">
        <f>STDEV(C3:M3)/SQRT(11)</f>
        <v>0.75514762390164314</v>
      </c>
      <c r="Q3">
        <f>(C61-C3)</f>
        <v>8</v>
      </c>
      <c r="R3">
        <f t="shared" ref="R3:AA18" si="0">(D61-D3)</f>
        <v>4</v>
      </c>
      <c r="S3">
        <f t="shared" si="0"/>
        <v>5</v>
      </c>
      <c r="T3">
        <f t="shared" si="0"/>
        <v>4</v>
      </c>
      <c r="U3">
        <f t="shared" si="0"/>
        <v>4</v>
      </c>
      <c r="V3">
        <f t="shared" si="0"/>
        <v>0</v>
      </c>
      <c r="W3">
        <f t="shared" si="0"/>
        <v>5</v>
      </c>
      <c r="X3">
        <f t="shared" si="0"/>
        <v>4</v>
      </c>
      <c r="Y3">
        <f t="shared" si="0"/>
        <v>2</v>
      </c>
      <c r="Z3">
        <f t="shared" si="0"/>
        <v>4</v>
      </c>
      <c r="AA3">
        <f t="shared" si="0"/>
        <v>2</v>
      </c>
      <c r="AB3">
        <f>AVERAGE(Q3:AA3)</f>
        <v>3.8181818181818183</v>
      </c>
      <c r="AC3">
        <f>STDEV(Q3:AA3)/SQRT(11)</f>
        <v>0.61523361147958644</v>
      </c>
    </row>
    <row r="4" spans="1:29" x14ac:dyDescent="0.25">
      <c r="A4" t="s">
        <v>5</v>
      </c>
      <c r="B4" t="s">
        <v>8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1</v>
      </c>
      <c r="J4">
        <v>4</v>
      </c>
      <c r="K4">
        <v>0</v>
      </c>
      <c r="L4">
        <v>1</v>
      </c>
      <c r="M4">
        <v>2</v>
      </c>
      <c r="N4">
        <f t="shared" ref="N4:N67" si="1">AVERAGE(C4:M4)</f>
        <v>0.81818181818181823</v>
      </c>
      <c r="O4">
        <f t="shared" ref="O4:O67" si="2">STDEV(C4:M4)/SQRT(11)</f>
        <v>0.37702620642414036</v>
      </c>
      <c r="Q4">
        <f t="shared" ref="Q4:AA31" si="3">(C62-C4)</f>
        <v>2</v>
      </c>
      <c r="R4">
        <f t="shared" si="0"/>
        <v>3</v>
      </c>
      <c r="S4">
        <f t="shared" si="0"/>
        <v>1</v>
      </c>
      <c r="T4">
        <f t="shared" si="0"/>
        <v>2</v>
      </c>
      <c r="U4">
        <f t="shared" si="0"/>
        <v>2</v>
      </c>
      <c r="V4">
        <f t="shared" si="0"/>
        <v>2</v>
      </c>
      <c r="W4">
        <f t="shared" si="0"/>
        <v>3</v>
      </c>
      <c r="X4">
        <f t="shared" si="0"/>
        <v>4</v>
      </c>
      <c r="Y4">
        <f t="shared" si="0"/>
        <v>2</v>
      </c>
      <c r="Z4">
        <f t="shared" si="0"/>
        <v>2</v>
      </c>
      <c r="AA4">
        <f t="shared" si="0"/>
        <v>2</v>
      </c>
      <c r="AB4">
        <f t="shared" ref="AB4:AB31" si="4">AVERAGE(Q4:AA4)</f>
        <v>2.2727272727272729</v>
      </c>
      <c r="AC4">
        <f t="shared" ref="AC4:AC31" si="5">STDEV(Q4:AA4)/SQRT(11)</f>
        <v>0.23706190564373264</v>
      </c>
    </row>
    <row r="5" spans="1:29" x14ac:dyDescent="0.25">
      <c r="A5" t="s">
        <v>5</v>
      </c>
      <c r="B5" t="s">
        <v>9</v>
      </c>
      <c r="C5">
        <v>0</v>
      </c>
      <c r="D5">
        <v>0</v>
      </c>
      <c r="E5">
        <v>3</v>
      </c>
      <c r="F5">
        <v>0</v>
      </c>
      <c r="G5">
        <v>2</v>
      </c>
      <c r="H5">
        <v>0</v>
      </c>
      <c r="I5">
        <v>3</v>
      </c>
      <c r="J5">
        <v>4</v>
      </c>
      <c r="K5">
        <v>0</v>
      </c>
      <c r="L5">
        <v>2</v>
      </c>
      <c r="M5">
        <v>2</v>
      </c>
      <c r="N5">
        <f t="shared" si="1"/>
        <v>1.4545454545454546</v>
      </c>
      <c r="O5">
        <f t="shared" si="2"/>
        <v>0.45454545454545453</v>
      </c>
      <c r="Q5">
        <f t="shared" si="3"/>
        <v>2</v>
      </c>
      <c r="R5">
        <f t="shared" si="0"/>
        <v>2</v>
      </c>
      <c r="S5">
        <f t="shared" si="0"/>
        <v>4</v>
      </c>
      <c r="T5">
        <f t="shared" si="0"/>
        <v>2</v>
      </c>
      <c r="U5">
        <f t="shared" si="0"/>
        <v>1</v>
      </c>
      <c r="V5">
        <f t="shared" si="0"/>
        <v>2</v>
      </c>
      <c r="W5">
        <f t="shared" si="0"/>
        <v>5</v>
      </c>
      <c r="X5">
        <f t="shared" si="0"/>
        <v>4</v>
      </c>
      <c r="Y5">
        <f t="shared" si="0"/>
        <v>3</v>
      </c>
      <c r="Z5">
        <f t="shared" si="0"/>
        <v>0</v>
      </c>
      <c r="AA5">
        <f t="shared" si="0"/>
        <v>2</v>
      </c>
      <c r="AB5">
        <f t="shared" si="4"/>
        <v>2.4545454545454546</v>
      </c>
      <c r="AC5">
        <f t="shared" si="5"/>
        <v>0.43408495950230269</v>
      </c>
    </row>
    <row r="6" spans="1:29" x14ac:dyDescent="0.25">
      <c r="A6" t="s">
        <v>5</v>
      </c>
      <c r="B6" t="s">
        <v>12</v>
      </c>
      <c r="C6">
        <v>0</v>
      </c>
      <c r="D6">
        <v>0</v>
      </c>
      <c r="E6">
        <v>3</v>
      </c>
      <c r="F6">
        <v>0</v>
      </c>
      <c r="G6">
        <v>0</v>
      </c>
      <c r="H6">
        <v>0</v>
      </c>
      <c r="I6">
        <v>2</v>
      </c>
      <c r="J6">
        <v>4</v>
      </c>
      <c r="K6">
        <v>0</v>
      </c>
      <c r="L6">
        <v>3</v>
      </c>
      <c r="M6">
        <v>2</v>
      </c>
      <c r="N6">
        <f t="shared" si="1"/>
        <v>1.2727272727272727</v>
      </c>
      <c r="O6">
        <f t="shared" si="2"/>
        <v>0.46886534393555013</v>
      </c>
      <c r="Q6">
        <f t="shared" si="3"/>
        <v>4</v>
      </c>
      <c r="R6">
        <f t="shared" si="0"/>
        <v>2</v>
      </c>
      <c r="S6">
        <f t="shared" si="0"/>
        <v>3</v>
      </c>
      <c r="T6">
        <f t="shared" si="0"/>
        <v>2</v>
      </c>
      <c r="U6">
        <f t="shared" si="0"/>
        <v>1</v>
      </c>
      <c r="V6">
        <f t="shared" si="0"/>
        <v>1</v>
      </c>
      <c r="W6">
        <f t="shared" si="0"/>
        <v>3</v>
      </c>
      <c r="X6">
        <f t="shared" si="0"/>
        <v>4</v>
      </c>
      <c r="Y6">
        <f t="shared" si="0"/>
        <v>2</v>
      </c>
      <c r="Z6">
        <f t="shared" si="0"/>
        <v>1</v>
      </c>
      <c r="AA6">
        <f t="shared" si="0"/>
        <v>4</v>
      </c>
      <c r="AB6">
        <f t="shared" si="4"/>
        <v>2.4545454545454546</v>
      </c>
      <c r="AC6">
        <f t="shared" si="5"/>
        <v>0.36590203268178384</v>
      </c>
    </row>
    <row r="7" spans="1:29" x14ac:dyDescent="0.25">
      <c r="A7" t="s">
        <v>5</v>
      </c>
      <c r="B7" t="s">
        <v>13</v>
      </c>
      <c r="C7">
        <v>1</v>
      </c>
      <c r="D7">
        <v>0</v>
      </c>
      <c r="E7">
        <v>0</v>
      </c>
      <c r="F7">
        <v>0</v>
      </c>
      <c r="G7">
        <v>0</v>
      </c>
      <c r="H7">
        <v>2</v>
      </c>
      <c r="I7">
        <v>1</v>
      </c>
      <c r="J7">
        <v>2</v>
      </c>
      <c r="K7">
        <v>0</v>
      </c>
      <c r="L7">
        <v>0</v>
      </c>
      <c r="M7">
        <v>4</v>
      </c>
      <c r="N7">
        <f t="shared" si="1"/>
        <v>0.90909090909090906</v>
      </c>
      <c r="O7">
        <f t="shared" si="2"/>
        <v>0.3920701573245059</v>
      </c>
      <c r="Q7">
        <f t="shared" si="3"/>
        <v>5</v>
      </c>
      <c r="R7">
        <f t="shared" si="0"/>
        <v>2</v>
      </c>
      <c r="S7">
        <f t="shared" si="0"/>
        <v>2</v>
      </c>
      <c r="T7">
        <f t="shared" si="0"/>
        <v>4</v>
      </c>
      <c r="U7">
        <f t="shared" si="0"/>
        <v>0</v>
      </c>
      <c r="V7">
        <f t="shared" si="0"/>
        <v>1</v>
      </c>
      <c r="W7">
        <f t="shared" si="0"/>
        <v>4</v>
      </c>
      <c r="X7">
        <f t="shared" si="0"/>
        <v>4</v>
      </c>
      <c r="Y7">
        <f t="shared" si="0"/>
        <v>2</v>
      </c>
      <c r="Z7">
        <f t="shared" si="0"/>
        <v>2</v>
      </c>
      <c r="AA7">
        <f t="shared" si="0"/>
        <v>2</v>
      </c>
      <c r="AB7">
        <f t="shared" si="4"/>
        <v>2.5454545454545454</v>
      </c>
      <c r="AC7">
        <f t="shared" si="5"/>
        <v>0.45454545454545459</v>
      </c>
    </row>
    <row r="8" spans="1:29" x14ac:dyDescent="0.25">
      <c r="A8" t="s">
        <v>5</v>
      </c>
      <c r="B8" t="s">
        <v>49</v>
      </c>
      <c r="C8">
        <v>0</v>
      </c>
      <c r="D8">
        <v>0</v>
      </c>
      <c r="E8">
        <v>2</v>
      </c>
      <c r="F8">
        <v>0</v>
      </c>
      <c r="G8">
        <v>0</v>
      </c>
      <c r="H8">
        <v>1</v>
      </c>
      <c r="I8">
        <v>1</v>
      </c>
      <c r="J8">
        <v>2</v>
      </c>
      <c r="K8">
        <v>0</v>
      </c>
      <c r="L8">
        <v>1</v>
      </c>
      <c r="M8">
        <v>0</v>
      </c>
      <c r="N8">
        <f t="shared" si="1"/>
        <v>0.63636363636363635</v>
      </c>
      <c r="O8">
        <f t="shared" si="2"/>
        <v>0.24393468845452251</v>
      </c>
      <c r="Q8">
        <f t="shared" si="3"/>
        <v>2</v>
      </c>
      <c r="R8">
        <f t="shared" si="0"/>
        <v>5</v>
      </c>
      <c r="S8">
        <f t="shared" si="0"/>
        <v>4</v>
      </c>
      <c r="T8">
        <f t="shared" si="0"/>
        <v>2</v>
      </c>
      <c r="U8">
        <f t="shared" si="0"/>
        <v>2</v>
      </c>
      <c r="V8">
        <f t="shared" si="0"/>
        <v>3</v>
      </c>
      <c r="W8">
        <f t="shared" si="0"/>
        <v>2</v>
      </c>
      <c r="X8">
        <f t="shared" si="0"/>
        <v>4</v>
      </c>
      <c r="Y8">
        <f t="shared" si="0"/>
        <v>1</v>
      </c>
      <c r="Z8">
        <f t="shared" si="0"/>
        <v>1</v>
      </c>
      <c r="AA8">
        <f t="shared" si="0"/>
        <v>3</v>
      </c>
      <c r="AB8">
        <f t="shared" si="4"/>
        <v>2.6363636363636362</v>
      </c>
      <c r="AC8">
        <f t="shared" si="5"/>
        <v>0.38783143650366442</v>
      </c>
    </row>
    <row r="9" spans="1:29" x14ac:dyDescent="0.25">
      <c r="A9" t="s">
        <v>5</v>
      </c>
      <c r="B9" t="s">
        <v>14</v>
      </c>
      <c r="C9">
        <v>0</v>
      </c>
      <c r="D9">
        <v>0</v>
      </c>
      <c r="E9">
        <v>4</v>
      </c>
      <c r="F9">
        <v>1</v>
      </c>
      <c r="G9">
        <v>1</v>
      </c>
      <c r="H9">
        <v>3</v>
      </c>
      <c r="I9">
        <v>2</v>
      </c>
      <c r="J9">
        <v>3</v>
      </c>
      <c r="K9">
        <v>0</v>
      </c>
      <c r="L9">
        <v>1</v>
      </c>
      <c r="M9">
        <v>2</v>
      </c>
      <c r="N9">
        <f t="shared" si="1"/>
        <v>1.5454545454545454</v>
      </c>
      <c r="O9">
        <f t="shared" si="2"/>
        <v>0.41261111701491698</v>
      </c>
      <c r="Q9">
        <f t="shared" si="3"/>
        <v>1</v>
      </c>
      <c r="R9">
        <f t="shared" si="0"/>
        <v>2</v>
      </c>
      <c r="S9">
        <f t="shared" si="0"/>
        <v>3</v>
      </c>
      <c r="T9">
        <f t="shared" si="0"/>
        <v>4</v>
      </c>
      <c r="U9">
        <f t="shared" si="0"/>
        <v>1</v>
      </c>
      <c r="V9">
        <f t="shared" si="0"/>
        <v>1</v>
      </c>
      <c r="W9">
        <f t="shared" si="0"/>
        <v>3</v>
      </c>
      <c r="X9">
        <f t="shared" si="0"/>
        <v>4</v>
      </c>
      <c r="Y9">
        <f t="shared" si="0"/>
        <v>2</v>
      </c>
      <c r="Z9">
        <f t="shared" si="0"/>
        <v>4</v>
      </c>
      <c r="AA9">
        <f t="shared" si="0"/>
        <v>2</v>
      </c>
      <c r="AB9">
        <f t="shared" si="4"/>
        <v>2.4545454545454546</v>
      </c>
      <c r="AC9">
        <f t="shared" si="5"/>
        <v>0.36590203268178384</v>
      </c>
    </row>
    <row r="10" spans="1:29" x14ac:dyDescent="0.25">
      <c r="A10" t="s">
        <v>5</v>
      </c>
      <c r="B10" t="s">
        <v>36</v>
      </c>
      <c r="C10">
        <v>0</v>
      </c>
      <c r="D10">
        <v>0</v>
      </c>
      <c r="E10">
        <v>1</v>
      </c>
      <c r="F10">
        <v>1</v>
      </c>
      <c r="G10">
        <v>1</v>
      </c>
      <c r="H10">
        <v>2</v>
      </c>
      <c r="I10">
        <v>1</v>
      </c>
      <c r="J10">
        <v>2</v>
      </c>
      <c r="K10">
        <v>0</v>
      </c>
      <c r="L10">
        <v>1</v>
      </c>
      <c r="M10">
        <v>0</v>
      </c>
      <c r="N10">
        <f t="shared" si="1"/>
        <v>0.81818181818181823</v>
      </c>
      <c r="O10">
        <f t="shared" si="2"/>
        <v>0.22636181087252244</v>
      </c>
      <c r="Q10">
        <f t="shared" si="3"/>
        <v>3</v>
      </c>
      <c r="R10">
        <f t="shared" si="0"/>
        <v>2</v>
      </c>
      <c r="S10">
        <f t="shared" si="0"/>
        <v>1</v>
      </c>
      <c r="T10">
        <f t="shared" si="0"/>
        <v>2</v>
      </c>
      <c r="U10">
        <f t="shared" si="0"/>
        <v>1</v>
      </c>
      <c r="V10">
        <f t="shared" si="0"/>
        <v>1</v>
      </c>
      <c r="W10">
        <f t="shared" si="0"/>
        <v>3</v>
      </c>
      <c r="X10">
        <f t="shared" si="0"/>
        <v>3</v>
      </c>
      <c r="Y10">
        <f t="shared" si="0"/>
        <v>2</v>
      </c>
      <c r="Z10">
        <f t="shared" si="0"/>
        <v>1</v>
      </c>
      <c r="AA10">
        <f t="shared" si="0"/>
        <v>2</v>
      </c>
      <c r="AB10">
        <f t="shared" si="4"/>
        <v>1.9090909090909092</v>
      </c>
      <c r="AC10">
        <f t="shared" si="5"/>
        <v>0.25061906821982216</v>
      </c>
    </row>
    <row r="11" spans="1:29" x14ac:dyDescent="0.25">
      <c r="A11" t="s">
        <v>5</v>
      </c>
      <c r="B11" t="s">
        <v>37</v>
      </c>
      <c r="C11">
        <v>0</v>
      </c>
      <c r="D11">
        <v>0</v>
      </c>
      <c r="E11">
        <v>3</v>
      </c>
      <c r="F11">
        <v>0</v>
      </c>
      <c r="G11">
        <v>0</v>
      </c>
      <c r="H11">
        <v>3</v>
      </c>
      <c r="I11">
        <v>1</v>
      </c>
      <c r="J11">
        <v>2</v>
      </c>
      <c r="K11">
        <v>0</v>
      </c>
      <c r="L11">
        <v>1</v>
      </c>
      <c r="M11">
        <v>2</v>
      </c>
      <c r="N11">
        <f t="shared" si="1"/>
        <v>1.0909090909090908</v>
      </c>
      <c r="O11">
        <f t="shared" si="2"/>
        <v>0.36815375875121065</v>
      </c>
      <c r="Q11">
        <f t="shared" si="3"/>
        <v>4</v>
      </c>
      <c r="R11">
        <f t="shared" si="0"/>
        <v>2</v>
      </c>
      <c r="S11">
        <f t="shared" si="0"/>
        <v>4</v>
      </c>
      <c r="T11">
        <f t="shared" si="0"/>
        <v>3</v>
      </c>
      <c r="U11">
        <f t="shared" si="0"/>
        <v>1</v>
      </c>
      <c r="V11">
        <f t="shared" si="0"/>
        <v>2</v>
      </c>
      <c r="W11">
        <f t="shared" si="0"/>
        <v>3</v>
      </c>
      <c r="X11">
        <f t="shared" si="0"/>
        <v>4</v>
      </c>
      <c r="Y11">
        <f t="shared" si="0"/>
        <v>1</v>
      </c>
      <c r="Z11">
        <f t="shared" si="0"/>
        <v>3</v>
      </c>
      <c r="AA11">
        <f t="shared" si="0"/>
        <v>2</v>
      </c>
      <c r="AB11">
        <f t="shared" si="4"/>
        <v>2.6363636363636362</v>
      </c>
      <c r="AC11">
        <f t="shared" si="5"/>
        <v>0.33771228401830383</v>
      </c>
    </row>
    <row r="12" spans="1:29" x14ac:dyDescent="0.25">
      <c r="A12" t="s">
        <v>5</v>
      </c>
      <c r="B12" t="s">
        <v>38</v>
      </c>
      <c r="C12">
        <v>0</v>
      </c>
      <c r="D12">
        <v>1</v>
      </c>
      <c r="E12">
        <v>2</v>
      </c>
      <c r="F12">
        <v>0</v>
      </c>
      <c r="G12">
        <v>0</v>
      </c>
      <c r="H12">
        <v>3</v>
      </c>
      <c r="I12">
        <v>1</v>
      </c>
      <c r="J12">
        <v>2</v>
      </c>
      <c r="K12">
        <v>0</v>
      </c>
      <c r="L12">
        <v>1</v>
      </c>
      <c r="M12">
        <v>0</v>
      </c>
      <c r="N12">
        <f t="shared" si="1"/>
        <v>0.90909090909090906</v>
      </c>
      <c r="O12">
        <f t="shared" si="2"/>
        <v>0.3149183286488868</v>
      </c>
      <c r="Q12">
        <f t="shared" si="3"/>
        <v>4</v>
      </c>
      <c r="R12">
        <f t="shared" si="0"/>
        <v>3</v>
      </c>
      <c r="S12">
        <f t="shared" si="0"/>
        <v>3</v>
      </c>
      <c r="T12">
        <f t="shared" si="0"/>
        <v>3</v>
      </c>
      <c r="U12">
        <f t="shared" si="0"/>
        <v>1</v>
      </c>
      <c r="V12">
        <f t="shared" si="0"/>
        <v>2</v>
      </c>
      <c r="W12">
        <f t="shared" si="0"/>
        <v>3</v>
      </c>
      <c r="X12">
        <f t="shared" si="0"/>
        <v>4</v>
      </c>
      <c r="Y12">
        <f t="shared" si="0"/>
        <v>1</v>
      </c>
      <c r="Z12">
        <f t="shared" si="0"/>
        <v>2</v>
      </c>
      <c r="AA12">
        <f t="shared" si="0"/>
        <v>2</v>
      </c>
      <c r="AB12">
        <f t="shared" si="4"/>
        <v>2.5454545454545454</v>
      </c>
      <c r="AC12">
        <f t="shared" si="5"/>
        <v>0.31228298249668501</v>
      </c>
    </row>
    <row r="13" spans="1:29" x14ac:dyDescent="0.25">
      <c r="A13" t="s">
        <v>5</v>
      </c>
      <c r="B13" t="s">
        <v>15</v>
      </c>
      <c r="C13">
        <v>0</v>
      </c>
      <c r="D13">
        <v>2</v>
      </c>
      <c r="E13">
        <v>5</v>
      </c>
      <c r="F13">
        <v>0</v>
      </c>
      <c r="G13">
        <v>0</v>
      </c>
      <c r="H13">
        <v>2</v>
      </c>
      <c r="I13">
        <v>0</v>
      </c>
      <c r="J13">
        <v>6</v>
      </c>
      <c r="K13">
        <v>0</v>
      </c>
      <c r="L13">
        <v>4</v>
      </c>
      <c r="M13">
        <v>6</v>
      </c>
      <c r="N13">
        <f t="shared" si="1"/>
        <v>2.2727272727272729</v>
      </c>
      <c r="O13">
        <f t="shared" si="2"/>
        <v>0.7638527831854548</v>
      </c>
      <c r="Q13">
        <f t="shared" si="3"/>
        <v>2</v>
      </c>
      <c r="R13">
        <f t="shared" si="0"/>
        <v>5</v>
      </c>
      <c r="S13">
        <f t="shared" si="0"/>
        <v>3</v>
      </c>
      <c r="T13">
        <f t="shared" si="0"/>
        <v>4</v>
      </c>
      <c r="U13">
        <f t="shared" si="0"/>
        <v>3</v>
      </c>
      <c r="V13">
        <f t="shared" si="0"/>
        <v>1</v>
      </c>
      <c r="W13">
        <f t="shared" si="0"/>
        <v>7</v>
      </c>
      <c r="X13">
        <f t="shared" si="0"/>
        <v>2</v>
      </c>
      <c r="Y13">
        <f t="shared" si="0"/>
        <v>2</v>
      </c>
      <c r="Z13">
        <f t="shared" si="0"/>
        <v>4</v>
      </c>
      <c r="AA13">
        <f t="shared" si="0"/>
        <v>2</v>
      </c>
      <c r="AB13">
        <f t="shared" si="4"/>
        <v>3.1818181818181817</v>
      </c>
      <c r="AC13">
        <f t="shared" si="5"/>
        <v>0.5190582699498254</v>
      </c>
    </row>
    <row r="14" spans="1:29" x14ac:dyDescent="0.25">
      <c r="A14" t="s">
        <v>5</v>
      </c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2</v>
      </c>
      <c r="K14">
        <v>0</v>
      </c>
      <c r="L14">
        <v>5</v>
      </c>
      <c r="M14">
        <v>0</v>
      </c>
      <c r="N14">
        <f t="shared" si="1"/>
        <v>0.81818181818181823</v>
      </c>
      <c r="O14">
        <f t="shared" si="2"/>
        <v>0.4827606562673365</v>
      </c>
      <c r="Q14">
        <f t="shared" si="3"/>
        <v>1</v>
      </c>
      <c r="R14">
        <f t="shared" si="0"/>
        <v>2</v>
      </c>
      <c r="S14">
        <f t="shared" si="0"/>
        <v>1</v>
      </c>
      <c r="T14">
        <f t="shared" si="0"/>
        <v>4</v>
      </c>
      <c r="U14">
        <f t="shared" si="0"/>
        <v>3</v>
      </c>
      <c r="V14">
        <f t="shared" si="0"/>
        <v>3</v>
      </c>
      <c r="W14">
        <f t="shared" si="0"/>
        <v>4</v>
      </c>
      <c r="X14">
        <f t="shared" si="0"/>
        <v>3</v>
      </c>
      <c r="Y14">
        <f t="shared" si="0"/>
        <v>1</v>
      </c>
      <c r="Z14">
        <f t="shared" si="0"/>
        <v>3</v>
      </c>
      <c r="AA14">
        <f t="shared" si="0"/>
        <v>4</v>
      </c>
      <c r="AB14">
        <f t="shared" si="4"/>
        <v>2.6363636363636362</v>
      </c>
      <c r="AC14">
        <f t="shared" si="5"/>
        <v>0.36363636363636365</v>
      </c>
    </row>
    <row r="15" spans="1:29" x14ac:dyDescent="0.25">
      <c r="A15" t="s">
        <v>5</v>
      </c>
      <c r="B15" t="s">
        <v>17</v>
      </c>
      <c r="C15">
        <v>0</v>
      </c>
      <c r="D15">
        <v>0</v>
      </c>
      <c r="E15">
        <v>3</v>
      </c>
      <c r="F15">
        <v>0</v>
      </c>
      <c r="G15">
        <v>1</v>
      </c>
      <c r="H15">
        <v>0</v>
      </c>
      <c r="I15">
        <v>1</v>
      </c>
      <c r="J15">
        <v>3</v>
      </c>
      <c r="K15">
        <v>0</v>
      </c>
      <c r="L15">
        <v>6</v>
      </c>
      <c r="M15">
        <v>0</v>
      </c>
      <c r="N15">
        <f t="shared" si="1"/>
        <v>1.2727272727272727</v>
      </c>
      <c r="O15">
        <f t="shared" si="2"/>
        <v>0.58915824530980554</v>
      </c>
      <c r="Q15">
        <f t="shared" si="3"/>
        <v>6</v>
      </c>
      <c r="R15">
        <f t="shared" si="0"/>
        <v>2</v>
      </c>
      <c r="S15">
        <f t="shared" si="0"/>
        <v>4</v>
      </c>
      <c r="T15">
        <f t="shared" si="0"/>
        <v>4</v>
      </c>
      <c r="U15">
        <f t="shared" si="0"/>
        <v>3</v>
      </c>
      <c r="V15">
        <f t="shared" si="0"/>
        <v>0</v>
      </c>
      <c r="W15">
        <f t="shared" si="0"/>
        <v>3</v>
      </c>
      <c r="X15">
        <f t="shared" si="0"/>
        <v>4</v>
      </c>
      <c r="Y15">
        <f t="shared" si="0"/>
        <v>2</v>
      </c>
      <c r="Z15">
        <f t="shared" si="0"/>
        <v>2</v>
      </c>
      <c r="AA15">
        <f t="shared" si="0"/>
        <v>2</v>
      </c>
      <c r="AB15">
        <f t="shared" si="4"/>
        <v>2.9090909090909092</v>
      </c>
      <c r="AC15">
        <f t="shared" si="5"/>
        <v>0.47586372102917818</v>
      </c>
    </row>
    <row r="16" spans="1:29" x14ac:dyDescent="0.25">
      <c r="A16" t="s">
        <v>5</v>
      </c>
      <c r="B16" t="s">
        <v>44</v>
      </c>
      <c r="C16">
        <v>0</v>
      </c>
      <c r="D16">
        <v>2</v>
      </c>
      <c r="E16">
        <v>0</v>
      </c>
      <c r="F16">
        <v>2</v>
      </c>
      <c r="G16">
        <v>0</v>
      </c>
      <c r="H16">
        <v>2</v>
      </c>
      <c r="I16">
        <v>0</v>
      </c>
      <c r="J16">
        <v>6</v>
      </c>
      <c r="K16">
        <v>0</v>
      </c>
      <c r="L16">
        <v>6</v>
      </c>
      <c r="M16">
        <v>6</v>
      </c>
      <c r="N16">
        <f t="shared" si="1"/>
        <v>2.1818181818181817</v>
      </c>
      <c r="O16">
        <f t="shared" si="2"/>
        <v>0.78414031464901179</v>
      </c>
      <c r="Q16">
        <f t="shared" si="3"/>
        <v>3</v>
      </c>
      <c r="R16">
        <f t="shared" si="0"/>
        <v>5</v>
      </c>
      <c r="S16">
        <f t="shared" si="0"/>
        <v>2</v>
      </c>
      <c r="T16">
        <f t="shared" si="0"/>
        <v>4</v>
      </c>
      <c r="U16">
        <f t="shared" si="0"/>
        <v>3</v>
      </c>
      <c r="V16">
        <f t="shared" si="0"/>
        <v>0</v>
      </c>
      <c r="W16">
        <f t="shared" si="0"/>
        <v>3</v>
      </c>
      <c r="X16">
        <f t="shared" si="0"/>
        <v>2</v>
      </c>
      <c r="Y16">
        <f t="shared" si="0"/>
        <v>3</v>
      </c>
      <c r="Z16">
        <f t="shared" si="0"/>
        <v>2</v>
      </c>
      <c r="AA16">
        <f t="shared" si="0"/>
        <v>2</v>
      </c>
      <c r="AB16">
        <f t="shared" si="4"/>
        <v>2.6363636363636362</v>
      </c>
      <c r="AC16">
        <f t="shared" si="5"/>
        <v>0.38783143650366442</v>
      </c>
    </row>
    <row r="17" spans="1:29" x14ac:dyDescent="0.25">
      <c r="A17" t="s">
        <v>5</v>
      </c>
      <c r="B17" t="s">
        <v>19</v>
      </c>
      <c r="C17">
        <v>0</v>
      </c>
      <c r="D17">
        <v>0</v>
      </c>
      <c r="E17">
        <v>2</v>
      </c>
      <c r="F17">
        <v>0</v>
      </c>
      <c r="G17">
        <v>1</v>
      </c>
      <c r="H17">
        <v>2</v>
      </c>
      <c r="I17">
        <v>2</v>
      </c>
      <c r="J17">
        <v>4</v>
      </c>
      <c r="K17">
        <v>0</v>
      </c>
      <c r="L17">
        <v>5</v>
      </c>
      <c r="M17">
        <v>4</v>
      </c>
      <c r="N17">
        <f t="shared" si="1"/>
        <v>1.8181818181818181</v>
      </c>
      <c r="O17">
        <f t="shared" si="2"/>
        <v>0.55297841184529262</v>
      </c>
      <c r="Q17">
        <f t="shared" si="3"/>
        <v>2</v>
      </c>
      <c r="R17">
        <f t="shared" si="0"/>
        <v>2</v>
      </c>
      <c r="S17">
        <f t="shared" si="0"/>
        <v>4</v>
      </c>
      <c r="T17">
        <f t="shared" si="0"/>
        <v>8</v>
      </c>
      <c r="U17">
        <f t="shared" si="0"/>
        <v>4</v>
      </c>
      <c r="V17">
        <f t="shared" si="0"/>
        <v>4</v>
      </c>
      <c r="W17">
        <f t="shared" si="0"/>
        <v>3</v>
      </c>
      <c r="X17">
        <f t="shared" si="0"/>
        <v>2</v>
      </c>
      <c r="Y17">
        <f t="shared" si="0"/>
        <v>3</v>
      </c>
      <c r="Z17">
        <f t="shared" si="0"/>
        <v>3</v>
      </c>
      <c r="AA17">
        <f t="shared" si="0"/>
        <v>2</v>
      </c>
      <c r="AB17">
        <f t="shared" si="4"/>
        <v>3.3636363636363638</v>
      </c>
      <c r="AC17">
        <f t="shared" si="5"/>
        <v>0.52695915440688867</v>
      </c>
    </row>
    <row r="18" spans="1:29" x14ac:dyDescent="0.25">
      <c r="A18" t="s">
        <v>5</v>
      </c>
      <c r="B18" t="s">
        <v>20</v>
      </c>
      <c r="C18">
        <v>0</v>
      </c>
      <c r="D18">
        <v>0</v>
      </c>
      <c r="E18">
        <v>3</v>
      </c>
      <c r="F18">
        <v>0</v>
      </c>
      <c r="G18">
        <v>0</v>
      </c>
      <c r="H18">
        <v>4</v>
      </c>
      <c r="I18">
        <v>0</v>
      </c>
      <c r="J18">
        <v>3</v>
      </c>
      <c r="K18">
        <v>0</v>
      </c>
      <c r="L18">
        <v>4</v>
      </c>
      <c r="M18">
        <v>6</v>
      </c>
      <c r="N18">
        <f t="shared" si="1"/>
        <v>1.8181818181818181</v>
      </c>
      <c r="O18">
        <f t="shared" si="2"/>
        <v>0.67174375279676957</v>
      </c>
      <c r="Q18">
        <f t="shared" si="3"/>
        <v>2</v>
      </c>
      <c r="R18">
        <f t="shared" si="0"/>
        <v>4</v>
      </c>
      <c r="S18">
        <f t="shared" si="0"/>
        <v>3</v>
      </c>
      <c r="T18">
        <f t="shared" si="0"/>
        <v>2</v>
      </c>
      <c r="U18">
        <f t="shared" si="0"/>
        <v>4</v>
      </c>
      <c r="V18">
        <f t="shared" si="0"/>
        <v>4</v>
      </c>
      <c r="W18">
        <f t="shared" si="0"/>
        <v>6</v>
      </c>
      <c r="X18">
        <f t="shared" si="0"/>
        <v>4</v>
      </c>
      <c r="Y18">
        <f t="shared" si="0"/>
        <v>3</v>
      </c>
      <c r="Z18">
        <f t="shared" si="0"/>
        <v>3</v>
      </c>
      <c r="AA18">
        <f t="shared" si="0"/>
        <v>2</v>
      </c>
      <c r="AB18">
        <f t="shared" si="4"/>
        <v>3.3636363636363638</v>
      </c>
      <c r="AC18">
        <f t="shared" si="5"/>
        <v>0.36363636363636365</v>
      </c>
    </row>
    <row r="19" spans="1:29" x14ac:dyDescent="0.25">
      <c r="A19" t="s">
        <v>5</v>
      </c>
      <c r="B19" t="s">
        <v>21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1</v>
      </c>
      <c r="J19">
        <v>2</v>
      </c>
      <c r="K19">
        <v>0</v>
      </c>
      <c r="L19">
        <v>3</v>
      </c>
      <c r="M19">
        <v>4</v>
      </c>
      <c r="N19">
        <f t="shared" si="1"/>
        <v>1.0909090909090908</v>
      </c>
      <c r="O19">
        <f t="shared" si="2"/>
        <v>0.41460924549059563</v>
      </c>
      <c r="Q19">
        <f t="shared" si="3"/>
        <v>3</v>
      </c>
      <c r="R19">
        <f t="shared" si="3"/>
        <v>2</v>
      </c>
      <c r="S19">
        <f t="shared" si="3"/>
        <v>3</v>
      </c>
      <c r="T19">
        <f t="shared" si="3"/>
        <v>3</v>
      </c>
      <c r="U19">
        <f t="shared" si="3"/>
        <v>2</v>
      </c>
      <c r="V19">
        <f t="shared" si="3"/>
        <v>4</v>
      </c>
      <c r="W19">
        <f t="shared" si="3"/>
        <v>4</v>
      </c>
      <c r="X19">
        <f t="shared" si="3"/>
        <v>4</v>
      </c>
      <c r="Y19">
        <f t="shared" si="3"/>
        <v>3</v>
      </c>
      <c r="Z19">
        <f t="shared" si="3"/>
        <v>2</v>
      </c>
      <c r="AA19">
        <f t="shared" si="3"/>
        <v>4</v>
      </c>
      <c r="AB19">
        <f t="shared" si="4"/>
        <v>3.0909090909090908</v>
      </c>
      <c r="AC19">
        <f t="shared" si="5"/>
        <v>0.25061906821982216</v>
      </c>
    </row>
    <row r="20" spans="1:29" x14ac:dyDescent="0.25">
      <c r="A20" t="s">
        <v>5</v>
      </c>
      <c r="B20" t="s">
        <v>22</v>
      </c>
      <c r="C20">
        <v>0</v>
      </c>
      <c r="D20">
        <v>1</v>
      </c>
      <c r="E20">
        <v>0</v>
      </c>
      <c r="F20">
        <v>1</v>
      </c>
      <c r="G20">
        <v>1</v>
      </c>
      <c r="H20">
        <v>4</v>
      </c>
      <c r="I20">
        <v>2</v>
      </c>
      <c r="J20">
        <v>2</v>
      </c>
      <c r="K20">
        <v>0</v>
      </c>
      <c r="L20">
        <v>0</v>
      </c>
      <c r="M20">
        <v>2</v>
      </c>
      <c r="N20">
        <f t="shared" si="1"/>
        <v>1.1818181818181819</v>
      </c>
      <c r="O20">
        <f t="shared" si="2"/>
        <v>0.37702620642414036</v>
      </c>
      <c r="Q20">
        <f t="shared" si="3"/>
        <v>2</v>
      </c>
      <c r="R20">
        <f t="shared" si="3"/>
        <v>1</v>
      </c>
      <c r="S20">
        <f t="shared" si="3"/>
        <v>3</v>
      </c>
      <c r="T20">
        <f t="shared" si="3"/>
        <v>4</v>
      </c>
      <c r="U20">
        <f t="shared" si="3"/>
        <v>2</v>
      </c>
      <c r="V20">
        <f t="shared" si="3"/>
        <v>2</v>
      </c>
      <c r="W20">
        <f t="shared" si="3"/>
        <v>2</v>
      </c>
      <c r="X20">
        <f t="shared" si="3"/>
        <v>6</v>
      </c>
      <c r="Y20">
        <f t="shared" si="3"/>
        <v>1</v>
      </c>
      <c r="Z20">
        <f t="shared" si="3"/>
        <v>1</v>
      </c>
      <c r="AA20">
        <f t="shared" si="3"/>
        <v>4</v>
      </c>
      <c r="AB20">
        <f t="shared" si="4"/>
        <v>2.5454545454545454</v>
      </c>
      <c r="AC20">
        <f t="shared" si="5"/>
        <v>0.47412381128746539</v>
      </c>
    </row>
    <row r="21" spans="1:29" x14ac:dyDescent="0.25">
      <c r="A21" t="s">
        <v>5</v>
      </c>
      <c r="B21" t="s">
        <v>23</v>
      </c>
      <c r="C21">
        <v>0</v>
      </c>
      <c r="D21">
        <v>0</v>
      </c>
      <c r="E21">
        <v>7</v>
      </c>
      <c r="F21">
        <v>3</v>
      </c>
      <c r="G21">
        <v>2</v>
      </c>
      <c r="H21">
        <v>0</v>
      </c>
      <c r="I21">
        <v>0</v>
      </c>
      <c r="J21">
        <v>6</v>
      </c>
      <c r="K21">
        <v>0</v>
      </c>
      <c r="L21">
        <v>8</v>
      </c>
      <c r="M21">
        <v>6</v>
      </c>
      <c r="N21">
        <f t="shared" si="1"/>
        <v>2.9090909090909092</v>
      </c>
      <c r="O21">
        <f t="shared" si="2"/>
        <v>0.97658538196332989</v>
      </c>
      <c r="Q21">
        <f t="shared" si="3"/>
        <v>4</v>
      </c>
      <c r="R21">
        <f t="shared" si="3"/>
        <v>4</v>
      </c>
      <c r="S21">
        <f t="shared" si="3"/>
        <v>1</v>
      </c>
      <c r="T21">
        <f t="shared" si="3"/>
        <v>4</v>
      </c>
      <c r="U21">
        <f t="shared" si="3"/>
        <v>2</v>
      </c>
      <c r="V21">
        <f t="shared" si="3"/>
        <v>0</v>
      </c>
      <c r="W21">
        <f t="shared" si="3"/>
        <v>7</v>
      </c>
      <c r="X21">
        <f t="shared" si="3"/>
        <v>2</v>
      </c>
      <c r="Y21">
        <f t="shared" si="3"/>
        <v>3</v>
      </c>
      <c r="Z21">
        <f t="shared" si="3"/>
        <v>0</v>
      </c>
      <c r="AA21">
        <f t="shared" si="3"/>
        <v>2</v>
      </c>
      <c r="AB21">
        <f t="shared" si="4"/>
        <v>2.6363636363636362</v>
      </c>
      <c r="AC21">
        <f t="shared" si="5"/>
        <v>0.62191386823589345</v>
      </c>
    </row>
    <row r="22" spans="1:29" x14ac:dyDescent="0.25">
      <c r="A22" t="s">
        <v>5</v>
      </c>
      <c r="B22" t="s">
        <v>24</v>
      </c>
      <c r="C22">
        <v>0</v>
      </c>
      <c r="D22">
        <v>0</v>
      </c>
      <c r="E22">
        <v>2</v>
      </c>
      <c r="F22">
        <v>0</v>
      </c>
      <c r="G22">
        <v>0</v>
      </c>
      <c r="H22">
        <v>0</v>
      </c>
      <c r="I22">
        <v>2</v>
      </c>
      <c r="J22">
        <v>6</v>
      </c>
      <c r="K22">
        <v>0</v>
      </c>
      <c r="L22">
        <v>1</v>
      </c>
      <c r="M22">
        <v>5</v>
      </c>
      <c r="N22">
        <f t="shared" si="1"/>
        <v>1.4545454545454546</v>
      </c>
      <c r="O22">
        <f t="shared" si="2"/>
        <v>0.65176175741581532</v>
      </c>
      <c r="Q22">
        <f t="shared" si="3"/>
        <v>5</v>
      </c>
      <c r="R22">
        <f t="shared" si="3"/>
        <v>2</v>
      </c>
      <c r="S22">
        <f t="shared" si="3"/>
        <v>5</v>
      </c>
      <c r="T22">
        <f t="shared" si="3"/>
        <v>2</v>
      </c>
      <c r="U22">
        <f t="shared" si="3"/>
        <v>3</v>
      </c>
      <c r="V22">
        <f t="shared" si="3"/>
        <v>2</v>
      </c>
      <c r="W22">
        <f t="shared" si="3"/>
        <v>6</v>
      </c>
      <c r="X22">
        <f t="shared" si="3"/>
        <v>2</v>
      </c>
      <c r="Y22">
        <f t="shared" si="3"/>
        <v>1</v>
      </c>
      <c r="Z22">
        <f t="shared" si="3"/>
        <v>2</v>
      </c>
      <c r="AA22">
        <f t="shared" si="3"/>
        <v>3</v>
      </c>
      <c r="AB22">
        <f t="shared" si="4"/>
        <v>3</v>
      </c>
      <c r="AC22">
        <f t="shared" si="5"/>
        <v>0.48617243480439776</v>
      </c>
    </row>
    <row r="23" spans="1:29" x14ac:dyDescent="0.25">
      <c r="A23" t="s">
        <v>5</v>
      </c>
      <c r="B23" t="s">
        <v>26</v>
      </c>
      <c r="C23">
        <v>2</v>
      </c>
      <c r="D23">
        <v>2</v>
      </c>
      <c r="E23">
        <v>3</v>
      </c>
      <c r="F23">
        <v>2</v>
      </c>
      <c r="G23">
        <v>2</v>
      </c>
      <c r="H23">
        <v>2</v>
      </c>
      <c r="I23">
        <v>0</v>
      </c>
      <c r="J23">
        <v>6</v>
      </c>
      <c r="K23">
        <v>0</v>
      </c>
      <c r="L23">
        <v>8</v>
      </c>
      <c r="M23">
        <v>6</v>
      </c>
      <c r="N23">
        <f t="shared" si="1"/>
        <v>3</v>
      </c>
      <c r="O23">
        <f t="shared" si="2"/>
        <v>0.7745966692414834</v>
      </c>
      <c r="Q23">
        <f t="shared" si="3"/>
        <v>6</v>
      </c>
      <c r="R23">
        <f t="shared" si="3"/>
        <v>3</v>
      </c>
      <c r="S23">
        <f t="shared" si="3"/>
        <v>1</v>
      </c>
      <c r="T23">
        <f t="shared" si="3"/>
        <v>3</v>
      </c>
      <c r="U23">
        <f t="shared" si="3"/>
        <v>2</v>
      </c>
      <c r="V23">
        <f t="shared" si="3"/>
        <v>1</v>
      </c>
      <c r="W23">
        <f t="shared" si="3"/>
        <v>8</v>
      </c>
      <c r="X23">
        <f t="shared" si="3"/>
        <v>2</v>
      </c>
      <c r="Y23">
        <f t="shared" si="3"/>
        <v>2</v>
      </c>
      <c r="Z23">
        <f t="shared" si="3"/>
        <v>0</v>
      </c>
      <c r="AA23">
        <f t="shared" si="3"/>
        <v>2</v>
      </c>
      <c r="AB23">
        <f t="shared" si="4"/>
        <v>2.7272727272727271</v>
      </c>
      <c r="AC23">
        <f t="shared" si="5"/>
        <v>0.70182760238613762</v>
      </c>
    </row>
    <row r="24" spans="1:29" x14ac:dyDescent="0.25">
      <c r="A24" t="s">
        <v>5</v>
      </c>
      <c r="B24" t="s">
        <v>27</v>
      </c>
      <c r="C24">
        <v>2</v>
      </c>
      <c r="D24">
        <v>0</v>
      </c>
      <c r="E24">
        <v>2</v>
      </c>
      <c r="F24">
        <v>2</v>
      </c>
      <c r="G24">
        <v>2</v>
      </c>
      <c r="H24">
        <v>0</v>
      </c>
      <c r="I24">
        <v>3</v>
      </c>
      <c r="J24">
        <v>8</v>
      </c>
      <c r="K24">
        <v>0</v>
      </c>
      <c r="L24">
        <v>5</v>
      </c>
      <c r="M24">
        <v>6</v>
      </c>
      <c r="N24">
        <f t="shared" si="1"/>
        <v>2.7272727272727271</v>
      </c>
      <c r="O24">
        <f t="shared" si="2"/>
        <v>0.7872958216222169</v>
      </c>
      <c r="Q24">
        <f t="shared" si="3"/>
        <v>6</v>
      </c>
      <c r="R24">
        <f t="shared" si="3"/>
        <v>6</v>
      </c>
      <c r="S24">
        <f t="shared" si="3"/>
        <v>4</v>
      </c>
      <c r="T24">
        <f t="shared" si="3"/>
        <v>4</v>
      </c>
      <c r="U24">
        <f t="shared" si="3"/>
        <v>3</v>
      </c>
      <c r="V24">
        <f t="shared" si="3"/>
        <v>2</v>
      </c>
      <c r="W24">
        <f t="shared" si="3"/>
        <v>5</v>
      </c>
      <c r="X24">
        <f t="shared" si="3"/>
        <v>0</v>
      </c>
      <c r="Y24">
        <f t="shared" si="3"/>
        <v>4</v>
      </c>
      <c r="Z24">
        <f t="shared" si="3"/>
        <v>3</v>
      </c>
      <c r="AA24">
        <f t="shared" si="3"/>
        <v>2</v>
      </c>
      <c r="AB24">
        <f t="shared" si="4"/>
        <v>3.5454545454545454</v>
      </c>
      <c r="AC24">
        <f t="shared" si="5"/>
        <v>0.54545454545454541</v>
      </c>
    </row>
    <row r="25" spans="1:29" x14ac:dyDescent="0.25">
      <c r="A25" t="s">
        <v>5</v>
      </c>
      <c r="B25" t="s">
        <v>28</v>
      </c>
      <c r="C25">
        <v>0</v>
      </c>
      <c r="D25">
        <v>2</v>
      </c>
      <c r="E25">
        <v>4</v>
      </c>
      <c r="F25">
        <v>0</v>
      </c>
      <c r="G25">
        <v>0</v>
      </c>
      <c r="H25">
        <v>0</v>
      </c>
      <c r="I25">
        <v>0</v>
      </c>
      <c r="J25">
        <v>4</v>
      </c>
      <c r="K25">
        <v>0</v>
      </c>
      <c r="L25">
        <v>1</v>
      </c>
      <c r="M25">
        <v>6</v>
      </c>
      <c r="N25">
        <f t="shared" si="1"/>
        <v>1.5454545454545454</v>
      </c>
      <c r="O25">
        <f t="shared" si="2"/>
        <v>0.65176175741581532</v>
      </c>
      <c r="Q25">
        <f t="shared" si="3"/>
        <v>4</v>
      </c>
      <c r="R25">
        <f t="shared" si="3"/>
        <v>3</v>
      </c>
      <c r="S25">
        <f t="shared" si="3"/>
        <v>4</v>
      </c>
      <c r="T25">
        <f t="shared" si="3"/>
        <v>4</v>
      </c>
      <c r="U25">
        <f t="shared" si="3"/>
        <v>2</v>
      </c>
      <c r="V25">
        <f t="shared" si="3"/>
        <v>3</v>
      </c>
      <c r="W25">
        <f t="shared" si="3"/>
        <v>8</v>
      </c>
      <c r="X25">
        <f t="shared" si="3"/>
        <v>4</v>
      </c>
      <c r="Y25">
        <f t="shared" si="3"/>
        <v>2</v>
      </c>
      <c r="Z25">
        <f t="shared" si="3"/>
        <v>4</v>
      </c>
      <c r="AA25">
        <f t="shared" si="3"/>
        <v>2</v>
      </c>
      <c r="AB25">
        <f t="shared" si="4"/>
        <v>3.6363636363636362</v>
      </c>
      <c r="AC25">
        <f t="shared" si="5"/>
        <v>0.50941548094988709</v>
      </c>
    </row>
    <row r="26" spans="1:29" x14ac:dyDescent="0.25">
      <c r="A26" t="s">
        <v>5</v>
      </c>
      <c r="B26" t="s">
        <v>29</v>
      </c>
      <c r="C26">
        <v>2</v>
      </c>
      <c r="D26">
        <v>3</v>
      </c>
      <c r="E26">
        <v>2</v>
      </c>
      <c r="F26">
        <v>0</v>
      </c>
      <c r="G26">
        <v>4</v>
      </c>
      <c r="H26">
        <v>2</v>
      </c>
      <c r="I26">
        <v>3</v>
      </c>
      <c r="J26">
        <v>6</v>
      </c>
      <c r="K26">
        <v>0</v>
      </c>
      <c r="L26">
        <v>3</v>
      </c>
      <c r="M26">
        <v>4</v>
      </c>
      <c r="N26">
        <f t="shared" si="1"/>
        <v>2.6363636363636362</v>
      </c>
      <c r="O26">
        <f t="shared" si="2"/>
        <v>0.52695915440688867</v>
      </c>
      <c r="Q26">
        <f t="shared" si="3"/>
        <v>6</v>
      </c>
      <c r="R26">
        <f t="shared" si="3"/>
        <v>2</v>
      </c>
      <c r="S26">
        <f t="shared" si="3"/>
        <v>0</v>
      </c>
      <c r="T26">
        <f t="shared" si="3"/>
        <v>4</v>
      </c>
      <c r="U26">
        <f t="shared" si="3"/>
        <v>4</v>
      </c>
      <c r="V26">
        <f t="shared" si="3"/>
        <v>3</v>
      </c>
      <c r="W26">
        <f t="shared" si="3"/>
        <v>5</v>
      </c>
      <c r="X26">
        <f t="shared" si="3"/>
        <v>2</v>
      </c>
      <c r="Y26">
        <f t="shared" si="3"/>
        <v>4</v>
      </c>
      <c r="Z26">
        <f t="shared" si="3"/>
        <v>5</v>
      </c>
      <c r="AA26">
        <f t="shared" si="3"/>
        <v>4</v>
      </c>
      <c r="AB26">
        <f t="shared" si="4"/>
        <v>3.5454545454545454</v>
      </c>
      <c r="AC26">
        <f t="shared" si="5"/>
        <v>0.51103524809291612</v>
      </c>
    </row>
    <row r="27" spans="1:29" x14ac:dyDescent="0.25">
      <c r="A27" t="s">
        <v>5</v>
      </c>
      <c r="B27" t="s">
        <v>50</v>
      </c>
      <c r="C27">
        <v>0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2</v>
      </c>
      <c r="K27">
        <v>0</v>
      </c>
      <c r="L27">
        <v>0</v>
      </c>
      <c r="M27">
        <v>4</v>
      </c>
      <c r="N27">
        <f t="shared" si="1"/>
        <v>0.72727272727272729</v>
      </c>
      <c r="O27">
        <f t="shared" si="2"/>
        <v>0.40655781409087083</v>
      </c>
      <c r="Q27">
        <f t="shared" si="3"/>
        <v>2</v>
      </c>
      <c r="R27">
        <f t="shared" si="3"/>
        <v>3</v>
      </c>
      <c r="S27">
        <f t="shared" si="3"/>
        <v>2</v>
      </c>
      <c r="T27">
        <f t="shared" si="3"/>
        <v>2</v>
      </c>
      <c r="U27">
        <f t="shared" si="3"/>
        <v>2</v>
      </c>
      <c r="V27">
        <f t="shared" si="3"/>
        <v>0</v>
      </c>
      <c r="W27">
        <f t="shared" si="3"/>
        <v>3</v>
      </c>
      <c r="X27">
        <f t="shared" si="3"/>
        <v>4</v>
      </c>
      <c r="Y27">
        <f t="shared" si="3"/>
        <v>2</v>
      </c>
      <c r="Z27">
        <f t="shared" si="3"/>
        <v>1</v>
      </c>
      <c r="AA27">
        <f t="shared" si="3"/>
        <v>3</v>
      </c>
      <c r="AB27">
        <f t="shared" si="4"/>
        <v>2.1818181818181817</v>
      </c>
      <c r="AC27">
        <f t="shared" si="5"/>
        <v>0.32524625127269663</v>
      </c>
    </row>
    <row r="28" spans="1:29" x14ac:dyDescent="0.25">
      <c r="A28" t="s">
        <v>5</v>
      </c>
      <c r="B28" t="s">
        <v>31</v>
      </c>
      <c r="C28">
        <v>0</v>
      </c>
      <c r="D28">
        <v>1</v>
      </c>
      <c r="E28">
        <v>2</v>
      </c>
      <c r="F28">
        <v>0</v>
      </c>
      <c r="G28">
        <v>2</v>
      </c>
      <c r="H28">
        <v>2</v>
      </c>
      <c r="I28">
        <v>2</v>
      </c>
      <c r="J28">
        <v>8</v>
      </c>
      <c r="K28">
        <v>0</v>
      </c>
      <c r="L28">
        <v>5</v>
      </c>
      <c r="M28">
        <v>4</v>
      </c>
      <c r="N28">
        <f t="shared" si="1"/>
        <v>2.3636363636363638</v>
      </c>
      <c r="O28">
        <f t="shared" si="2"/>
        <v>0.74189839138556968</v>
      </c>
      <c r="Q28">
        <f t="shared" si="3"/>
        <v>4</v>
      </c>
      <c r="R28">
        <f t="shared" si="3"/>
        <v>4</v>
      </c>
      <c r="S28">
        <f t="shared" si="3"/>
        <v>5</v>
      </c>
      <c r="T28">
        <f t="shared" si="3"/>
        <v>4</v>
      </c>
      <c r="U28">
        <f t="shared" si="3"/>
        <v>2</v>
      </c>
      <c r="V28">
        <f t="shared" si="3"/>
        <v>1</v>
      </c>
      <c r="W28">
        <f t="shared" si="3"/>
        <v>6</v>
      </c>
      <c r="X28">
        <f t="shared" si="3"/>
        <v>0</v>
      </c>
      <c r="Y28">
        <f t="shared" si="3"/>
        <v>4</v>
      </c>
      <c r="Z28">
        <f t="shared" si="3"/>
        <v>3</v>
      </c>
      <c r="AA28">
        <f t="shared" si="3"/>
        <v>4</v>
      </c>
      <c r="AB28">
        <f t="shared" si="4"/>
        <v>3.3636363636363638</v>
      </c>
      <c r="AC28">
        <f t="shared" si="5"/>
        <v>0.52695915440688867</v>
      </c>
    </row>
    <row r="29" spans="1:29" x14ac:dyDescent="0.25">
      <c r="A29" t="s">
        <v>5</v>
      </c>
      <c r="B29" t="s">
        <v>45</v>
      </c>
      <c r="C29">
        <v>8</v>
      </c>
      <c r="D29">
        <v>2</v>
      </c>
      <c r="E29">
        <v>1</v>
      </c>
      <c r="F29">
        <v>3</v>
      </c>
      <c r="G29">
        <v>1</v>
      </c>
      <c r="H29">
        <v>0</v>
      </c>
      <c r="I29">
        <v>0</v>
      </c>
      <c r="J29">
        <v>6</v>
      </c>
      <c r="K29">
        <v>1</v>
      </c>
      <c r="L29">
        <v>5</v>
      </c>
      <c r="M29">
        <v>0</v>
      </c>
      <c r="N29">
        <f t="shared" si="1"/>
        <v>2.4545454545454546</v>
      </c>
      <c r="O29">
        <f t="shared" si="2"/>
        <v>0.82422014230131913</v>
      </c>
      <c r="Q29">
        <f t="shared" si="3"/>
        <v>0</v>
      </c>
      <c r="R29">
        <f t="shared" si="3"/>
        <v>3</v>
      </c>
      <c r="S29">
        <f t="shared" si="3"/>
        <v>2</v>
      </c>
      <c r="T29">
        <f t="shared" si="3"/>
        <v>2</v>
      </c>
      <c r="U29">
        <f t="shared" si="3"/>
        <v>1</v>
      </c>
      <c r="V29">
        <f t="shared" si="3"/>
        <v>4</v>
      </c>
      <c r="W29">
        <f t="shared" si="3"/>
        <v>5</v>
      </c>
      <c r="X29">
        <f t="shared" si="3"/>
        <v>2</v>
      </c>
      <c r="Y29">
        <f t="shared" si="3"/>
        <v>3</v>
      </c>
      <c r="Z29">
        <f t="shared" si="3"/>
        <v>1</v>
      </c>
      <c r="AA29">
        <f t="shared" si="3"/>
        <v>4</v>
      </c>
      <c r="AB29">
        <f t="shared" si="4"/>
        <v>2.4545454545454546</v>
      </c>
      <c r="AC29">
        <f t="shared" si="5"/>
        <v>0.45454545454545459</v>
      </c>
    </row>
    <row r="30" spans="1:29" x14ac:dyDescent="0.25">
      <c r="A30" t="s">
        <v>5</v>
      </c>
      <c r="B30" t="s">
        <v>46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</v>
      </c>
      <c r="K30">
        <v>0</v>
      </c>
      <c r="L30">
        <v>2</v>
      </c>
      <c r="M30">
        <v>0</v>
      </c>
      <c r="N30">
        <f t="shared" si="1"/>
        <v>0.36363636363636365</v>
      </c>
      <c r="O30">
        <f t="shared" si="2"/>
        <v>0.24393468845452251</v>
      </c>
      <c r="Q30">
        <f t="shared" si="3"/>
        <v>2</v>
      </c>
      <c r="R30">
        <f t="shared" si="3"/>
        <v>3</v>
      </c>
      <c r="S30">
        <f t="shared" si="3"/>
        <v>0</v>
      </c>
      <c r="T30">
        <f t="shared" si="3"/>
        <v>2</v>
      </c>
      <c r="U30">
        <f t="shared" si="3"/>
        <v>2</v>
      </c>
      <c r="V30">
        <f t="shared" si="3"/>
        <v>2</v>
      </c>
      <c r="W30">
        <f t="shared" si="3"/>
        <v>8</v>
      </c>
      <c r="X30">
        <f t="shared" si="3"/>
        <v>6</v>
      </c>
      <c r="Y30">
        <f t="shared" si="3"/>
        <v>1</v>
      </c>
      <c r="Z30">
        <f t="shared" si="3"/>
        <v>1</v>
      </c>
      <c r="AA30">
        <f t="shared" si="3"/>
        <v>4</v>
      </c>
      <c r="AB30">
        <f t="shared" si="4"/>
        <v>2.8181818181818183</v>
      </c>
      <c r="AC30">
        <f t="shared" si="5"/>
        <v>0.71118571693119814</v>
      </c>
    </row>
    <row r="31" spans="1:29" x14ac:dyDescent="0.25">
      <c r="A31" t="s">
        <v>5</v>
      </c>
      <c r="B31" t="s">
        <v>47</v>
      </c>
      <c r="C31">
        <v>2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4</v>
      </c>
      <c r="K31">
        <v>0</v>
      </c>
      <c r="L31">
        <v>3</v>
      </c>
      <c r="M31">
        <v>0</v>
      </c>
      <c r="N31">
        <f t="shared" si="1"/>
        <v>1</v>
      </c>
      <c r="O31">
        <f t="shared" si="2"/>
        <v>0.44721359549995798</v>
      </c>
      <c r="Q31">
        <f t="shared" si="3"/>
        <v>6</v>
      </c>
      <c r="R31">
        <f t="shared" si="3"/>
        <v>1</v>
      </c>
      <c r="S31">
        <f t="shared" si="3"/>
        <v>2</v>
      </c>
      <c r="T31">
        <f t="shared" si="3"/>
        <v>4</v>
      </c>
      <c r="U31">
        <f t="shared" si="3"/>
        <v>2</v>
      </c>
      <c r="V31">
        <f t="shared" si="3"/>
        <v>4</v>
      </c>
      <c r="W31">
        <f t="shared" si="3"/>
        <v>8</v>
      </c>
      <c r="X31">
        <f t="shared" si="3"/>
        <v>4</v>
      </c>
      <c r="Y31">
        <f t="shared" si="3"/>
        <v>2</v>
      </c>
      <c r="Z31">
        <f t="shared" si="3"/>
        <v>3</v>
      </c>
      <c r="AA31">
        <f t="shared" si="3"/>
        <v>4</v>
      </c>
      <c r="AB31">
        <f t="shared" si="4"/>
        <v>3.6363636363636362</v>
      </c>
      <c r="AC31">
        <f t="shared" si="5"/>
        <v>0.60712028571141807</v>
      </c>
    </row>
    <row r="32" spans="1:29" x14ac:dyDescent="0.25">
      <c r="A32" t="s">
        <v>33</v>
      </c>
      <c r="B32" t="s">
        <v>6</v>
      </c>
      <c r="C32">
        <v>2</v>
      </c>
      <c r="D32">
        <v>1</v>
      </c>
      <c r="E32">
        <v>6</v>
      </c>
      <c r="F32">
        <v>4</v>
      </c>
      <c r="G32">
        <v>4</v>
      </c>
      <c r="H32">
        <v>7</v>
      </c>
      <c r="I32">
        <v>3</v>
      </c>
      <c r="J32">
        <v>6</v>
      </c>
      <c r="K32">
        <v>1</v>
      </c>
      <c r="L32">
        <v>6</v>
      </c>
      <c r="M32">
        <v>8</v>
      </c>
      <c r="N32">
        <f t="shared" si="1"/>
        <v>4.3636363636363633</v>
      </c>
      <c r="O32">
        <f t="shared" si="2"/>
        <v>0.72954191446323202</v>
      </c>
    </row>
    <row r="33" spans="1:15" x14ac:dyDescent="0.25">
      <c r="A33" t="s">
        <v>33</v>
      </c>
      <c r="B33" t="s">
        <v>8</v>
      </c>
      <c r="C33">
        <v>0</v>
      </c>
      <c r="D33">
        <v>1</v>
      </c>
      <c r="E33">
        <v>1</v>
      </c>
      <c r="F33">
        <v>0</v>
      </c>
      <c r="G33">
        <v>2</v>
      </c>
      <c r="H33">
        <v>2</v>
      </c>
      <c r="I33">
        <v>2</v>
      </c>
      <c r="J33">
        <v>6</v>
      </c>
      <c r="K33">
        <v>1</v>
      </c>
      <c r="L33">
        <v>3</v>
      </c>
      <c r="M33">
        <v>2</v>
      </c>
      <c r="N33">
        <f t="shared" si="1"/>
        <v>1.8181818181818181</v>
      </c>
      <c r="O33">
        <f t="shared" si="2"/>
        <v>0.50123813643964432</v>
      </c>
    </row>
    <row r="34" spans="1:15" x14ac:dyDescent="0.25">
      <c r="A34" t="s">
        <v>33</v>
      </c>
      <c r="B34" t="s">
        <v>9</v>
      </c>
      <c r="C34">
        <v>0</v>
      </c>
      <c r="D34">
        <v>0</v>
      </c>
      <c r="E34">
        <v>5</v>
      </c>
      <c r="F34">
        <v>0</v>
      </c>
      <c r="G34">
        <v>3</v>
      </c>
      <c r="H34">
        <v>0</v>
      </c>
      <c r="I34">
        <v>5</v>
      </c>
      <c r="J34">
        <v>6</v>
      </c>
      <c r="K34">
        <v>1</v>
      </c>
      <c r="L34">
        <v>2</v>
      </c>
      <c r="M34">
        <v>2</v>
      </c>
      <c r="N34">
        <f t="shared" si="1"/>
        <v>2.1818181818181817</v>
      </c>
      <c r="O34">
        <f t="shared" si="2"/>
        <v>0.68514340659697348</v>
      </c>
    </row>
    <row r="35" spans="1:15" x14ac:dyDescent="0.25">
      <c r="A35" t="s">
        <v>33</v>
      </c>
      <c r="B35" t="s">
        <v>12</v>
      </c>
      <c r="C35">
        <v>0</v>
      </c>
      <c r="D35">
        <v>0</v>
      </c>
      <c r="E35">
        <v>3</v>
      </c>
      <c r="F35">
        <v>0</v>
      </c>
      <c r="G35">
        <v>0</v>
      </c>
      <c r="H35">
        <v>0</v>
      </c>
      <c r="I35">
        <v>3</v>
      </c>
      <c r="J35">
        <v>6</v>
      </c>
      <c r="K35">
        <v>0</v>
      </c>
      <c r="L35">
        <v>3</v>
      </c>
      <c r="M35">
        <v>2</v>
      </c>
      <c r="N35">
        <f t="shared" si="1"/>
        <v>1.5454545454545454</v>
      </c>
      <c r="O35">
        <f t="shared" si="2"/>
        <v>0.6084800192975095</v>
      </c>
    </row>
    <row r="36" spans="1:15" x14ac:dyDescent="0.25">
      <c r="A36" t="s">
        <v>33</v>
      </c>
      <c r="B36" t="s">
        <v>13</v>
      </c>
      <c r="C36">
        <v>2</v>
      </c>
      <c r="D36">
        <v>0</v>
      </c>
      <c r="E36">
        <v>0</v>
      </c>
      <c r="F36">
        <v>2</v>
      </c>
      <c r="G36">
        <v>0</v>
      </c>
      <c r="H36">
        <v>2</v>
      </c>
      <c r="I36">
        <v>3</v>
      </c>
      <c r="J36">
        <v>4</v>
      </c>
      <c r="K36">
        <v>2</v>
      </c>
      <c r="L36">
        <v>0</v>
      </c>
      <c r="M36">
        <v>6</v>
      </c>
      <c r="N36">
        <f t="shared" si="1"/>
        <v>1.9090909090909092</v>
      </c>
      <c r="O36">
        <f t="shared" si="2"/>
        <v>0.57925572080269061</v>
      </c>
    </row>
    <row r="37" spans="1:15" x14ac:dyDescent="0.25">
      <c r="A37" t="s">
        <v>33</v>
      </c>
      <c r="B37" t="s">
        <v>49</v>
      </c>
      <c r="C37">
        <v>0</v>
      </c>
      <c r="D37">
        <v>2</v>
      </c>
      <c r="E37">
        <v>3</v>
      </c>
      <c r="F37">
        <v>1</v>
      </c>
      <c r="G37">
        <v>1</v>
      </c>
      <c r="H37">
        <v>2</v>
      </c>
      <c r="I37">
        <v>3</v>
      </c>
      <c r="J37">
        <v>4</v>
      </c>
      <c r="K37">
        <v>0</v>
      </c>
      <c r="L37">
        <v>1</v>
      </c>
      <c r="M37">
        <v>1</v>
      </c>
      <c r="N37">
        <f t="shared" si="1"/>
        <v>1.6363636363636365</v>
      </c>
      <c r="O37">
        <f t="shared" si="2"/>
        <v>0.38783143650366442</v>
      </c>
    </row>
    <row r="38" spans="1:15" x14ac:dyDescent="0.25">
      <c r="A38" t="s">
        <v>33</v>
      </c>
      <c r="B38" t="s">
        <v>14</v>
      </c>
      <c r="C38">
        <v>0</v>
      </c>
      <c r="D38">
        <v>0</v>
      </c>
      <c r="E38">
        <v>5</v>
      </c>
      <c r="F38">
        <v>3</v>
      </c>
      <c r="G38">
        <v>2</v>
      </c>
      <c r="H38">
        <v>4</v>
      </c>
      <c r="I38">
        <v>3</v>
      </c>
      <c r="J38">
        <v>5</v>
      </c>
      <c r="K38">
        <v>1</v>
      </c>
      <c r="L38">
        <v>3</v>
      </c>
      <c r="M38">
        <v>4</v>
      </c>
      <c r="N38">
        <f t="shared" si="1"/>
        <v>2.7272727272727271</v>
      </c>
      <c r="O38">
        <f t="shared" si="2"/>
        <v>0.54088999202340071</v>
      </c>
    </row>
    <row r="39" spans="1:15" x14ac:dyDescent="0.25">
      <c r="A39" t="s">
        <v>33</v>
      </c>
      <c r="B39" t="s">
        <v>36</v>
      </c>
      <c r="C39">
        <v>1</v>
      </c>
      <c r="D39">
        <v>0</v>
      </c>
      <c r="E39">
        <v>1</v>
      </c>
      <c r="F39">
        <v>2</v>
      </c>
      <c r="G39">
        <v>2</v>
      </c>
      <c r="H39">
        <v>3</v>
      </c>
      <c r="I39">
        <v>3</v>
      </c>
      <c r="J39">
        <v>3</v>
      </c>
      <c r="K39">
        <v>0</v>
      </c>
      <c r="L39">
        <v>1</v>
      </c>
      <c r="M39">
        <v>2</v>
      </c>
      <c r="N39">
        <f t="shared" si="1"/>
        <v>1.6363636363636365</v>
      </c>
      <c r="O39">
        <f t="shared" si="2"/>
        <v>0.33771228401830383</v>
      </c>
    </row>
    <row r="40" spans="1:15" x14ac:dyDescent="0.25">
      <c r="A40" t="s">
        <v>33</v>
      </c>
      <c r="B40" t="s">
        <v>37</v>
      </c>
      <c r="C40">
        <v>0</v>
      </c>
      <c r="D40">
        <v>0</v>
      </c>
      <c r="E40">
        <v>5</v>
      </c>
      <c r="F40">
        <v>1</v>
      </c>
      <c r="G40">
        <v>1</v>
      </c>
      <c r="H40">
        <v>3</v>
      </c>
      <c r="I40">
        <v>3</v>
      </c>
      <c r="J40">
        <v>4</v>
      </c>
      <c r="K40">
        <v>1</v>
      </c>
      <c r="L40">
        <v>3</v>
      </c>
      <c r="M40">
        <v>4</v>
      </c>
      <c r="N40">
        <f t="shared" si="1"/>
        <v>2.2727272727272729</v>
      </c>
      <c r="O40">
        <f t="shared" si="2"/>
        <v>0.52381310148683391</v>
      </c>
    </row>
    <row r="41" spans="1:15" x14ac:dyDescent="0.25">
      <c r="A41" t="s">
        <v>33</v>
      </c>
      <c r="B41" t="s">
        <v>38</v>
      </c>
      <c r="C41">
        <v>1</v>
      </c>
      <c r="D41">
        <v>1</v>
      </c>
      <c r="E41">
        <v>3</v>
      </c>
      <c r="F41">
        <v>1</v>
      </c>
      <c r="G41">
        <v>1</v>
      </c>
      <c r="H41">
        <v>4</v>
      </c>
      <c r="I41">
        <v>3</v>
      </c>
      <c r="J41">
        <v>4</v>
      </c>
      <c r="K41">
        <v>1</v>
      </c>
      <c r="L41">
        <v>3</v>
      </c>
      <c r="M41">
        <v>0</v>
      </c>
      <c r="N41">
        <f t="shared" si="1"/>
        <v>2</v>
      </c>
      <c r="O41">
        <f t="shared" si="2"/>
        <v>0.42640143271122088</v>
      </c>
    </row>
    <row r="42" spans="1:15" x14ac:dyDescent="0.25">
      <c r="A42" t="s">
        <v>33</v>
      </c>
      <c r="B42" t="s">
        <v>15</v>
      </c>
      <c r="C42">
        <v>0</v>
      </c>
      <c r="D42">
        <v>4</v>
      </c>
      <c r="E42">
        <v>6</v>
      </c>
      <c r="F42">
        <v>2</v>
      </c>
      <c r="G42">
        <v>2</v>
      </c>
      <c r="H42">
        <v>2</v>
      </c>
      <c r="I42">
        <v>3</v>
      </c>
      <c r="J42">
        <v>8</v>
      </c>
      <c r="K42">
        <v>1</v>
      </c>
      <c r="L42">
        <v>6</v>
      </c>
      <c r="M42">
        <v>8</v>
      </c>
      <c r="N42">
        <f t="shared" si="1"/>
        <v>3.8181818181818183</v>
      </c>
      <c r="O42">
        <f t="shared" si="2"/>
        <v>0.8401101856107579</v>
      </c>
    </row>
    <row r="43" spans="1:15" x14ac:dyDescent="0.25">
      <c r="A43" t="s">
        <v>33</v>
      </c>
      <c r="B43" t="s">
        <v>16</v>
      </c>
      <c r="C43">
        <v>0</v>
      </c>
      <c r="D43">
        <v>0</v>
      </c>
      <c r="E43">
        <v>1</v>
      </c>
      <c r="F43">
        <v>2</v>
      </c>
      <c r="G43">
        <v>2</v>
      </c>
      <c r="H43">
        <v>3</v>
      </c>
      <c r="I43">
        <v>2</v>
      </c>
      <c r="J43">
        <v>4</v>
      </c>
      <c r="K43">
        <v>0</v>
      </c>
      <c r="L43">
        <v>6</v>
      </c>
      <c r="M43">
        <v>2</v>
      </c>
      <c r="N43">
        <f t="shared" si="1"/>
        <v>2</v>
      </c>
      <c r="O43">
        <f t="shared" si="2"/>
        <v>0.55595944914256934</v>
      </c>
    </row>
    <row r="44" spans="1:15" x14ac:dyDescent="0.25">
      <c r="A44" t="s">
        <v>33</v>
      </c>
      <c r="B44" t="s">
        <v>17</v>
      </c>
      <c r="C44">
        <v>2</v>
      </c>
      <c r="D44">
        <v>0</v>
      </c>
      <c r="E44">
        <v>5</v>
      </c>
      <c r="F44">
        <v>2</v>
      </c>
      <c r="G44">
        <v>3</v>
      </c>
      <c r="H44">
        <v>0</v>
      </c>
      <c r="I44">
        <v>2</v>
      </c>
      <c r="J44">
        <v>5</v>
      </c>
      <c r="K44">
        <v>1</v>
      </c>
      <c r="L44">
        <v>6</v>
      </c>
      <c r="M44">
        <v>2</v>
      </c>
      <c r="N44">
        <f t="shared" si="1"/>
        <v>2.5454545454545454</v>
      </c>
      <c r="O44">
        <f t="shared" si="2"/>
        <v>0.6084800192975095</v>
      </c>
    </row>
    <row r="45" spans="1:15" x14ac:dyDescent="0.25">
      <c r="A45" t="s">
        <v>33</v>
      </c>
      <c r="B45" t="s">
        <v>44</v>
      </c>
      <c r="C45">
        <v>1</v>
      </c>
      <c r="D45">
        <v>3</v>
      </c>
      <c r="E45">
        <v>1</v>
      </c>
      <c r="F45">
        <v>4</v>
      </c>
      <c r="G45">
        <v>2</v>
      </c>
      <c r="H45">
        <v>2</v>
      </c>
      <c r="I45">
        <v>2</v>
      </c>
      <c r="J45">
        <v>8</v>
      </c>
      <c r="K45">
        <v>1</v>
      </c>
      <c r="L45">
        <v>8</v>
      </c>
      <c r="M45">
        <v>8</v>
      </c>
      <c r="N45">
        <f t="shared" si="1"/>
        <v>3.6363636363636362</v>
      </c>
      <c r="O45">
        <f t="shared" si="2"/>
        <v>0.88700443037457932</v>
      </c>
    </row>
    <row r="46" spans="1:15" x14ac:dyDescent="0.25">
      <c r="A46" t="s">
        <v>33</v>
      </c>
      <c r="B46" t="s">
        <v>19</v>
      </c>
      <c r="C46">
        <v>0</v>
      </c>
      <c r="D46">
        <v>0</v>
      </c>
      <c r="E46">
        <v>3</v>
      </c>
      <c r="F46">
        <v>2</v>
      </c>
      <c r="G46">
        <v>3</v>
      </c>
      <c r="H46">
        <v>4</v>
      </c>
      <c r="I46">
        <v>3</v>
      </c>
      <c r="J46">
        <v>4</v>
      </c>
      <c r="K46">
        <v>1</v>
      </c>
      <c r="L46">
        <v>6</v>
      </c>
      <c r="M46">
        <v>4</v>
      </c>
      <c r="N46">
        <f t="shared" si="1"/>
        <v>2.7272727272727271</v>
      </c>
      <c r="O46">
        <f t="shared" si="2"/>
        <v>0.55744398970021436</v>
      </c>
    </row>
    <row r="47" spans="1:15" x14ac:dyDescent="0.25">
      <c r="A47" t="s">
        <v>33</v>
      </c>
      <c r="B47" t="s">
        <v>20</v>
      </c>
      <c r="C47">
        <v>0</v>
      </c>
      <c r="D47">
        <v>2</v>
      </c>
      <c r="E47">
        <v>4</v>
      </c>
      <c r="F47">
        <v>0</v>
      </c>
      <c r="G47">
        <v>2</v>
      </c>
      <c r="H47">
        <v>6</v>
      </c>
      <c r="I47">
        <v>3</v>
      </c>
      <c r="J47">
        <v>5</v>
      </c>
      <c r="K47">
        <v>2</v>
      </c>
      <c r="L47">
        <v>7</v>
      </c>
      <c r="M47">
        <v>8</v>
      </c>
      <c r="N47">
        <f t="shared" si="1"/>
        <v>3.5454545454545454</v>
      </c>
      <c r="O47">
        <f t="shared" si="2"/>
        <v>0.81311562818174166</v>
      </c>
    </row>
    <row r="48" spans="1:15" x14ac:dyDescent="0.25">
      <c r="A48" t="s">
        <v>33</v>
      </c>
      <c r="B48" t="s">
        <v>21</v>
      </c>
      <c r="C48">
        <v>0</v>
      </c>
      <c r="D48">
        <v>0</v>
      </c>
      <c r="E48">
        <v>2</v>
      </c>
      <c r="F48">
        <v>1</v>
      </c>
      <c r="G48">
        <v>1</v>
      </c>
      <c r="H48">
        <v>3</v>
      </c>
      <c r="I48">
        <v>3</v>
      </c>
      <c r="J48">
        <v>4</v>
      </c>
      <c r="K48">
        <v>1</v>
      </c>
      <c r="L48">
        <v>4</v>
      </c>
      <c r="M48">
        <v>6</v>
      </c>
      <c r="N48">
        <f t="shared" si="1"/>
        <v>2.2727272727272729</v>
      </c>
      <c r="O48">
        <f t="shared" si="2"/>
        <v>0.57352037438500014</v>
      </c>
    </row>
    <row r="49" spans="1:15" x14ac:dyDescent="0.25">
      <c r="A49" t="s">
        <v>33</v>
      </c>
      <c r="B49" t="s">
        <v>22</v>
      </c>
      <c r="C49">
        <v>0</v>
      </c>
      <c r="D49">
        <v>2</v>
      </c>
      <c r="E49">
        <v>1</v>
      </c>
      <c r="F49">
        <v>3</v>
      </c>
      <c r="G49">
        <v>2</v>
      </c>
      <c r="H49">
        <v>5</v>
      </c>
      <c r="I49">
        <v>3</v>
      </c>
      <c r="J49">
        <v>6</v>
      </c>
      <c r="K49">
        <v>0</v>
      </c>
      <c r="L49">
        <v>0</v>
      </c>
      <c r="M49">
        <v>4</v>
      </c>
      <c r="N49">
        <f t="shared" si="1"/>
        <v>2.3636363636363638</v>
      </c>
      <c r="O49">
        <f t="shared" si="2"/>
        <v>0.62191386823589345</v>
      </c>
    </row>
    <row r="50" spans="1:15" x14ac:dyDescent="0.25">
      <c r="A50" t="s">
        <v>33</v>
      </c>
      <c r="B50" t="s">
        <v>23</v>
      </c>
      <c r="C50">
        <v>0</v>
      </c>
      <c r="D50">
        <v>1</v>
      </c>
      <c r="E50">
        <v>8</v>
      </c>
      <c r="F50">
        <v>5</v>
      </c>
      <c r="G50">
        <v>2</v>
      </c>
      <c r="H50">
        <v>0</v>
      </c>
      <c r="I50">
        <v>4</v>
      </c>
      <c r="J50">
        <v>8</v>
      </c>
      <c r="K50">
        <v>2</v>
      </c>
      <c r="L50">
        <v>8</v>
      </c>
      <c r="M50">
        <v>8</v>
      </c>
      <c r="N50">
        <f t="shared" si="1"/>
        <v>4.1818181818181817</v>
      </c>
      <c r="O50">
        <f t="shared" si="2"/>
        <v>1.0163945352271773</v>
      </c>
    </row>
    <row r="51" spans="1:15" x14ac:dyDescent="0.25">
      <c r="A51" t="s">
        <v>33</v>
      </c>
      <c r="B51" t="s">
        <v>24</v>
      </c>
      <c r="C51">
        <v>1</v>
      </c>
      <c r="D51">
        <v>0</v>
      </c>
      <c r="E51">
        <v>4</v>
      </c>
      <c r="F51">
        <v>2</v>
      </c>
      <c r="G51">
        <v>2</v>
      </c>
      <c r="H51">
        <v>0</v>
      </c>
      <c r="I51">
        <v>4</v>
      </c>
      <c r="J51">
        <v>8</v>
      </c>
      <c r="K51">
        <v>0</v>
      </c>
      <c r="L51">
        <v>3</v>
      </c>
      <c r="M51">
        <v>7</v>
      </c>
      <c r="N51">
        <f t="shared" si="1"/>
        <v>2.8181818181818183</v>
      </c>
      <c r="O51">
        <f t="shared" si="2"/>
        <v>0.82921849098119127</v>
      </c>
    </row>
    <row r="52" spans="1:15" x14ac:dyDescent="0.25">
      <c r="A52" t="s">
        <v>33</v>
      </c>
      <c r="B52" t="s">
        <v>26</v>
      </c>
      <c r="C52">
        <v>5</v>
      </c>
      <c r="D52">
        <v>3</v>
      </c>
      <c r="E52">
        <v>3</v>
      </c>
      <c r="F52">
        <v>4</v>
      </c>
      <c r="G52">
        <v>3</v>
      </c>
      <c r="H52">
        <v>2</v>
      </c>
      <c r="I52">
        <v>3</v>
      </c>
      <c r="J52">
        <v>8</v>
      </c>
      <c r="K52">
        <v>1</v>
      </c>
      <c r="L52">
        <v>8</v>
      </c>
      <c r="M52">
        <v>8</v>
      </c>
      <c r="N52">
        <f t="shared" si="1"/>
        <v>4.3636363636363633</v>
      </c>
      <c r="O52">
        <f t="shared" si="2"/>
        <v>0.76601361574330529</v>
      </c>
    </row>
    <row r="53" spans="1:15" x14ac:dyDescent="0.25">
      <c r="A53" t="s">
        <v>33</v>
      </c>
      <c r="B53" t="s">
        <v>27</v>
      </c>
      <c r="C53">
        <v>6</v>
      </c>
      <c r="D53">
        <v>3</v>
      </c>
      <c r="E53">
        <v>3</v>
      </c>
      <c r="F53">
        <v>4</v>
      </c>
      <c r="G53">
        <v>3</v>
      </c>
      <c r="H53">
        <v>2</v>
      </c>
      <c r="I53">
        <v>5</v>
      </c>
      <c r="J53">
        <v>8</v>
      </c>
      <c r="K53">
        <v>2</v>
      </c>
      <c r="L53">
        <v>6</v>
      </c>
      <c r="M53">
        <v>6</v>
      </c>
      <c r="N53">
        <f t="shared" si="1"/>
        <v>4.3636363636363633</v>
      </c>
      <c r="O53">
        <f t="shared" si="2"/>
        <v>0.59195711258544381</v>
      </c>
    </row>
    <row r="54" spans="1:15" x14ac:dyDescent="0.25">
      <c r="A54" t="s">
        <v>33</v>
      </c>
      <c r="B54" t="s">
        <v>28</v>
      </c>
      <c r="C54">
        <v>2</v>
      </c>
      <c r="D54">
        <v>3</v>
      </c>
      <c r="E54">
        <v>4</v>
      </c>
      <c r="F54">
        <v>2</v>
      </c>
      <c r="G54">
        <v>2</v>
      </c>
      <c r="H54">
        <v>1</v>
      </c>
      <c r="I54">
        <v>2</v>
      </c>
      <c r="J54">
        <v>6</v>
      </c>
      <c r="K54">
        <v>0</v>
      </c>
      <c r="L54">
        <v>3</v>
      </c>
      <c r="M54">
        <v>6</v>
      </c>
      <c r="N54">
        <f t="shared" si="1"/>
        <v>2.8181818181818183</v>
      </c>
      <c r="O54">
        <f t="shared" si="2"/>
        <v>0.56918093972721917</v>
      </c>
    </row>
    <row r="55" spans="1:15" x14ac:dyDescent="0.25">
      <c r="A55" t="s">
        <v>33</v>
      </c>
      <c r="B55" t="s">
        <v>29</v>
      </c>
      <c r="C55">
        <v>6</v>
      </c>
      <c r="D55">
        <v>3</v>
      </c>
      <c r="E55">
        <v>2</v>
      </c>
      <c r="F55">
        <v>2</v>
      </c>
      <c r="G55">
        <v>6</v>
      </c>
      <c r="H55">
        <v>2</v>
      </c>
      <c r="I55">
        <v>5</v>
      </c>
      <c r="J55">
        <v>8</v>
      </c>
      <c r="K55">
        <v>2</v>
      </c>
      <c r="L55">
        <v>5</v>
      </c>
      <c r="M55">
        <v>6</v>
      </c>
      <c r="N55">
        <f t="shared" si="1"/>
        <v>4.2727272727272725</v>
      </c>
      <c r="O55">
        <f t="shared" si="2"/>
        <v>0.64794653386201684</v>
      </c>
    </row>
    <row r="56" spans="1:15" x14ac:dyDescent="0.25">
      <c r="A56" t="s">
        <v>33</v>
      </c>
      <c r="B56" t="s">
        <v>50</v>
      </c>
      <c r="C56">
        <v>0</v>
      </c>
      <c r="D56">
        <v>3</v>
      </c>
      <c r="E56">
        <v>2</v>
      </c>
      <c r="F56">
        <v>2</v>
      </c>
      <c r="G56">
        <v>0</v>
      </c>
      <c r="H56">
        <v>0</v>
      </c>
      <c r="I56">
        <v>2</v>
      </c>
      <c r="J56">
        <v>4</v>
      </c>
      <c r="K56">
        <v>1</v>
      </c>
      <c r="L56">
        <v>0</v>
      </c>
      <c r="M56">
        <v>6</v>
      </c>
      <c r="N56">
        <f t="shared" si="1"/>
        <v>1.8181818181818181</v>
      </c>
      <c r="O56">
        <f t="shared" si="2"/>
        <v>0.58493483425983317</v>
      </c>
    </row>
    <row r="57" spans="1:15" x14ac:dyDescent="0.25">
      <c r="A57" t="s">
        <v>33</v>
      </c>
      <c r="B57" t="s">
        <v>31</v>
      </c>
      <c r="C57">
        <v>0</v>
      </c>
      <c r="D57">
        <v>4</v>
      </c>
      <c r="E57">
        <v>2</v>
      </c>
      <c r="F57">
        <v>2</v>
      </c>
      <c r="G57">
        <v>2</v>
      </c>
      <c r="H57">
        <v>2</v>
      </c>
      <c r="I57">
        <v>4</v>
      </c>
      <c r="J57">
        <v>8</v>
      </c>
      <c r="K57">
        <v>2</v>
      </c>
      <c r="L57">
        <v>6</v>
      </c>
      <c r="M57">
        <v>6</v>
      </c>
      <c r="N57">
        <f t="shared" si="1"/>
        <v>3.4545454545454546</v>
      </c>
      <c r="O57">
        <f t="shared" si="2"/>
        <v>0.71812427847750904</v>
      </c>
    </row>
    <row r="58" spans="1:15" x14ac:dyDescent="0.25">
      <c r="A58" t="s">
        <v>33</v>
      </c>
      <c r="B58" t="s">
        <v>45</v>
      </c>
      <c r="C58">
        <v>8</v>
      </c>
      <c r="D58">
        <v>4</v>
      </c>
      <c r="E58">
        <v>2</v>
      </c>
      <c r="F58">
        <v>4</v>
      </c>
      <c r="G58">
        <v>1</v>
      </c>
      <c r="H58">
        <v>2</v>
      </c>
      <c r="I58">
        <v>5</v>
      </c>
      <c r="J58">
        <v>8</v>
      </c>
      <c r="K58">
        <v>1</v>
      </c>
      <c r="L58">
        <v>5</v>
      </c>
      <c r="M58">
        <v>2</v>
      </c>
      <c r="N58">
        <f t="shared" si="1"/>
        <v>3.8181818181818183</v>
      </c>
      <c r="O58">
        <f t="shared" si="2"/>
        <v>0.76060002412188688</v>
      </c>
    </row>
    <row r="59" spans="1:15" x14ac:dyDescent="0.25">
      <c r="A59" t="s">
        <v>33</v>
      </c>
      <c r="B59" t="s">
        <v>46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2</v>
      </c>
      <c r="J59">
        <v>6</v>
      </c>
      <c r="K59">
        <v>1</v>
      </c>
      <c r="L59">
        <v>3</v>
      </c>
      <c r="M59">
        <v>2</v>
      </c>
      <c r="N59">
        <f t="shared" si="1"/>
        <v>1.2727272727272727</v>
      </c>
      <c r="O59">
        <f t="shared" si="2"/>
        <v>0.57352037438500025</v>
      </c>
    </row>
    <row r="60" spans="1:15" x14ac:dyDescent="0.25">
      <c r="A60" t="s">
        <v>33</v>
      </c>
      <c r="B60" t="s">
        <v>47</v>
      </c>
      <c r="C60">
        <v>5</v>
      </c>
      <c r="D60">
        <v>2</v>
      </c>
      <c r="E60">
        <v>0</v>
      </c>
      <c r="F60">
        <v>2</v>
      </c>
      <c r="G60">
        <v>0</v>
      </c>
      <c r="H60">
        <v>0</v>
      </c>
      <c r="I60">
        <v>2</v>
      </c>
      <c r="J60">
        <v>6</v>
      </c>
      <c r="K60">
        <v>0</v>
      </c>
      <c r="L60">
        <v>4</v>
      </c>
      <c r="M60">
        <v>2</v>
      </c>
      <c r="N60">
        <f t="shared" si="1"/>
        <v>2.0909090909090908</v>
      </c>
      <c r="O60">
        <f t="shared" si="2"/>
        <v>0.63895575966565743</v>
      </c>
    </row>
    <row r="61" spans="1:15" x14ac:dyDescent="0.25">
      <c r="A61" t="s">
        <v>34</v>
      </c>
      <c r="B61" t="s">
        <v>6</v>
      </c>
      <c r="C61">
        <v>8</v>
      </c>
      <c r="D61">
        <v>4</v>
      </c>
      <c r="E61">
        <v>8</v>
      </c>
      <c r="F61">
        <v>6</v>
      </c>
      <c r="G61">
        <v>6</v>
      </c>
      <c r="H61">
        <v>7</v>
      </c>
      <c r="I61">
        <v>5</v>
      </c>
      <c r="J61">
        <v>8</v>
      </c>
      <c r="K61">
        <v>2</v>
      </c>
      <c r="L61">
        <v>8</v>
      </c>
      <c r="M61">
        <v>8</v>
      </c>
      <c r="N61">
        <f t="shared" si="1"/>
        <v>6.3636363636363633</v>
      </c>
      <c r="O61">
        <f t="shared" si="2"/>
        <v>0.60712028571141829</v>
      </c>
    </row>
    <row r="62" spans="1:15" x14ac:dyDescent="0.25">
      <c r="A62" t="s">
        <v>34</v>
      </c>
      <c r="B62" t="s">
        <v>8</v>
      </c>
      <c r="C62">
        <v>2</v>
      </c>
      <c r="D62">
        <v>3</v>
      </c>
      <c r="E62">
        <v>2</v>
      </c>
      <c r="F62">
        <v>2</v>
      </c>
      <c r="G62">
        <v>2</v>
      </c>
      <c r="H62">
        <v>2</v>
      </c>
      <c r="I62">
        <v>4</v>
      </c>
      <c r="J62">
        <v>8</v>
      </c>
      <c r="K62">
        <v>2</v>
      </c>
      <c r="L62">
        <v>3</v>
      </c>
      <c r="M62">
        <v>4</v>
      </c>
      <c r="N62">
        <f t="shared" si="1"/>
        <v>3.0909090909090908</v>
      </c>
      <c r="O62">
        <f t="shared" si="2"/>
        <v>0.54696759841786624</v>
      </c>
    </row>
    <row r="63" spans="1:15" x14ac:dyDescent="0.25">
      <c r="A63" t="s">
        <v>34</v>
      </c>
      <c r="B63" t="s">
        <v>9</v>
      </c>
      <c r="C63">
        <v>2</v>
      </c>
      <c r="D63">
        <v>2</v>
      </c>
      <c r="E63">
        <v>7</v>
      </c>
      <c r="F63">
        <v>2</v>
      </c>
      <c r="G63">
        <v>3</v>
      </c>
      <c r="H63">
        <v>2</v>
      </c>
      <c r="I63">
        <v>8</v>
      </c>
      <c r="J63">
        <v>8</v>
      </c>
      <c r="K63">
        <v>3</v>
      </c>
      <c r="L63">
        <v>2</v>
      </c>
      <c r="M63">
        <v>4</v>
      </c>
      <c r="N63">
        <f t="shared" si="1"/>
        <v>3.9090909090909092</v>
      </c>
      <c r="O63">
        <f t="shared" si="2"/>
        <v>0.75624124883946997</v>
      </c>
    </row>
    <row r="64" spans="1:15" x14ac:dyDescent="0.25">
      <c r="A64" t="s">
        <v>34</v>
      </c>
      <c r="B64" t="s">
        <v>12</v>
      </c>
      <c r="C64">
        <v>4</v>
      </c>
      <c r="D64">
        <v>2</v>
      </c>
      <c r="E64">
        <v>6</v>
      </c>
      <c r="F64">
        <v>2</v>
      </c>
      <c r="G64">
        <v>1</v>
      </c>
      <c r="H64">
        <v>1</v>
      </c>
      <c r="I64">
        <v>5</v>
      </c>
      <c r="J64">
        <v>8</v>
      </c>
      <c r="K64">
        <v>2</v>
      </c>
      <c r="L64">
        <v>4</v>
      </c>
      <c r="M64">
        <v>6</v>
      </c>
      <c r="N64">
        <f t="shared" si="1"/>
        <v>3.7272727272727271</v>
      </c>
      <c r="O64">
        <f t="shared" si="2"/>
        <v>0.70182760238613762</v>
      </c>
    </row>
    <row r="65" spans="1:15" x14ac:dyDescent="0.25">
      <c r="A65" t="s">
        <v>34</v>
      </c>
      <c r="B65" t="s">
        <v>13</v>
      </c>
      <c r="C65">
        <v>6</v>
      </c>
      <c r="D65">
        <v>2</v>
      </c>
      <c r="E65">
        <v>2</v>
      </c>
      <c r="F65">
        <v>4</v>
      </c>
      <c r="G65">
        <v>0</v>
      </c>
      <c r="H65">
        <v>3</v>
      </c>
      <c r="I65">
        <v>5</v>
      </c>
      <c r="J65">
        <v>6</v>
      </c>
      <c r="K65">
        <v>2</v>
      </c>
      <c r="L65">
        <v>2</v>
      </c>
      <c r="M65">
        <v>6</v>
      </c>
      <c r="N65">
        <f t="shared" si="1"/>
        <v>3.4545454545454546</v>
      </c>
      <c r="O65">
        <f t="shared" si="2"/>
        <v>0.6232413273091858</v>
      </c>
    </row>
    <row r="66" spans="1:15" x14ac:dyDescent="0.25">
      <c r="A66" t="s">
        <v>34</v>
      </c>
      <c r="B66" t="s">
        <v>49</v>
      </c>
      <c r="C66">
        <v>2</v>
      </c>
      <c r="D66">
        <v>5</v>
      </c>
      <c r="E66">
        <v>6</v>
      </c>
      <c r="F66">
        <v>2</v>
      </c>
      <c r="G66">
        <v>2</v>
      </c>
      <c r="H66">
        <v>4</v>
      </c>
      <c r="I66">
        <v>3</v>
      </c>
      <c r="J66">
        <v>6</v>
      </c>
      <c r="K66">
        <v>1</v>
      </c>
      <c r="L66">
        <v>2</v>
      </c>
      <c r="M66">
        <v>3</v>
      </c>
      <c r="N66">
        <f t="shared" si="1"/>
        <v>3.2727272727272729</v>
      </c>
      <c r="O66">
        <f t="shared" si="2"/>
        <v>0.52381310148683402</v>
      </c>
    </row>
    <row r="67" spans="1:15" x14ac:dyDescent="0.25">
      <c r="A67" t="s">
        <v>34</v>
      </c>
      <c r="B67" t="s">
        <v>14</v>
      </c>
      <c r="C67">
        <v>1</v>
      </c>
      <c r="D67">
        <v>2</v>
      </c>
      <c r="E67">
        <v>7</v>
      </c>
      <c r="F67">
        <v>5</v>
      </c>
      <c r="G67">
        <v>2</v>
      </c>
      <c r="H67">
        <v>4</v>
      </c>
      <c r="I67">
        <v>5</v>
      </c>
      <c r="J67">
        <v>7</v>
      </c>
      <c r="K67">
        <v>2</v>
      </c>
      <c r="L67">
        <v>5</v>
      </c>
      <c r="M67">
        <v>4</v>
      </c>
      <c r="N67">
        <f t="shared" si="1"/>
        <v>4</v>
      </c>
      <c r="O67">
        <f t="shared" si="2"/>
        <v>0.61791438065332471</v>
      </c>
    </row>
    <row r="68" spans="1:15" x14ac:dyDescent="0.25">
      <c r="A68" t="s">
        <v>34</v>
      </c>
      <c r="B68" t="s">
        <v>36</v>
      </c>
      <c r="C68">
        <v>3</v>
      </c>
      <c r="D68">
        <v>2</v>
      </c>
      <c r="E68">
        <v>2</v>
      </c>
      <c r="F68">
        <v>3</v>
      </c>
      <c r="G68">
        <v>2</v>
      </c>
      <c r="H68">
        <v>3</v>
      </c>
      <c r="I68">
        <v>4</v>
      </c>
      <c r="J68">
        <v>5</v>
      </c>
      <c r="K68">
        <v>2</v>
      </c>
      <c r="L68">
        <v>2</v>
      </c>
      <c r="M68">
        <v>2</v>
      </c>
      <c r="N68">
        <f t="shared" ref="N68:N89" si="6">AVERAGE(C68:M68)</f>
        <v>2.7272727272727271</v>
      </c>
      <c r="O68">
        <f t="shared" ref="O68:O89" si="7">STDEV(C68:M68)/SQRT(11)</f>
        <v>0.30424000964875481</v>
      </c>
    </row>
    <row r="69" spans="1:15" x14ac:dyDescent="0.25">
      <c r="A69" t="s">
        <v>34</v>
      </c>
      <c r="B69" t="s">
        <v>37</v>
      </c>
      <c r="C69">
        <v>4</v>
      </c>
      <c r="D69">
        <v>2</v>
      </c>
      <c r="E69">
        <v>7</v>
      </c>
      <c r="F69">
        <v>3</v>
      </c>
      <c r="G69">
        <v>1</v>
      </c>
      <c r="H69">
        <v>5</v>
      </c>
      <c r="I69">
        <v>4</v>
      </c>
      <c r="J69">
        <v>6</v>
      </c>
      <c r="K69">
        <v>1</v>
      </c>
      <c r="L69">
        <v>4</v>
      </c>
      <c r="M69">
        <v>4</v>
      </c>
      <c r="N69">
        <f t="shared" si="6"/>
        <v>3.7272727272727271</v>
      </c>
      <c r="O69">
        <f t="shared" si="7"/>
        <v>0.57352037438500025</v>
      </c>
    </row>
    <row r="70" spans="1:15" x14ac:dyDescent="0.25">
      <c r="A70" t="s">
        <v>34</v>
      </c>
      <c r="B70" t="s">
        <v>38</v>
      </c>
      <c r="C70">
        <v>4</v>
      </c>
      <c r="D70">
        <v>4</v>
      </c>
      <c r="E70">
        <v>5</v>
      </c>
      <c r="F70">
        <v>3</v>
      </c>
      <c r="G70">
        <v>1</v>
      </c>
      <c r="H70">
        <v>5</v>
      </c>
      <c r="I70">
        <v>4</v>
      </c>
      <c r="J70">
        <v>6</v>
      </c>
      <c r="K70">
        <v>1</v>
      </c>
      <c r="L70">
        <v>3</v>
      </c>
      <c r="M70">
        <v>2</v>
      </c>
      <c r="N70">
        <f t="shared" si="6"/>
        <v>3.4545454545454546</v>
      </c>
      <c r="O70">
        <f t="shared" si="7"/>
        <v>0.49292515315367119</v>
      </c>
    </row>
    <row r="71" spans="1:15" x14ac:dyDescent="0.25">
      <c r="A71" t="s">
        <v>34</v>
      </c>
      <c r="B71" t="s">
        <v>15</v>
      </c>
      <c r="C71">
        <v>2</v>
      </c>
      <c r="D71">
        <v>7</v>
      </c>
      <c r="E71">
        <v>8</v>
      </c>
      <c r="F71">
        <v>4</v>
      </c>
      <c r="G71">
        <v>3</v>
      </c>
      <c r="H71">
        <v>3</v>
      </c>
      <c r="I71">
        <v>7</v>
      </c>
      <c r="J71">
        <v>8</v>
      </c>
      <c r="K71">
        <v>2</v>
      </c>
      <c r="L71">
        <v>8</v>
      </c>
      <c r="M71">
        <v>8</v>
      </c>
      <c r="N71">
        <f t="shared" si="6"/>
        <v>5.4545454545454541</v>
      </c>
      <c r="O71">
        <f t="shared" si="7"/>
        <v>0.79043873161033307</v>
      </c>
    </row>
    <row r="72" spans="1:15" x14ac:dyDescent="0.25">
      <c r="A72" t="s">
        <v>34</v>
      </c>
      <c r="B72" t="s">
        <v>16</v>
      </c>
      <c r="C72">
        <v>1</v>
      </c>
      <c r="D72">
        <v>2</v>
      </c>
      <c r="E72">
        <v>1</v>
      </c>
      <c r="F72">
        <v>4</v>
      </c>
      <c r="G72">
        <v>3</v>
      </c>
      <c r="H72">
        <v>5</v>
      </c>
      <c r="I72">
        <v>4</v>
      </c>
      <c r="J72">
        <v>5</v>
      </c>
      <c r="K72">
        <v>1</v>
      </c>
      <c r="L72">
        <v>8</v>
      </c>
      <c r="M72">
        <v>4</v>
      </c>
      <c r="N72">
        <f t="shared" si="6"/>
        <v>3.4545454545454546</v>
      </c>
      <c r="O72">
        <f t="shared" si="7"/>
        <v>0.65176175741581532</v>
      </c>
    </row>
    <row r="73" spans="1:15" x14ac:dyDescent="0.25">
      <c r="A73" t="s">
        <v>34</v>
      </c>
      <c r="B73" t="s">
        <v>17</v>
      </c>
      <c r="C73">
        <v>6</v>
      </c>
      <c r="D73">
        <v>2</v>
      </c>
      <c r="E73">
        <v>7</v>
      </c>
      <c r="F73">
        <v>4</v>
      </c>
      <c r="G73">
        <v>4</v>
      </c>
      <c r="H73">
        <v>0</v>
      </c>
      <c r="I73">
        <v>4</v>
      </c>
      <c r="J73">
        <v>7</v>
      </c>
      <c r="K73">
        <v>2</v>
      </c>
      <c r="L73">
        <v>8</v>
      </c>
      <c r="M73">
        <v>2</v>
      </c>
      <c r="N73">
        <f t="shared" si="6"/>
        <v>4.1818181818181817</v>
      </c>
      <c r="O73">
        <f t="shared" si="7"/>
        <v>0.77245984677265456</v>
      </c>
    </row>
    <row r="74" spans="1:15" x14ac:dyDescent="0.25">
      <c r="A74" t="s">
        <v>34</v>
      </c>
      <c r="B74" t="s">
        <v>44</v>
      </c>
      <c r="C74">
        <v>3</v>
      </c>
      <c r="D74">
        <v>7</v>
      </c>
      <c r="E74">
        <v>2</v>
      </c>
      <c r="F74">
        <v>6</v>
      </c>
      <c r="G74">
        <v>3</v>
      </c>
      <c r="H74">
        <v>2</v>
      </c>
      <c r="I74">
        <v>3</v>
      </c>
      <c r="J74">
        <v>8</v>
      </c>
      <c r="K74">
        <v>3</v>
      </c>
      <c r="L74">
        <v>8</v>
      </c>
      <c r="M74">
        <v>8</v>
      </c>
      <c r="N74">
        <f t="shared" si="6"/>
        <v>4.8181818181818183</v>
      </c>
      <c r="O74">
        <f t="shared" si="7"/>
        <v>0.77245984677265456</v>
      </c>
    </row>
    <row r="75" spans="1:15" x14ac:dyDescent="0.25">
      <c r="A75" t="s">
        <v>34</v>
      </c>
      <c r="B75" t="s">
        <v>19</v>
      </c>
      <c r="C75">
        <v>2</v>
      </c>
      <c r="D75">
        <v>2</v>
      </c>
      <c r="E75">
        <v>6</v>
      </c>
      <c r="F75">
        <v>8</v>
      </c>
      <c r="G75">
        <v>5</v>
      </c>
      <c r="H75">
        <v>6</v>
      </c>
      <c r="I75">
        <v>5</v>
      </c>
      <c r="J75">
        <v>6</v>
      </c>
      <c r="K75">
        <v>3</v>
      </c>
      <c r="L75">
        <v>8</v>
      </c>
      <c r="M75">
        <v>6</v>
      </c>
      <c r="N75">
        <f t="shared" si="6"/>
        <v>5.1818181818181817</v>
      </c>
      <c r="O75">
        <f t="shared" si="7"/>
        <v>0.62983665729777338</v>
      </c>
    </row>
    <row r="76" spans="1:15" x14ac:dyDescent="0.25">
      <c r="A76" t="s">
        <v>34</v>
      </c>
      <c r="B76" t="s">
        <v>20</v>
      </c>
      <c r="C76">
        <v>2</v>
      </c>
      <c r="D76">
        <v>4</v>
      </c>
      <c r="E76">
        <v>6</v>
      </c>
      <c r="F76">
        <v>2</v>
      </c>
      <c r="G76">
        <v>4</v>
      </c>
      <c r="H76">
        <v>8</v>
      </c>
      <c r="I76">
        <v>6</v>
      </c>
      <c r="J76">
        <v>7</v>
      </c>
      <c r="K76">
        <v>3</v>
      </c>
      <c r="L76">
        <v>7</v>
      </c>
      <c r="M76">
        <v>8</v>
      </c>
      <c r="N76">
        <f t="shared" si="6"/>
        <v>5.1818181818181817</v>
      </c>
      <c r="O76">
        <f t="shared" si="7"/>
        <v>0.68514340659697337</v>
      </c>
    </row>
    <row r="77" spans="1:15" x14ac:dyDescent="0.25">
      <c r="A77" t="s">
        <v>34</v>
      </c>
      <c r="B77" t="s">
        <v>21</v>
      </c>
      <c r="C77">
        <v>3</v>
      </c>
      <c r="D77">
        <v>2</v>
      </c>
      <c r="E77">
        <v>4</v>
      </c>
      <c r="F77">
        <v>3</v>
      </c>
      <c r="G77">
        <v>2</v>
      </c>
      <c r="H77">
        <v>5</v>
      </c>
      <c r="I77">
        <v>5</v>
      </c>
      <c r="J77">
        <v>6</v>
      </c>
      <c r="K77">
        <v>3</v>
      </c>
      <c r="L77">
        <v>5</v>
      </c>
      <c r="M77">
        <v>8</v>
      </c>
      <c r="N77">
        <f t="shared" si="6"/>
        <v>4.1818181818181817</v>
      </c>
      <c r="O77">
        <f t="shared" si="7"/>
        <v>0.55297841184529262</v>
      </c>
    </row>
    <row r="78" spans="1:15" x14ac:dyDescent="0.25">
      <c r="A78" t="s">
        <v>34</v>
      </c>
      <c r="B78" t="s">
        <v>22</v>
      </c>
      <c r="C78">
        <v>2</v>
      </c>
      <c r="D78">
        <v>2</v>
      </c>
      <c r="E78">
        <v>3</v>
      </c>
      <c r="F78">
        <v>5</v>
      </c>
      <c r="G78">
        <v>3</v>
      </c>
      <c r="H78">
        <v>6</v>
      </c>
      <c r="I78">
        <v>4</v>
      </c>
      <c r="J78">
        <v>8</v>
      </c>
      <c r="K78">
        <v>1</v>
      </c>
      <c r="L78">
        <v>1</v>
      </c>
      <c r="M78">
        <v>6</v>
      </c>
      <c r="N78">
        <f t="shared" si="6"/>
        <v>3.7272727272727271</v>
      </c>
      <c r="O78">
        <f t="shared" si="7"/>
        <v>0.68875261545002953</v>
      </c>
    </row>
    <row r="79" spans="1:15" x14ac:dyDescent="0.25">
      <c r="A79" t="s">
        <v>34</v>
      </c>
      <c r="B79" t="s">
        <v>23</v>
      </c>
      <c r="C79">
        <v>4</v>
      </c>
      <c r="D79">
        <v>4</v>
      </c>
      <c r="E79">
        <v>8</v>
      </c>
      <c r="F79">
        <v>7</v>
      </c>
      <c r="G79">
        <v>4</v>
      </c>
      <c r="H79">
        <v>0</v>
      </c>
      <c r="I79">
        <v>7</v>
      </c>
      <c r="J79">
        <v>8</v>
      </c>
      <c r="K79">
        <v>3</v>
      </c>
      <c r="L79">
        <v>8</v>
      </c>
      <c r="M79">
        <v>8</v>
      </c>
      <c r="N79">
        <f t="shared" si="6"/>
        <v>5.5454545454545459</v>
      </c>
      <c r="O79">
        <f t="shared" si="7"/>
        <v>0.81311562818174177</v>
      </c>
    </row>
    <row r="80" spans="1:15" x14ac:dyDescent="0.25">
      <c r="A80" t="s">
        <v>34</v>
      </c>
      <c r="B80" t="s">
        <v>24</v>
      </c>
      <c r="C80">
        <v>5</v>
      </c>
      <c r="D80">
        <v>2</v>
      </c>
      <c r="E80">
        <v>7</v>
      </c>
      <c r="F80">
        <v>2</v>
      </c>
      <c r="G80">
        <v>3</v>
      </c>
      <c r="H80">
        <v>2</v>
      </c>
      <c r="I80">
        <v>8</v>
      </c>
      <c r="J80">
        <v>8</v>
      </c>
      <c r="K80">
        <v>1</v>
      </c>
      <c r="L80">
        <v>3</v>
      </c>
      <c r="M80">
        <v>8</v>
      </c>
      <c r="N80">
        <f t="shared" si="6"/>
        <v>4.4545454545454541</v>
      </c>
      <c r="O80">
        <f t="shared" si="7"/>
        <v>0.84599200902777016</v>
      </c>
    </row>
    <row r="81" spans="1:15" x14ac:dyDescent="0.25">
      <c r="A81" t="s">
        <v>34</v>
      </c>
      <c r="B81" t="s">
        <v>26</v>
      </c>
      <c r="C81">
        <v>8</v>
      </c>
      <c r="D81">
        <v>5</v>
      </c>
      <c r="E81">
        <v>4</v>
      </c>
      <c r="F81">
        <v>5</v>
      </c>
      <c r="G81">
        <v>4</v>
      </c>
      <c r="H81">
        <v>3</v>
      </c>
      <c r="I81">
        <v>8</v>
      </c>
      <c r="J81">
        <v>8</v>
      </c>
      <c r="K81">
        <v>2</v>
      </c>
      <c r="L81">
        <v>8</v>
      </c>
      <c r="M81">
        <v>8</v>
      </c>
      <c r="N81">
        <f t="shared" si="6"/>
        <v>5.7272727272727275</v>
      </c>
      <c r="O81">
        <f t="shared" si="7"/>
        <v>0.70182760238613762</v>
      </c>
    </row>
    <row r="82" spans="1:15" x14ac:dyDescent="0.25">
      <c r="A82" t="s">
        <v>34</v>
      </c>
      <c r="B82" t="s">
        <v>27</v>
      </c>
      <c r="C82">
        <v>8</v>
      </c>
      <c r="D82">
        <v>6</v>
      </c>
      <c r="E82">
        <v>6</v>
      </c>
      <c r="F82">
        <v>6</v>
      </c>
      <c r="G82">
        <v>5</v>
      </c>
      <c r="H82">
        <v>2</v>
      </c>
      <c r="I82">
        <v>8</v>
      </c>
      <c r="J82">
        <v>8</v>
      </c>
      <c r="K82">
        <v>4</v>
      </c>
      <c r="L82">
        <v>8</v>
      </c>
      <c r="M82">
        <v>8</v>
      </c>
      <c r="N82">
        <f t="shared" si="6"/>
        <v>6.2727272727272725</v>
      </c>
      <c r="O82">
        <f t="shared" si="7"/>
        <v>0.60439164140344226</v>
      </c>
    </row>
    <row r="83" spans="1:15" x14ac:dyDescent="0.25">
      <c r="A83" t="s">
        <v>34</v>
      </c>
      <c r="B83" t="s">
        <v>28</v>
      </c>
      <c r="C83">
        <v>4</v>
      </c>
      <c r="D83">
        <v>5</v>
      </c>
      <c r="E83">
        <v>8</v>
      </c>
      <c r="F83">
        <v>4</v>
      </c>
      <c r="G83">
        <v>2</v>
      </c>
      <c r="H83">
        <v>3</v>
      </c>
      <c r="I83">
        <v>8</v>
      </c>
      <c r="J83">
        <v>8</v>
      </c>
      <c r="K83">
        <v>2</v>
      </c>
      <c r="L83">
        <v>5</v>
      </c>
      <c r="M83">
        <v>8</v>
      </c>
      <c r="N83">
        <f t="shared" si="6"/>
        <v>5.1818181818181817</v>
      </c>
      <c r="O83">
        <f t="shared" si="7"/>
        <v>0.73630751750242129</v>
      </c>
    </row>
    <row r="84" spans="1:15" x14ac:dyDescent="0.25">
      <c r="A84" t="s">
        <v>34</v>
      </c>
      <c r="B84" t="s">
        <v>29</v>
      </c>
      <c r="C84">
        <v>8</v>
      </c>
      <c r="D84">
        <v>5</v>
      </c>
      <c r="E84">
        <v>2</v>
      </c>
      <c r="F84">
        <v>4</v>
      </c>
      <c r="G84">
        <v>8</v>
      </c>
      <c r="H84">
        <v>5</v>
      </c>
      <c r="I84">
        <v>8</v>
      </c>
      <c r="J84">
        <v>8</v>
      </c>
      <c r="K84">
        <v>4</v>
      </c>
      <c r="L84">
        <v>8</v>
      </c>
      <c r="M84">
        <v>8</v>
      </c>
      <c r="N84">
        <f t="shared" si="6"/>
        <v>6.1818181818181817</v>
      </c>
      <c r="O84">
        <f t="shared" si="7"/>
        <v>0.67174375279676957</v>
      </c>
    </row>
    <row r="85" spans="1:15" x14ac:dyDescent="0.25">
      <c r="A85" t="s">
        <v>34</v>
      </c>
      <c r="B85" t="s">
        <v>50</v>
      </c>
      <c r="C85">
        <v>2</v>
      </c>
      <c r="D85">
        <v>5</v>
      </c>
      <c r="E85">
        <v>2</v>
      </c>
      <c r="F85">
        <v>2</v>
      </c>
      <c r="G85">
        <v>2</v>
      </c>
      <c r="H85">
        <v>0</v>
      </c>
      <c r="I85">
        <v>3</v>
      </c>
      <c r="J85">
        <v>6</v>
      </c>
      <c r="K85">
        <v>2</v>
      </c>
      <c r="L85">
        <v>1</v>
      </c>
      <c r="M85">
        <v>7</v>
      </c>
      <c r="N85">
        <f t="shared" si="6"/>
        <v>2.9090909090909092</v>
      </c>
      <c r="O85">
        <f t="shared" si="7"/>
        <v>0.65302854531156251</v>
      </c>
    </row>
    <row r="86" spans="1:15" x14ac:dyDescent="0.25">
      <c r="A86" t="s">
        <v>34</v>
      </c>
      <c r="B86" t="s">
        <v>31</v>
      </c>
      <c r="C86">
        <v>4</v>
      </c>
      <c r="D86">
        <v>5</v>
      </c>
      <c r="E86">
        <v>7</v>
      </c>
      <c r="F86">
        <v>4</v>
      </c>
      <c r="G86">
        <v>4</v>
      </c>
      <c r="H86">
        <v>3</v>
      </c>
      <c r="I86">
        <v>8</v>
      </c>
      <c r="J86">
        <v>8</v>
      </c>
      <c r="K86">
        <v>4</v>
      </c>
      <c r="L86">
        <v>8</v>
      </c>
      <c r="M86">
        <v>8</v>
      </c>
      <c r="N86">
        <f t="shared" si="6"/>
        <v>5.7272727272727275</v>
      </c>
      <c r="O86">
        <f t="shared" si="7"/>
        <v>0.61925041330641473</v>
      </c>
    </row>
    <row r="87" spans="1:15" x14ac:dyDescent="0.25">
      <c r="A87" t="s">
        <v>34</v>
      </c>
      <c r="B87" t="s">
        <v>45</v>
      </c>
      <c r="C87">
        <v>8</v>
      </c>
      <c r="D87">
        <v>5</v>
      </c>
      <c r="E87">
        <v>3</v>
      </c>
      <c r="F87">
        <v>5</v>
      </c>
      <c r="G87">
        <v>2</v>
      </c>
      <c r="H87">
        <v>4</v>
      </c>
      <c r="I87">
        <v>5</v>
      </c>
      <c r="J87">
        <v>8</v>
      </c>
      <c r="K87">
        <v>4</v>
      </c>
      <c r="L87">
        <v>6</v>
      </c>
      <c r="M87">
        <v>4</v>
      </c>
      <c r="N87">
        <f t="shared" si="6"/>
        <v>4.9090909090909092</v>
      </c>
      <c r="O87">
        <f t="shared" si="7"/>
        <v>0.56334303217562454</v>
      </c>
    </row>
    <row r="88" spans="1:15" x14ac:dyDescent="0.25">
      <c r="A88" t="s">
        <v>34</v>
      </c>
      <c r="B88" t="s">
        <v>46</v>
      </c>
      <c r="C88">
        <v>2</v>
      </c>
      <c r="D88">
        <v>3</v>
      </c>
      <c r="E88">
        <v>0</v>
      </c>
      <c r="F88">
        <v>2</v>
      </c>
      <c r="G88">
        <v>2</v>
      </c>
      <c r="H88">
        <v>2</v>
      </c>
      <c r="I88">
        <v>8</v>
      </c>
      <c r="J88">
        <v>8</v>
      </c>
      <c r="K88">
        <v>1</v>
      </c>
      <c r="L88">
        <v>3</v>
      </c>
      <c r="M88">
        <v>4</v>
      </c>
      <c r="N88">
        <f t="shared" si="6"/>
        <v>3.1818181818181817</v>
      </c>
      <c r="O88">
        <f t="shared" si="7"/>
        <v>0.78414031464901179</v>
      </c>
    </row>
    <row r="89" spans="1:15" x14ac:dyDescent="0.25">
      <c r="A89" t="s">
        <v>34</v>
      </c>
      <c r="B89" t="s">
        <v>47</v>
      </c>
      <c r="C89">
        <v>8</v>
      </c>
      <c r="D89">
        <v>3</v>
      </c>
      <c r="E89">
        <v>2</v>
      </c>
      <c r="F89">
        <v>4</v>
      </c>
      <c r="G89">
        <v>2</v>
      </c>
      <c r="H89">
        <v>4</v>
      </c>
      <c r="I89">
        <v>8</v>
      </c>
      <c r="J89">
        <v>8</v>
      </c>
      <c r="K89">
        <v>2</v>
      </c>
      <c r="L89">
        <v>6</v>
      </c>
      <c r="M89">
        <v>4</v>
      </c>
      <c r="N89">
        <f t="shared" si="6"/>
        <v>4.6363636363636367</v>
      </c>
      <c r="O89">
        <f t="shared" si="7"/>
        <v>0.74189839138556946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40" workbookViewId="0">
      <selection activeCell="O27" sqref="O27"/>
    </sheetView>
  </sheetViews>
  <sheetFormatPr defaultRowHeight="15" x14ac:dyDescent="0.25"/>
  <sheetData>
    <row r="1" spans="1:23" x14ac:dyDescent="0.25">
      <c r="A1" s="1" t="s">
        <v>0</v>
      </c>
      <c r="B1" s="1" t="s">
        <v>1</v>
      </c>
      <c r="C1" s="1" t="s">
        <v>63</v>
      </c>
      <c r="D1" s="1"/>
      <c r="E1" s="1"/>
      <c r="F1" s="1"/>
      <c r="G1" s="1"/>
      <c r="H1" s="1"/>
      <c r="I1" s="1"/>
      <c r="J1" s="1"/>
      <c r="K1" s="1" t="s">
        <v>62</v>
      </c>
      <c r="L1" s="1" t="s">
        <v>3</v>
      </c>
      <c r="M1" s="1"/>
      <c r="N1" s="1" t="s">
        <v>4</v>
      </c>
      <c r="O1" s="1"/>
      <c r="P1" s="1"/>
      <c r="Q1" s="1"/>
    </row>
    <row r="2" spans="1:23" s="1" customFormat="1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 t="s">
        <v>48</v>
      </c>
      <c r="W2" s="1" t="s">
        <v>3</v>
      </c>
    </row>
    <row r="3" spans="1:23" x14ac:dyDescent="0.25">
      <c r="A3" t="s">
        <v>5</v>
      </c>
      <c r="B3" t="s">
        <v>7</v>
      </c>
      <c r="C3">
        <v>2</v>
      </c>
      <c r="D3">
        <v>1</v>
      </c>
      <c r="E3">
        <v>0</v>
      </c>
      <c r="F3">
        <v>0</v>
      </c>
      <c r="G3">
        <v>0</v>
      </c>
      <c r="H3">
        <v>2</v>
      </c>
      <c r="I3">
        <v>3</v>
      </c>
      <c r="J3">
        <v>4</v>
      </c>
      <c r="K3">
        <f>AVERAGE(C3:J3)</f>
        <v>1.5</v>
      </c>
      <c r="L3">
        <f>STDEV(C3:J3)/SQRT(8)</f>
        <v>0.53452248382484868</v>
      </c>
      <c r="N3">
        <f>C47-C3</f>
        <v>4</v>
      </c>
      <c r="O3">
        <f t="shared" ref="O3:U18" si="0">D47-D3</f>
        <v>1</v>
      </c>
      <c r="P3">
        <f t="shared" si="0"/>
        <v>2</v>
      </c>
      <c r="Q3">
        <f t="shared" si="0"/>
        <v>6</v>
      </c>
      <c r="R3">
        <f t="shared" si="0"/>
        <v>8</v>
      </c>
      <c r="S3">
        <f t="shared" si="0"/>
        <v>2</v>
      </c>
      <c r="T3">
        <f t="shared" si="0"/>
        <v>2</v>
      </c>
      <c r="U3">
        <f>J47-J3</f>
        <v>4</v>
      </c>
      <c r="V3">
        <f>AVERAGE(N3:U3)</f>
        <v>3.625</v>
      </c>
      <c r="W3">
        <f>STDEV(N3:U3)/SQRT(8)</f>
        <v>0.84383266790790412</v>
      </c>
    </row>
    <row r="4" spans="1:23" x14ac:dyDescent="0.25">
      <c r="A4" t="s">
        <v>5</v>
      </c>
      <c r="B4" t="s">
        <v>6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ref="K4:K67" si="1">AVERAGE(C4:J4)</f>
        <v>0.125</v>
      </c>
      <c r="L4">
        <f t="shared" ref="L4:L67" si="2">STDEV(C4:J4)/SQRT(8)</f>
        <v>0.125</v>
      </c>
      <c r="N4">
        <f t="shared" ref="N4:U23" si="3">C48-C4</f>
        <v>4</v>
      </c>
      <c r="O4">
        <f t="shared" si="0"/>
        <v>0</v>
      </c>
      <c r="P4">
        <f t="shared" si="0"/>
        <v>0</v>
      </c>
      <c r="Q4">
        <f t="shared" si="0"/>
        <v>2</v>
      </c>
      <c r="R4">
        <f t="shared" si="0"/>
        <v>0</v>
      </c>
      <c r="S4">
        <f t="shared" si="0"/>
        <v>2</v>
      </c>
      <c r="T4">
        <f t="shared" si="0"/>
        <v>2</v>
      </c>
      <c r="U4">
        <f t="shared" si="0"/>
        <v>0</v>
      </c>
      <c r="V4">
        <f t="shared" ref="V4:V24" si="4">AVERAGE(N4:U4)</f>
        <v>1.25</v>
      </c>
      <c r="W4">
        <f t="shared" ref="W4:W24" si="5">STDEV(N4:U4)/SQRT(8)</f>
        <v>0.52610428080915117</v>
      </c>
    </row>
    <row r="5" spans="1:23" x14ac:dyDescent="0.25">
      <c r="A5" t="s">
        <v>5</v>
      </c>
      <c r="B5" t="s">
        <v>9</v>
      </c>
      <c r="C5">
        <v>0</v>
      </c>
      <c r="D5">
        <v>1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f t="shared" si="1"/>
        <v>0.375</v>
      </c>
      <c r="L5">
        <f t="shared" si="2"/>
        <v>0.18298126367784995</v>
      </c>
      <c r="N5">
        <f t="shared" si="3"/>
        <v>4</v>
      </c>
      <c r="O5">
        <f t="shared" si="0"/>
        <v>3</v>
      </c>
      <c r="P5">
        <f t="shared" si="0"/>
        <v>0</v>
      </c>
      <c r="Q5">
        <f t="shared" si="0"/>
        <v>8</v>
      </c>
      <c r="R5">
        <f t="shared" si="0"/>
        <v>0</v>
      </c>
      <c r="S5">
        <f t="shared" si="0"/>
        <v>2</v>
      </c>
      <c r="T5">
        <f t="shared" si="0"/>
        <v>2</v>
      </c>
      <c r="U5">
        <f t="shared" si="0"/>
        <v>3</v>
      </c>
      <c r="V5">
        <f t="shared" si="4"/>
        <v>2.75</v>
      </c>
      <c r="W5">
        <f t="shared" si="5"/>
        <v>0.90138781886599717</v>
      </c>
    </row>
    <row r="6" spans="1:23" x14ac:dyDescent="0.25">
      <c r="A6" t="s">
        <v>5</v>
      </c>
      <c r="B6" t="s">
        <v>15</v>
      </c>
      <c r="C6">
        <v>0</v>
      </c>
      <c r="D6">
        <v>0</v>
      </c>
      <c r="E6">
        <v>0</v>
      </c>
      <c r="F6">
        <v>2</v>
      </c>
      <c r="G6">
        <v>4</v>
      </c>
      <c r="H6">
        <v>0</v>
      </c>
      <c r="I6">
        <v>3</v>
      </c>
      <c r="J6">
        <v>2</v>
      </c>
      <c r="K6">
        <f t="shared" si="1"/>
        <v>1.375</v>
      </c>
      <c r="L6">
        <f t="shared" si="2"/>
        <v>0.56497471498415619</v>
      </c>
      <c r="N6">
        <f t="shared" si="3"/>
        <v>2</v>
      </c>
      <c r="O6">
        <f t="shared" si="0"/>
        <v>2</v>
      </c>
      <c r="P6">
        <f t="shared" si="0"/>
        <v>4</v>
      </c>
      <c r="Q6">
        <f t="shared" si="0"/>
        <v>6</v>
      </c>
      <c r="R6">
        <f t="shared" si="0"/>
        <v>0</v>
      </c>
      <c r="S6">
        <f t="shared" si="0"/>
        <v>2</v>
      </c>
      <c r="T6">
        <f t="shared" si="0"/>
        <v>3</v>
      </c>
      <c r="U6">
        <f t="shared" si="0"/>
        <v>4</v>
      </c>
      <c r="V6">
        <f t="shared" si="4"/>
        <v>2.875</v>
      </c>
      <c r="W6">
        <f t="shared" si="5"/>
        <v>0.63912607743475991</v>
      </c>
    </row>
    <row r="7" spans="1:23" x14ac:dyDescent="0.25">
      <c r="A7" t="s">
        <v>5</v>
      </c>
      <c r="B7" t="s">
        <v>51</v>
      </c>
      <c r="C7">
        <v>2</v>
      </c>
      <c r="D7">
        <v>1</v>
      </c>
      <c r="E7">
        <v>0</v>
      </c>
      <c r="F7">
        <v>2</v>
      </c>
      <c r="G7">
        <v>0</v>
      </c>
      <c r="H7">
        <v>0</v>
      </c>
      <c r="I7">
        <v>0</v>
      </c>
      <c r="J7">
        <v>1</v>
      </c>
      <c r="K7">
        <f t="shared" si="1"/>
        <v>0.75</v>
      </c>
      <c r="L7">
        <f t="shared" si="2"/>
        <v>0.31339158526400435</v>
      </c>
      <c r="N7">
        <f t="shared" si="3"/>
        <v>6</v>
      </c>
      <c r="O7">
        <f t="shared" si="0"/>
        <v>2</v>
      </c>
      <c r="P7">
        <f t="shared" si="0"/>
        <v>2</v>
      </c>
      <c r="Q7">
        <f t="shared" si="0"/>
        <v>4</v>
      </c>
      <c r="R7">
        <f t="shared" si="0"/>
        <v>6</v>
      </c>
      <c r="S7">
        <f t="shared" si="0"/>
        <v>4</v>
      </c>
      <c r="T7">
        <f t="shared" si="0"/>
        <v>2</v>
      </c>
      <c r="U7">
        <f t="shared" si="0"/>
        <v>4</v>
      </c>
      <c r="V7">
        <f t="shared" si="4"/>
        <v>3.75</v>
      </c>
      <c r="W7">
        <f t="shared" si="5"/>
        <v>0.59009684435208232</v>
      </c>
    </row>
    <row r="8" spans="1:23" x14ac:dyDescent="0.25">
      <c r="A8" t="s">
        <v>5</v>
      </c>
      <c r="B8" t="s">
        <v>13</v>
      </c>
      <c r="C8">
        <v>2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f t="shared" si="1"/>
        <v>0.375</v>
      </c>
      <c r="L8">
        <f t="shared" si="2"/>
        <v>0.26305214040457559</v>
      </c>
      <c r="N8">
        <f t="shared" si="3"/>
        <v>3</v>
      </c>
      <c r="O8">
        <f t="shared" si="0"/>
        <v>3</v>
      </c>
      <c r="P8">
        <f t="shared" si="0"/>
        <v>4</v>
      </c>
      <c r="Q8">
        <f t="shared" si="0"/>
        <v>8</v>
      </c>
      <c r="R8">
        <f t="shared" si="0"/>
        <v>4</v>
      </c>
      <c r="S8">
        <f t="shared" si="0"/>
        <v>1</v>
      </c>
      <c r="T8">
        <f t="shared" si="0"/>
        <v>2</v>
      </c>
      <c r="U8">
        <f t="shared" si="0"/>
        <v>3</v>
      </c>
      <c r="V8">
        <f t="shared" si="4"/>
        <v>3.5</v>
      </c>
      <c r="W8">
        <f t="shared" si="5"/>
        <v>0.73192505471139979</v>
      </c>
    </row>
    <row r="9" spans="1:23" x14ac:dyDescent="0.25">
      <c r="A9" t="s">
        <v>5</v>
      </c>
      <c r="B9" t="s">
        <v>44</v>
      </c>
      <c r="C9">
        <v>0</v>
      </c>
      <c r="D9">
        <v>0</v>
      </c>
      <c r="E9">
        <v>2</v>
      </c>
      <c r="F9">
        <v>2</v>
      </c>
      <c r="G9">
        <v>4</v>
      </c>
      <c r="H9">
        <v>1</v>
      </c>
      <c r="I9">
        <v>3</v>
      </c>
      <c r="J9">
        <v>3</v>
      </c>
      <c r="K9">
        <f t="shared" si="1"/>
        <v>1.875</v>
      </c>
      <c r="L9">
        <f t="shared" si="2"/>
        <v>0.51538820320220757</v>
      </c>
      <c r="N9">
        <f t="shared" si="3"/>
        <v>3</v>
      </c>
      <c r="O9">
        <f t="shared" si="0"/>
        <v>2</v>
      </c>
      <c r="P9">
        <f t="shared" si="0"/>
        <v>2</v>
      </c>
      <c r="Q9">
        <f t="shared" si="0"/>
        <v>4</v>
      </c>
      <c r="R9">
        <f t="shared" si="0"/>
        <v>0</v>
      </c>
      <c r="S9">
        <f t="shared" si="0"/>
        <v>3</v>
      </c>
      <c r="T9">
        <f t="shared" si="0"/>
        <v>2</v>
      </c>
      <c r="U9">
        <f t="shared" si="0"/>
        <v>3</v>
      </c>
      <c r="V9">
        <f t="shared" si="4"/>
        <v>2.375</v>
      </c>
      <c r="W9">
        <f t="shared" si="5"/>
        <v>0.41992771486803027</v>
      </c>
    </row>
    <row r="10" spans="1:23" x14ac:dyDescent="0.25">
      <c r="A10" t="s">
        <v>5</v>
      </c>
      <c r="B10" t="s">
        <v>50</v>
      </c>
      <c r="C10">
        <v>1</v>
      </c>
      <c r="D10">
        <v>0</v>
      </c>
      <c r="E10">
        <v>6</v>
      </c>
      <c r="F10">
        <v>4</v>
      </c>
      <c r="G10">
        <v>2</v>
      </c>
      <c r="H10">
        <v>2</v>
      </c>
      <c r="I10">
        <v>6</v>
      </c>
      <c r="J10">
        <v>6</v>
      </c>
      <c r="K10">
        <f t="shared" si="1"/>
        <v>3.375</v>
      </c>
      <c r="L10">
        <f t="shared" si="2"/>
        <v>0.86473571520023218</v>
      </c>
      <c r="N10">
        <f t="shared" si="3"/>
        <v>4</v>
      </c>
      <c r="O10">
        <f t="shared" si="0"/>
        <v>4</v>
      </c>
      <c r="P10">
        <f t="shared" si="0"/>
        <v>2</v>
      </c>
      <c r="Q10">
        <f t="shared" si="0"/>
        <v>4</v>
      </c>
      <c r="R10">
        <f t="shared" si="0"/>
        <v>4</v>
      </c>
      <c r="S10">
        <f t="shared" si="0"/>
        <v>2</v>
      </c>
      <c r="T10">
        <f t="shared" si="0"/>
        <v>2</v>
      </c>
      <c r="U10">
        <f t="shared" si="0"/>
        <v>2</v>
      </c>
      <c r="V10">
        <f t="shared" si="4"/>
        <v>3</v>
      </c>
      <c r="W10">
        <f t="shared" si="5"/>
        <v>0.3779644730092272</v>
      </c>
    </row>
    <row r="11" spans="1:23" x14ac:dyDescent="0.25">
      <c r="A11" t="s">
        <v>5</v>
      </c>
      <c r="B11" t="s">
        <v>52</v>
      </c>
      <c r="C11">
        <v>2</v>
      </c>
      <c r="D11">
        <v>3</v>
      </c>
      <c r="E11">
        <v>3</v>
      </c>
      <c r="F11">
        <v>1</v>
      </c>
      <c r="G11">
        <v>0</v>
      </c>
      <c r="H11">
        <v>2</v>
      </c>
      <c r="I11">
        <v>1</v>
      </c>
      <c r="J11">
        <v>2</v>
      </c>
      <c r="K11">
        <f t="shared" si="1"/>
        <v>1.75</v>
      </c>
      <c r="L11">
        <f t="shared" si="2"/>
        <v>0.3659625273556999</v>
      </c>
      <c r="N11">
        <f t="shared" si="3"/>
        <v>6</v>
      </c>
      <c r="O11">
        <f t="shared" si="0"/>
        <v>3</v>
      </c>
      <c r="P11">
        <f t="shared" si="0"/>
        <v>5</v>
      </c>
      <c r="Q11">
        <f t="shared" si="0"/>
        <v>4</v>
      </c>
      <c r="R11">
        <f t="shared" si="0"/>
        <v>6</v>
      </c>
      <c r="S11">
        <f t="shared" si="0"/>
        <v>0</v>
      </c>
      <c r="T11">
        <f t="shared" si="0"/>
        <v>4</v>
      </c>
      <c r="U11">
        <f t="shared" si="0"/>
        <v>3</v>
      </c>
      <c r="V11">
        <f t="shared" si="4"/>
        <v>3.875</v>
      </c>
      <c r="W11">
        <f t="shared" si="5"/>
        <v>0.69275588361681506</v>
      </c>
    </row>
    <row r="12" spans="1:23" x14ac:dyDescent="0.25">
      <c r="A12" t="s">
        <v>5</v>
      </c>
      <c r="B12" t="s">
        <v>11</v>
      </c>
      <c r="C12">
        <v>4</v>
      </c>
      <c r="D12">
        <v>2</v>
      </c>
      <c r="E12">
        <v>2</v>
      </c>
      <c r="F12">
        <v>2</v>
      </c>
      <c r="G12">
        <v>0</v>
      </c>
      <c r="H12">
        <v>2</v>
      </c>
      <c r="I12">
        <v>6</v>
      </c>
      <c r="J12">
        <v>6</v>
      </c>
      <c r="K12">
        <f t="shared" si="1"/>
        <v>3</v>
      </c>
      <c r="L12">
        <f t="shared" si="2"/>
        <v>0.7559289460184544</v>
      </c>
      <c r="N12">
        <f t="shared" si="3"/>
        <v>0</v>
      </c>
      <c r="O12">
        <f t="shared" si="0"/>
        <v>4</v>
      </c>
      <c r="P12">
        <f t="shared" si="0"/>
        <v>4</v>
      </c>
      <c r="Q12">
        <f t="shared" si="0"/>
        <v>6</v>
      </c>
      <c r="R12">
        <f t="shared" si="0"/>
        <v>8</v>
      </c>
      <c r="S12">
        <f t="shared" si="0"/>
        <v>3</v>
      </c>
      <c r="T12">
        <f t="shared" si="0"/>
        <v>2</v>
      </c>
      <c r="U12">
        <f t="shared" si="0"/>
        <v>2</v>
      </c>
      <c r="V12">
        <f t="shared" si="4"/>
        <v>3.625</v>
      </c>
      <c r="W12">
        <f t="shared" si="5"/>
        <v>0.88514526652812353</v>
      </c>
    </row>
    <row r="13" spans="1:23" x14ac:dyDescent="0.25">
      <c r="A13" t="s">
        <v>5</v>
      </c>
      <c r="B13" t="s">
        <v>17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</v>
      </c>
      <c r="J13">
        <v>1</v>
      </c>
      <c r="K13">
        <f t="shared" si="1"/>
        <v>0.5</v>
      </c>
      <c r="L13">
        <f t="shared" si="2"/>
        <v>0.3779644730092272</v>
      </c>
      <c r="N13">
        <f t="shared" si="3"/>
        <v>2</v>
      </c>
      <c r="O13">
        <f t="shared" si="0"/>
        <v>2</v>
      </c>
      <c r="P13">
        <f t="shared" si="0"/>
        <v>0</v>
      </c>
      <c r="Q13">
        <f t="shared" si="0"/>
        <v>6</v>
      </c>
      <c r="R13">
        <f t="shared" si="0"/>
        <v>4</v>
      </c>
      <c r="S13">
        <f t="shared" si="0"/>
        <v>2</v>
      </c>
      <c r="T13">
        <f t="shared" si="0"/>
        <v>2</v>
      </c>
      <c r="U13">
        <f t="shared" si="0"/>
        <v>3</v>
      </c>
      <c r="V13">
        <f t="shared" si="4"/>
        <v>2.625</v>
      </c>
      <c r="W13">
        <f t="shared" si="5"/>
        <v>0.625</v>
      </c>
    </row>
    <row r="14" spans="1:23" x14ac:dyDescent="0.25">
      <c r="A14" t="s">
        <v>5</v>
      </c>
      <c r="B14" t="s">
        <v>12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3</v>
      </c>
      <c r="J14">
        <v>1</v>
      </c>
      <c r="K14">
        <f t="shared" si="1"/>
        <v>0.75</v>
      </c>
      <c r="L14">
        <f t="shared" si="2"/>
        <v>0.3659625273556999</v>
      </c>
      <c r="N14">
        <f t="shared" si="3"/>
        <v>2</v>
      </c>
      <c r="O14">
        <f t="shared" si="0"/>
        <v>0</v>
      </c>
      <c r="P14">
        <f t="shared" si="0"/>
        <v>2</v>
      </c>
      <c r="Q14">
        <f t="shared" si="0"/>
        <v>5</v>
      </c>
      <c r="R14">
        <f t="shared" si="0"/>
        <v>4</v>
      </c>
      <c r="S14">
        <f t="shared" si="0"/>
        <v>2</v>
      </c>
      <c r="T14">
        <f t="shared" si="0"/>
        <v>2</v>
      </c>
      <c r="U14">
        <f t="shared" si="0"/>
        <v>2</v>
      </c>
      <c r="V14">
        <f t="shared" si="4"/>
        <v>2.375</v>
      </c>
      <c r="W14">
        <f t="shared" si="5"/>
        <v>0.53243041128127044</v>
      </c>
    </row>
    <row r="15" spans="1:23" x14ac:dyDescent="0.25">
      <c r="A15" t="s">
        <v>5</v>
      </c>
      <c r="B15" t="s">
        <v>22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4</v>
      </c>
      <c r="J15">
        <v>1</v>
      </c>
      <c r="K15">
        <f t="shared" si="1"/>
        <v>0.75</v>
      </c>
      <c r="L15">
        <f t="shared" si="2"/>
        <v>0.49099025303098282</v>
      </c>
      <c r="N15">
        <f t="shared" si="3"/>
        <v>4</v>
      </c>
      <c r="O15">
        <f t="shared" si="0"/>
        <v>2</v>
      </c>
      <c r="P15">
        <f t="shared" si="0"/>
        <v>0</v>
      </c>
      <c r="Q15">
        <f t="shared" si="0"/>
        <v>3</v>
      </c>
      <c r="R15">
        <f t="shared" si="0"/>
        <v>4</v>
      </c>
      <c r="S15">
        <f t="shared" si="0"/>
        <v>1</v>
      </c>
      <c r="T15">
        <f t="shared" si="0"/>
        <v>2</v>
      </c>
      <c r="U15">
        <f t="shared" si="0"/>
        <v>2</v>
      </c>
      <c r="V15">
        <f t="shared" si="4"/>
        <v>2.25</v>
      </c>
      <c r="W15">
        <f t="shared" si="5"/>
        <v>0.49099025303098282</v>
      </c>
    </row>
    <row r="16" spans="1:23" x14ac:dyDescent="0.25">
      <c r="A16" t="s">
        <v>5</v>
      </c>
      <c r="B16" t="s">
        <v>26</v>
      </c>
      <c r="C16">
        <v>0</v>
      </c>
      <c r="D16">
        <v>1</v>
      </c>
      <c r="E16">
        <v>6</v>
      </c>
      <c r="F16">
        <v>2</v>
      </c>
      <c r="G16">
        <v>0</v>
      </c>
      <c r="H16">
        <v>0</v>
      </c>
      <c r="I16">
        <v>6</v>
      </c>
      <c r="J16">
        <v>6</v>
      </c>
      <c r="K16">
        <f t="shared" si="1"/>
        <v>2.625</v>
      </c>
      <c r="L16">
        <f t="shared" si="2"/>
        <v>1.0166032376778773</v>
      </c>
      <c r="N16">
        <f t="shared" si="3"/>
        <v>3</v>
      </c>
      <c r="O16">
        <f t="shared" si="0"/>
        <v>4</v>
      </c>
      <c r="P16">
        <f t="shared" si="0"/>
        <v>2</v>
      </c>
      <c r="Q16">
        <f t="shared" si="0"/>
        <v>6</v>
      </c>
      <c r="R16">
        <f t="shared" si="0"/>
        <v>6</v>
      </c>
      <c r="S16">
        <f t="shared" si="0"/>
        <v>4</v>
      </c>
      <c r="T16">
        <f t="shared" si="0"/>
        <v>2</v>
      </c>
      <c r="U16">
        <f t="shared" si="0"/>
        <v>2</v>
      </c>
      <c r="V16">
        <f t="shared" si="4"/>
        <v>3.625</v>
      </c>
      <c r="W16">
        <f t="shared" si="5"/>
        <v>0.59574383277186704</v>
      </c>
    </row>
    <row r="17" spans="1:23" x14ac:dyDescent="0.25">
      <c r="A17" t="s">
        <v>5</v>
      </c>
      <c r="B17" t="s">
        <v>24</v>
      </c>
      <c r="C17">
        <v>0</v>
      </c>
      <c r="D17">
        <v>1</v>
      </c>
      <c r="E17">
        <v>4</v>
      </c>
      <c r="F17">
        <v>2</v>
      </c>
      <c r="G17">
        <v>0</v>
      </c>
      <c r="H17">
        <v>3</v>
      </c>
      <c r="I17">
        <v>4</v>
      </c>
      <c r="J17">
        <v>6</v>
      </c>
      <c r="K17">
        <f t="shared" si="1"/>
        <v>2.5</v>
      </c>
      <c r="L17">
        <f t="shared" si="2"/>
        <v>0.7559289460184544</v>
      </c>
      <c r="N17">
        <f t="shared" si="3"/>
        <v>3</v>
      </c>
      <c r="O17">
        <f t="shared" si="0"/>
        <v>2</v>
      </c>
      <c r="P17">
        <f t="shared" si="0"/>
        <v>4</v>
      </c>
      <c r="Q17">
        <f t="shared" si="0"/>
        <v>6</v>
      </c>
      <c r="R17">
        <f t="shared" si="0"/>
        <v>4</v>
      </c>
      <c r="S17">
        <f t="shared" si="0"/>
        <v>-2</v>
      </c>
      <c r="T17">
        <f t="shared" si="0"/>
        <v>2</v>
      </c>
      <c r="U17">
        <f t="shared" si="0"/>
        <v>2</v>
      </c>
      <c r="V17">
        <f t="shared" si="4"/>
        <v>2.625</v>
      </c>
      <c r="W17">
        <f t="shared" si="5"/>
        <v>0.82239849569067525</v>
      </c>
    </row>
    <row r="18" spans="1:23" x14ac:dyDescent="0.25">
      <c r="A18" t="s">
        <v>5</v>
      </c>
      <c r="B18" t="s">
        <v>25</v>
      </c>
      <c r="C18">
        <v>1</v>
      </c>
      <c r="D18">
        <v>2</v>
      </c>
      <c r="E18">
        <v>7</v>
      </c>
      <c r="F18">
        <v>2</v>
      </c>
      <c r="G18">
        <v>0</v>
      </c>
      <c r="H18">
        <v>1</v>
      </c>
      <c r="I18">
        <v>6</v>
      </c>
      <c r="J18">
        <v>4</v>
      </c>
      <c r="K18">
        <f t="shared" si="1"/>
        <v>2.875</v>
      </c>
      <c r="L18">
        <f t="shared" si="2"/>
        <v>0.89517556139244869</v>
      </c>
      <c r="N18">
        <f t="shared" si="3"/>
        <v>5</v>
      </c>
      <c r="O18">
        <f t="shared" si="0"/>
        <v>2</v>
      </c>
      <c r="P18">
        <f t="shared" si="0"/>
        <v>1</v>
      </c>
      <c r="Q18">
        <f t="shared" si="0"/>
        <v>6</v>
      </c>
      <c r="R18">
        <f t="shared" si="0"/>
        <v>6</v>
      </c>
      <c r="S18">
        <f t="shared" si="0"/>
        <v>3</v>
      </c>
      <c r="T18">
        <f t="shared" si="0"/>
        <v>2</v>
      </c>
      <c r="U18">
        <f t="shared" si="0"/>
        <v>4</v>
      </c>
      <c r="V18">
        <f t="shared" si="4"/>
        <v>3.625</v>
      </c>
      <c r="W18">
        <f t="shared" si="5"/>
        <v>0.67974522538122428</v>
      </c>
    </row>
    <row r="19" spans="1:23" x14ac:dyDescent="0.25">
      <c r="A19" t="s">
        <v>5</v>
      </c>
      <c r="B19" t="s">
        <v>23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6</v>
      </c>
      <c r="J19">
        <v>3</v>
      </c>
      <c r="K19">
        <f t="shared" si="1"/>
        <v>1.125</v>
      </c>
      <c r="L19">
        <f t="shared" si="2"/>
        <v>0.78915642121372676</v>
      </c>
      <c r="N19">
        <f t="shared" si="3"/>
        <v>2</v>
      </c>
      <c r="O19">
        <f t="shared" si="3"/>
        <v>2</v>
      </c>
      <c r="P19">
        <f t="shared" si="3"/>
        <v>8</v>
      </c>
      <c r="Q19">
        <f t="shared" si="3"/>
        <v>8</v>
      </c>
      <c r="R19">
        <f t="shared" si="3"/>
        <v>4</v>
      </c>
      <c r="S19">
        <f t="shared" si="3"/>
        <v>2</v>
      </c>
      <c r="T19">
        <f t="shared" si="3"/>
        <v>2</v>
      </c>
      <c r="U19">
        <f t="shared" si="3"/>
        <v>4</v>
      </c>
      <c r="V19">
        <f t="shared" si="4"/>
        <v>4</v>
      </c>
      <c r="W19">
        <f t="shared" si="5"/>
        <v>0.92582009977255131</v>
      </c>
    </row>
    <row r="20" spans="1:23" x14ac:dyDescent="0.25">
      <c r="A20" t="s">
        <v>5</v>
      </c>
      <c r="B20" t="s">
        <v>27</v>
      </c>
      <c r="C20">
        <v>1</v>
      </c>
      <c r="D20">
        <v>3</v>
      </c>
      <c r="E20">
        <v>0</v>
      </c>
      <c r="F20">
        <v>0</v>
      </c>
      <c r="G20">
        <v>0</v>
      </c>
      <c r="H20">
        <v>2</v>
      </c>
      <c r="I20">
        <v>3</v>
      </c>
      <c r="J20">
        <v>2</v>
      </c>
      <c r="K20">
        <f t="shared" si="1"/>
        <v>1.375</v>
      </c>
      <c r="L20">
        <f t="shared" si="2"/>
        <v>0.46049274850812955</v>
      </c>
      <c r="N20">
        <f t="shared" si="3"/>
        <v>1</v>
      </c>
      <c r="O20">
        <f t="shared" si="3"/>
        <v>1</v>
      </c>
      <c r="P20">
        <f t="shared" si="3"/>
        <v>3</v>
      </c>
      <c r="Q20">
        <f t="shared" si="3"/>
        <v>6</v>
      </c>
      <c r="R20">
        <f t="shared" si="3"/>
        <v>6</v>
      </c>
      <c r="S20">
        <f t="shared" si="3"/>
        <v>2</v>
      </c>
      <c r="T20">
        <f t="shared" si="3"/>
        <v>2</v>
      </c>
      <c r="U20">
        <f t="shared" si="3"/>
        <v>3</v>
      </c>
      <c r="V20">
        <f t="shared" si="4"/>
        <v>3</v>
      </c>
      <c r="W20">
        <f t="shared" si="5"/>
        <v>0.70710678118654746</v>
      </c>
    </row>
    <row r="21" spans="1:23" x14ac:dyDescent="0.25">
      <c r="A21" t="s">
        <v>5</v>
      </c>
      <c r="B21" t="s">
        <v>29</v>
      </c>
      <c r="C21">
        <v>2</v>
      </c>
      <c r="D21">
        <v>2</v>
      </c>
      <c r="E21">
        <v>2</v>
      </c>
      <c r="F21">
        <v>0</v>
      </c>
      <c r="G21">
        <v>0</v>
      </c>
      <c r="H21">
        <v>2</v>
      </c>
      <c r="I21">
        <v>5</v>
      </c>
      <c r="J21">
        <v>6</v>
      </c>
      <c r="K21">
        <f t="shared" si="1"/>
        <v>2.375</v>
      </c>
      <c r="L21">
        <f t="shared" si="2"/>
        <v>0.75445107765277164</v>
      </c>
      <c r="N21">
        <f t="shared" si="3"/>
        <v>4</v>
      </c>
      <c r="O21">
        <f t="shared" si="3"/>
        <v>4</v>
      </c>
      <c r="P21">
        <f t="shared" si="3"/>
        <v>4</v>
      </c>
      <c r="Q21">
        <f t="shared" si="3"/>
        <v>8</v>
      </c>
      <c r="R21">
        <f t="shared" si="3"/>
        <v>6</v>
      </c>
      <c r="S21">
        <f t="shared" si="3"/>
        <v>2</v>
      </c>
      <c r="T21">
        <f t="shared" si="3"/>
        <v>2</v>
      </c>
      <c r="U21">
        <f t="shared" si="3"/>
        <v>2</v>
      </c>
      <c r="V21">
        <f t="shared" si="4"/>
        <v>4</v>
      </c>
      <c r="W21">
        <f t="shared" si="5"/>
        <v>0.7559289460184544</v>
      </c>
    </row>
    <row r="22" spans="1:23" x14ac:dyDescent="0.25">
      <c r="A22" t="s">
        <v>5</v>
      </c>
      <c r="B22" t="s">
        <v>21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1</v>
      </c>
      <c r="J22">
        <v>1</v>
      </c>
      <c r="K22">
        <f t="shared" si="1"/>
        <v>0.375</v>
      </c>
      <c r="L22">
        <f t="shared" si="2"/>
        <v>0.18298126367784995</v>
      </c>
      <c r="N22">
        <f t="shared" si="3"/>
        <v>2</v>
      </c>
      <c r="O22">
        <f t="shared" si="3"/>
        <v>2</v>
      </c>
      <c r="P22">
        <f t="shared" si="3"/>
        <v>0</v>
      </c>
      <c r="Q22">
        <f t="shared" si="3"/>
        <v>5</v>
      </c>
      <c r="R22">
        <f t="shared" si="3"/>
        <v>4</v>
      </c>
      <c r="S22">
        <f t="shared" si="3"/>
        <v>2</v>
      </c>
      <c r="T22">
        <f t="shared" si="3"/>
        <v>2</v>
      </c>
      <c r="U22">
        <f t="shared" si="3"/>
        <v>4</v>
      </c>
      <c r="V22">
        <f t="shared" si="4"/>
        <v>2.625</v>
      </c>
      <c r="W22">
        <f t="shared" si="5"/>
        <v>0.56497471498415619</v>
      </c>
    </row>
    <row r="23" spans="1:23" x14ac:dyDescent="0.25">
      <c r="A23" t="s">
        <v>5</v>
      </c>
      <c r="B23" t="s">
        <v>31</v>
      </c>
      <c r="C23">
        <v>1</v>
      </c>
      <c r="D23">
        <v>2</v>
      </c>
      <c r="E23">
        <v>2</v>
      </c>
      <c r="F23">
        <v>0</v>
      </c>
      <c r="G23">
        <v>0</v>
      </c>
      <c r="H23">
        <v>1</v>
      </c>
      <c r="I23">
        <v>4</v>
      </c>
      <c r="J23">
        <v>3</v>
      </c>
      <c r="K23">
        <f t="shared" si="1"/>
        <v>1.625</v>
      </c>
      <c r="L23">
        <f t="shared" si="2"/>
        <v>0.49776285231308409</v>
      </c>
      <c r="N23">
        <f t="shared" si="3"/>
        <v>1</v>
      </c>
      <c r="O23">
        <f t="shared" si="3"/>
        <v>5</v>
      </c>
      <c r="P23">
        <f t="shared" si="3"/>
        <v>3</v>
      </c>
      <c r="Q23">
        <f t="shared" si="3"/>
        <v>5</v>
      </c>
      <c r="R23">
        <f t="shared" si="3"/>
        <v>6</v>
      </c>
      <c r="S23">
        <f t="shared" si="3"/>
        <v>2</v>
      </c>
      <c r="T23">
        <f t="shared" si="3"/>
        <v>2</v>
      </c>
      <c r="U23">
        <f t="shared" si="3"/>
        <v>2</v>
      </c>
      <c r="V23">
        <f t="shared" si="4"/>
        <v>3.25</v>
      </c>
      <c r="W23">
        <f t="shared" si="5"/>
        <v>0.6477984695434662</v>
      </c>
    </row>
    <row r="24" spans="1:23" x14ac:dyDescent="0.25">
      <c r="A24" t="s">
        <v>5</v>
      </c>
      <c r="B24" t="s">
        <v>32</v>
      </c>
      <c r="C24">
        <v>2</v>
      </c>
      <c r="D24">
        <v>2</v>
      </c>
      <c r="E24">
        <v>0</v>
      </c>
      <c r="F24">
        <v>1</v>
      </c>
      <c r="G24">
        <v>0</v>
      </c>
      <c r="H24">
        <v>2</v>
      </c>
      <c r="I24">
        <v>2</v>
      </c>
      <c r="J24">
        <v>1</v>
      </c>
      <c r="K24">
        <f t="shared" si="1"/>
        <v>1.25</v>
      </c>
      <c r="L24">
        <f t="shared" si="2"/>
        <v>0.31339158526400435</v>
      </c>
      <c r="N24">
        <f>C68-C24</f>
        <v>0</v>
      </c>
      <c r="O24">
        <f t="shared" ref="O24:U24" si="6">D68-D24</f>
        <v>0</v>
      </c>
      <c r="P24">
        <f t="shared" si="6"/>
        <v>0</v>
      </c>
      <c r="Q24">
        <f t="shared" si="6"/>
        <v>5</v>
      </c>
      <c r="R24">
        <f t="shared" si="6"/>
        <v>2</v>
      </c>
      <c r="S24">
        <f t="shared" si="6"/>
        <v>1</v>
      </c>
      <c r="T24">
        <f t="shared" si="6"/>
        <v>2</v>
      </c>
      <c r="U24">
        <f t="shared" si="6"/>
        <v>0</v>
      </c>
      <c r="V24">
        <f t="shared" si="4"/>
        <v>1.25</v>
      </c>
      <c r="W24">
        <f t="shared" si="5"/>
        <v>0.61961969903205261</v>
      </c>
    </row>
    <row r="25" spans="1:23" x14ac:dyDescent="0.25">
      <c r="A25" t="s">
        <v>33</v>
      </c>
      <c r="B25" t="s">
        <v>7</v>
      </c>
      <c r="C25">
        <v>5</v>
      </c>
      <c r="D25">
        <v>0</v>
      </c>
      <c r="E25">
        <v>0</v>
      </c>
      <c r="F25">
        <v>0</v>
      </c>
      <c r="G25">
        <v>0</v>
      </c>
      <c r="H25">
        <v>2</v>
      </c>
      <c r="I25">
        <v>5</v>
      </c>
      <c r="J25">
        <v>6</v>
      </c>
      <c r="K25">
        <f t="shared" si="1"/>
        <v>2.25</v>
      </c>
      <c r="L25">
        <f t="shared" si="2"/>
        <v>0.94017475579201304</v>
      </c>
    </row>
    <row r="26" spans="1:23" x14ac:dyDescent="0.25">
      <c r="A26" t="s">
        <v>33</v>
      </c>
      <c r="B26" t="s">
        <v>6</v>
      </c>
      <c r="C26">
        <v>4</v>
      </c>
      <c r="D26">
        <v>0</v>
      </c>
      <c r="E26">
        <v>0</v>
      </c>
      <c r="F26">
        <v>0</v>
      </c>
      <c r="G26">
        <v>0</v>
      </c>
      <c r="H26">
        <v>2</v>
      </c>
      <c r="I26">
        <v>0</v>
      </c>
      <c r="J26">
        <v>0</v>
      </c>
      <c r="K26">
        <f t="shared" si="1"/>
        <v>0.75</v>
      </c>
      <c r="L26">
        <f t="shared" si="2"/>
        <v>0.52610428080915117</v>
      </c>
    </row>
    <row r="27" spans="1:23" x14ac:dyDescent="0.25">
      <c r="A27" t="s">
        <v>33</v>
      </c>
      <c r="B27" t="s">
        <v>9</v>
      </c>
      <c r="C27">
        <v>4</v>
      </c>
      <c r="D27">
        <v>1</v>
      </c>
      <c r="E27">
        <v>0</v>
      </c>
      <c r="F27">
        <v>3</v>
      </c>
      <c r="G27">
        <v>0</v>
      </c>
      <c r="H27">
        <v>2</v>
      </c>
      <c r="I27">
        <v>0</v>
      </c>
      <c r="J27">
        <v>2</v>
      </c>
      <c r="K27">
        <f t="shared" si="1"/>
        <v>1.5</v>
      </c>
      <c r="L27">
        <f t="shared" si="2"/>
        <v>0.53452248382484868</v>
      </c>
    </row>
    <row r="28" spans="1:23" x14ac:dyDescent="0.25">
      <c r="A28" t="s">
        <v>33</v>
      </c>
      <c r="B28" t="s">
        <v>15</v>
      </c>
      <c r="C28">
        <v>2</v>
      </c>
      <c r="D28">
        <v>2</v>
      </c>
      <c r="E28">
        <v>2</v>
      </c>
      <c r="F28">
        <v>4</v>
      </c>
      <c r="G28">
        <v>4</v>
      </c>
      <c r="H28">
        <v>0</v>
      </c>
      <c r="I28">
        <v>4</v>
      </c>
      <c r="J28">
        <v>4</v>
      </c>
      <c r="K28">
        <f t="shared" si="1"/>
        <v>2.75</v>
      </c>
      <c r="L28">
        <f t="shared" si="2"/>
        <v>0.52610428080915117</v>
      </c>
    </row>
    <row r="29" spans="1:23" x14ac:dyDescent="0.25">
      <c r="A29" t="s">
        <v>33</v>
      </c>
      <c r="B29" t="s">
        <v>51</v>
      </c>
      <c r="C29">
        <v>5</v>
      </c>
      <c r="D29">
        <v>2</v>
      </c>
      <c r="E29">
        <v>2</v>
      </c>
      <c r="F29">
        <v>4</v>
      </c>
      <c r="G29">
        <v>2</v>
      </c>
      <c r="H29">
        <v>2</v>
      </c>
      <c r="I29">
        <v>0</v>
      </c>
      <c r="J29">
        <v>3</v>
      </c>
      <c r="K29">
        <f t="shared" si="1"/>
        <v>2.5</v>
      </c>
      <c r="L29">
        <f t="shared" si="2"/>
        <v>0.53452248382484868</v>
      </c>
    </row>
    <row r="30" spans="1:23" x14ac:dyDescent="0.25">
      <c r="A30" t="s">
        <v>33</v>
      </c>
      <c r="B30" t="s">
        <v>13</v>
      </c>
      <c r="C30">
        <v>4</v>
      </c>
      <c r="D30">
        <v>1</v>
      </c>
      <c r="E30">
        <v>2</v>
      </c>
      <c r="F30">
        <v>2</v>
      </c>
      <c r="G30">
        <v>0</v>
      </c>
      <c r="H30">
        <v>2</v>
      </c>
      <c r="I30">
        <v>0</v>
      </c>
      <c r="J30">
        <v>1</v>
      </c>
      <c r="K30">
        <f t="shared" si="1"/>
        <v>1.5</v>
      </c>
      <c r="L30">
        <f t="shared" si="2"/>
        <v>0.46291004988627565</v>
      </c>
    </row>
    <row r="31" spans="1:23" x14ac:dyDescent="0.25">
      <c r="A31" t="s">
        <v>33</v>
      </c>
      <c r="B31" t="s">
        <v>44</v>
      </c>
      <c r="C31">
        <v>1</v>
      </c>
      <c r="D31">
        <v>0</v>
      </c>
      <c r="E31">
        <v>2</v>
      </c>
      <c r="F31">
        <v>4</v>
      </c>
      <c r="G31">
        <v>4</v>
      </c>
      <c r="H31">
        <v>2</v>
      </c>
      <c r="I31">
        <v>3</v>
      </c>
      <c r="J31">
        <v>4</v>
      </c>
      <c r="K31">
        <f t="shared" si="1"/>
        <v>2.5</v>
      </c>
      <c r="L31">
        <f t="shared" si="2"/>
        <v>0.53452248382484868</v>
      </c>
    </row>
    <row r="32" spans="1:23" x14ac:dyDescent="0.25">
      <c r="A32" t="s">
        <v>33</v>
      </c>
      <c r="B32" t="s">
        <v>50</v>
      </c>
      <c r="C32">
        <v>2</v>
      </c>
      <c r="D32">
        <v>2</v>
      </c>
      <c r="E32">
        <v>8</v>
      </c>
      <c r="F32">
        <v>4</v>
      </c>
      <c r="G32">
        <v>4</v>
      </c>
      <c r="H32">
        <v>2</v>
      </c>
      <c r="I32">
        <v>8</v>
      </c>
      <c r="J32">
        <v>8</v>
      </c>
      <c r="K32">
        <f t="shared" si="1"/>
        <v>4.75</v>
      </c>
      <c r="L32">
        <f t="shared" si="2"/>
        <v>0.99552570462616818</v>
      </c>
    </row>
    <row r="33" spans="1:12" x14ac:dyDescent="0.25">
      <c r="A33" t="s">
        <v>33</v>
      </c>
      <c r="B33" t="s">
        <v>52</v>
      </c>
      <c r="C33">
        <v>5</v>
      </c>
      <c r="D33">
        <v>5</v>
      </c>
      <c r="E33">
        <v>5</v>
      </c>
      <c r="F33">
        <v>3</v>
      </c>
      <c r="G33">
        <v>4</v>
      </c>
      <c r="H33">
        <v>2</v>
      </c>
      <c r="I33">
        <v>3</v>
      </c>
      <c r="J33">
        <v>3</v>
      </c>
      <c r="K33">
        <f t="shared" si="1"/>
        <v>3.75</v>
      </c>
      <c r="L33">
        <f t="shared" si="2"/>
        <v>0.411877235523957</v>
      </c>
    </row>
    <row r="34" spans="1:12" x14ac:dyDescent="0.25">
      <c r="A34" t="s">
        <v>33</v>
      </c>
      <c r="B34" t="s">
        <v>11</v>
      </c>
      <c r="C34">
        <v>6</v>
      </c>
      <c r="D34">
        <v>4</v>
      </c>
      <c r="E34">
        <v>4</v>
      </c>
      <c r="F34">
        <v>6</v>
      </c>
      <c r="G34">
        <v>4</v>
      </c>
      <c r="H34">
        <v>3</v>
      </c>
      <c r="I34">
        <v>8</v>
      </c>
      <c r="J34">
        <v>8</v>
      </c>
      <c r="K34">
        <f t="shared" si="1"/>
        <v>5.375</v>
      </c>
      <c r="L34">
        <f t="shared" si="2"/>
        <v>0.67974522538122428</v>
      </c>
    </row>
    <row r="35" spans="1:12" x14ac:dyDescent="0.25">
      <c r="A35" t="s">
        <v>33</v>
      </c>
      <c r="B35" t="s">
        <v>17</v>
      </c>
      <c r="C35">
        <v>2</v>
      </c>
      <c r="D35">
        <v>2</v>
      </c>
      <c r="E35">
        <v>0</v>
      </c>
      <c r="F35">
        <v>2</v>
      </c>
      <c r="G35">
        <v>2</v>
      </c>
      <c r="H35">
        <v>2</v>
      </c>
      <c r="I35">
        <v>3</v>
      </c>
      <c r="J35">
        <v>2</v>
      </c>
      <c r="K35">
        <f t="shared" si="1"/>
        <v>1.875</v>
      </c>
      <c r="L35">
        <f t="shared" si="2"/>
        <v>0.29504842217604116</v>
      </c>
    </row>
    <row r="36" spans="1:12" x14ac:dyDescent="0.25">
      <c r="A36" t="s">
        <v>33</v>
      </c>
      <c r="B36" t="s">
        <v>12</v>
      </c>
      <c r="C36">
        <v>2</v>
      </c>
      <c r="D36">
        <v>1</v>
      </c>
      <c r="E36">
        <v>1</v>
      </c>
      <c r="F36">
        <v>0</v>
      </c>
      <c r="G36">
        <v>2</v>
      </c>
      <c r="H36">
        <v>0</v>
      </c>
      <c r="I36">
        <v>5</v>
      </c>
      <c r="J36">
        <v>1</v>
      </c>
      <c r="K36">
        <f t="shared" si="1"/>
        <v>1.5</v>
      </c>
      <c r="L36">
        <f t="shared" si="2"/>
        <v>0.56694670951384085</v>
      </c>
    </row>
    <row r="37" spans="1:12" x14ac:dyDescent="0.25">
      <c r="A37" t="s">
        <v>33</v>
      </c>
      <c r="B37" t="s">
        <v>22</v>
      </c>
      <c r="C37">
        <v>2</v>
      </c>
      <c r="D37">
        <v>1</v>
      </c>
      <c r="E37">
        <v>1</v>
      </c>
      <c r="F37">
        <v>1</v>
      </c>
      <c r="G37">
        <v>2</v>
      </c>
      <c r="H37">
        <v>0</v>
      </c>
      <c r="I37">
        <v>4</v>
      </c>
      <c r="J37">
        <v>1</v>
      </c>
      <c r="K37">
        <f t="shared" si="1"/>
        <v>1.5</v>
      </c>
      <c r="L37">
        <f t="shared" si="2"/>
        <v>0.42257712736425823</v>
      </c>
    </row>
    <row r="38" spans="1:12" x14ac:dyDescent="0.25">
      <c r="A38" t="s">
        <v>33</v>
      </c>
      <c r="B38" t="s">
        <v>26</v>
      </c>
      <c r="C38">
        <v>2</v>
      </c>
      <c r="D38">
        <v>2</v>
      </c>
      <c r="E38">
        <v>8</v>
      </c>
      <c r="F38">
        <v>4</v>
      </c>
      <c r="G38">
        <v>2</v>
      </c>
      <c r="H38">
        <v>2</v>
      </c>
      <c r="I38">
        <v>8</v>
      </c>
      <c r="J38">
        <v>8</v>
      </c>
      <c r="K38">
        <f t="shared" si="1"/>
        <v>4.5</v>
      </c>
      <c r="L38">
        <f t="shared" si="2"/>
        <v>1.0522085616183023</v>
      </c>
    </row>
    <row r="39" spans="1:12" x14ac:dyDescent="0.25">
      <c r="A39" t="s">
        <v>33</v>
      </c>
      <c r="B39" t="s">
        <v>24</v>
      </c>
      <c r="C39">
        <v>2</v>
      </c>
      <c r="D39">
        <v>2</v>
      </c>
      <c r="E39">
        <v>6</v>
      </c>
      <c r="F39">
        <v>4</v>
      </c>
      <c r="G39">
        <v>2</v>
      </c>
      <c r="H39">
        <v>3</v>
      </c>
      <c r="I39">
        <v>4</v>
      </c>
      <c r="J39">
        <v>8</v>
      </c>
      <c r="K39">
        <f t="shared" si="1"/>
        <v>3.875</v>
      </c>
      <c r="L39">
        <f t="shared" si="2"/>
        <v>0.76619421260446197</v>
      </c>
    </row>
    <row r="40" spans="1:12" x14ac:dyDescent="0.25">
      <c r="A40" t="s">
        <v>33</v>
      </c>
      <c r="B40" t="s">
        <v>25</v>
      </c>
      <c r="C40">
        <v>4</v>
      </c>
      <c r="D40">
        <v>2</v>
      </c>
      <c r="E40">
        <v>8</v>
      </c>
      <c r="F40">
        <v>4</v>
      </c>
      <c r="G40">
        <v>2</v>
      </c>
      <c r="H40">
        <v>2</v>
      </c>
      <c r="I40">
        <v>8</v>
      </c>
      <c r="J40">
        <v>6</v>
      </c>
      <c r="K40">
        <f t="shared" si="1"/>
        <v>4.5</v>
      </c>
      <c r="L40">
        <f t="shared" si="2"/>
        <v>0.90632696717496564</v>
      </c>
    </row>
    <row r="41" spans="1:12" x14ac:dyDescent="0.25">
      <c r="A41" t="s">
        <v>33</v>
      </c>
      <c r="B41" t="s">
        <v>23</v>
      </c>
      <c r="C41">
        <v>2</v>
      </c>
      <c r="D41">
        <v>0</v>
      </c>
      <c r="E41">
        <v>2</v>
      </c>
      <c r="F41">
        <v>0</v>
      </c>
      <c r="G41">
        <v>2</v>
      </c>
      <c r="H41">
        <v>2</v>
      </c>
      <c r="I41">
        <v>8</v>
      </c>
      <c r="J41">
        <v>5</v>
      </c>
      <c r="K41">
        <f t="shared" si="1"/>
        <v>2.625</v>
      </c>
      <c r="L41">
        <f t="shared" si="2"/>
        <v>0.94372930440884362</v>
      </c>
    </row>
    <row r="42" spans="1:12" x14ac:dyDescent="0.25">
      <c r="A42" t="s">
        <v>33</v>
      </c>
      <c r="B42" t="s">
        <v>27</v>
      </c>
      <c r="C42">
        <v>1</v>
      </c>
      <c r="D42">
        <v>3</v>
      </c>
      <c r="E42">
        <v>0</v>
      </c>
      <c r="F42">
        <v>2</v>
      </c>
      <c r="G42">
        <v>2</v>
      </c>
      <c r="H42">
        <v>2</v>
      </c>
      <c r="I42">
        <v>4</v>
      </c>
      <c r="J42">
        <v>3</v>
      </c>
      <c r="K42">
        <f t="shared" si="1"/>
        <v>2.125</v>
      </c>
      <c r="L42">
        <f t="shared" si="2"/>
        <v>0.44067723854475233</v>
      </c>
    </row>
    <row r="43" spans="1:12" x14ac:dyDescent="0.25">
      <c r="A43" t="s">
        <v>33</v>
      </c>
      <c r="B43" t="s">
        <v>29</v>
      </c>
      <c r="C43">
        <v>4</v>
      </c>
      <c r="D43">
        <v>4</v>
      </c>
      <c r="E43">
        <v>4</v>
      </c>
      <c r="F43">
        <v>0</v>
      </c>
      <c r="G43">
        <v>4</v>
      </c>
      <c r="H43">
        <v>2</v>
      </c>
      <c r="I43">
        <v>6</v>
      </c>
      <c r="J43">
        <v>8</v>
      </c>
      <c r="K43">
        <f t="shared" si="1"/>
        <v>4</v>
      </c>
      <c r="L43">
        <f t="shared" si="2"/>
        <v>0.84515425472851646</v>
      </c>
    </row>
    <row r="44" spans="1:12" x14ac:dyDescent="0.25">
      <c r="A44" t="s">
        <v>33</v>
      </c>
      <c r="B44" t="s">
        <v>21</v>
      </c>
      <c r="C44">
        <v>1</v>
      </c>
      <c r="D44">
        <v>0</v>
      </c>
      <c r="E44">
        <v>0</v>
      </c>
      <c r="F44">
        <v>3</v>
      </c>
      <c r="G44">
        <v>2</v>
      </c>
      <c r="H44">
        <v>1</v>
      </c>
      <c r="I44">
        <v>1</v>
      </c>
      <c r="J44">
        <v>3</v>
      </c>
      <c r="K44">
        <f t="shared" si="1"/>
        <v>1.375</v>
      </c>
      <c r="L44">
        <f t="shared" si="2"/>
        <v>0.41992771486803027</v>
      </c>
    </row>
    <row r="45" spans="1:12" x14ac:dyDescent="0.25">
      <c r="A45" t="s">
        <v>33</v>
      </c>
      <c r="B45" t="s">
        <v>31</v>
      </c>
      <c r="C45">
        <v>2</v>
      </c>
      <c r="D45">
        <v>4</v>
      </c>
      <c r="E45">
        <v>3</v>
      </c>
      <c r="F45">
        <v>2</v>
      </c>
      <c r="G45">
        <v>2</v>
      </c>
      <c r="H45">
        <v>2</v>
      </c>
      <c r="I45">
        <v>4</v>
      </c>
      <c r="J45">
        <v>3</v>
      </c>
      <c r="K45">
        <f t="shared" si="1"/>
        <v>2.75</v>
      </c>
      <c r="L45">
        <f t="shared" si="2"/>
        <v>0.31339158526400435</v>
      </c>
    </row>
    <row r="46" spans="1:12" x14ac:dyDescent="0.25">
      <c r="A46" t="s">
        <v>33</v>
      </c>
      <c r="B46" t="s">
        <v>32</v>
      </c>
      <c r="C46">
        <v>3</v>
      </c>
      <c r="D46">
        <v>2</v>
      </c>
      <c r="E46">
        <v>0</v>
      </c>
      <c r="F46">
        <v>2</v>
      </c>
      <c r="G46">
        <v>0</v>
      </c>
      <c r="H46">
        <v>2</v>
      </c>
      <c r="I46">
        <v>2</v>
      </c>
      <c r="J46">
        <v>2</v>
      </c>
      <c r="K46">
        <f t="shared" si="1"/>
        <v>1.625</v>
      </c>
      <c r="L46">
        <f t="shared" si="2"/>
        <v>0.37499999999999994</v>
      </c>
    </row>
    <row r="47" spans="1:12" x14ac:dyDescent="0.25">
      <c r="A47" t="s">
        <v>34</v>
      </c>
      <c r="B47" t="s">
        <v>7</v>
      </c>
      <c r="C47">
        <v>6</v>
      </c>
      <c r="D47">
        <v>2</v>
      </c>
      <c r="E47">
        <v>2</v>
      </c>
      <c r="F47">
        <v>6</v>
      </c>
      <c r="G47">
        <v>8</v>
      </c>
      <c r="H47">
        <v>4</v>
      </c>
      <c r="I47">
        <v>5</v>
      </c>
      <c r="J47">
        <v>8</v>
      </c>
      <c r="K47">
        <f t="shared" si="1"/>
        <v>5.125</v>
      </c>
      <c r="L47">
        <f t="shared" si="2"/>
        <v>0.83318451052058606</v>
      </c>
    </row>
    <row r="48" spans="1:12" x14ac:dyDescent="0.25">
      <c r="A48" t="s">
        <v>34</v>
      </c>
      <c r="B48" t="s">
        <v>6</v>
      </c>
      <c r="C48">
        <v>5</v>
      </c>
      <c r="D48">
        <v>0</v>
      </c>
      <c r="E48">
        <v>0</v>
      </c>
      <c r="F48">
        <v>2</v>
      </c>
      <c r="G48">
        <v>0</v>
      </c>
      <c r="H48">
        <v>2</v>
      </c>
      <c r="I48">
        <v>2</v>
      </c>
      <c r="J48">
        <v>0</v>
      </c>
      <c r="K48">
        <f t="shared" si="1"/>
        <v>1.375</v>
      </c>
      <c r="L48">
        <f t="shared" si="2"/>
        <v>0.625</v>
      </c>
    </row>
    <row r="49" spans="1:12" x14ac:dyDescent="0.25">
      <c r="A49" t="s">
        <v>34</v>
      </c>
      <c r="B49" t="s">
        <v>9</v>
      </c>
      <c r="C49">
        <v>4</v>
      </c>
      <c r="D49">
        <v>4</v>
      </c>
      <c r="E49">
        <v>0</v>
      </c>
      <c r="F49">
        <v>8</v>
      </c>
      <c r="G49">
        <v>0</v>
      </c>
      <c r="H49">
        <v>3</v>
      </c>
      <c r="I49">
        <v>2</v>
      </c>
      <c r="J49">
        <v>4</v>
      </c>
      <c r="K49">
        <f t="shared" si="1"/>
        <v>3.125</v>
      </c>
      <c r="L49">
        <f t="shared" si="2"/>
        <v>0.91490631838924985</v>
      </c>
    </row>
    <row r="50" spans="1:12" x14ac:dyDescent="0.25">
      <c r="A50" t="s">
        <v>34</v>
      </c>
      <c r="B50" t="s">
        <v>15</v>
      </c>
      <c r="C50">
        <v>2</v>
      </c>
      <c r="D50">
        <v>2</v>
      </c>
      <c r="E50">
        <v>4</v>
      </c>
      <c r="F50">
        <v>8</v>
      </c>
      <c r="G50">
        <v>4</v>
      </c>
      <c r="H50">
        <v>2</v>
      </c>
      <c r="I50">
        <v>6</v>
      </c>
      <c r="J50">
        <v>6</v>
      </c>
      <c r="K50">
        <f t="shared" si="1"/>
        <v>4.25</v>
      </c>
      <c r="L50">
        <f t="shared" si="2"/>
        <v>0.79619631462885543</v>
      </c>
    </row>
    <row r="51" spans="1:12" x14ac:dyDescent="0.25">
      <c r="A51" t="s">
        <v>34</v>
      </c>
      <c r="B51" t="s">
        <v>51</v>
      </c>
      <c r="C51">
        <v>8</v>
      </c>
      <c r="D51">
        <v>3</v>
      </c>
      <c r="E51">
        <v>2</v>
      </c>
      <c r="F51">
        <v>6</v>
      </c>
      <c r="G51">
        <v>6</v>
      </c>
      <c r="H51">
        <v>4</v>
      </c>
      <c r="I51">
        <v>2</v>
      </c>
      <c r="J51">
        <v>5</v>
      </c>
      <c r="K51">
        <f t="shared" si="1"/>
        <v>4.5</v>
      </c>
      <c r="L51">
        <f t="shared" si="2"/>
        <v>0.7559289460184544</v>
      </c>
    </row>
    <row r="52" spans="1:12" x14ac:dyDescent="0.25">
      <c r="A52" t="s">
        <v>34</v>
      </c>
      <c r="B52" t="s">
        <v>13</v>
      </c>
      <c r="C52">
        <v>5</v>
      </c>
      <c r="D52">
        <v>3</v>
      </c>
      <c r="E52">
        <v>4</v>
      </c>
      <c r="F52">
        <v>8</v>
      </c>
      <c r="G52">
        <v>4</v>
      </c>
      <c r="H52">
        <v>2</v>
      </c>
      <c r="I52">
        <v>2</v>
      </c>
      <c r="J52">
        <v>3</v>
      </c>
      <c r="K52">
        <f t="shared" si="1"/>
        <v>3.875</v>
      </c>
      <c r="L52">
        <f t="shared" si="2"/>
        <v>0.69275588361681506</v>
      </c>
    </row>
    <row r="53" spans="1:12" x14ac:dyDescent="0.25">
      <c r="A53" t="s">
        <v>34</v>
      </c>
      <c r="B53" t="s">
        <v>44</v>
      </c>
      <c r="C53">
        <v>3</v>
      </c>
      <c r="D53">
        <v>2</v>
      </c>
      <c r="E53">
        <v>4</v>
      </c>
      <c r="F53">
        <v>6</v>
      </c>
      <c r="G53">
        <v>4</v>
      </c>
      <c r="H53">
        <v>4</v>
      </c>
      <c r="I53">
        <v>5</v>
      </c>
      <c r="J53">
        <v>6</v>
      </c>
      <c r="K53">
        <f t="shared" si="1"/>
        <v>4.25</v>
      </c>
      <c r="L53">
        <f t="shared" si="2"/>
        <v>0.49099025303098282</v>
      </c>
    </row>
    <row r="54" spans="1:12" x14ac:dyDescent="0.25">
      <c r="A54" t="s">
        <v>34</v>
      </c>
      <c r="B54" t="s">
        <v>50</v>
      </c>
      <c r="C54">
        <v>5</v>
      </c>
      <c r="D54">
        <v>4</v>
      </c>
      <c r="E54">
        <v>8</v>
      </c>
      <c r="F54">
        <v>8</v>
      </c>
      <c r="G54">
        <v>6</v>
      </c>
      <c r="H54">
        <v>4</v>
      </c>
      <c r="I54">
        <v>8</v>
      </c>
      <c r="J54">
        <v>8</v>
      </c>
      <c r="K54">
        <f t="shared" si="1"/>
        <v>6.375</v>
      </c>
      <c r="L54">
        <f t="shared" si="2"/>
        <v>0.65294661781365071</v>
      </c>
    </row>
    <row r="55" spans="1:12" x14ac:dyDescent="0.25">
      <c r="A55" t="s">
        <v>34</v>
      </c>
      <c r="B55" t="s">
        <v>52</v>
      </c>
      <c r="C55">
        <v>8</v>
      </c>
      <c r="D55">
        <v>6</v>
      </c>
      <c r="E55">
        <v>8</v>
      </c>
      <c r="F55">
        <v>5</v>
      </c>
      <c r="G55">
        <v>6</v>
      </c>
      <c r="H55">
        <v>2</v>
      </c>
      <c r="I55">
        <v>5</v>
      </c>
      <c r="J55">
        <v>5</v>
      </c>
      <c r="K55">
        <f t="shared" si="1"/>
        <v>5.625</v>
      </c>
      <c r="L55">
        <f t="shared" si="2"/>
        <v>0.67974522538122428</v>
      </c>
    </row>
    <row r="56" spans="1:12" x14ac:dyDescent="0.25">
      <c r="A56" t="s">
        <v>34</v>
      </c>
      <c r="B56" t="s">
        <v>11</v>
      </c>
      <c r="C56">
        <v>4</v>
      </c>
      <c r="D56">
        <v>6</v>
      </c>
      <c r="E56">
        <v>6</v>
      </c>
      <c r="F56">
        <v>8</v>
      </c>
      <c r="G56">
        <v>8</v>
      </c>
      <c r="H56">
        <v>5</v>
      </c>
      <c r="I56">
        <v>8</v>
      </c>
      <c r="J56">
        <v>8</v>
      </c>
      <c r="K56">
        <f t="shared" si="1"/>
        <v>6.625</v>
      </c>
      <c r="L56">
        <f t="shared" si="2"/>
        <v>0.56497471498415619</v>
      </c>
    </row>
    <row r="57" spans="1:12" x14ac:dyDescent="0.25">
      <c r="A57" t="s">
        <v>34</v>
      </c>
      <c r="B57" t="s">
        <v>17</v>
      </c>
      <c r="C57">
        <v>2</v>
      </c>
      <c r="D57">
        <v>2</v>
      </c>
      <c r="E57">
        <v>0</v>
      </c>
      <c r="F57">
        <v>6</v>
      </c>
      <c r="G57">
        <v>4</v>
      </c>
      <c r="H57">
        <v>2</v>
      </c>
      <c r="I57">
        <v>5</v>
      </c>
      <c r="J57">
        <v>4</v>
      </c>
      <c r="K57">
        <f t="shared" si="1"/>
        <v>3.125</v>
      </c>
      <c r="L57">
        <f t="shared" si="2"/>
        <v>0.69275588361681506</v>
      </c>
    </row>
    <row r="58" spans="1:12" x14ac:dyDescent="0.25">
      <c r="A58" t="s">
        <v>34</v>
      </c>
      <c r="B58" t="s">
        <v>12</v>
      </c>
      <c r="C58">
        <v>3</v>
      </c>
      <c r="D58">
        <v>1</v>
      </c>
      <c r="E58">
        <v>2</v>
      </c>
      <c r="F58">
        <v>5</v>
      </c>
      <c r="G58">
        <v>4</v>
      </c>
      <c r="H58">
        <v>2</v>
      </c>
      <c r="I58">
        <v>5</v>
      </c>
      <c r="J58">
        <v>3</v>
      </c>
      <c r="K58">
        <f t="shared" si="1"/>
        <v>3.125</v>
      </c>
      <c r="L58">
        <f t="shared" si="2"/>
        <v>0.51538820320220757</v>
      </c>
    </row>
    <row r="59" spans="1:12" x14ac:dyDescent="0.25">
      <c r="A59" t="s">
        <v>34</v>
      </c>
      <c r="B59" t="s">
        <v>22</v>
      </c>
      <c r="C59">
        <v>4</v>
      </c>
      <c r="D59">
        <v>2</v>
      </c>
      <c r="E59">
        <v>1</v>
      </c>
      <c r="F59">
        <v>3</v>
      </c>
      <c r="G59">
        <v>4</v>
      </c>
      <c r="H59">
        <v>1</v>
      </c>
      <c r="I59">
        <v>6</v>
      </c>
      <c r="J59">
        <v>3</v>
      </c>
      <c r="K59">
        <f t="shared" si="1"/>
        <v>3</v>
      </c>
      <c r="L59">
        <f t="shared" si="2"/>
        <v>0.59761430466719678</v>
      </c>
    </row>
    <row r="60" spans="1:12" x14ac:dyDescent="0.25">
      <c r="A60" t="s">
        <v>34</v>
      </c>
      <c r="B60" t="s">
        <v>26</v>
      </c>
      <c r="C60">
        <v>3</v>
      </c>
      <c r="D60">
        <v>5</v>
      </c>
      <c r="E60">
        <v>8</v>
      </c>
      <c r="F60">
        <v>8</v>
      </c>
      <c r="G60">
        <v>6</v>
      </c>
      <c r="H60">
        <v>4</v>
      </c>
      <c r="I60">
        <v>8</v>
      </c>
      <c r="J60">
        <v>8</v>
      </c>
      <c r="K60">
        <f t="shared" si="1"/>
        <v>6.25</v>
      </c>
      <c r="L60">
        <f t="shared" si="2"/>
        <v>0.72580005117505619</v>
      </c>
    </row>
    <row r="61" spans="1:12" x14ac:dyDescent="0.25">
      <c r="A61" t="s">
        <v>34</v>
      </c>
      <c r="B61" t="s">
        <v>24</v>
      </c>
      <c r="C61">
        <v>3</v>
      </c>
      <c r="D61">
        <v>3</v>
      </c>
      <c r="E61">
        <v>8</v>
      </c>
      <c r="F61">
        <v>8</v>
      </c>
      <c r="G61">
        <v>4</v>
      </c>
      <c r="H61">
        <v>1</v>
      </c>
      <c r="I61">
        <v>6</v>
      </c>
      <c r="J61">
        <v>8</v>
      </c>
      <c r="K61">
        <f t="shared" si="1"/>
        <v>5.125</v>
      </c>
      <c r="L61">
        <f t="shared" si="2"/>
        <v>0.97169770431519931</v>
      </c>
    </row>
    <row r="62" spans="1:12" x14ac:dyDescent="0.25">
      <c r="A62" t="s">
        <v>34</v>
      </c>
      <c r="B62" t="s">
        <v>25</v>
      </c>
      <c r="C62">
        <v>6</v>
      </c>
      <c r="D62">
        <v>4</v>
      </c>
      <c r="E62">
        <v>8</v>
      </c>
      <c r="F62">
        <v>8</v>
      </c>
      <c r="G62">
        <v>6</v>
      </c>
      <c r="H62">
        <v>4</v>
      </c>
      <c r="I62">
        <v>8</v>
      </c>
      <c r="J62">
        <v>8</v>
      </c>
      <c r="K62">
        <f t="shared" si="1"/>
        <v>6.5</v>
      </c>
      <c r="L62">
        <f t="shared" si="2"/>
        <v>0.62678317052800869</v>
      </c>
    </row>
    <row r="63" spans="1:12" x14ac:dyDescent="0.25">
      <c r="A63" t="s">
        <v>34</v>
      </c>
      <c r="B63" t="s">
        <v>23</v>
      </c>
      <c r="C63">
        <v>2</v>
      </c>
      <c r="D63">
        <v>2</v>
      </c>
      <c r="E63">
        <v>8</v>
      </c>
      <c r="F63">
        <v>8</v>
      </c>
      <c r="G63">
        <v>4</v>
      </c>
      <c r="H63">
        <v>2</v>
      </c>
      <c r="I63">
        <v>8</v>
      </c>
      <c r="J63">
        <v>7</v>
      </c>
      <c r="K63">
        <f t="shared" si="1"/>
        <v>5.125</v>
      </c>
      <c r="L63">
        <f t="shared" si="2"/>
        <v>1.025348372853971</v>
      </c>
    </row>
    <row r="64" spans="1:12" x14ac:dyDescent="0.25">
      <c r="A64" t="s">
        <v>34</v>
      </c>
      <c r="B64" t="s">
        <v>27</v>
      </c>
      <c r="C64">
        <v>2</v>
      </c>
      <c r="D64">
        <v>4</v>
      </c>
      <c r="E64">
        <v>3</v>
      </c>
      <c r="F64">
        <v>6</v>
      </c>
      <c r="G64">
        <v>6</v>
      </c>
      <c r="H64">
        <v>4</v>
      </c>
      <c r="I64">
        <v>5</v>
      </c>
      <c r="J64">
        <v>5</v>
      </c>
      <c r="K64">
        <f t="shared" si="1"/>
        <v>4.375</v>
      </c>
      <c r="L64">
        <f t="shared" si="2"/>
        <v>0.49776285231308409</v>
      </c>
    </row>
    <row r="65" spans="1:12" x14ac:dyDescent="0.25">
      <c r="A65" t="s">
        <v>34</v>
      </c>
      <c r="B65" t="s">
        <v>29</v>
      </c>
      <c r="C65">
        <v>6</v>
      </c>
      <c r="D65">
        <v>6</v>
      </c>
      <c r="E65">
        <v>6</v>
      </c>
      <c r="F65">
        <v>8</v>
      </c>
      <c r="G65">
        <v>6</v>
      </c>
      <c r="H65">
        <v>4</v>
      </c>
      <c r="I65">
        <v>7</v>
      </c>
      <c r="J65">
        <v>8</v>
      </c>
      <c r="K65">
        <f t="shared" si="1"/>
        <v>6.375</v>
      </c>
      <c r="L65">
        <f t="shared" si="2"/>
        <v>0.46049274850812955</v>
      </c>
    </row>
    <row r="66" spans="1:12" x14ac:dyDescent="0.25">
      <c r="A66" t="s">
        <v>34</v>
      </c>
      <c r="B66" t="s">
        <v>21</v>
      </c>
      <c r="C66">
        <v>2</v>
      </c>
      <c r="D66">
        <v>2</v>
      </c>
      <c r="E66">
        <v>0</v>
      </c>
      <c r="F66">
        <v>6</v>
      </c>
      <c r="G66">
        <v>4</v>
      </c>
      <c r="H66">
        <v>2</v>
      </c>
      <c r="I66">
        <v>3</v>
      </c>
      <c r="J66">
        <v>5</v>
      </c>
      <c r="K66">
        <f t="shared" si="1"/>
        <v>3</v>
      </c>
      <c r="L66">
        <f t="shared" si="2"/>
        <v>0.68138514386924687</v>
      </c>
    </row>
    <row r="67" spans="1:12" x14ac:dyDescent="0.25">
      <c r="A67" t="s">
        <v>34</v>
      </c>
      <c r="B67" t="s">
        <v>31</v>
      </c>
      <c r="C67">
        <v>2</v>
      </c>
      <c r="D67">
        <v>7</v>
      </c>
      <c r="E67">
        <v>5</v>
      </c>
      <c r="F67">
        <v>5</v>
      </c>
      <c r="G67">
        <v>6</v>
      </c>
      <c r="H67">
        <v>3</v>
      </c>
      <c r="I67">
        <v>6</v>
      </c>
      <c r="J67">
        <v>5</v>
      </c>
      <c r="K67">
        <f t="shared" si="1"/>
        <v>4.875</v>
      </c>
      <c r="L67">
        <f t="shared" si="2"/>
        <v>0.58056315025031635</v>
      </c>
    </row>
    <row r="68" spans="1:12" x14ac:dyDescent="0.25">
      <c r="A68" t="s">
        <v>34</v>
      </c>
      <c r="B68" t="s">
        <v>32</v>
      </c>
      <c r="C68">
        <v>2</v>
      </c>
      <c r="D68">
        <v>2</v>
      </c>
      <c r="E68">
        <v>0</v>
      </c>
      <c r="F68">
        <v>6</v>
      </c>
      <c r="G68">
        <v>2</v>
      </c>
      <c r="H68">
        <v>3</v>
      </c>
      <c r="I68">
        <v>4</v>
      </c>
      <c r="J68">
        <v>1</v>
      </c>
      <c r="K68">
        <f t="shared" ref="K68" si="7">AVERAGE(C68:J68)</f>
        <v>2.5</v>
      </c>
      <c r="L68">
        <f t="shared" ref="L68" si="8">STDEV(C68:J68)/SQRT(8)</f>
        <v>0.65465367070797709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"/>
  <sheetViews>
    <sheetView workbookViewId="0">
      <selection activeCell="U25" sqref="U25"/>
    </sheetView>
  </sheetViews>
  <sheetFormatPr defaultRowHeight="15" x14ac:dyDescent="0.25"/>
  <cols>
    <col min="2" max="2" width="16" customWidth="1"/>
  </cols>
  <sheetData>
    <row r="1" spans="1:37" x14ac:dyDescent="0.25">
      <c r="A1" s="1" t="s">
        <v>0</v>
      </c>
      <c r="B1" s="1" t="s">
        <v>1</v>
      </c>
      <c r="C1" s="1" t="s">
        <v>63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62</v>
      </c>
      <c r="S1" s="1" t="s">
        <v>3</v>
      </c>
      <c r="T1" s="1"/>
      <c r="U1" s="1" t="s">
        <v>4</v>
      </c>
      <c r="AJ1" s="1" t="s">
        <v>48</v>
      </c>
      <c r="AK1" s="1" t="s">
        <v>3</v>
      </c>
    </row>
    <row r="2" spans="1:37" x14ac:dyDescent="0.25">
      <c r="A2" s="1"/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/>
      <c r="U2" s="1">
        <v>1</v>
      </c>
      <c r="V2" s="1">
        <v>2</v>
      </c>
      <c r="W2" s="1">
        <v>3</v>
      </c>
      <c r="X2" s="1">
        <v>4</v>
      </c>
      <c r="Y2" s="1">
        <v>5</v>
      </c>
      <c r="Z2" s="1">
        <v>6</v>
      </c>
      <c r="AA2" s="1">
        <v>7</v>
      </c>
      <c r="AB2" s="1">
        <v>8</v>
      </c>
      <c r="AC2" s="1">
        <v>9</v>
      </c>
      <c r="AD2" s="1">
        <v>10</v>
      </c>
      <c r="AE2" s="1">
        <v>11</v>
      </c>
      <c r="AF2" s="1">
        <v>12</v>
      </c>
      <c r="AG2" s="1">
        <v>13</v>
      </c>
      <c r="AH2" s="1">
        <v>14</v>
      </c>
      <c r="AI2" s="1">
        <v>15</v>
      </c>
    </row>
    <row r="3" spans="1:37" x14ac:dyDescent="0.25">
      <c r="A3" t="s">
        <v>5</v>
      </c>
      <c r="B3" t="s">
        <v>53</v>
      </c>
      <c r="C3">
        <v>0</v>
      </c>
      <c r="D3">
        <v>5</v>
      </c>
      <c r="E3">
        <v>2</v>
      </c>
      <c r="F3">
        <v>0</v>
      </c>
      <c r="G3">
        <v>2</v>
      </c>
      <c r="H3">
        <v>0</v>
      </c>
      <c r="I3">
        <v>0</v>
      </c>
      <c r="J3">
        <v>6</v>
      </c>
      <c r="K3">
        <v>1</v>
      </c>
      <c r="L3">
        <v>8</v>
      </c>
      <c r="M3">
        <v>0</v>
      </c>
      <c r="N3">
        <v>1</v>
      </c>
      <c r="O3">
        <v>2</v>
      </c>
      <c r="P3">
        <v>1</v>
      </c>
      <c r="Q3">
        <v>0</v>
      </c>
      <c r="R3">
        <f>AVERAGE(C3:Q3)</f>
        <v>1.8666666666666667</v>
      </c>
      <c r="S3">
        <f>STDEV(C3:Q3)/SQRT(15)</f>
        <v>0.64635731432217713</v>
      </c>
      <c r="U3">
        <f>(C73-C3)</f>
        <v>5</v>
      </c>
      <c r="V3">
        <f t="shared" ref="V3:AI18" si="0">(D73-D3)</f>
        <v>2</v>
      </c>
      <c r="W3">
        <f t="shared" si="0"/>
        <v>4</v>
      </c>
      <c r="X3">
        <f t="shared" si="0"/>
        <v>6</v>
      </c>
      <c r="Y3">
        <f t="shared" si="0"/>
        <v>6</v>
      </c>
      <c r="Z3">
        <f t="shared" si="0"/>
        <v>6</v>
      </c>
      <c r="AA3">
        <f t="shared" si="0"/>
        <v>6</v>
      </c>
      <c r="AB3">
        <f t="shared" si="0"/>
        <v>2</v>
      </c>
      <c r="AC3">
        <f t="shared" si="0"/>
        <v>3</v>
      </c>
      <c r="AD3">
        <f t="shared" si="0"/>
        <v>0</v>
      </c>
      <c r="AE3">
        <f t="shared" si="0"/>
        <v>8</v>
      </c>
      <c r="AF3">
        <f t="shared" si="0"/>
        <v>5</v>
      </c>
      <c r="AG3">
        <f t="shared" si="0"/>
        <v>6</v>
      </c>
      <c r="AH3">
        <f t="shared" si="0"/>
        <v>5</v>
      </c>
      <c r="AI3">
        <f>(Q73-Q3)</f>
        <v>3</v>
      </c>
      <c r="AJ3">
        <f>AVERAGE(U3:AI3)</f>
        <v>4.4666666666666668</v>
      </c>
      <c r="AK3">
        <f>STDEV(U3:AI3)/SQRT(15)</f>
        <v>0.54218839342820124</v>
      </c>
    </row>
    <row r="4" spans="1:37" x14ac:dyDescent="0.25">
      <c r="A4" t="s">
        <v>5</v>
      </c>
      <c r="B4" t="s">
        <v>54</v>
      </c>
      <c r="C4">
        <v>2</v>
      </c>
      <c r="D4">
        <v>0</v>
      </c>
      <c r="E4">
        <v>0</v>
      </c>
      <c r="F4">
        <v>0</v>
      </c>
      <c r="G4">
        <v>2</v>
      </c>
      <c r="H4">
        <v>2</v>
      </c>
      <c r="I4">
        <v>4</v>
      </c>
      <c r="J4">
        <v>6</v>
      </c>
      <c r="K4">
        <v>1</v>
      </c>
      <c r="L4">
        <v>1</v>
      </c>
      <c r="M4">
        <v>0</v>
      </c>
      <c r="N4">
        <v>1</v>
      </c>
      <c r="O4">
        <v>1</v>
      </c>
      <c r="P4">
        <v>0</v>
      </c>
      <c r="Q4">
        <v>0</v>
      </c>
      <c r="R4">
        <f t="shared" ref="R4:R67" si="1">AVERAGE(C4:Q4)</f>
        <v>1.3333333333333333</v>
      </c>
      <c r="S4">
        <f t="shared" ref="S4:S67" si="2">STDEV(C4:Q4)/SQRT(15)</f>
        <v>0.4436500837657949</v>
      </c>
      <c r="U4">
        <f t="shared" ref="U4:AI19" si="3">(C74-C4)</f>
        <v>3</v>
      </c>
      <c r="V4">
        <f t="shared" si="3"/>
        <v>0</v>
      </c>
      <c r="W4">
        <f t="shared" si="0"/>
        <v>2</v>
      </c>
      <c r="X4">
        <f t="shared" si="0"/>
        <v>4</v>
      </c>
      <c r="Y4">
        <f t="shared" si="0"/>
        <v>6</v>
      </c>
      <c r="Z4">
        <f t="shared" si="0"/>
        <v>3</v>
      </c>
      <c r="AA4">
        <f t="shared" si="0"/>
        <v>4</v>
      </c>
      <c r="AB4">
        <f t="shared" si="0"/>
        <v>2</v>
      </c>
      <c r="AC4">
        <f t="shared" si="0"/>
        <v>4</v>
      </c>
      <c r="AD4">
        <f t="shared" si="0"/>
        <v>0</v>
      </c>
      <c r="AE4">
        <f t="shared" si="0"/>
        <v>8</v>
      </c>
      <c r="AF4">
        <f t="shared" si="0"/>
        <v>4</v>
      </c>
      <c r="AG4">
        <f t="shared" si="0"/>
        <v>7</v>
      </c>
      <c r="AH4">
        <f t="shared" si="0"/>
        <v>2</v>
      </c>
      <c r="AI4">
        <f t="shared" si="0"/>
        <v>3</v>
      </c>
      <c r="AJ4">
        <f t="shared" ref="AJ4:AJ37" si="4">AVERAGE(U4:AI4)</f>
        <v>3.4666666666666668</v>
      </c>
      <c r="AK4">
        <f t="shared" ref="AK4:AK37" si="5">STDEV(U4:AI4)/SQRT(15)</f>
        <v>0.58445470447871439</v>
      </c>
    </row>
    <row r="5" spans="1:37" x14ac:dyDescent="0.25">
      <c r="A5" t="s">
        <v>5</v>
      </c>
      <c r="B5" t="s">
        <v>55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4</v>
      </c>
      <c r="M5">
        <v>0</v>
      </c>
      <c r="N5">
        <v>2</v>
      </c>
      <c r="O5">
        <v>0</v>
      </c>
      <c r="P5">
        <v>0</v>
      </c>
      <c r="Q5">
        <v>0</v>
      </c>
      <c r="R5">
        <f t="shared" si="1"/>
        <v>0.46666666666666667</v>
      </c>
      <c r="S5">
        <f t="shared" si="2"/>
        <v>0.29059326290271159</v>
      </c>
      <c r="U5">
        <f t="shared" si="3"/>
        <v>0</v>
      </c>
      <c r="V5">
        <f t="shared" si="3"/>
        <v>2</v>
      </c>
      <c r="W5">
        <f t="shared" si="0"/>
        <v>0</v>
      </c>
      <c r="X5">
        <f t="shared" si="0"/>
        <v>2</v>
      </c>
      <c r="Y5">
        <f t="shared" si="0"/>
        <v>2</v>
      </c>
      <c r="AA5">
        <f t="shared" si="0"/>
        <v>2</v>
      </c>
      <c r="AB5">
        <f t="shared" si="0"/>
        <v>2</v>
      </c>
      <c r="AC5">
        <f t="shared" si="0"/>
        <v>3</v>
      </c>
      <c r="AD5">
        <f t="shared" si="0"/>
        <v>0</v>
      </c>
      <c r="AE5">
        <f t="shared" si="0"/>
        <v>8</v>
      </c>
      <c r="AF5">
        <f t="shared" si="0"/>
        <v>3</v>
      </c>
      <c r="AG5">
        <f t="shared" si="0"/>
        <v>5</v>
      </c>
      <c r="AH5">
        <f t="shared" si="0"/>
        <v>6</v>
      </c>
      <c r="AI5">
        <f t="shared" si="0"/>
        <v>2</v>
      </c>
      <c r="AJ5">
        <f t="shared" si="4"/>
        <v>2.6428571428571428</v>
      </c>
      <c r="AK5">
        <f t="shared" si="5"/>
        <v>0.595772653740548</v>
      </c>
    </row>
    <row r="6" spans="1:37" x14ac:dyDescent="0.25">
      <c r="A6" t="s">
        <v>5</v>
      </c>
      <c r="B6" t="s">
        <v>8</v>
      </c>
      <c r="C6">
        <v>1</v>
      </c>
      <c r="D6">
        <v>0</v>
      </c>
      <c r="E6">
        <v>2</v>
      </c>
      <c r="F6">
        <v>0</v>
      </c>
      <c r="G6">
        <v>0</v>
      </c>
      <c r="H6">
        <v>1</v>
      </c>
      <c r="I6">
        <v>2</v>
      </c>
      <c r="J6">
        <v>2</v>
      </c>
      <c r="K6">
        <v>1</v>
      </c>
      <c r="L6">
        <v>2</v>
      </c>
      <c r="M6">
        <v>6</v>
      </c>
      <c r="N6">
        <v>1</v>
      </c>
      <c r="O6">
        <v>2</v>
      </c>
      <c r="P6">
        <v>0</v>
      </c>
      <c r="Q6">
        <v>0</v>
      </c>
      <c r="R6">
        <f t="shared" si="1"/>
        <v>1.3333333333333333</v>
      </c>
      <c r="S6">
        <f t="shared" si="2"/>
        <v>0.39840953644479782</v>
      </c>
      <c r="U6">
        <f t="shared" si="3"/>
        <v>7</v>
      </c>
      <c r="V6">
        <f t="shared" si="3"/>
        <v>2</v>
      </c>
      <c r="W6">
        <f t="shared" si="0"/>
        <v>4</v>
      </c>
      <c r="X6">
        <f t="shared" si="0"/>
        <v>2</v>
      </c>
      <c r="Y6">
        <f t="shared" si="0"/>
        <v>8</v>
      </c>
      <c r="Z6">
        <f t="shared" si="0"/>
        <v>2</v>
      </c>
      <c r="AA6">
        <f t="shared" si="0"/>
        <v>3</v>
      </c>
      <c r="AB6">
        <f t="shared" si="0"/>
        <v>6</v>
      </c>
      <c r="AC6">
        <f t="shared" si="0"/>
        <v>2</v>
      </c>
      <c r="AD6">
        <f t="shared" si="0"/>
        <v>1</v>
      </c>
      <c r="AE6">
        <f t="shared" si="0"/>
        <v>2</v>
      </c>
      <c r="AF6">
        <f t="shared" si="0"/>
        <v>4</v>
      </c>
      <c r="AG6">
        <f t="shared" si="0"/>
        <v>5</v>
      </c>
      <c r="AH6">
        <f t="shared" si="0"/>
        <v>2</v>
      </c>
      <c r="AI6">
        <f t="shared" si="0"/>
        <v>2</v>
      </c>
      <c r="AJ6">
        <f t="shared" si="4"/>
        <v>3.4666666666666668</v>
      </c>
      <c r="AK6">
        <f t="shared" si="5"/>
        <v>0.55090113767541216</v>
      </c>
    </row>
    <row r="7" spans="1:37" x14ac:dyDescent="0.25">
      <c r="A7" t="s">
        <v>5</v>
      </c>
      <c r="B7" t="s">
        <v>9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4</v>
      </c>
      <c r="J7">
        <v>6</v>
      </c>
      <c r="K7">
        <v>0</v>
      </c>
      <c r="L7">
        <v>0</v>
      </c>
      <c r="M7">
        <v>0</v>
      </c>
      <c r="N7">
        <v>2</v>
      </c>
      <c r="O7">
        <v>2</v>
      </c>
      <c r="P7">
        <v>0</v>
      </c>
      <c r="Q7">
        <v>0</v>
      </c>
      <c r="R7">
        <f t="shared" si="1"/>
        <v>1.0666666666666667</v>
      </c>
      <c r="S7">
        <f t="shared" si="2"/>
        <v>0.46256702646022446</v>
      </c>
      <c r="U7">
        <f t="shared" si="3"/>
        <v>2</v>
      </c>
      <c r="V7">
        <f t="shared" si="3"/>
        <v>2</v>
      </c>
      <c r="W7">
        <f t="shared" si="0"/>
        <v>2</v>
      </c>
      <c r="X7">
        <f t="shared" si="0"/>
        <v>4</v>
      </c>
      <c r="Y7">
        <f t="shared" si="0"/>
        <v>4</v>
      </c>
      <c r="Z7">
        <f t="shared" si="0"/>
        <v>4</v>
      </c>
      <c r="AA7">
        <f t="shared" si="0"/>
        <v>2</v>
      </c>
      <c r="AB7">
        <f t="shared" si="0"/>
        <v>2</v>
      </c>
      <c r="AC7">
        <f t="shared" si="0"/>
        <v>3</v>
      </c>
      <c r="AD7">
        <f t="shared" si="0"/>
        <v>1</v>
      </c>
      <c r="AE7">
        <f t="shared" si="0"/>
        <v>8</v>
      </c>
      <c r="AF7">
        <f t="shared" si="0"/>
        <v>4</v>
      </c>
      <c r="AG7">
        <f t="shared" si="0"/>
        <v>6</v>
      </c>
      <c r="AH7">
        <f t="shared" si="0"/>
        <v>4</v>
      </c>
      <c r="AI7">
        <f t="shared" si="0"/>
        <v>3</v>
      </c>
      <c r="AJ7">
        <f t="shared" si="4"/>
        <v>3.4</v>
      </c>
      <c r="AK7">
        <f t="shared" si="5"/>
        <v>0.46598589800857398</v>
      </c>
    </row>
    <row r="8" spans="1:37" x14ac:dyDescent="0.25">
      <c r="A8" t="s">
        <v>5</v>
      </c>
      <c r="B8" t="s">
        <v>52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f t="shared" si="1"/>
        <v>0.26666666666666666</v>
      </c>
      <c r="S8">
        <f t="shared" si="2"/>
        <v>0.18170270503179917</v>
      </c>
      <c r="U8">
        <f t="shared" si="3"/>
        <v>0</v>
      </c>
      <c r="V8">
        <f t="shared" si="3"/>
        <v>0</v>
      </c>
      <c r="W8">
        <f t="shared" si="0"/>
        <v>1</v>
      </c>
      <c r="X8">
        <f t="shared" si="0"/>
        <v>2</v>
      </c>
      <c r="Y8">
        <f t="shared" si="0"/>
        <v>0</v>
      </c>
      <c r="Z8">
        <f t="shared" si="0"/>
        <v>3</v>
      </c>
      <c r="AA8">
        <f t="shared" si="0"/>
        <v>4</v>
      </c>
      <c r="AB8">
        <f t="shared" si="0"/>
        <v>2</v>
      </c>
      <c r="AC8">
        <f t="shared" si="0"/>
        <v>2</v>
      </c>
      <c r="AD8">
        <f t="shared" si="0"/>
        <v>0</v>
      </c>
      <c r="AE8">
        <f t="shared" si="0"/>
        <v>2</v>
      </c>
      <c r="AF8">
        <f t="shared" si="0"/>
        <v>2</v>
      </c>
      <c r="AG8">
        <f t="shared" si="0"/>
        <v>3</v>
      </c>
      <c r="AH8">
        <f t="shared" si="0"/>
        <v>2</v>
      </c>
      <c r="AI8">
        <f t="shared" si="0"/>
        <v>2</v>
      </c>
      <c r="AJ8">
        <f t="shared" si="4"/>
        <v>1.6666666666666667</v>
      </c>
      <c r="AK8">
        <f t="shared" si="5"/>
        <v>0.3187276291558383</v>
      </c>
    </row>
    <row r="9" spans="1:37" x14ac:dyDescent="0.25">
      <c r="A9" t="s">
        <v>5</v>
      </c>
      <c r="B9" t="s">
        <v>11</v>
      </c>
      <c r="C9">
        <v>0</v>
      </c>
      <c r="D9">
        <v>1</v>
      </c>
      <c r="E9">
        <v>3</v>
      </c>
      <c r="F9">
        <v>0</v>
      </c>
      <c r="G9">
        <v>0</v>
      </c>
      <c r="H9">
        <v>0</v>
      </c>
      <c r="I9">
        <v>3</v>
      </c>
      <c r="J9">
        <v>2</v>
      </c>
      <c r="K9">
        <v>0</v>
      </c>
      <c r="L9">
        <v>2</v>
      </c>
      <c r="M9">
        <v>2</v>
      </c>
      <c r="N9">
        <v>2</v>
      </c>
      <c r="O9">
        <v>0</v>
      </c>
      <c r="P9">
        <v>0</v>
      </c>
      <c r="Q9">
        <v>0</v>
      </c>
      <c r="R9">
        <f t="shared" si="1"/>
        <v>1</v>
      </c>
      <c r="S9">
        <f t="shared" si="2"/>
        <v>0.30860669992418377</v>
      </c>
      <c r="U9">
        <f t="shared" si="3"/>
        <v>2</v>
      </c>
      <c r="V9">
        <f t="shared" si="3"/>
        <v>2</v>
      </c>
      <c r="W9">
        <f t="shared" si="0"/>
        <v>5</v>
      </c>
      <c r="X9">
        <f t="shared" si="0"/>
        <v>2</v>
      </c>
      <c r="Y9">
        <f t="shared" si="0"/>
        <v>0</v>
      </c>
      <c r="Z9">
        <f t="shared" si="0"/>
        <v>3</v>
      </c>
      <c r="AA9">
        <f t="shared" si="0"/>
        <v>3</v>
      </c>
      <c r="AB9">
        <f t="shared" si="0"/>
        <v>6</v>
      </c>
      <c r="AC9">
        <f t="shared" si="0"/>
        <v>3</v>
      </c>
      <c r="AD9">
        <f t="shared" si="0"/>
        <v>0</v>
      </c>
      <c r="AE9">
        <f t="shared" si="0"/>
        <v>4</v>
      </c>
      <c r="AF9">
        <f t="shared" si="0"/>
        <v>4</v>
      </c>
      <c r="AG9">
        <f t="shared" si="0"/>
        <v>3</v>
      </c>
      <c r="AH9">
        <f t="shared" si="0"/>
        <v>6</v>
      </c>
      <c r="AI9">
        <f t="shared" si="0"/>
        <v>2</v>
      </c>
      <c r="AJ9">
        <f t="shared" si="4"/>
        <v>3</v>
      </c>
      <c r="AK9">
        <f t="shared" si="5"/>
        <v>0.46802523334497581</v>
      </c>
    </row>
    <row r="10" spans="1:37" x14ac:dyDescent="0.25">
      <c r="A10" t="s">
        <v>5</v>
      </c>
      <c r="B10" t="s">
        <v>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1</v>
      </c>
      <c r="O10">
        <v>0</v>
      </c>
      <c r="P10">
        <v>0</v>
      </c>
      <c r="Q10">
        <v>0</v>
      </c>
      <c r="R10">
        <f t="shared" si="1"/>
        <v>0.13333333333333333</v>
      </c>
      <c r="S10">
        <f t="shared" si="2"/>
        <v>9.0851352515899583E-2</v>
      </c>
      <c r="U10">
        <f t="shared" si="3"/>
        <v>2</v>
      </c>
      <c r="V10">
        <f t="shared" si="3"/>
        <v>2</v>
      </c>
      <c r="W10">
        <f t="shared" si="0"/>
        <v>2</v>
      </c>
      <c r="X10">
        <f t="shared" si="0"/>
        <v>2</v>
      </c>
      <c r="Y10">
        <f t="shared" si="0"/>
        <v>8</v>
      </c>
      <c r="Z10">
        <f t="shared" si="0"/>
        <v>3</v>
      </c>
      <c r="AA10">
        <f t="shared" si="0"/>
        <v>4</v>
      </c>
      <c r="AB10">
        <f t="shared" si="0"/>
        <v>2</v>
      </c>
      <c r="AC10">
        <f t="shared" si="0"/>
        <v>2</v>
      </c>
      <c r="AD10">
        <f t="shared" si="0"/>
        <v>1</v>
      </c>
      <c r="AE10">
        <f t="shared" si="0"/>
        <v>8</v>
      </c>
      <c r="AF10">
        <f t="shared" si="0"/>
        <v>4</v>
      </c>
      <c r="AG10">
        <f t="shared" si="0"/>
        <v>3</v>
      </c>
      <c r="AH10">
        <f t="shared" si="0"/>
        <v>5</v>
      </c>
      <c r="AI10">
        <f t="shared" si="0"/>
        <v>2</v>
      </c>
      <c r="AJ10">
        <f t="shared" si="4"/>
        <v>3.3333333333333335</v>
      </c>
      <c r="AK10">
        <f t="shared" si="5"/>
        <v>0.55777335102271708</v>
      </c>
    </row>
    <row r="11" spans="1:37" x14ac:dyDescent="0.25">
      <c r="A11" t="s">
        <v>5</v>
      </c>
      <c r="B11" t="s">
        <v>13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2</v>
      </c>
      <c r="K11">
        <v>0</v>
      </c>
      <c r="L11">
        <v>2</v>
      </c>
      <c r="M11">
        <v>0</v>
      </c>
      <c r="N11">
        <v>2</v>
      </c>
      <c r="O11">
        <v>0</v>
      </c>
      <c r="P11">
        <v>2</v>
      </c>
      <c r="Q11">
        <v>0</v>
      </c>
      <c r="R11">
        <f t="shared" si="1"/>
        <v>0.66666666666666663</v>
      </c>
      <c r="S11">
        <f t="shared" si="2"/>
        <v>0.25197631533948484</v>
      </c>
      <c r="U11">
        <f t="shared" si="3"/>
        <v>2</v>
      </c>
      <c r="V11">
        <f t="shared" si="3"/>
        <v>2</v>
      </c>
      <c r="W11">
        <f t="shared" si="0"/>
        <v>2</v>
      </c>
      <c r="X11">
        <f t="shared" si="0"/>
        <v>0</v>
      </c>
      <c r="Y11">
        <f t="shared" si="0"/>
        <v>0</v>
      </c>
      <c r="Z11">
        <f t="shared" si="0"/>
        <v>4</v>
      </c>
      <c r="AA11">
        <f t="shared" si="0"/>
        <v>4</v>
      </c>
      <c r="AB11">
        <f t="shared" si="0"/>
        <v>6</v>
      </c>
      <c r="AC11">
        <f t="shared" si="0"/>
        <v>0</v>
      </c>
      <c r="AD11">
        <f t="shared" si="0"/>
        <v>2</v>
      </c>
      <c r="AE11">
        <f t="shared" si="0"/>
        <v>8</v>
      </c>
      <c r="AF11">
        <f t="shared" si="0"/>
        <v>4</v>
      </c>
      <c r="AG11">
        <f t="shared" si="0"/>
        <v>3</v>
      </c>
      <c r="AH11">
        <f t="shared" si="0"/>
        <v>4</v>
      </c>
      <c r="AI11">
        <f t="shared" si="0"/>
        <v>3</v>
      </c>
      <c r="AJ11">
        <f t="shared" si="4"/>
        <v>2.9333333333333331</v>
      </c>
      <c r="AK11">
        <f t="shared" si="5"/>
        <v>0.5729345235312393</v>
      </c>
    </row>
    <row r="12" spans="1:37" x14ac:dyDescent="0.25">
      <c r="A12" t="s">
        <v>5</v>
      </c>
      <c r="B12" t="s">
        <v>14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2</v>
      </c>
      <c r="M12">
        <v>0</v>
      </c>
      <c r="N12">
        <v>1</v>
      </c>
      <c r="O12">
        <v>1</v>
      </c>
      <c r="P12">
        <v>0</v>
      </c>
      <c r="Q12">
        <v>0</v>
      </c>
      <c r="R12">
        <f t="shared" si="1"/>
        <v>0.33333333333333331</v>
      </c>
      <c r="S12">
        <f t="shared" si="2"/>
        <v>0.15936381457791915</v>
      </c>
      <c r="U12">
        <f t="shared" si="3"/>
        <v>1</v>
      </c>
      <c r="V12">
        <f t="shared" si="3"/>
        <v>0</v>
      </c>
      <c r="W12">
        <f t="shared" si="0"/>
        <v>2</v>
      </c>
      <c r="X12">
        <f t="shared" si="0"/>
        <v>0</v>
      </c>
      <c r="Y12">
        <f t="shared" si="0"/>
        <v>2</v>
      </c>
      <c r="Z12">
        <f t="shared" si="0"/>
        <v>0</v>
      </c>
      <c r="AA12">
        <f t="shared" si="0"/>
        <v>3</v>
      </c>
      <c r="AB12">
        <f t="shared" si="0"/>
        <v>6</v>
      </c>
      <c r="AC12">
        <f t="shared" si="0"/>
        <v>1</v>
      </c>
      <c r="AD12">
        <f t="shared" si="0"/>
        <v>2</v>
      </c>
      <c r="AE12">
        <f t="shared" si="0"/>
        <v>8</v>
      </c>
      <c r="AF12">
        <f t="shared" si="0"/>
        <v>3</v>
      </c>
      <c r="AG12">
        <f t="shared" si="0"/>
        <v>3</v>
      </c>
      <c r="AH12">
        <f t="shared" si="0"/>
        <v>2</v>
      </c>
      <c r="AI12">
        <f t="shared" si="0"/>
        <v>1</v>
      </c>
      <c r="AJ12">
        <f t="shared" si="4"/>
        <v>2.2666666666666666</v>
      </c>
      <c r="AK12">
        <f t="shared" si="5"/>
        <v>0.5729345235312393</v>
      </c>
    </row>
    <row r="13" spans="1:37" x14ac:dyDescent="0.25">
      <c r="A13" t="s">
        <v>5</v>
      </c>
      <c r="B13" t="s">
        <v>36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4</v>
      </c>
      <c r="M13">
        <v>0</v>
      </c>
      <c r="N13">
        <v>0</v>
      </c>
      <c r="O13">
        <v>1</v>
      </c>
      <c r="P13">
        <v>0</v>
      </c>
      <c r="Q13">
        <v>0</v>
      </c>
      <c r="R13">
        <f t="shared" si="1"/>
        <v>0.46666666666666667</v>
      </c>
      <c r="S13">
        <f t="shared" si="2"/>
        <v>0.27371634025142694</v>
      </c>
      <c r="U13">
        <f t="shared" si="3"/>
        <v>3</v>
      </c>
      <c r="V13">
        <f t="shared" si="3"/>
        <v>0</v>
      </c>
      <c r="W13">
        <f t="shared" si="0"/>
        <v>1</v>
      </c>
      <c r="X13">
        <f t="shared" si="0"/>
        <v>1</v>
      </c>
      <c r="Y13">
        <f t="shared" si="0"/>
        <v>2</v>
      </c>
      <c r="Z13">
        <f t="shared" si="0"/>
        <v>3</v>
      </c>
      <c r="AA13">
        <f t="shared" si="0"/>
        <v>3</v>
      </c>
      <c r="AB13">
        <f t="shared" si="0"/>
        <v>2</v>
      </c>
      <c r="AC13">
        <f t="shared" si="0"/>
        <v>2</v>
      </c>
      <c r="AD13">
        <f t="shared" si="0"/>
        <v>0</v>
      </c>
      <c r="AE13">
        <f t="shared" si="0"/>
        <v>2</v>
      </c>
      <c r="AF13">
        <f t="shared" si="0"/>
        <v>4</v>
      </c>
      <c r="AG13">
        <f t="shared" si="0"/>
        <v>3</v>
      </c>
      <c r="AH13">
        <f t="shared" si="0"/>
        <v>2</v>
      </c>
      <c r="AI13">
        <f t="shared" si="0"/>
        <v>1</v>
      </c>
      <c r="AJ13">
        <f t="shared" si="4"/>
        <v>1.9333333333333333</v>
      </c>
      <c r="AK13">
        <f t="shared" si="5"/>
        <v>0.30026443372256084</v>
      </c>
    </row>
    <row r="14" spans="1:37" x14ac:dyDescent="0.25">
      <c r="A14" t="s">
        <v>5</v>
      </c>
      <c r="B14" t="s">
        <v>37</v>
      </c>
      <c r="C14">
        <v>0</v>
      </c>
      <c r="D14">
        <v>0</v>
      </c>
      <c r="E14">
        <v>0</v>
      </c>
      <c r="F14">
        <v>0</v>
      </c>
      <c r="G14">
        <v>2</v>
      </c>
      <c r="H14">
        <v>0</v>
      </c>
      <c r="I14">
        <v>3</v>
      </c>
      <c r="J14">
        <v>0</v>
      </c>
      <c r="K14">
        <v>1</v>
      </c>
      <c r="L14">
        <v>6</v>
      </c>
      <c r="M14">
        <v>0</v>
      </c>
      <c r="N14">
        <v>1</v>
      </c>
      <c r="O14">
        <v>3</v>
      </c>
      <c r="P14">
        <v>0</v>
      </c>
      <c r="Q14">
        <v>0</v>
      </c>
      <c r="R14">
        <f t="shared" si="1"/>
        <v>1.0666666666666667</v>
      </c>
      <c r="S14">
        <f t="shared" si="2"/>
        <v>0.45215533220835119</v>
      </c>
      <c r="U14">
        <f t="shared" si="3"/>
        <v>2</v>
      </c>
      <c r="V14">
        <f t="shared" si="3"/>
        <v>0</v>
      </c>
      <c r="W14">
        <f t="shared" si="0"/>
        <v>3</v>
      </c>
      <c r="X14">
        <f t="shared" si="0"/>
        <v>2</v>
      </c>
      <c r="Y14">
        <f t="shared" si="0"/>
        <v>2</v>
      </c>
      <c r="Z14">
        <f t="shared" si="0"/>
        <v>5</v>
      </c>
      <c r="AA14">
        <f t="shared" si="0"/>
        <v>2</v>
      </c>
      <c r="AB14">
        <f t="shared" si="0"/>
        <v>8</v>
      </c>
      <c r="AC14">
        <f t="shared" si="0"/>
        <v>2</v>
      </c>
      <c r="AD14">
        <f t="shared" si="0"/>
        <v>1</v>
      </c>
      <c r="AE14">
        <f t="shared" si="0"/>
        <v>4</v>
      </c>
      <c r="AF14">
        <f t="shared" si="0"/>
        <v>4</v>
      </c>
      <c r="AG14">
        <f t="shared" si="0"/>
        <v>2</v>
      </c>
      <c r="AH14">
        <f t="shared" si="0"/>
        <v>6</v>
      </c>
      <c r="AI14">
        <f t="shared" si="0"/>
        <v>2</v>
      </c>
      <c r="AJ14">
        <f t="shared" si="4"/>
        <v>3</v>
      </c>
      <c r="AK14">
        <f t="shared" si="5"/>
        <v>0.53452248382484879</v>
      </c>
    </row>
    <row r="15" spans="1:37" x14ac:dyDescent="0.25">
      <c r="A15" t="s">
        <v>5</v>
      </c>
      <c r="B15" t="s">
        <v>38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2</v>
      </c>
      <c r="M15">
        <v>2</v>
      </c>
      <c r="N15">
        <v>0</v>
      </c>
      <c r="O15">
        <v>1</v>
      </c>
      <c r="P15">
        <v>0</v>
      </c>
      <c r="Q15">
        <v>0</v>
      </c>
      <c r="R15">
        <f t="shared" si="1"/>
        <v>0.4</v>
      </c>
      <c r="S15">
        <f t="shared" si="2"/>
        <v>0.19023794624226834</v>
      </c>
      <c r="U15">
        <f t="shared" si="3"/>
        <v>0</v>
      </c>
      <c r="V15">
        <f t="shared" si="3"/>
        <v>0</v>
      </c>
      <c r="W15">
        <f t="shared" si="0"/>
        <v>2</v>
      </c>
      <c r="X15">
        <f t="shared" si="0"/>
        <v>1</v>
      </c>
      <c r="Y15">
        <f t="shared" si="0"/>
        <v>0</v>
      </c>
      <c r="Z15">
        <f t="shared" si="0"/>
        <v>3</v>
      </c>
      <c r="AA15">
        <f t="shared" si="0"/>
        <v>4</v>
      </c>
      <c r="AB15">
        <f t="shared" si="0"/>
        <v>2</v>
      </c>
      <c r="AC15">
        <f t="shared" si="0"/>
        <v>2</v>
      </c>
      <c r="AD15">
        <f t="shared" si="0"/>
        <v>0</v>
      </c>
      <c r="AE15">
        <f t="shared" si="0"/>
        <v>2</v>
      </c>
      <c r="AF15">
        <f t="shared" si="0"/>
        <v>3</v>
      </c>
      <c r="AG15">
        <f t="shared" si="0"/>
        <v>2</v>
      </c>
      <c r="AH15">
        <f t="shared" si="0"/>
        <v>2</v>
      </c>
      <c r="AI15">
        <f t="shared" si="0"/>
        <v>1</v>
      </c>
      <c r="AJ15">
        <f t="shared" si="4"/>
        <v>1.6</v>
      </c>
      <c r="AK15">
        <f t="shared" si="5"/>
        <v>0.32071349029490925</v>
      </c>
    </row>
    <row r="16" spans="1:37" x14ac:dyDescent="0.25">
      <c r="A16" t="s">
        <v>5</v>
      </c>
      <c r="B16" t="s">
        <v>42</v>
      </c>
      <c r="C16">
        <v>0</v>
      </c>
      <c r="D16">
        <v>1</v>
      </c>
      <c r="E16">
        <v>3</v>
      </c>
      <c r="F16">
        <v>0</v>
      </c>
      <c r="G16">
        <v>0</v>
      </c>
      <c r="H16">
        <v>1</v>
      </c>
      <c r="I16">
        <v>3</v>
      </c>
      <c r="J16">
        <v>2</v>
      </c>
      <c r="K16">
        <v>2</v>
      </c>
      <c r="L16">
        <v>8</v>
      </c>
      <c r="M16">
        <v>4</v>
      </c>
      <c r="N16">
        <v>1</v>
      </c>
      <c r="O16">
        <v>3</v>
      </c>
      <c r="P16">
        <v>0</v>
      </c>
      <c r="Q16">
        <v>0</v>
      </c>
      <c r="R16">
        <f t="shared" si="1"/>
        <v>1.8666666666666667</v>
      </c>
      <c r="S16">
        <f t="shared" si="2"/>
        <v>0.55947821496093397</v>
      </c>
      <c r="U16">
        <f t="shared" si="3"/>
        <v>6</v>
      </c>
      <c r="V16">
        <f t="shared" si="3"/>
        <v>3</v>
      </c>
      <c r="W16">
        <f t="shared" si="0"/>
        <v>5</v>
      </c>
      <c r="X16">
        <f t="shared" si="0"/>
        <v>2</v>
      </c>
      <c r="Y16">
        <f t="shared" si="0"/>
        <v>8</v>
      </c>
      <c r="Z16">
        <f t="shared" si="0"/>
        <v>4</v>
      </c>
      <c r="AA16">
        <f t="shared" si="0"/>
        <v>4</v>
      </c>
      <c r="AB16">
        <f t="shared" si="0"/>
        <v>6</v>
      </c>
      <c r="AC16">
        <f t="shared" si="0"/>
        <v>3</v>
      </c>
      <c r="AD16">
        <f t="shared" si="0"/>
        <v>0</v>
      </c>
      <c r="AE16">
        <f t="shared" si="0"/>
        <v>4</v>
      </c>
      <c r="AF16">
        <f t="shared" si="0"/>
        <v>5</v>
      </c>
      <c r="AG16">
        <f t="shared" si="0"/>
        <v>5</v>
      </c>
      <c r="AH16">
        <f t="shared" si="0"/>
        <v>6</v>
      </c>
      <c r="AI16">
        <f t="shared" si="0"/>
        <v>3</v>
      </c>
      <c r="AJ16">
        <f t="shared" si="4"/>
        <v>4.2666666666666666</v>
      </c>
      <c r="AK16">
        <f t="shared" si="5"/>
        <v>0.50205925154656006</v>
      </c>
    </row>
    <row r="17" spans="1:37" x14ac:dyDescent="0.25">
      <c r="A17" t="s">
        <v>5</v>
      </c>
      <c r="B17" t="s">
        <v>15</v>
      </c>
      <c r="C17">
        <v>0</v>
      </c>
      <c r="D17">
        <v>6</v>
      </c>
      <c r="E17">
        <v>0</v>
      </c>
      <c r="F17">
        <v>0</v>
      </c>
      <c r="G17">
        <v>0</v>
      </c>
      <c r="H17">
        <v>0</v>
      </c>
      <c r="I17">
        <v>4</v>
      </c>
      <c r="J17">
        <v>2</v>
      </c>
      <c r="K17">
        <v>2</v>
      </c>
      <c r="L17">
        <v>5</v>
      </c>
      <c r="M17">
        <v>0</v>
      </c>
      <c r="N17">
        <v>2</v>
      </c>
      <c r="O17">
        <v>0</v>
      </c>
      <c r="P17">
        <v>2</v>
      </c>
      <c r="Q17">
        <v>0</v>
      </c>
      <c r="R17">
        <f t="shared" si="1"/>
        <v>1.5333333333333334</v>
      </c>
      <c r="S17">
        <f t="shared" si="2"/>
        <v>0.5243287469905068</v>
      </c>
      <c r="U17">
        <f t="shared" si="3"/>
        <v>0</v>
      </c>
      <c r="V17">
        <f t="shared" si="3"/>
        <v>2</v>
      </c>
      <c r="W17">
        <f t="shared" si="0"/>
        <v>6</v>
      </c>
      <c r="X17">
        <f t="shared" si="0"/>
        <v>4</v>
      </c>
      <c r="Y17">
        <f t="shared" si="0"/>
        <v>8</v>
      </c>
      <c r="Z17">
        <f t="shared" si="0"/>
        <v>3</v>
      </c>
      <c r="AA17">
        <f t="shared" si="0"/>
        <v>4</v>
      </c>
      <c r="AB17">
        <f t="shared" si="0"/>
        <v>4</v>
      </c>
      <c r="AC17">
        <f t="shared" si="0"/>
        <v>2</v>
      </c>
      <c r="AD17">
        <f t="shared" si="0"/>
        <v>1</v>
      </c>
      <c r="AE17">
        <f t="shared" si="0"/>
        <v>8</v>
      </c>
      <c r="AF17">
        <f t="shared" si="0"/>
        <v>4</v>
      </c>
      <c r="AG17">
        <f t="shared" si="0"/>
        <v>5</v>
      </c>
      <c r="AH17">
        <f t="shared" si="0"/>
        <v>4</v>
      </c>
      <c r="AI17">
        <f t="shared" si="0"/>
        <v>2</v>
      </c>
      <c r="AJ17">
        <f t="shared" si="4"/>
        <v>3.8</v>
      </c>
      <c r="AK17">
        <f t="shared" si="5"/>
        <v>0.595219047314276</v>
      </c>
    </row>
    <row r="18" spans="1:37" x14ac:dyDescent="0.25">
      <c r="A18" t="s">
        <v>5</v>
      </c>
      <c r="B18" t="s">
        <v>16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2</v>
      </c>
      <c r="K18">
        <v>0</v>
      </c>
      <c r="L18">
        <v>1</v>
      </c>
      <c r="M18">
        <v>0</v>
      </c>
      <c r="N18">
        <v>2</v>
      </c>
      <c r="O18">
        <v>2</v>
      </c>
      <c r="P18">
        <v>0</v>
      </c>
      <c r="Q18">
        <v>0</v>
      </c>
      <c r="R18">
        <f t="shared" si="1"/>
        <v>0.6</v>
      </c>
      <c r="S18">
        <f t="shared" si="2"/>
        <v>0.23502786055720126</v>
      </c>
      <c r="U18">
        <f t="shared" si="3"/>
        <v>8</v>
      </c>
      <c r="V18">
        <f t="shared" si="3"/>
        <v>2</v>
      </c>
      <c r="W18">
        <f t="shared" si="0"/>
        <v>2</v>
      </c>
      <c r="X18">
        <f t="shared" si="0"/>
        <v>4</v>
      </c>
      <c r="Y18">
        <f t="shared" si="0"/>
        <v>0</v>
      </c>
      <c r="Z18">
        <f t="shared" si="0"/>
        <v>3</v>
      </c>
      <c r="AA18">
        <f t="shared" si="0"/>
        <v>4</v>
      </c>
      <c r="AB18">
        <f t="shared" si="0"/>
        <v>4</v>
      </c>
      <c r="AC18">
        <f t="shared" si="0"/>
        <v>3</v>
      </c>
      <c r="AD18">
        <f t="shared" si="0"/>
        <v>0</v>
      </c>
      <c r="AE18">
        <f t="shared" si="0"/>
        <v>8</v>
      </c>
      <c r="AF18">
        <f t="shared" si="0"/>
        <v>4</v>
      </c>
      <c r="AG18">
        <f t="shared" si="0"/>
        <v>3</v>
      </c>
      <c r="AH18">
        <f t="shared" si="0"/>
        <v>3</v>
      </c>
      <c r="AI18">
        <f t="shared" si="0"/>
        <v>1</v>
      </c>
      <c r="AJ18">
        <f t="shared" si="4"/>
        <v>3.2666666666666666</v>
      </c>
      <c r="AK18">
        <f t="shared" si="5"/>
        <v>0.60526787982611985</v>
      </c>
    </row>
    <row r="19" spans="1:37" x14ac:dyDescent="0.25">
      <c r="A19" t="s">
        <v>5</v>
      </c>
      <c r="B19" t="s">
        <v>17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6</v>
      </c>
      <c r="K19">
        <v>1</v>
      </c>
      <c r="L19">
        <v>3</v>
      </c>
      <c r="M19">
        <v>0</v>
      </c>
      <c r="N19">
        <v>2</v>
      </c>
      <c r="O19">
        <v>0</v>
      </c>
      <c r="P19">
        <v>2</v>
      </c>
      <c r="Q19">
        <v>0</v>
      </c>
      <c r="R19">
        <f t="shared" si="1"/>
        <v>1.0666666666666667</v>
      </c>
      <c r="S19">
        <f t="shared" si="2"/>
        <v>0.44149817091425747</v>
      </c>
      <c r="U19">
        <f t="shared" si="3"/>
        <v>0</v>
      </c>
      <c r="V19">
        <f t="shared" si="3"/>
        <v>0</v>
      </c>
      <c r="W19">
        <f t="shared" si="3"/>
        <v>2</v>
      </c>
      <c r="X19">
        <f t="shared" si="3"/>
        <v>6</v>
      </c>
      <c r="Y19">
        <f t="shared" si="3"/>
        <v>2</v>
      </c>
      <c r="Z19">
        <f t="shared" si="3"/>
        <v>4</v>
      </c>
      <c r="AA19">
        <f t="shared" si="3"/>
        <v>4</v>
      </c>
      <c r="AB19">
        <f t="shared" si="3"/>
        <v>2</v>
      </c>
      <c r="AC19">
        <f t="shared" si="3"/>
        <v>2</v>
      </c>
      <c r="AD19">
        <f t="shared" si="3"/>
        <v>0</v>
      </c>
      <c r="AE19">
        <f t="shared" si="3"/>
        <v>8</v>
      </c>
      <c r="AF19">
        <f t="shared" si="3"/>
        <v>4</v>
      </c>
      <c r="AG19">
        <f t="shared" si="3"/>
        <v>7</v>
      </c>
      <c r="AH19">
        <f t="shared" si="3"/>
        <v>4</v>
      </c>
      <c r="AI19">
        <f t="shared" si="3"/>
        <v>2</v>
      </c>
      <c r="AJ19">
        <f t="shared" si="4"/>
        <v>3.1333333333333333</v>
      </c>
      <c r="AK19">
        <f t="shared" si="5"/>
        <v>0.63894754734169545</v>
      </c>
    </row>
    <row r="20" spans="1:37" x14ac:dyDescent="0.25">
      <c r="A20" t="s">
        <v>5</v>
      </c>
      <c r="B20" t="s">
        <v>44</v>
      </c>
      <c r="C20">
        <v>0</v>
      </c>
      <c r="D20">
        <v>4</v>
      </c>
      <c r="E20">
        <v>3</v>
      </c>
      <c r="F20">
        <v>0</v>
      </c>
      <c r="G20">
        <v>0</v>
      </c>
      <c r="H20">
        <v>0</v>
      </c>
      <c r="I20">
        <v>3</v>
      </c>
      <c r="J20">
        <v>0</v>
      </c>
      <c r="K20">
        <v>1</v>
      </c>
      <c r="L20">
        <v>6</v>
      </c>
      <c r="M20">
        <v>0</v>
      </c>
      <c r="N20">
        <v>2</v>
      </c>
      <c r="O20">
        <v>2</v>
      </c>
      <c r="P20">
        <v>2</v>
      </c>
      <c r="Q20">
        <v>0</v>
      </c>
      <c r="R20">
        <f t="shared" si="1"/>
        <v>1.5333333333333334</v>
      </c>
      <c r="S20">
        <f t="shared" si="2"/>
        <v>0.47676156231557437</v>
      </c>
      <c r="U20">
        <f t="shared" ref="U20:AI35" si="6">(C90-C20)</f>
        <v>1</v>
      </c>
      <c r="V20">
        <f t="shared" si="6"/>
        <v>4</v>
      </c>
      <c r="W20">
        <f t="shared" si="6"/>
        <v>3</v>
      </c>
      <c r="X20">
        <f t="shared" si="6"/>
        <v>8</v>
      </c>
      <c r="Y20">
        <f t="shared" si="6"/>
        <v>8</v>
      </c>
      <c r="Z20">
        <f t="shared" si="6"/>
        <v>3</v>
      </c>
      <c r="AA20">
        <f t="shared" si="6"/>
        <v>5</v>
      </c>
      <c r="AB20">
        <f t="shared" si="6"/>
        <v>7</v>
      </c>
      <c r="AC20">
        <f t="shared" si="6"/>
        <v>3</v>
      </c>
      <c r="AD20">
        <f t="shared" si="6"/>
        <v>0</v>
      </c>
      <c r="AE20">
        <f t="shared" si="6"/>
        <v>8</v>
      </c>
      <c r="AF20">
        <f t="shared" si="6"/>
        <v>4</v>
      </c>
      <c r="AG20">
        <f t="shared" si="6"/>
        <v>5</v>
      </c>
      <c r="AH20">
        <f t="shared" si="6"/>
        <v>4</v>
      </c>
      <c r="AI20">
        <f t="shared" si="6"/>
        <v>3</v>
      </c>
      <c r="AJ20">
        <f t="shared" si="4"/>
        <v>4.4000000000000004</v>
      </c>
      <c r="AK20">
        <f t="shared" si="5"/>
        <v>0.63845050522264268</v>
      </c>
    </row>
    <row r="21" spans="1:37" x14ac:dyDescent="0.25">
      <c r="A21" t="s">
        <v>5</v>
      </c>
      <c r="B21" t="s">
        <v>19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3</v>
      </c>
      <c r="M21">
        <v>0</v>
      </c>
      <c r="N21">
        <v>2</v>
      </c>
      <c r="O21">
        <v>2</v>
      </c>
      <c r="P21">
        <v>0</v>
      </c>
      <c r="Q21">
        <v>0</v>
      </c>
      <c r="R21">
        <f t="shared" si="1"/>
        <v>0.53333333333333333</v>
      </c>
      <c r="S21">
        <f t="shared" si="2"/>
        <v>0.25572803013519146</v>
      </c>
      <c r="U21">
        <f t="shared" si="6"/>
        <v>2</v>
      </c>
      <c r="V21">
        <f t="shared" si="6"/>
        <v>2</v>
      </c>
      <c r="W21">
        <f t="shared" si="6"/>
        <v>1</v>
      </c>
      <c r="X21">
        <f t="shared" si="6"/>
        <v>3</v>
      </c>
      <c r="Y21">
        <f t="shared" si="6"/>
        <v>2</v>
      </c>
      <c r="Z21">
        <f t="shared" si="6"/>
        <v>4</v>
      </c>
      <c r="AA21">
        <f t="shared" si="6"/>
        <v>4</v>
      </c>
      <c r="AB21">
        <f t="shared" si="6"/>
        <v>0</v>
      </c>
      <c r="AC21">
        <f t="shared" si="6"/>
        <v>3</v>
      </c>
      <c r="AD21">
        <f t="shared" si="6"/>
        <v>1</v>
      </c>
      <c r="AE21">
        <f t="shared" si="6"/>
        <v>8</v>
      </c>
      <c r="AF21">
        <f t="shared" si="6"/>
        <v>4</v>
      </c>
      <c r="AG21">
        <f t="shared" si="6"/>
        <v>1</v>
      </c>
      <c r="AH21">
        <f t="shared" si="6"/>
        <v>4</v>
      </c>
      <c r="AI21">
        <f t="shared" si="6"/>
        <v>3</v>
      </c>
      <c r="AJ21">
        <f t="shared" si="4"/>
        <v>2.8</v>
      </c>
      <c r="AK21">
        <f t="shared" si="5"/>
        <v>0.49952358255022306</v>
      </c>
    </row>
    <row r="22" spans="1:37" x14ac:dyDescent="0.25">
      <c r="A22" t="s">
        <v>5</v>
      </c>
      <c r="B22" t="s">
        <v>20</v>
      </c>
      <c r="C22">
        <v>2</v>
      </c>
      <c r="D22">
        <v>1</v>
      </c>
      <c r="E22">
        <v>1</v>
      </c>
      <c r="F22">
        <v>0</v>
      </c>
      <c r="G22">
        <v>0</v>
      </c>
      <c r="H22">
        <v>0</v>
      </c>
      <c r="I22">
        <v>2</v>
      </c>
      <c r="J22">
        <v>2</v>
      </c>
      <c r="K22">
        <v>1</v>
      </c>
      <c r="L22">
        <v>3</v>
      </c>
      <c r="M22">
        <v>0</v>
      </c>
      <c r="N22">
        <v>1</v>
      </c>
      <c r="O22">
        <v>0</v>
      </c>
      <c r="P22">
        <v>0</v>
      </c>
      <c r="Q22">
        <v>0</v>
      </c>
      <c r="R22">
        <f t="shared" si="1"/>
        <v>0.8666666666666667</v>
      </c>
      <c r="S22">
        <f t="shared" si="2"/>
        <v>0.25572803013519146</v>
      </c>
      <c r="U22">
        <f t="shared" si="6"/>
        <v>6</v>
      </c>
      <c r="V22">
        <f t="shared" si="6"/>
        <v>4</v>
      </c>
      <c r="W22">
        <f t="shared" si="6"/>
        <v>2</v>
      </c>
      <c r="X22">
        <f t="shared" si="6"/>
        <v>8</v>
      </c>
      <c r="Y22">
        <f t="shared" si="6"/>
        <v>0</v>
      </c>
      <c r="Z22">
        <f t="shared" si="6"/>
        <v>4</v>
      </c>
      <c r="AA22">
        <f t="shared" si="6"/>
        <v>3</v>
      </c>
      <c r="AB22">
        <f t="shared" si="6"/>
        <v>5</v>
      </c>
      <c r="AC22">
        <f t="shared" si="6"/>
        <v>3</v>
      </c>
      <c r="AD22">
        <f t="shared" si="6"/>
        <v>0</v>
      </c>
      <c r="AE22">
        <f t="shared" si="6"/>
        <v>2</v>
      </c>
      <c r="AF22">
        <f t="shared" si="6"/>
        <v>4</v>
      </c>
      <c r="AG22">
        <f t="shared" si="6"/>
        <v>3</v>
      </c>
      <c r="AH22">
        <f t="shared" si="6"/>
        <v>4</v>
      </c>
      <c r="AI22">
        <f t="shared" si="6"/>
        <v>2</v>
      </c>
      <c r="AJ22">
        <f t="shared" si="4"/>
        <v>3.3333333333333335</v>
      </c>
      <c r="AK22">
        <f t="shared" si="5"/>
        <v>0.54042898891851843</v>
      </c>
    </row>
    <row r="23" spans="1:37" x14ac:dyDescent="0.25">
      <c r="A23" t="s">
        <v>5</v>
      </c>
      <c r="B23" t="s">
        <v>21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0</v>
      </c>
      <c r="N23">
        <v>1</v>
      </c>
      <c r="O23">
        <v>1</v>
      </c>
      <c r="P23">
        <v>0</v>
      </c>
      <c r="Q23">
        <v>0</v>
      </c>
      <c r="R23">
        <f t="shared" si="1"/>
        <v>0.33333333333333331</v>
      </c>
      <c r="S23">
        <f t="shared" si="2"/>
        <v>0.15936381457791915</v>
      </c>
      <c r="U23">
        <f t="shared" si="6"/>
        <v>3</v>
      </c>
      <c r="V23">
        <f t="shared" si="6"/>
        <v>2</v>
      </c>
      <c r="W23">
        <f t="shared" si="6"/>
        <v>2</v>
      </c>
      <c r="X23">
        <f t="shared" si="6"/>
        <v>2</v>
      </c>
      <c r="Y23">
        <f t="shared" si="6"/>
        <v>2</v>
      </c>
      <c r="Z23">
        <f t="shared" si="6"/>
        <v>3</v>
      </c>
      <c r="AA23">
        <f t="shared" si="6"/>
        <v>2</v>
      </c>
      <c r="AB23">
        <f t="shared" si="6"/>
        <v>2</v>
      </c>
      <c r="AC23">
        <f t="shared" si="6"/>
        <v>3</v>
      </c>
      <c r="AD23">
        <f t="shared" si="6"/>
        <v>2</v>
      </c>
      <c r="AE23">
        <f t="shared" si="6"/>
        <v>8</v>
      </c>
      <c r="AF23">
        <f t="shared" si="6"/>
        <v>4</v>
      </c>
      <c r="AG23">
        <f t="shared" si="6"/>
        <v>3</v>
      </c>
      <c r="AH23">
        <f t="shared" si="6"/>
        <v>6</v>
      </c>
      <c r="AI23">
        <f t="shared" si="6"/>
        <v>2</v>
      </c>
      <c r="AJ23">
        <f t="shared" si="4"/>
        <v>3.0666666666666669</v>
      </c>
      <c r="AK23">
        <f t="shared" si="5"/>
        <v>0.45215533220835119</v>
      </c>
    </row>
    <row r="24" spans="1:37" x14ac:dyDescent="0.25">
      <c r="A24" t="s">
        <v>5</v>
      </c>
      <c r="B24" t="s">
        <v>22</v>
      </c>
      <c r="C24">
        <v>1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3</v>
      </c>
      <c r="M24">
        <v>0</v>
      </c>
      <c r="N24">
        <v>0</v>
      </c>
      <c r="O24">
        <v>2</v>
      </c>
      <c r="P24">
        <v>1</v>
      </c>
      <c r="Q24">
        <v>0</v>
      </c>
      <c r="R24">
        <f t="shared" si="1"/>
        <v>0.53333333333333333</v>
      </c>
      <c r="S24">
        <f t="shared" si="2"/>
        <v>0.23637473611411153</v>
      </c>
      <c r="U24">
        <f t="shared" si="6"/>
        <v>2</v>
      </c>
      <c r="V24">
        <f t="shared" si="6"/>
        <v>0</v>
      </c>
      <c r="W24">
        <f t="shared" si="6"/>
        <v>2</v>
      </c>
      <c r="X24">
        <f t="shared" si="6"/>
        <v>0</v>
      </c>
      <c r="Y24">
        <f t="shared" si="6"/>
        <v>0</v>
      </c>
      <c r="Z24">
        <f t="shared" si="6"/>
        <v>2</v>
      </c>
      <c r="AA24">
        <f t="shared" si="6"/>
        <v>2</v>
      </c>
      <c r="AB24">
        <f t="shared" si="6"/>
        <v>4</v>
      </c>
      <c r="AC24">
        <f t="shared" si="6"/>
        <v>3</v>
      </c>
      <c r="AD24">
        <f t="shared" si="6"/>
        <v>0</v>
      </c>
      <c r="AE24">
        <f t="shared" si="6"/>
        <v>2</v>
      </c>
      <c r="AF24">
        <f t="shared" si="6"/>
        <v>4</v>
      </c>
      <c r="AG24">
        <f t="shared" si="6"/>
        <v>3</v>
      </c>
      <c r="AH24">
        <f t="shared" si="6"/>
        <v>4</v>
      </c>
      <c r="AI24">
        <f t="shared" si="6"/>
        <v>2</v>
      </c>
      <c r="AJ24" s="2">
        <f t="shared" si="4"/>
        <v>2</v>
      </c>
      <c r="AK24" s="2">
        <f t="shared" si="5"/>
        <v>0.3779644730092272</v>
      </c>
    </row>
    <row r="25" spans="1:37" x14ac:dyDescent="0.25">
      <c r="A25" t="s">
        <v>5</v>
      </c>
      <c r="B25" t="s">
        <v>56</v>
      </c>
      <c r="C25">
        <v>2</v>
      </c>
      <c r="D25">
        <v>7</v>
      </c>
      <c r="E25">
        <v>2</v>
      </c>
      <c r="F25">
        <v>2</v>
      </c>
      <c r="G25">
        <v>0</v>
      </c>
      <c r="H25">
        <v>0</v>
      </c>
      <c r="I25">
        <v>2</v>
      </c>
      <c r="J25">
        <v>6</v>
      </c>
      <c r="K25">
        <v>2</v>
      </c>
      <c r="L25">
        <v>0</v>
      </c>
      <c r="M25">
        <v>6</v>
      </c>
      <c r="N25">
        <v>0</v>
      </c>
      <c r="O25">
        <v>2</v>
      </c>
      <c r="P25">
        <v>2</v>
      </c>
      <c r="Q25">
        <v>0</v>
      </c>
      <c r="R25">
        <f t="shared" si="1"/>
        <v>2.2000000000000002</v>
      </c>
      <c r="S25">
        <f t="shared" si="2"/>
        <v>0.60316624889786707</v>
      </c>
      <c r="U25">
        <f>(C95-C25)</f>
        <v>5</v>
      </c>
      <c r="V25">
        <f t="shared" si="6"/>
        <v>1</v>
      </c>
      <c r="W25">
        <f t="shared" si="6"/>
        <v>6</v>
      </c>
      <c r="X25">
        <f t="shared" si="6"/>
        <v>4</v>
      </c>
      <c r="Y25">
        <f t="shared" si="6"/>
        <v>8</v>
      </c>
      <c r="Z25">
        <f t="shared" si="6"/>
        <v>2</v>
      </c>
      <c r="AA25">
        <f t="shared" si="6"/>
        <v>4</v>
      </c>
      <c r="AB25">
        <f t="shared" si="6"/>
        <v>2</v>
      </c>
      <c r="AC25">
        <f t="shared" si="6"/>
        <v>4</v>
      </c>
      <c r="AD25">
        <f t="shared" si="6"/>
        <v>4</v>
      </c>
      <c r="AE25">
        <f t="shared" si="6"/>
        <v>2</v>
      </c>
      <c r="AF25">
        <f t="shared" si="6"/>
        <v>4</v>
      </c>
      <c r="AG25">
        <f t="shared" si="6"/>
        <v>6</v>
      </c>
      <c r="AH25">
        <f t="shared" si="6"/>
        <v>4</v>
      </c>
      <c r="AI25">
        <f t="shared" si="6"/>
        <v>3</v>
      </c>
      <c r="AJ25" s="2">
        <f>AVERAGE(U25:AI25)</f>
        <v>3.9333333333333331</v>
      </c>
      <c r="AK25" s="2">
        <f t="shared" si="5"/>
        <v>0.47274947222822306</v>
      </c>
    </row>
    <row r="26" spans="1:37" x14ac:dyDescent="0.25">
      <c r="A26" t="s">
        <v>5</v>
      </c>
      <c r="B26" t="s">
        <v>57</v>
      </c>
      <c r="C26">
        <v>2</v>
      </c>
      <c r="D26">
        <v>5</v>
      </c>
      <c r="E26">
        <v>2</v>
      </c>
      <c r="F26">
        <v>0</v>
      </c>
      <c r="G26">
        <v>0</v>
      </c>
      <c r="H26">
        <v>1</v>
      </c>
      <c r="I26">
        <v>2</v>
      </c>
      <c r="J26">
        <v>4</v>
      </c>
      <c r="K26">
        <v>1</v>
      </c>
      <c r="L26">
        <v>2</v>
      </c>
      <c r="M26">
        <v>2</v>
      </c>
      <c r="N26">
        <v>2</v>
      </c>
      <c r="O26">
        <v>0</v>
      </c>
      <c r="P26">
        <v>2</v>
      </c>
      <c r="Q26">
        <v>0</v>
      </c>
      <c r="R26">
        <f t="shared" si="1"/>
        <v>1.6666666666666667</v>
      </c>
      <c r="S26">
        <f t="shared" si="2"/>
        <v>0.37374127372092536</v>
      </c>
      <c r="U26">
        <f t="shared" ref="U26:AI37" si="7">(C96-C26)</f>
        <v>6</v>
      </c>
      <c r="V26">
        <f t="shared" si="7"/>
        <v>2</v>
      </c>
      <c r="W26">
        <f t="shared" si="6"/>
        <v>3</v>
      </c>
      <c r="X26">
        <f t="shared" si="6"/>
        <v>2</v>
      </c>
      <c r="Y26">
        <f t="shared" si="6"/>
        <v>8</v>
      </c>
      <c r="Z26">
        <f t="shared" si="6"/>
        <v>4</v>
      </c>
      <c r="AA26">
        <f t="shared" si="6"/>
        <v>2</v>
      </c>
      <c r="AB26">
        <f t="shared" si="6"/>
        <v>4</v>
      </c>
      <c r="AC26">
        <f t="shared" si="6"/>
        <v>4</v>
      </c>
      <c r="AD26">
        <f t="shared" si="6"/>
        <v>0</v>
      </c>
      <c r="AE26">
        <f t="shared" si="6"/>
        <v>4</v>
      </c>
      <c r="AF26">
        <f t="shared" si="6"/>
        <v>4</v>
      </c>
      <c r="AG26">
        <f t="shared" si="6"/>
        <v>4</v>
      </c>
      <c r="AH26">
        <f t="shared" si="6"/>
        <v>6</v>
      </c>
      <c r="AI26">
        <f t="shared" si="6"/>
        <v>3</v>
      </c>
      <c r="AJ26" s="2">
        <f t="shared" si="4"/>
        <v>3.7333333333333334</v>
      </c>
      <c r="AK26" s="2">
        <f t="shared" si="5"/>
        <v>0.50205925154656006</v>
      </c>
    </row>
    <row r="27" spans="1:37" x14ac:dyDescent="0.25">
      <c r="A27" t="s">
        <v>5</v>
      </c>
      <c r="B27" t="s">
        <v>58</v>
      </c>
      <c r="C27">
        <v>2</v>
      </c>
      <c r="D27">
        <v>5</v>
      </c>
      <c r="E27">
        <v>4</v>
      </c>
      <c r="F27">
        <v>0</v>
      </c>
      <c r="G27">
        <v>2</v>
      </c>
      <c r="H27">
        <v>1</v>
      </c>
      <c r="I27">
        <v>3</v>
      </c>
      <c r="J27">
        <v>2</v>
      </c>
      <c r="K27">
        <v>2</v>
      </c>
      <c r="L27">
        <v>2</v>
      </c>
      <c r="M27">
        <v>0</v>
      </c>
      <c r="N27">
        <v>1</v>
      </c>
      <c r="O27">
        <v>2</v>
      </c>
      <c r="P27">
        <v>2</v>
      </c>
      <c r="Q27">
        <v>0</v>
      </c>
      <c r="R27">
        <f t="shared" si="1"/>
        <v>1.8666666666666667</v>
      </c>
      <c r="S27">
        <f t="shared" si="2"/>
        <v>0.36340541006359833</v>
      </c>
      <c r="U27">
        <f t="shared" si="7"/>
        <v>6</v>
      </c>
      <c r="V27">
        <f t="shared" si="7"/>
        <v>2</v>
      </c>
      <c r="W27">
        <f t="shared" si="6"/>
        <v>3</v>
      </c>
      <c r="X27">
        <f t="shared" si="6"/>
        <v>8</v>
      </c>
      <c r="Y27">
        <f t="shared" si="6"/>
        <v>6</v>
      </c>
      <c r="Z27">
        <f t="shared" si="6"/>
        <v>3</v>
      </c>
      <c r="AA27">
        <f t="shared" si="6"/>
        <v>2</v>
      </c>
      <c r="AB27">
        <f t="shared" si="6"/>
        <v>6</v>
      </c>
      <c r="AC27">
        <f t="shared" si="6"/>
        <v>4</v>
      </c>
      <c r="AD27">
        <f t="shared" si="6"/>
        <v>0</v>
      </c>
      <c r="AE27">
        <f t="shared" si="6"/>
        <v>8</v>
      </c>
      <c r="AF27">
        <f t="shared" si="6"/>
        <v>5</v>
      </c>
      <c r="AG27">
        <f t="shared" si="6"/>
        <v>6</v>
      </c>
      <c r="AH27">
        <f t="shared" si="6"/>
        <v>2</v>
      </c>
      <c r="AI27">
        <f t="shared" si="6"/>
        <v>2</v>
      </c>
      <c r="AJ27" s="2">
        <f t="shared" si="4"/>
        <v>4.2</v>
      </c>
      <c r="AK27" s="2">
        <f t="shared" si="5"/>
        <v>0.62640318675829887</v>
      </c>
    </row>
    <row r="28" spans="1:37" x14ac:dyDescent="0.25">
      <c r="A28" t="s">
        <v>5</v>
      </c>
      <c r="B28" t="s">
        <v>59</v>
      </c>
      <c r="C28">
        <v>2</v>
      </c>
      <c r="D28">
        <v>5</v>
      </c>
      <c r="E28">
        <v>2</v>
      </c>
      <c r="F28">
        <v>0</v>
      </c>
      <c r="G28">
        <v>0</v>
      </c>
      <c r="H28">
        <v>1</v>
      </c>
      <c r="I28">
        <v>4</v>
      </c>
      <c r="J28">
        <v>2</v>
      </c>
      <c r="K28">
        <v>2</v>
      </c>
      <c r="L28">
        <v>4</v>
      </c>
      <c r="M28">
        <v>2</v>
      </c>
      <c r="N28">
        <v>2</v>
      </c>
      <c r="O28">
        <v>2</v>
      </c>
      <c r="P28">
        <v>0</v>
      </c>
      <c r="Q28">
        <v>0</v>
      </c>
      <c r="R28">
        <f t="shared" si="1"/>
        <v>1.8666666666666667</v>
      </c>
      <c r="S28">
        <f t="shared" si="2"/>
        <v>0.40079286500001549</v>
      </c>
      <c r="U28">
        <f t="shared" si="7"/>
        <v>6</v>
      </c>
      <c r="V28">
        <f t="shared" si="7"/>
        <v>3</v>
      </c>
      <c r="W28">
        <f t="shared" si="6"/>
        <v>5</v>
      </c>
      <c r="X28">
        <f t="shared" si="6"/>
        <v>2</v>
      </c>
      <c r="Y28">
        <f t="shared" si="6"/>
        <v>8</v>
      </c>
      <c r="Z28">
        <f t="shared" si="6"/>
        <v>5</v>
      </c>
      <c r="AA28">
        <f t="shared" si="6"/>
        <v>2</v>
      </c>
      <c r="AB28">
        <f t="shared" si="6"/>
        <v>6</v>
      </c>
      <c r="AC28">
        <f t="shared" si="6"/>
        <v>2</v>
      </c>
      <c r="AD28">
        <f t="shared" si="6"/>
        <v>0</v>
      </c>
      <c r="AE28">
        <f t="shared" si="6"/>
        <v>4</v>
      </c>
      <c r="AF28">
        <f t="shared" si="6"/>
        <v>4</v>
      </c>
      <c r="AG28">
        <f t="shared" si="6"/>
        <v>6</v>
      </c>
      <c r="AH28">
        <f t="shared" si="6"/>
        <v>4</v>
      </c>
      <c r="AI28">
        <f t="shared" si="6"/>
        <v>3</v>
      </c>
      <c r="AJ28" s="2">
        <f t="shared" si="4"/>
        <v>4</v>
      </c>
      <c r="AK28" s="2">
        <f t="shared" si="5"/>
        <v>0.53452248382484879</v>
      </c>
    </row>
    <row r="29" spans="1:37" x14ac:dyDescent="0.25">
      <c r="A29" t="s">
        <v>5</v>
      </c>
      <c r="B29" t="s">
        <v>27</v>
      </c>
      <c r="C29">
        <v>1</v>
      </c>
      <c r="D29">
        <v>6</v>
      </c>
      <c r="E29">
        <v>2</v>
      </c>
      <c r="F29">
        <v>2</v>
      </c>
      <c r="G29">
        <v>2</v>
      </c>
      <c r="H29">
        <v>1</v>
      </c>
      <c r="I29">
        <v>2</v>
      </c>
      <c r="J29">
        <v>8</v>
      </c>
      <c r="K29">
        <v>2</v>
      </c>
      <c r="L29">
        <v>3</v>
      </c>
      <c r="M29">
        <v>2</v>
      </c>
      <c r="N29">
        <v>3</v>
      </c>
      <c r="O29">
        <v>2</v>
      </c>
      <c r="P29">
        <v>2</v>
      </c>
      <c r="Q29">
        <v>0</v>
      </c>
      <c r="R29">
        <f t="shared" si="1"/>
        <v>2.5333333333333332</v>
      </c>
      <c r="S29">
        <f t="shared" si="2"/>
        <v>0.51516679376375318</v>
      </c>
      <c r="U29">
        <f t="shared" si="7"/>
        <v>4</v>
      </c>
      <c r="V29">
        <f t="shared" si="7"/>
        <v>2</v>
      </c>
      <c r="W29">
        <f t="shared" si="6"/>
        <v>6</v>
      </c>
      <c r="X29">
        <f t="shared" si="6"/>
        <v>4</v>
      </c>
      <c r="Y29">
        <f t="shared" si="6"/>
        <v>6</v>
      </c>
      <c r="Z29">
        <f t="shared" si="6"/>
        <v>4</v>
      </c>
      <c r="AA29">
        <f t="shared" si="6"/>
        <v>5</v>
      </c>
      <c r="AB29">
        <f t="shared" si="6"/>
        <v>0</v>
      </c>
      <c r="AC29">
        <f t="shared" si="6"/>
        <v>3</v>
      </c>
      <c r="AD29">
        <f t="shared" si="6"/>
        <v>0</v>
      </c>
      <c r="AE29">
        <f t="shared" si="6"/>
        <v>4</v>
      </c>
      <c r="AF29">
        <f t="shared" si="6"/>
        <v>4</v>
      </c>
      <c r="AG29">
        <f t="shared" si="6"/>
        <v>6</v>
      </c>
      <c r="AH29">
        <f t="shared" si="6"/>
        <v>6</v>
      </c>
      <c r="AI29">
        <f t="shared" si="6"/>
        <v>2</v>
      </c>
      <c r="AJ29" s="2">
        <f t="shared" si="4"/>
        <v>3.7333333333333334</v>
      </c>
      <c r="AK29" s="2">
        <f t="shared" si="5"/>
        <v>0.52068331172711024</v>
      </c>
    </row>
    <row r="30" spans="1:37" x14ac:dyDescent="0.25">
      <c r="A30" t="s">
        <v>5</v>
      </c>
      <c r="B30" t="s">
        <v>28</v>
      </c>
      <c r="C30">
        <v>0</v>
      </c>
      <c r="D30">
        <v>2</v>
      </c>
      <c r="E30">
        <v>1</v>
      </c>
      <c r="F30">
        <v>0</v>
      </c>
      <c r="G30">
        <v>0</v>
      </c>
      <c r="H30">
        <v>0</v>
      </c>
      <c r="I30">
        <v>2</v>
      </c>
      <c r="J30">
        <v>2</v>
      </c>
      <c r="K30">
        <v>0</v>
      </c>
      <c r="L30">
        <v>0</v>
      </c>
      <c r="M30">
        <v>0</v>
      </c>
      <c r="N30">
        <v>1</v>
      </c>
      <c r="O30">
        <v>0</v>
      </c>
      <c r="P30">
        <v>1</v>
      </c>
      <c r="Q30">
        <v>0</v>
      </c>
      <c r="R30">
        <f t="shared" si="1"/>
        <v>0.6</v>
      </c>
      <c r="S30">
        <f t="shared" si="2"/>
        <v>0.21380899352993948</v>
      </c>
      <c r="U30">
        <f t="shared" si="7"/>
        <v>0</v>
      </c>
      <c r="V30">
        <f t="shared" si="7"/>
        <v>4</v>
      </c>
      <c r="W30">
        <f t="shared" si="6"/>
        <v>1</v>
      </c>
      <c r="X30">
        <f t="shared" si="6"/>
        <v>4</v>
      </c>
      <c r="Y30">
        <f t="shared" si="6"/>
        <v>3</v>
      </c>
      <c r="Z30">
        <f t="shared" si="6"/>
        <v>4</v>
      </c>
      <c r="AA30">
        <f t="shared" si="6"/>
        <v>6</v>
      </c>
      <c r="AB30">
        <f t="shared" si="6"/>
        <v>6</v>
      </c>
      <c r="AC30">
        <f t="shared" si="6"/>
        <v>3</v>
      </c>
      <c r="AD30">
        <f t="shared" si="6"/>
        <v>0</v>
      </c>
      <c r="AE30">
        <f t="shared" si="6"/>
        <v>8</v>
      </c>
      <c r="AF30">
        <f t="shared" si="6"/>
        <v>5</v>
      </c>
      <c r="AG30">
        <f t="shared" si="6"/>
        <v>7</v>
      </c>
      <c r="AH30">
        <f t="shared" si="6"/>
        <v>3</v>
      </c>
      <c r="AI30">
        <f t="shared" si="6"/>
        <v>2</v>
      </c>
      <c r="AJ30" s="2">
        <f t="shared" si="4"/>
        <v>3.7333333333333334</v>
      </c>
      <c r="AK30" s="2">
        <f t="shared" si="5"/>
        <v>0.62080337096122906</v>
      </c>
    </row>
    <row r="31" spans="1:37" x14ac:dyDescent="0.25">
      <c r="A31" t="s">
        <v>5</v>
      </c>
      <c r="B31" t="s">
        <v>29</v>
      </c>
      <c r="C31">
        <v>0</v>
      </c>
      <c r="D31">
        <v>4</v>
      </c>
      <c r="E31">
        <v>3</v>
      </c>
      <c r="F31">
        <v>0</v>
      </c>
      <c r="G31">
        <v>0</v>
      </c>
      <c r="H31">
        <v>0</v>
      </c>
      <c r="I31">
        <v>4</v>
      </c>
      <c r="J31">
        <v>4</v>
      </c>
      <c r="K31">
        <v>3</v>
      </c>
      <c r="L31">
        <v>4</v>
      </c>
      <c r="M31">
        <v>8</v>
      </c>
      <c r="N31">
        <v>4</v>
      </c>
      <c r="O31">
        <v>4</v>
      </c>
      <c r="P31">
        <v>2</v>
      </c>
      <c r="Q31">
        <v>1</v>
      </c>
      <c r="R31">
        <f t="shared" si="1"/>
        <v>2.7333333333333334</v>
      </c>
      <c r="S31">
        <f t="shared" si="2"/>
        <v>0.58118652580542318</v>
      </c>
      <c r="U31">
        <f t="shared" si="7"/>
        <v>5</v>
      </c>
      <c r="V31">
        <f t="shared" si="7"/>
        <v>4</v>
      </c>
      <c r="W31">
        <f t="shared" si="6"/>
        <v>5</v>
      </c>
      <c r="X31">
        <f t="shared" si="6"/>
        <v>4</v>
      </c>
      <c r="Y31">
        <f t="shared" si="6"/>
        <v>8</v>
      </c>
      <c r="Z31">
        <f t="shared" si="6"/>
        <v>4</v>
      </c>
      <c r="AA31">
        <f t="shared" si="6"/>
        <v>3</v>
      </c>
      <c r="AB31">
        <f t="shared" si="6"/>
        <v>0</v>
      </c>
      <c r="AC31">
        <f t="shared" si="6"/>
        <v>5</v>
      </c>
      <c r="AD31">
        <f t="shared" si="6"/>
        <v>0</v>
      </c>
      <c r="AE31">
        <f t="shared" si="6"/>
        <v>0</v>
      </c>
      <c r="AF31">
        <f t="shared" si="6"/>
        <v>4</v>
      </c>
      <c r="AG31">
        <f t="shared" si="6"/>
        <v>4</v>
      </c>
      <c r="AH31">
        <f t="shared" si="6"/>
        <v>4</v>
      </c>
      <c r="AI31">
        <f t="shared" si="6"/>
        <v>3</v>
      </c>
      <c r="AJ31" s="2">
        <f t="shared" si="4"/>
        <v>3.5333333333333332</v>
      </c>
      <c r="AK31" s="2">
        <f t="shared" si="5"/>
        <v>0.55947821496093397</v>
      </c>
    </row>
    <row r="32" spans="1:37" x14ac:dyDescent="0.25">
      <c r="A32" t="s">
        <v>5</v>
      </c>
      <c r="B32" t="s">
        <v>50</v>
      </c>
      <c r="C32">
        <v>1</v>
      </c>
      <c r="D32">
        <v>3</v>
      </c>
      <c r="E32">
        <v>1</v>
      </c>
      <c r="F32">
        <v>0</v>
      </c>
      <c r="G32">
        <v>4</v>
      </c>
      <c r="H32">
        <v>1</v>
      </c>
      <c r="I32">
        <v>2</v>
      </c>
      <c r="J32">
        <v>1</v>
      </c>
      <c r="K32">
        <v>1</v>
      </c>
      <c r="L32">
        <v>4</v>
      </c>
      <c r="M32">
        <v>0</v>
      </c>
      <c r="N32">
        <v>2</v>
      </c>
      <c r="O32">
        <v>2</v>
      </c>
      <c r="P32">
        <v>4</v>
      </c>
      <c r="Q32">
        <v>0</v>
      </c>
      <c r="R32">
        <f t="shared" si="1"/>
        <v>1.7333333333333334</v>
      </c>
      <c r="S32">
        <f t="shared" si="2"/>
        <v>0.37118429085533478</v>
      </c>
      <c r="U32">
        <f t="shared" si="7"/>
        <v>6</v>
      </c>
      <c r="V32">
        <f t="shared" si="7"/>
        <v>2</v>
      </c>
      <c r="W32">
        <f t="shared" si="6"/>
        <v>3</v>
      </c>
      <c r="X32">
        <f t="shared" si="6"/>
        <v>0</v>
      </c>
      <c r="Y32">
        <f t="shared" si="6"/>
        <v>4</v>
      </c>
      <c r="Z32">
        <f t="shared" si="6"/>
        <v>3</v>
      </c>
      <c r="AA32">
        <f t="shared" si="6"/>
        <v>4</v>
      </c>
      <c r="AB32">
        <f t="shared" si="6"/>
        <v>5</v>
      </c>
      <c r="AC32">
        <f t="shared" si="6"/>
        <v>3</v>
      </c>
      <c r="AD32">
        <f t="shared" si="6"/>
        <v>2</v>
      </c>
      <c r="AE32">
        <f t="shared" si="6"/>
        <v>8</v>
      </c>
      <c r="AF32">
        <f t="shared" si="6"/>
        <v>4</v>
      </c>
      <c r="AG32">
        <f t="shared" si="6"/>
        <v>2</v>
      </c>
      <c r="AH32">
        <f t="shared" si="6"/>
        <v>2</v>
      </c>
      <c r="AI32">
        <f t="shared" si="6"/>
        <v>2</v>
      </c>
      <c r="AJ32" s="2">
        <f t="shared" si="4"/>
        <v>3.3333333333333335</v>
      </c>
      <c r="AK32" s="2">
        <f t="shared" si="5"/>
        <v>0.50395263067896967</v>
      </c>
    </row>
    <row r="33" spans="1:37" x14ac:dyDescent="0.25">
      <c r="A33" t="s">
        <v>5</v>
      </c>
      <c r="B33" t="s">
        <v>31</v>
      </c>
      <c r="C33">
        <v>0</v>
      </c>
      <c r="D33">
        <v>3</v>
      </c>
      <c r="E33">
        <v>3</v>
      </c>
      <c r="F33">
        <v>0</v>
      </c>
      <c r="G33">
        <v>0</v>
      </c>
      <c r="H33">
        <v>1</v>
      </c>
      <c r="I33">
        <v>2</v>
      </c>
      <c r="J33">
        <v>4</v>
      </c>
      <c r="K33">
        <v>2</v>
      </c>
      <c r="L33">
        <v>2</v>
      </c>
      <c r="M33">
        <v>4</v>
      </c>
      <c r="N33">
        <v>2</v>
      </c>
      <c r="O33">
        <v>2</v>
      </c>
      <c r="P33">
        <v>2</v>
      </c>
      <c r="Q33">
        <v>0</v>
      </c>
      <c r="R33">
        <f t="shared" si="1"/>
        <v>1.8</v>
      </c>
      <c r="S33">
        <f t="shared" si="2"/>
        <v>0.35456210417116729</v>
      </c>
      <c r="U33">
        <f t="shared" si="7"/>
        <v>5</v>
      </c>
      <c r="V33">
        <f t="shared" si="7"/>
        <v>2</v>
      </c>
      <c r="W33">
        <f t="shared" si="6"/>
        <v>4</v>
      </c>
      <c r="X33">
        <f t="shared" si="6"/>
        <v>2</v>
      </c>
      <c r="Y33">
        <f t="shared" si="6"/>
        <v>8</v>
      </c>
      <c r="Z33">
        <f t="shared" si="6"/>
        <v>3</v>
      </c>
      <c r="AA33">
        <f t="shared" si="6"/>
        <v>3</v>
      </c>
      <c r="AB33">
        <f t="shared" si="6"/>
        <v>4</v>
      </c>
      <c r="AC33">
        <f t="shared" si="6"/>
        <v>3</v>
      </c>
      <c r="AD33">
        <f t="shared" si="6"/>
        <v>1</v>
      </c>
      <c r="AE33">
        <f t="shared" si="6"/>
        <v>4</v>
      </c>
      <c r="AF33">
        <f t="shared" si="6"/>
        <v>4</v>
      </c>
      <c r="AG33">
        <f t="shared" si="6"/>
        <v>6</v>
      </c>
      <c r="AH33">
        <f t="shared" si="6"/>
        <v>4</v>
      </c>
      <c r="AI33">
        <f t="shared" si="6"/>
        <v>2</v>
      </c>
      <c r="AJ33" s="2">
        <f t="shared" si="4"/>
        <v>3.6666666666666665</v>
      </c>
      <c r="AK33" s="2">
        <f t="shared" si="5"/>
        <v>0.45425676257949793</v>
      </c>
    </row>
    <row r="34" spans="1:37" x14ac:dyDescent="0.25">
      <c r="A34" t="s">
        <v>5</v>
      </c>
      <c r="B34" t="s">
        <v>45</v>
      </c>
      <c r="C34">
        <v>4</v>
      </c>
      <c r="D34">
        <v>2</v>
      </c>
      <c r="E34">
        <v>5</v>
      </c>
      <c r="F34">
        <v>0</v>
      </c>
      <c r="G34">
        <v>0</v>
      </c>
      <c r="H34">
        <v>1</v>
      </c>
      <c r="I34">
        <v>2</v>
      </c>
      <c r="J34">
        <v>4</v>
      </c>
      <c r="K34">
        <v>1</v>
      </c>
      <c r="L34">
        <v>2</v>
      </c>
      <c r="M34">
        <v>4</v>
      </c>
      <c r="N34">
        <v>2</v>
      </c>
      <c r="O34">
        <v>3</v>
      </c>
      <c r="P34">
        <v>0</v>
      </c>
      <c r="Q34">
        <v>0</v>
      </c>
      <c r="R34">
        <f t="shared" si="1"/>
        <v>2</v>
      </c>
      <c r="S34">
        <f t="shared" si="2"/>
        <v>0.43643578047198472</v>
      </c>
      <c r="U34">
        <f t="shared" si="7"/>
        <v>4</v>
      </c>
      <c r="V34">
        <f t="shared" si="7"/>
        <v>2</v>
      </c>
      <c r="W34">
        <f t="shared" si="6"/>
        <v>0</v>
      </c>
      <c r="X34">
        <f t="shared" si="6"/>
        <v>4</v>
      </c>
      <c r="Y34">
        <f t="shared" si="6"/>
        <v>8</v>
      </c>
      <c r="Z34">
        <f t="shared" si="6"/>
        <v>4</v>
      </c>
      <c r="AA34">
        <f t="shared" si="6"/>
        <v>4</v>
      </c>
      <c r="AB34">
        <f t="shared" si="6"/>
        <v>4</v>
      </c>
      <c r="AC34">
        <f t="shared" si="6"/>
        <v>2</v>
      </c>
      <c r="AD34">
        <f t="shared" si="6"/>
        <v>2</v>
      </c>
      <c r="AE34">
        <f t="shared" si="6"/>
        <v>4</v>
      </c>
      <c r="AF34">
        <f t="shared" si="6"/>
        <v>4</v>
      </c>
      <c r="AG34">
        <f t="shared" si="6"/>
        <v>5</v>
      </c>
      <c r="AH34">
        <f t="shared" si="6"/>
        <v>0</v>
      </c>
      <c r="AI34">
        <f t="shared" si="6"/>
        <v>3</v>
      </c>
      <c r="AJ34" s="2">
        <f t="shared" si="4"/>
        <v>3.3333333333333335</v>
      </c>
      <c r="AK34" s="2">
        <f t="shared" si="5"/>
        <v>0.51331478012235687</v>
      </c>
    </row>
    <row r="35" spans="1:37" x14ac:dyDescent="0.25">
      <c r="A35" t="s">
        <v>5</v>
      </c>
      <c r="B35" t="s">
        <v>46</v>
      </c>
      <c r="C35">
        <v>1</v>
      </c>
      <c r="D35">
        <v>0</v>
      </c>
      <c r="E35">
        <v>2</v>
      </c>
      <c r="F35">
        <v>0</v>
      </c>
      <c r="G35">
        <v>0</v>
      </c>
      <c r="H35">
        <v>0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f t="shared" si="1"/>
        <v>0.4</v>
      </c>
      <c r="S35">
        <f t="shared" si="2"/>
        <v>0.19023794624226834</v>
      </c>
      <c r="U35">
        <f t="shared" si="7"/>
        <v>7</v>
      </c>
      <c r="V35">
        <f t="shared" si="7"/>
        <v>2</v>
      </c>
      <c r="W35">
        <f t="shared" si="6"/>
        <v>0</v>
      </c>
      <c r="X35">
        <f t="shared" si="6"/>
        <v>2</v>
      </c>
      <c r="Y35">
        <f t="shared" si="6"/>
        <v>8</v>
      </c>
      <c r="Z35">
        <f t="shared" si="6"/>
        <v>3</v>
      </c>
      <c r="AA35">
        <f t="shared" si="6"/>
        <v>2</v>
      </c>
      <c r="AB35">
        <f t="shared" si="6"/>
        <v>6</v>
      </c>
      <c r="AC35">
        <f t="shared" si="6"/>
        <v>2</v>
      </c>
      <c r="AD35">
        <f t="shared" si="6"/>
        <v>0</v>
      </c>
      <c r="AE35">
        <f t="shared" si="6"/>
        <v>8</v>
      </c>
      <c r="AF35">
        <f t="shared" si="6"/>
        <v>4</v>
      </c>
      <c r="AG35">
        <f t="shared" si="6"/>
        <v>4</v>
      </c>
      <c r="AH35">
        <f t="shared" si="6"/>
        <v>4</v>
      </c>
      <c r="AI35">
        <f t="shared" si="6"/>
        <v>2</v>
      </c>
      <c r="AJ35" s="2">
        <f t="shared" si="4"/>
        <v>3.6</v>
      </c>
      <c r="AK35" s="2">
        <f t="shared" si="5"/>
        <v>0.67471334301175279</v>
      </c>
    </row>
    <row r="36" spans="1:37" x14ac:dyDescent="0.25">
      <c r="A36" t="s">
        <v>5</v>
      </c>
      <c r="B36" t="s">
        <v>47</v>
      </c>
      <c r="C36">
        <v>2</v>
      </c>
      <c r="D36">
        <v>0</v>
      </c>
      <c r="E36">
        <v>4</v>
      </c>
      <c r="F36">
        <v>0</v>
      </c>
      <c r="G36">
        <v>0</v>
      </c>
      <c r="H36">
        <v>1</v>
      </c>
      <c r="I36">
        <v>2</v>
      </c>
      <c r="J36">
        <v>2</v>
      </c>
      <c r="K36">
        <v>0</v>
      </c>
      <c r="L36">
        <v>0</v>
      </c>
      <c r="M36">
        <v>2</v>
      </c>
      <c r="N36">
        <v>2</v>
      </c>
      <c r="O36">
        <v>1</v>
      </c>
      <c r="P36">
        <v>0</v>
      </c>
      <c r="Q36">
        <v>0</v>
      </c>
      <c r="R36">
        <f t="shared" si="1"/>
        <v>1.0666666666666667</v>
      </c>
      <c r="S36">
        <f t="shared" si="2"/>
        <v>0.31572541817620525</v>
      </c>
      <c r="U36">
        <f t="shared" si="7"/>
        <v>6</v>
      </c>
      <c r="V36">
        <f t="shared" si="7"/>
        <v>2</v>
      </c>
      <c r="W36">
        <f t="shared" si="7"/>
        <v>0</v>
      </c>
      <c r="X36">
        <f t="shared" si="7"/>
        <v>2</v>
      </c>
      <c r="Y36">
        <f t="shared" si="7"/>
        <v>8</v>
      </c>
      <c r="Z36">
        <f t="shared" si="7"/>
        <v>2</v>
      </c>
      <c r="AA36">
        <f t="shared" si="7"/>
        <v>2</v>
      </c>
      <c r="AB36">
        <f t="shared" si="7"/>
        <v>6</v>
      </c>
      <c r="AC36">
        <f t="shared" si="7"/>
        <v>2</v>
      </c>
      <c r="AD36">
        <f t="shared" si="7"/>
        <v>1</v>
      </c>
      <c r="AE36">
        <f t="shared" si="7"/>
        <v>6</v>
      </c>
      <c r="AF36">
        <f t="shared" si="7"/>
        <v>4</v>
      </c>
      <c r="AG36">
        <f t="shared" si="7"/>
        <v>4</v>
      </c>
      <c r="AH36">
        <f t="shared" si="7"/>
        <v>0</v>
      </c>
      <c r="AI36">
        <f t="shared" si="7"/>
        <v>2</v>
      </c>
      <c r="AJ36" s="2">
        <f t="shared" si="4"/>
        <v>3.1333333333333333</v>
      </c>
      <c r="AK36" s="2">
        <f t="shared" si="5"/>
        <v>0.6238640470538025</v>
      </c>
    </row>
    <row r="37" spans="1:37" x14ac:dyDescent="0.25">
      <c r="A37" t="s">
        <v>5</v>
      </c>
      <c r="B37" t="s">
        <v>32</v>
      </c>
      <c r="C37">
        <v>0</v>
      </c>
      <c r="D37">
        <v>2</v>
      </c>
      <c r="E37">
        <v>2</v>
      </c>
      <c r="F37">
        <v>0</v>
      </c>
      <c r="G37">
        <v>0</v>
      </c>
      <c r="H37">
        <v>0</v>
      </c>
      <c r="I37">
        <v>2</v>
      </c>
      <c r="J37">
        <v>4</v>
      </c>
      <c r="K37">
        <v>0</v>
      </c>
      <c r="L37">
        <v>3</v>
      </c>
      <c r="M37">
        <v>0</v>
      </c>
      <c r="N37">
        <v>2</v>
      </c>
      <c r="O37">
        <v>2</v>
      </c>
      <c r="P37">
        <v>0</v>
      </c>
      <c r="Q37">
        <v>0</v>
      </c>
      <c r="R37">
        <f t="shared" si="1"/>
        <v>1.1333333333333333</v>
      </c>
      <c r="S37">
        <f t="shared" si="2"/>
        <v>0.35005668475217344</v>
      </c>
      <c r="U37">
        <f t="shared" si="7"/>
        <v>2</v>
      </c>
      <c r="V37">
        <f t="shared" si="7"/>
        <v>2</v>
      </c>
      <c r="W37">
        <f t="shared" si="7"/>
        <v>4</v>
      </c>
      <c r="X37">
        <f t="shared" si="7"/>
        <v>2</v>
      </c>
      <c r="Y37">
        <f t="shared" si="7"/>
        <v>3</v>
      </c>
      <c r="Z37">
        <f t="shared" si="7"/>
        <v>3</v>
      </c>
      <c r="AA37">
        <f t="shared" si="7"/>
        <v>3</v>
      </c>
      <c r="AB37">
        <f t="shared" si="7"/>
        <v>4</v>
      </c>
      <c r="AC37">
        <f t="shared" si="7"/>
        <v>3</v>
      </c>
      <c r="AD37">
        <f t="shared" si="7"/>
        <v>0</v>
      </c>
      <c r="AE37">
        <f t="shared" si="7"/>
        <v>8</v>
      </c>
      <c r="AF37">
        <f t="shared" si="7"/>
        <v>4</v>
      </c>
      <c r="AG37">
        <f t="shared" si="7"/>
        <v>3</v>
      </c>
      <c r="AH37">
        <f t="shared" si="7"/>
        <v>4</v>
      </c>
      <c r="AI37">
        <f t="shared" si="7"/>
        <v>2</v>
      </c>
      <c r="AJ37">
        <f t="shared" si="4"/>
        <v>3.1333333333333333</v>
      </c>
      <c r="AK37">
        <f t="shared" si="5"/>
        <v>0.44579160908451232</v>
      </c>
    </row>
    <row r="38" spans="1:37" x14ac:dyDescent="0.25">
      <c r="A38" t="s">
        <v>33</v>
      </c>
      <c r="B38" t="s">
        <v>60</v>
      </c>
      <c r="C38">
        <v>3</v>
      </c>
      <c r="D38">
        <v>6</v>
      </c>
      <c r="E38">
        <v>5</v>
      </c>
      <c r="F38">
        <v>2</v>
      </c>
      <c r="G38">
        <v>8</v>
      </c>
      <c r="H38">
        <v>3</v>
      </c>
      <c r="I38">
        <v>6</v>
      </c>
      <c r="J38">
        <v>8</v>
      </c>
      <c r="K38">
        <v>2</v>
      </c>
      <c r="L38">
        <v>8</v>
      </c>
      <c r="M38">
        <v>4</v>
      </c>
      <c r="N38">
        <v>4</v>
      </c>
      <c r="O38">
        <v>4</v>
      </c>
      <c r="P38">
        <v>3</v>
      </c>
      <c r="Q38">
        <v>2</v>
      </c>
      <c r="R38">
        <f t="shared" si="1"/>
        <v>4.5333333333333332</v>
      </c>
      <c r="S38">
        <f t="shared" si="2"/>
        <v>0.56792577203335526</v>
      </c>
    </row>
    <row r="39" spans="1:37" x14ac:dyDescent="0.25">
      <c r="A39" t="s">
        <v>33</v>
      </c>
      <c r="B39" t="s">
        <v>61</v>
      </c>
      <c r="C39">
        <v>3</v>
      </c>
      <c r="D39">
        <v>0</v>
      </c>
      <c r="E39">
        <v>0</v>
      </c>
      <c r="F39">
        <v>4</v>
      </c>
      <c r="G39">
        <v>8</v>
      </c>
      <c r="H39">
        <v>3</v>
      </c>
      <c r="I39">
        <v>6</v>
      </c>
      <c r="J39">
        <v>8</v>
      </c>
      <c r="K39">
        <v>3</v>
      </c>
      <c r="L39">
        <v>1</v>
      </c>
      <c r="M39">
        <v>4</v>
      </c>
      <c r="N39">
        <v>3</v>
      </c>
      <c r="O39">
        <v>3</v>
      </c>
      <c r="P39">
        <v>2</v>
      </c>
      <c r="Q39">
        <v>1</v>
      </c>
      <c r="R39">
        <f t="shared" si="1"/>
        <v>3.2666666666666666</v>
      </c>
      <c r="S39">
        <f t="shared" si="2"/>
        <v>0.64340364777350612</v>
      </c>
    </row>
    <row r="40" spans="1:37" x14ac:dyDescent="0.25">
      <c r="A40" t="s">
        <v>33</v>
      </c>
      <c r="B40" t="s">
        <v>7</v>
      </c>
      <c r="C40">
        <v>0</v>
      </c>
      <c r="D40">
        <v>2</v>
      </c>
      <c r="E40">
        <v>0</v>
      </c>
      <c r="F40">
        <v>1</v>
      </c>
      <c r="G40">
        <v>0</v>
      </c>
      <c r="I40">
        <v>2</v>
      </c>
      <c r="J40">
        <v>2</v>
      </c>
      <c r="K40">
        <v>2</v>
      </c>
      <c r="L40">
        <v>4</v>
      </c>
      <c r="M40">
        <v>4</v>
      </c>
      <c r="N40">
        <v>3</v>
      </c>
      <c r="O40">
        <v>3</v>
      </c>
      <c r="P40">
        <v>4</v>
      </c>
      <c r="Q40">
        <v>0</v>
      </c>
      <c r="R40">
        <f t="shared" si="1"/>
        <v>1.9285714285714286</v>
      </c>
      <c r="S40">
        <f t="shared" si="2"/>
        <v>0.39825627252820334</v>
      </c>
    </row>
    <row r="41" spans="1:37" x14ac:dyDescent="0.25">
      <c r="A41" t="s">
        <v>33</v>
      </c>
      <c r="B41" t="s">
        <v>8</v>
      </c>
      <c r="C41">
        <v>3</v>
      </c>
      <c r="D41">
        <v>2</v>
      </c>
      <c r="E41">
        <v>5</v>
      </c>
      <c r="F41">
        <v>2</v>
      </c>
      <c r="G41">
        <v>2</v>
      </c>
      <c r="H41">
        <v>2</v>
      </c>
      <c r="I41">
        <v>4</v>
      </c>
      <c r="J41">
        <v>6</v>
      </c>
      <c r="K41">
        <v>2</v>
      </c>
      <c r="L41">
        <v>2</v>
      </c>
      <c r="M41">
        <v>8</v>
      </c>
      <c r="N41">
        <v>3</v>
      </c>
      <c r="O41">
        <v>4</v>
      </c>
      <c r="P41">
        <v>2</v>
      </c>
      <c r="Q41">
        <v>0</v>
      </c>
      <c r="R41">
        <f t="shared" si="1"/>
        <v>3.1333333333333333</v>
      </c>
      <c r="S41">
        <f t="shared" si="2"/>
        <v>0.51516679376375307</v>
      </c>
    </row>
    <row r="42" spans="1:37" x14ac:dyDescent="0.25">
      <c r="A42" t="s">
        <v>33</v>
      </c>
      <c r="B42" t="s">
        <v>9</v>
      </c>
      <c r="C42">
        <v>2</v>
      </c>
      <c r="D42">
        <v>0</v>
      </c>
      <c r="E42">
        <v>0</v>
      </c>
      <c r="F42">
        <v>2</v>
      </c>
      <c r="G42">
        <v>0</v>
      </c>
      <c r="H42">
        <v>3</v>
      </c>
      <c r="I42">
        <v>6</v>
      </c>
      <c r="J42">
        <v>6</v>
      </c>
      <c r="K42">
        <v>2</v>
      </c>
      <c r="L42">
        <v>1</v>
      </c>
      <c r="M42">
        <v>4</v>
      </c>
      <c r="N42">
        <v>4</v>
      </c>
      <c r="O42">
        <v>5</v>
      </c>
      <c r="P42">
        <v>1</v>
      </c>
      <c r="Q42">
        <v>1</v>
      </c>
      <c r="R42">
        <f t="shared" si="1"/>
        <v>2.4666666666666668</v>
      </c>
      <c r="S42">
        <f t="shared" si="2"/>
        <v>0.54218839342820124</v>
      </c>
    </row>
    <row r="43" spans="1:37" x14ac:dyDescent="0.25">
      <c r="A43" t="s">
        <v>33</v>
      </c>
      <c r="B43" t="s">
        <v>52</v>
      </c>
      <c r="C43">
        <v>0</v>
      </c>
      <c r="D43">
        <v>0</v>
      </c>
      <c r="E43">
        <v>3</v>
      </c>
      <c r="F43">
        <v>2</v>
      </c>
      <c r="G43">
        <v>0</v>
      </c>
      <c r="H43">
        <v>1</v>
      </c>
      <c r="I43">
        <v>4</v>
      </c>
      <c r="J43">
        <v>2</v>
      </c>
      <c r="K43">
        <v>0</v>
      </c>
      <c r="L43">
        <v>0</v>
      </c>
      <c r="M43">
        <v>2</v>
      </c>
      <c r="N43">
        <v>0</v>
      </c>
      <c r="O43">
        <v>2</v>
      </c>
      <c r="P43">
        <v>0</v>
      </c>
      <c r="Q43">
        <v>0</v>
      </c>
      <c r="R43">
        <f t="shared" si="1"/>
        <v>1.0666666666666667</v>
      </c>
      <c r="S43">
        <f t="shared" si="2"/>
        <v>0.34457242885953415</v>
      </c>
    </row>
    <row r="44" spans="1:37" x14ac:dyDescent="0.25">
      <c r="A44" t="s">
        <v>33</v>
      </c>
      <c r="B44" t="s">
        <v>11</v>
      </c>
      <c r="C44">
        <v>2</v>
      </c>
      <c r="D44">
        <v>1</v>
      </c>
      <c r="E44">
        <v>7</v>
      </c>
      <c r="F44">
        <v>2</v>
      </c>
      <c r="G44">
        <v>0</v>
      </c>
      <c r="H44">
        <v>1</v>
      </c>
      <c r="I44">
        <v>5</v>
      </c>
      <c r="J44">
        <v>4</v>
      </c>
      <c r="K44">
        <v>1</v>
      </c>
      <c r="L44">
        <v>2</v>
      </c>
      <c r="M44">
        <v>6</v>
      </c>
      <c r="N44">
        <v>4</v>
      </c>
      <c r="O44">
        <v>2</v>
      </c>
      <c r="P44">
        <v>4</v>
      </c>
      <c r="Q44">
        <v>1</v>
      </c>
      <c r="R44">
        <f t="shared" si="1"/>
        <v>2.8</v>
      </c>
      <c r="S44">
        <f t="shared" si="2"/>
        <v>0.53630126572575565</v>
      </c>
    </row>
    <row r="45" spans="1:37" x14ac:dyDescent="0.25">
      <c r="A45" t="s">
        <v>33</v>
      </c>
      <c r="B45" t="s">
        <v>12</v>
      </c>
      <c r="C45">
        <v>0</v>
      </c>
      <c r="D45">
        <v>2</v>
      </c>
      <c r="E45">
        <v>2</v>
      </c>
      <c r="F45">
        <v>0</v>
      </c>
      <c r="G45">
        <v>0</v>
      </c>
      <c r="H45">
        <v>0</v>
      </c>
      <c r="I45">
        <v>2</v>
      </c>
      <c r="J45">
        <v>1</v>
      </c>
      <c r="K45">
        <v>1</v>
      </c>
      <c r="L45">
        <v>1</v>
      </c>
      <c r="M45">
        <v>4</v>
      </c>
      <c r="N45">
        <v>2</v>
      </c>
      <c r="O45">
        <v>2</v>
      </c>
      <c r="P45">
        <v>2</v>
      </c>
      <c r="Q45">
        <v>0</v>
      </c>
      <c r="R45">
        <f t="shared" si="1"/>
        <v>1.2666666666666666</v>
      </c>
      <c r="S45">
        <f t="shared" si="2"/>
        <v>0.30026443372256084</v>
      </c>
    </row>
    <row r="46" spans="1:37" x14ac:dyDescent="0.25">
      <c r="A46" t="s">
        <v>33</v>
      </c>
      <c r="B46" t="s">
        <v>13</v>
      </c>
      <c r="C46">
        <v>1</v>
      </c>
      <c r="D46">
        <v>0</v>
      </c>
      <c r="E46">
        <v>0</v>
      </c>
      <c r="F46">
        <v>0</v>
      </c>
      <c r="G46">
        <v>0</v>
      </c>
      <c r="H46">
        <v>2</v>
      </c>
      <c r="I46">
        <v>4</v>
      </c>
      <c r="J46">
        <v>6</v>
      </c>
      <c r="K46">
        <v>0</v>
      </c>
      <c r="L46">
        <v>2</v>
      </c>
      <c r="M46">
        <v>4</v>
      </c>
      <c r="N46">
        <v>4</v>
      </c>
      <c r="O46">
        <v>2</v>
      </c>
      <c r="P46">
        <v>4</v>
      </c>
      <c r="Q46">
        <v>2</v>
      </c>
      <c r="R46">
        <f t="shared" si="1"/>
        <v>2.0666666666666669</v>
      </c>
      <c r="S46">
        <f t="shared" si="2"/>
        <v>0.50205925154656006</v>
      </c>
    </row>
    <row r="47" spans="1:37" x14ac:dyDescent="0.25">
      <c r="A47" t="s">
        <v>33</v>
      </c>
      <c r="B47" t="s">
        <v>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</v>
      </c>
      <c r="J47">
        <v>2</v>
      </c>
      <c r="K47">
        <v>1</v>
      </c>
      <c r="L47">
        <v>2</v>
      </c>
      <c r="M47">
        <v>4</v>
      </c>
      <c r="N47">
        <v>2</v>
      </c>
      <c r="O47">
        <v>3</v>
      </c>
      <c r="P47">
        <v>2</v>
      </c>
      <c r="Q47">
        <v>0</v>
      </c>
      <c r="R47">
        <f t="shared" si="1"/>
        <v>1.2666666666666666</v>
      </c>
      <c r="S47">
        <f t="shared" si="2"/>
        <v>0.35812563194215558</v>
      </c>
    </row>
    <row r="48" spans="1:37" x14ac:dyDescent="0.25">
      <c r="A48" t="s">
        <v>33</v>
      </c>
      <c r="B48" t="s">
        <v>36</v>
      </c>
      <c r="C48">
        <v>2</v>
      </c>
      <c r="D48">
        <v>0</v>
      </c>
      <c r="E48">
        <v>2</v>
      </c>
      <c r="F48">
        <v>0</v>
      </c>
      <c r="G48">
        <v>2</v>
      </c>
      <c r="H48">
        <v>1</v>
      </c>
      <c r="I48">
        <v>2</v>
      </c>
      <c r="J48">
        <v>2</v>
      </c>
      <c r="K48">
        <v>1</v>
      </c>
      <c r="L48">
        <v>4</v>
      </c>
      <c r="M48">
        <v>2</v>
      </c>
      <c r="N48">
        <v>1</v>
      </c>
      <c r="O48">
        <v>4</v>
      </c>
      <c r="P48">
        <v>0</v>
      </c>
      <c r="Q48">
        <v>0</v>
      </c>
      <c r="R48">
        <f t="shared" si="1"/>
        <v>1.5333333333333334</v>
      </c>
      <c r="S48">
        <f t="shared" si="2"/>
        <v>0.33617833513757694</v>
      </c>
    </row>
    <row r="49" spans="1:19" x14ac:dyDescent="0.25">
      <c r="A49" t="s">
        <v>33</v>
      </c>
      <c r="B49" t="s">
        <v>37</v>
      </c>
      <c r="C49">
        <v>0</v>
      </c>
      <c r="D49">
        <v>0</v>
      </c>
      <c r="E49">
        <v>2</v>
      </c>
      <c r="F49">
        <v>1</v>
      </c>
      <c r="G49">
        <v>2</v>
      </c>
      <c r="H49">
        <v>3</v>
      </c>
      <c r="I49">
        <v>4</v>
      </c>
      <c r="J49">
        <v>2</v>
      </c>
      <c r="K49">
        <v>2</v>
      </c>
      <c r="L49">
        <v>6</v>
      </c>
      <c r="M49">
        <v>4</v>
      </c>
      <c r="N49">
        <v>3</v>
      </c>
      <c r="O49">
        <v>4</v>
      </c>
      <c r="P49">
        <v>4</v>
      </c>
      <c r="Q49">
        <v>0</v>
      </c>
      <c r="R49">
        <f t="shared" si="1"/>
        <v>2.4666666666666668</v>
      </c>
      <c r="S49">
        <f t="shared" si="2"/>
        <v>0.45634851621755962</v>
      </c>
    </row>
    <row r="50" spans="1:19" x14ac:dyDescent="0.25">
      <c r="A50" t="s">
        <v>33</v>
      </c>
      <c r="B50" t="s">
        <v>38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3</v>
      </c>
      <c r="J50">
        <v>0</v>
      </c>
      <c r="K50">
        <v>1</v>
      </c>
      <c r="L50">
        <v>2</v>
      </c>
      <c r="M50">
        <v>4</v>
      </c>
      <c r="N50">
        <v>2</v>
      </c>
      <c r="O50">
        <v>3</v>
      </c>
      <c r="P50">
        <v>1</v>
      </c>
      <c r="Q50">
        <v>0</v>
      </c>
      <c r="R50">
        <f t="shared" si="1"/>
        <v>1.2</v>
      </c>
      <c r="S50">
        <f t="shared" si="2"/>
        <v>0.34086724129853863</v>
      </c>
    </row>
    <row r="51" spans="1:19" x14ac:dyDescent="0.25">
      <c r="A51" t="s">
        <v>33</v>
      </c>
      <c r="B51" t="s">
        <v>42</v>
      </c>
      <c r="C51">
        <v>2</v>
      </c>
      <c r="D51">
        <v>2</v>
      </c>
      <c r="E51">
        <v>7</v>
      </c>
      <c r="F51">
        <v>1</v>
      </c>
      <c r="G51">
        <v>3</v>
      </c>
      <c r="H51">
        <v>3</v>
      </c>
      <c r="I51">
        <v>5</v>
      </c>
      <c r="J51">
        <v>4</v>
      </c>
      <c r="K51">
        <v>3</v>
      </c>
      <c r="L51">
        <v>8</v>
      </c>
      <c r="M51">
        <v>8</v>
      </c>
      <c r="N51">
        <v>3</v>
      </c>
      <c r="O51">
        <v>4</v>
      </c>
      <c r="P51">
        <v>4</v>
      </c>
      <c r="Q51">
        <v>1</v>
      </c>
      <c r="R51">
        <f t="shared" si="1"/>
        <v>3.8666666666666667</v>
      </c>
      <c r="S51">
        <f t="shared" si="2"/>
        <v>0.58445470447871439</v>
      </c>
    </row>
    <row r="52" spans="1:19" x14ac:dyDescent="0.25">
      <c r="A52" t="s">
        <v>33</v>
      </c>
      <c r="B52" t="s">
        <v>15</v>
      </c>
      <c r="C52">
        <v>0</v>
      </c>
      <c r="D52">
        <v>8</v>
      </c>
      <c r="E52">
        <v>3</v>
      </c>
      <c r="F52">
        <v>2</v>
      </c>
      <c r="G52">
        <v>2</v>
      </c>
      <c r="H52">
        <v>0</v>
      </c>
      <c r="I52">
        <v>6</v>
      </c>
      <c r="J52">
        <v>5</v>
      </c>
      <c r="K52">
        <v>3</v>
      </c>
      <c r="L52">
        <v>5</v>
      </c>
      <c r="M52">
        <v>4</v>
      </c>
      <c r="N52">
        <v>4</v>
      </c>
      <c r="O52">
        <v>2</v>
      </c>
      <c r="P52">
        <v>6</v>
      </c>
      <c r="Q52">
        <v>0</v>
      </c>
      <c r="R52">
        <f t="shared" si="1"/>
        <v>3.3333333333333335</v>
      </c>
      <c r="S52">
        <f t="shared" si="2"/>
        <v>0.62233559057922061</v>
      </c>
    </row>
    <row r="53" spans="1:19" x14ac:dyDescent="0.25">
      <c r="A53" t="s">
        <v>33</v>
      </c>
      <c r="B53" t="s">
        <v>16</v>
      </c>
      <c r="C53">
        <v>2</v>
      </c>
      <c r="D53">
        <v>1</v>
      </c>
      <c r="E53">
        <v>1</v>
      </c>
      <c r="F53">
        <v>2</v>
      </c>
      <c r="G53">
        <v>0</v>
      </c>
      <c r="H53">
        <v>2</v>
      </c>
      <c r="I53">
        <v>4</v>
      </c>
      <c r="J53">
        <v>4</v>
      </c>
      <c r="K53">
        <v>2</v>
      </c>
      <c r="L53">
        <v>1</v>
      </c>
      <c r="M53">
        <v>4</v>
      </c>
      <c r="N53">
        <v>4</v>
      </c>
      <c r="O53">
        <v>3</v>
      </c>
      <c r="P53">
        <v>1</v>
      </c>
      <c r="Q53">
        <v>0</v>
      </c>
      <c r="R53">
        <f t="shared" si="1"/>
        <v>2.0666666666666669</v>
      </c>
      <c r="S53">
        <f t="shared" si="2"/>
        <v>0.37118429085533483</v>
      </c>
    </row>
    <row r="54" spans="1:19" x14ac:dyDescent="0.25">
      <c r="A54" t="s">
        <v>33</v>
      </c>
      <c r="B54" t="s">
        <v>17</v>
      </c>
      <c r="C54">
        <v>0</v>
      </c>
      <c r="D54">
        <v>0</v>
      </c>
      <c r="E54">
        <v>1</v>
      </c>
      <c r="F54">
        <v>2</v>
      </c>
      <c r="G54">
        <v>0</v>
      </c>
      <c r="H54">
        <v>2</v>
      </c>
      <c r="I54">
        <v>4</v>
      </c>
      <c r="J54">
        <v>8</v>
      </c>
      <c r="K54">
        <v>2</v>
      </c>
      <c r="L54">
        <v>3</v>
      </c>
      <c r="M54">
        <v>4</v>
      </c>
      <c r="N54">
        <v>4</v>
      </c>
      <c r="O54">
        <v>3</v>
      </c>
      <c r="P54">
        <v>4</v>
      </c>
      <c r="Q54">
        <v>0</v>
      </c>
      <c r="R54">
        <f t="shared" si="1"/>
        <v>2.4666666666666668</v>
      </c>
      <c r="S54">
        <f t="shared" si="2"/>
        <v>0.56792577203335515</v>
      </c>
    </row>
    <row r="55" spans="1:19" x14ac:dyDescent="0.25">
      <c r="A55" t="s">
        <v>33</v>
      </c>
      <c r="B55" t="s">
        <v>44</v>
      </c>
      <c r="C55">
        <v>0</v>
      </c>
      <c r="D55">
        <v>6</v>
      </c>
      <c r="E55">
        <v>5</v>
      </c>
      <c r="F55">
        <v>4</v>
      </c>
      <c r="G55">
        <v>3</v>
      </c>
      <c r="H55">
        <v>3</v>
      </c>
      <c r="I55">
        <v>7</v>
      </c>
      <c r="J55">
        <v>3</v>
      </c>
      <c r="K55">
        <v>2</v>
      </c>
      <c r="L55">
        <v>6</v>
      </c>
      <c r="M55">
        <v>4</v>
      </c>
      <c r="N55">
        <v>4</v>
      </c>
      <c r="O55">
        <v>4</v>
      </c>
      <c r="P55">
        <v>6</v>
      </c>
      <c r="Q55">
        <v>2</v>
      </c>
      <c r="R55">
        <f t="shared" si="1"/>
        <v>3.9333333333333331</v>
      </c>
      <c r="S55">
        <f t="shared" si="2"/>
        <v>0.48271717704663569</v>
      </c>
    </row>
    <row r="56" spans="1:19" x14ac:dyDescent="0.25">
      <c r="A56" t="s">
        <v>33</v>
      </c>
      <c r="B56" t="s">
        <v>19</v>
      </c>
      <c r="C56">
        <v>0</v>
      </c>
      <c r="D56">
        <v>2</v>
      </c>
      <c r="E56">
        <v>0</v>
      </c>
      <c r="F56">
        <v>1</v>
      </c>
      <c r="G56">
        <v>0</v>
      </c>
      <c r="H56">
        <v>2</v>
      </c>
      <c r="I56">
        <v>3</v>
      </c>
      <c r="J56">
        <v>0</v>
      </c>
      <c r="K56">
        <v>2</v>
      </c>
      <c r="L56">
        <v>3</v>
      </c>
      <c r="M56">
        <v>4</v>
      </c>
      <c r="N56">
        <v>4</v>
      </c>
      <c r="O56">
        <v>3</v>
      </c>
      <c r="P56">
        <v>2</v>
      </c>
      <c r="Q56">
        <v>2</v>
      </c>
      <c r="R56">
        <f t="shared" si="1"/>
        <v>1.8666666666666667</v>
      </c>
      <c r="S56">
        <f t="shared" si="2"/>
        <v>0.36340541006359833</v>
      </c>
    </row>
    <row r="57" spans="1:19" x14ac:dyDescent="0.25">
      <c r="A57" t="s">
        <v>33</v>
      </c>
      <c r="B57" t="s">
        <v>20</v>
      </c>
      <c r="C57">
        <v>6</v>
      </c>
      <c r="D57">
        <v>3</v>
      </c>
      <c r="E57">
        <v>2</v>
      </c>
      <c r="F57">
        <v>2</v>
      </c>
      <c r="G57">
        <v>0</v>
      </c>
      <c r="H57">
        <v>2</v>
      </c>
      <c r="I57">
        <v>5</v>
      </c>
      <c r="J57">
        <v>5</v>
      </c>
      <c r="K57">
        <v>2</v>
      </c>
      <c r="L57">
        <v>3</v>
      </c>
      <c r="M57">
        <v>2</v>
      </c>
      <c r="N57">
        <v>3</v>
      </c>
      <c r="O57">
        <v>2</v>
      </c>
      <c r="P57">
        <v>2</v>
      </c>
      <c r="Q57">
        <v>2</v>
      </c>
      <c r="R57">
        <f t="shared" si="1"/>
        <v>2.7333333333333334</v>
      </c>
      <c r="S57">
        <f t="shared" si="2"/>
        <v>0.39601186450079601</v>
      </c>
    </row>
    <row r="58" spans="1:19" x14ac:dyDescent="0.25">
      <c r="A58" t="s">
        <v>33</v>
      </c>
      <c r="B58" t="s">
        <v>21</v>
      </c>
      <c r="C58">
        <v>1</v>
      </c>
      <c r="D58">
        <v>2</v>
      </c>
      <c r="E58">
        <v>0</v>
      </c>
      <c r="F58">
        <v>2</v>
      </c>
      <c r="G58">
        <v>0</v>
      </c>
      <c r="H58">
        <v>1</v>
      </c>
      <c r="I58">
        <v>4</v>
      </c>
      <c r="J58">
        <v>1</v>
      </c>
      <c r="K58">
        <v>1</v>
      </c>
      <c r="L58">
        <v>2</v>
      </c>
      <c r="M58">
        <v>4</v>
      </c>
      <c r="N58">
        <v>3</v>
      </c>
      <c r="O58">
        <v>3</v>
      </c>
      <c r="P58">
        <v>4</v>
      </c>
      <c r="Q58">
        <v>0</v>
      </c>
      <c r="R58">
        <f t="shared" si="1"/>
        <v>1.8666666666666667</v>
      </c>
      <c r="S58">
        <f t="shared" si="2"/>
        <v>0.37628088124073161</v>
      </c>
    </row>
    <row r="59" spans="1:19" x14ac:dyDescent="0.25">
      <c r="A59" t="s">
        <v>33</v>
      </c>
      <c r="B59" t="s">
        <v>22</v>
      </c>
      <c r="C59">
        <v>2</v>
      </c>
      <c r="D59">
        <v>0</v>
      </c>
      <c r="E59">
        <v>0</v>
      </c>
      <c r="F59">
        <v>0</v>
      </c>
      <c r="G59">
        <v>0</v>
      </c>
      <c r="H59">
        <v>1</v>
      </c>
      <c r="I59">
        <v>1</v>
      </c>
      <c r="J59">
        <v>2</v>
      </c>
      <c r="K59">
        <v>2</v>
      </c>
      <c r="L59">
        <v>3</v>
      </c>
      <c r="M59">
        <v>2</v>
      </c>
      <c r="N59">
        <v>2</v>
      </c>
      <c r="O59">
        <v>3</v>
      </c>
      <c r="P59">
        <v>3</v>
      </c>
      <c r="Q59">
        <v>0</v>
      </c>
      <c r="R59">
        <f t="shared" si="1"/>
        <v>1.4</v>
      </c>
      <c r="S59">
        <f t="shared" si="2"/>
        <v>0.30550504633038933</v>
      </c>
    </row>
    <row r="60" spans="1:19" x14ac:dyDescent="0.25">
      <c r="A60" t="s">
        <v>33</v>
      </c>
      <c r="B60" t="s">
        <v>56</v>
      </c>
      <c r="C60">
        <v>5</v>
      </c>
      <c r="D60">
        <v>8</v>
      </c>
      <c r="E60">
        <v>8</v>
      </c>
      <c r="F60">
        <v>4</v>
      </c>
      <c r="G60">
        <v>8</v>
      </c>
      <c r="H60">
        <v>3</v>
      </c>
      <c r="I60">
        <v>4</v>
      </c>
      <c r="J60">
        <v>7</v>
      </c>
      <c r="K60">
        <v>4</v>
      </c>
      <c r="L60">
        <v>2</v>
      </c>
      <c r="M60">
        <v>8</v>
      </c>
      <c r="N60">
        <v>2</v>
      </c>
      <c r="O60">
        <v>4</v>
      </c>
      <c r="P60">
        <v>4</v>
      </c>
      <c r="Q60">
        <v>1</v>
      </c>
      <c r="R60">
        <f>AVERAGE(C60:Q60)</f>
        <v>4.8</v>
      </c>
      <c r="S60">
        <f>STDEV(C60:Q60)/SQRT(15)</f>
        <v>0.62640318675829887</v>
      </c>
    </row>
    <row r="61" spans="1:19" x14ac:dyDescent="0.25">
      <c r="A61" t="s">
        <v>33</v>
      </c>
      <c r="B61" t="s">
        <v>57</v>
      </c>
      <c r="C61">
        <v>4</v>
      </c>
      <c r="D61">
        <v>5</v>
      </c>
      <c r="E61">
        <v>3</v>
      </c>
      <c r="F61">
        <v>0</v>
      </c>
      <c r="G61">
        <v>8</v>
      </c>
      <c r="H61">
        <v>2</v>
      </c>
      <c r="I61">
        <v>2</v>
      </c>
      <c r="J61">
        <v>3</v>
      </c>
      <c r="K61">
        <v>3</v>
      </c>
      <c r="L61">
        <v>2</v>
      </c>
      <c r="M61">
        <v>6</v>
      </c>
      <c r="N61">
        <v>4</v>
      </c>
      <c r="O61">
        <v>2</v>
      </c>
      <c r="P61">
        <v>4</v>
      </c>
      <c r="Q61">
        <v>1</v>
      </c>
      <c r="R61">
        <f t="shared" si="1"/>
        <v>3.2666666666666666</v>
      </c>
      <c r="S61">
        <f t="shared" si="2"/>
        <v>0.52068331172711024</v>
      </c>
    </row>
    <row r="62" spans="1:19" x14ac:dyDescent="0.25">
      <c r="A62" t="s">
        <v>33</v>
      </c>
      <c r="B62" t="s">
        <v>58</v>
      </c>
      <c r="C62">
        <v>4</v>
      </c>
      <c r="D62">
        <v>5</v>
      </c>
      <c r="E62">
        <v>6</v>
      </c>
      <c r="F62">
        <v>2</v>
      </c>
      <c r="G62">
        <v>8</v>
      </c>
      <c r="H62">
        <v>1</v>
      </c>
      <c r="I62">
        <v>5</v>
      </c>
      <c r="J62">
        <v>6</v>
      </c>
      <c r="K62">
        <v>4</v>
      </c>
      <c r="L62">
        <v>2</v>
      </c>
      <c r="M62">
        <v>6</v>
      </c>
      <c r="N62">
        <v>4</v>
      </c>
      <c r="O62">
        <v>2</v>
      </c>
      <c r="P62">
        <v>4</v>
      </c>
      <c r="Q62">
        <v>2</v>
      </c>
      <c r="R62">
        <f t="shared" si="1"/>
        <v>4.0666666666666664</v>
      </c>
      <c r="S62">
        <f t="shared" si="2"/>
        <v>0.51145606027038293</v>
      </c>
    </row>
    <row r="63" spans="1:19" x14ac:dyDescent="0.25">
      <c r="A63" t="s">
        <v>33</v>
      </c>
      <c r="B63" t="s">
        <v>59</v>
      </c>
      <c r="C63">
        <v>5</v>
      </c>
      <c r="D63">
        <v>7</v>
      </c>
      <c r="E63">
        <v>6</v>
      </c>
      <c r="F63">
        <v>2</v>
      </c>
      <c r="G63">
        <v>8</v>
      </c>
      <c r="H63">
        <v>3</v>
      </c>
      <c r="I63">
        <v>6</v>
      </c>
      <c r="J63">
        <v>6</v>
      </c>
      <c r="K63">
        <v>2</v>
      </c>
      <c r="L63">
        <v>4</v>
      </c>
      <c r="M63">
        <v>6</v>
      </c>
      <c r="N63">
        <v>4</v>
      </c>
      <c r="O63">
        <v>4</v>
      </c>
      <c r="P63">
        <v>2</v>
      </c>
      <c r="Q63">
        <v>2</v>
      </c>
      <c r="R63">
        <f t="shared" si="1"/>
        <v>4.4666666666666668</v>
      </c>
      <c r="S63">
        <f t="shared" si="2"/>
        <v>0.51516679376375318</v>
      </c>
    </row>
    <row r="64" spans="1:19" x14ac:dyDescent="0.25">
      <c r="A64" t="s">
        <v>33</v>
      </c>
      <c r="B64" t="s">
        <v>27</v>
      </c>
      <c r="C64">
        <v>2</v>
      </c>
      <c r="D64">
        <v>8</v>
      </c>
      <c r="E64">
        <v>7</v>
      </c>
      <c r="F64">
        <v>4</v>
      </c>
      <c r="G64">
        <v>8</v>
      </c>
      <c r="H64">
        <v>2</v>
      </c>
      <c r="I64">
        <v>4</v>
      </c>
      <c r="J64">
        <v>8</v>
      </c>
      <c r="K64">
        <v>4</v>
      </c>
      <c r="L64">
        <v>3</v>
      </c>
      <c r="M64">
        <v>6</v>
      </c>
      <c r="N64">
        <v>5</v>
      </c>
      <c r="O64">
        <v>4</v>
      </c>
      <c r="P64">
        <v>4</v>
      </c>
      <c r="Q64">
        <v>2</v>
      </c>
      <c r="R64">
        <f t="shared" si="1"/>
        <v>4.7333333333333334</v>
      </c>
      <c r="S64">
        <f t="shared" si="2"/>
        <v>0.56456191753443552</v>
      </c>
    </row>
    <row r="65" spans="1:19" x14ac:dyDescent="0.25">
      <c r="A65" t="s">
        <v>33</v>
      </c>
      <c r="B65" t="s">
        <v>28</v>
      </c>
      <c r="C65">
        <v>0</v>
      </c>
      <c r="D65">
        <v>4</v>
      </c>
      <c r="E65">
        <v>2</v>
      </c>
      <c r="F65">
        <v>2</v>
      </c>
      <c r="G65">
        <v>2</v>
      </c>
      <c r="H65">
        <v>2</v>
      </c>
      <c r="I65">
        <v>6</v>
      </c>
      <c r="J65">
        <v>4</v>
      </c>
      <c r="K65">
        <v>1</v>
      </c>
      <c r="L65">
        <v>0</v>
      </c>
      <c r="M65">
        <v>4</v>
      </c>
      <c r="N65">
        <v>4</v>
      </c>
      <c r="O65">
        <v>2</v>
      </c>
      <c r="P65">
        <v>3</v>
      </c>
      <c r="Q65">
        <v>2</v>
      </c>
      <c r="R65">
        <f t="shared" si="1"/>
        <v>2.5333333333333332</v>
      </c>
      <c r="S65">
        <f t="shared" si="2"/>
        <v>0.42388977303367403</v>
      </c>
    </row>
    <row r="66" spans="1:19" x14ac:dyDescent="0.25">
      <c r="A66" t="s">
        <v>33</v>
      </c>
      <c r="B66" t="s">
        <v>29</v>
      </c>
      <c r="C66">
        <v>2</v>
      </c>
      <c r="D66">
        <v>6</v>
      </c>
      <c r="E66">
        <v>5</v>
      </c>
      <c r="F66">
        <v>2</v>
      </c>
      <c r="G66">
        <v>4</v>
      </c>
      <c r="H66">
        <v>2</v>
      </c>
      <c r="I66">
        <v>6</v>
      </c>
      <c r="J66">
        <v>6</v>
      </c>
      <c r="K66">
        <v>5</v>
      </c>
      <c r="L66">
        <v>4</v>
      </c>
      <c r="M66">
        <v>8</v>
      </c>
      <c r="N66">
        <v>6</v>
      </c>
      <c r="O66">
        <v>5</v>
      </c>
      <c r="P66">
        <v>5</v>
      </c>
      <c r="Q66">
        <v>2</v>
      </c>
      <c r="R66">
        <f t="shared" si="1"/>
        <v>4.5333333333333332</v>
      </c>
      <c r="S66">
        <f t="shared" si="2"/>
        <v>0.47676156231557443</v>
      </c>
    </row>
    <row r="67" spans="1:19" x14ac:dyDescent="0.25">
      <c r="A67" t="s">
        <v>33</v>
      </c>
      <c r="B67" t="s">
        <v>50</v>
      </c>
      <c r="C67">
        <v>4</v>
      </c>
      <c r="D67">
        <v>5</v>
      </c>
      <c r="E67">
        <v>3</v>
      </c>
      <c r="F67">
        <v>0</v>
      </c>
      <c r="G67">
        <v>8</v>
      </c>
      <c r="H67">
        <v>1</v>
      </c>
      <c r="I67">
        <v>6</v>
      </c>
      <c r="J67">
        <v>3</v>
      </c>
      <c r="K67">
        <v>2</v>
      </c>
      <c r="L67">
        <v>4</v>
      </c>
      <c r="M67">
        <v>4</v>
      </c>
      <c r="N67">
        <v>4</v>
      </c>
      <c r="O67">
        <v>4</v>
      </c>
      <c r="P67">
        <v>4</v>
      </c>
      <c r="Q67">
        <v>1</v>
      </c>
      <c r="R67">
        <f t="shared" si="1"/>
        <v>3.5333333333333332</v>
      </c>
      <c r="S67">
        <f t="shared" si="2"/>
        <v>0.52432874699050669</v>
      </c>
    </row>
    <row r="68" spans="1:19" x14ac:dyDescent="0.25">
      <c r="A68" t="s">
        <v>33</v>
      </c>
      <c r="B68" t="s">
        <v>31</v>
      </c>
      <c r="C68">
        <v>2</v>
      </c>
      <c r="D68">
        <v>4</v>
      </c>
      <c r="E68">
        <v>6</v>
      </c>
      <c r="F68">
        <v>0</v>
      </c>
      <c r="G68">
        <v>2</v>
      </c>
      <c r="H68">
        <v>2</v>
      </c>
      <c r="I68">
        <v>3</v>
      </c>
      <c r="J68">
        <v>6</v>
      </c>
      <c r="K68">
        <v>4</v>
      </c>
      <c r="L68">
        <v>3</v>
      </c>
      <c r="M68">
        <v>8</v>
      </c>
      <c r="N68">
        <v>4</v>
      </c>
      <c r="O68">
        <v>4</v>
      </c>
      <c r="P68">
        <v>4</v>
      </c>
      <c r="Q68">
        <v>1</v>
      </c>
      <c r="R68">
        <f t="shared" ref="R68:R107" si="8">AVERAGE(C68:Q68)</f>
        <v>3.5333333333333332</v>
      </c>
      <c r="S68">
        <f t="shared" ref="S68:S107" si="9">STDEV(C68:Q68)/SQRT(15)</f>
        <v>0.53333333333333321</v>
      </c>
    </row>
    <row r="69" spans="1:19" x14ac:dyDescent="0.25">
      <c r="A69" t="s">
        <v>33</v>
      </c>
      <c r="B69" t="s">
        <v>45</v>
      </c>
      <c r="C69">
        <v>4</v>
      </c>
      <c r="D69">
        <v>3</v>
      </c>
      <c r="E69">
        <v>5</v>
      </c>
      <c r="F69">
        <v>2</v>
      </c>
      <c r="G69">
        <v>4</v>
      </c>
      <c r="H69">
        <v>2</v>
      </c>
      <c r="I69">
        <v>4</v>
      </c>
      <c r="J69">
        <v>5</v>
      </c>
      <c r="K69">
        <v>2</v>
      </c>
      <c r="L69">
        <v>2</v>
      </c>
      <c r="M69">
        <v>8</v>
      </c>
      <c r="N69">
        <v>4</v>
      </c>
      <c r="O69">
        <v>5</v>
      </c>
      <c r="P69">
        <v>0</v>
      </c>
      <c r="Q69">
        <v>1</v>
      </c>
      <c r="R69">
        <f>AVERAGE(C69:Q69)</f>
        <v>3.4</v>
      </c>
      <c r="S69">
        <f>STDEV(C69:Q69)/SQRT(15)</f>
        <v>0.51455019654247991</v>
      </c>
    </row>
    <row r="70" spans="1:19" x14ac:dyDescent="0.25">
      <c r="A70" t="s">
        <v>33</v>
      </c>
      <c r="B70" t="s">
        <v>46</v>
      </c>
      <c r="C70">
        <v>4</v>
      </c>
      <c r="D70">
        <v>1</v>
      </c>
      <c r="E70">
        <v>2</v>
      </c>
      <c r="F70">
        <v>2</v>
      </c>
      <c r="G70">
        <v>3</v>
      </c>
      <c r="H70">
        <v>1</v>
      </c>
      <c r="I70">
        <v>2</v>
      </c>
      <c r="J70">
        <v>4</v>
      </c>
      <c r="K70">
        <v>1</v>
      </c>
      <c r="L70">
        <v>0</v>
      </c>
      <c r="M70">
        <v>6</v>
      </c>
      <c r="N70">
        <v>2</v>
      </c>
      <c r="O70">
        <v>3</v>
      </c>
      <c r="P70">
        <v>2</v>
      </c>
      <c r="Q70">
        <v>0</v>
      </c>
      <c r="R70">
        <f t="shared" si="8"/>
        <v>2.2000000000000002</v>
      </c>
      <c r="S70">
        <f t="shared" si="9"/>
        <v>0.41633319989322654</v>
      </c>
    </row>
    <row r="71" spans="1:19" x14ac:dyDescent="0.25">
      <c r="A71" t="s">
        <v>33</v>
      </c>
      <c r="B71" t="s">
        <v>47</v>
      </c>
      <c r="C71">
        <v>6</v>
      </c>
      <c r="D71">
        <v>1</v>
      </c>
      <c r="E71">
        <v>4</v>
      </c>
      <c r="F71">
        <v>2</v>
      </c>
      <c r="G71">
        <v>3</v>
      </c>
      <c r="H71">
        <v>2</v>
      </c>
      <c r="I71">
        <v>4</v>
      </c>
      <c r="J71">
        <v>6</v>
      </c>
      <c r="K71">
        <v>2</v>
      </c>
      <c r="L71">
        <v>1</v>
      </c>
      <c r="M71">
        <v>6</v>
      </c>
      <c r="N71">
        <v>4</v>
      </c>
      <c r="O71">
        <v>3</v>
      </c>
      <c r="P71">
        <v>0</v>
      </c>
      <c r="Q71">
        <v>0</v>
      </c>
      <c r="R71">
        <f t="shared" si="8"/>
        <v>2.9333333333333331</v>
      </c>
      <c r="S71">
        <f t="shared" si="9"/>
        <v>0.52974986610184305</v>
      </c>
    </row>
    <row r="72" spans="1:19" x14ac:dyDescent="0.25">
      <c r="A72" t="s">
        <v>33</v>
      </c>
      <c r="B72" t="s">
        <v>32</v>
      </c>
      <c r="C72">
        <v>1</v>
      </c>
      <c r="D72">
        <v>3</v>
      </c>
      <c r="E72">
        <v>6</v>
      </c>
      <c r="F72">
        <v>0</v>
      </c>
      <c r="G72">
        <v>0</v>
      </c>
      <c r="H72">
        <v>1</v>
      </c>
      <c r="I72">
        <v>3</v>
      </c>
      <c r="J72">
        <v>4</v>
      </c>
      <c r="K72">
        <v>2</v>
      </c>
      <c r="L72">
        <v>3</v>
      </c>
      <c r="M72">
        <v>4</v>
      </c>
      <c r="N72">
        <v>4</v>
      </c>
      <c r="O72">
        <v>4</v>
      </c>
      <c r="P72">
        <v>2</v>
      </c>
      <c r="Q72">
        <v>0</v>
      </c>
      <c r="R72">
        <f t="shared" si="8"/>
        <v>2.4666666666666668</v>
      </c>
      <c r="S72">
        <f t="shared" si="9"/>
        <v>0.46666666666666662</v>
      </c>
    </row>
    <row r="73" spans="1:19" x14ac:dyDescent="0.25">
      <c r="A73" t="s">
        <v>34</v>
      </c>
      <c r="B73" t="s">
        <v>60</v>
      </c>
      <c r="C73">
        <v>5</v>
      </c>
      <c r="D73">
        <v>7</v>
      </c>
      <c r="E73">
        <v>6</v>
      </c>
      <c r="F73">
        <v>6</v>
      </c>
      <c r="G73">
        <v>8</v>
      </c>
      <c r="H73">
        <v>6</v>
      </c>
      <c r="I73">
        <v>6</v>
      </c>
      <c r="J73">
        <v>8</v>
      </c>
      <c r="K73">
        <v>4</v>
      </c>
      <c r="L73">
        <v>8</v>
      </c>
      <c r="M73">
        <v>8</v>
      </c>
      <c r="N73">
        <v>6</v>
      </c>
      <c r="O73">
        <v>8</v>
      </c>
      <c r="P73">
        <v>6</v>
      </c>
      <c r="Q73">
        <v>3</v>
      </c>
      <c r="R73">
        <f t="shared" si="8"/>
        <v>6.333333333333333</v>
      </c>
      <c r="S73">
        <f t="shared" si="9"/>
        <v>0.3984095364447981</v>
      </c>
    </row>
    <row r="74" spans="1:19" x14ac:dyDescent="0.25">
      <c r="A74" t="s">
        <v>34</v>
      </c>
      <c r="B74" t="s">
        <v>61</v>
      </c>
      <c r="C74">
        <v>5</v>
      </c>
      <c r="D74">
        <v>0</v>
      </c>
      <c r="E74">
        <v>2</v>
      </c>
      <c r="F74">
        <v>4</v>
      </c>
      <c r="G74">
        <v>8</v>
      </c>
      <c r="H74">
        <v>5</v>
      </c>
      <c r="I74">
        <v>8</v>
      </c>
      <c r="J74">
        <v>8</v>
      </c>
      <c r="K74">
        <v>5</v>
      </c>
      <c r="L74">
        <v>1</v>
      </c>
      <c r="M74">
        <v>8</v>
      </c>
      <c r="N74">
        <v>5</v>
      </c>
      <c r="O74">
        <v>8</v>
      </c>
      <c r="P74">
        <v>2</v>
      </c>
      <c r="Q74">
        <v>3</v>
      </c>
      <c r="R74">
        <f t="shared" si="8"/>
        <v>4.8</v>
      </c>
      <c r="S74">
        <f t="shared" si="9"/>
        <v>0.71846397000161111</v>
      </c>
    </row>
    <row r="75" spans="1:19" x14ac:dyDescent="0.25">
      <c r="A75" t="s">
        <v>34</v>
      </c>
      <c r="B75" t="s">
        <v>7</v>
      </c>
      <c r="C75">
        <v>0</v>
      </c>
      <c r="D75">
        <v>3</v>
      </c>
      <c r="E75">
        <v>0</v>
      </c>
      <c r="F75">
        <v>2</v>
      </c>
      <c r="G75">
        <v>2</v>
      </c>
      <c r="I75">
        <v>2</v>
      </c>
      <c r="J75">
        <v>2</v>
      </c>
      <c r="K75">
        <v>3</v>
      </c>
      <c r="L75">
        <v>4</v>
      </c>
      <c r="M75">
        <v>8</v>
      </c>
      <c r="N75">
        <v>5</v>
      </c>
      <c r="O75">
        <v>5</v>
      </c>
      <c r="P75">
        <v>6</v>
      </c>
      <c r="Q75">
        <v>2</v>
      </c>
      <c r="R75">
        <f t="shared" si="8"/>
        <v>3.1428571428571428</v>
      </c>
      <c r="S75">
        <f t="shared" si="9"/>
        <v>0.5805138559899643</v>
      </c>
    </row>
    <row r="76" spans="1:19" x14ac:dyDescent="0.25">
      <c r="A76" t="s">
        <v>34</v>
      </c>
      <c r="B76" t="s">
        <v>8</v>
      </c>
      <c r="C76">
        <v>8</v>
      </c>
      <c r="D76">
        <v>2</v>
      </c>
      <c r="E76">
        <v>6</v>
      </c>
      <c r="F76">
        <v>2</v>
      </c>
      <c r="G76">
        <v>8</v>
      </c>
      <c r="H76">
        <v>3</v>
      </c>
      <c r="I76">
        <v>5</v>
      </c>
      <c r="J76">
        <v>8</v>
      </c>
      <c r="K76">
        <v>3</v>
      </c>
      <c r="L76">
        <v>3</v>
      </c>
      <c r="M76">
        <v>8</v>
      </c>
      <c r="N76">
        <v>5</v>
      </c>
      <c r="O76">
        <v>7</v>
      </c>
      <c r="P76">
        <v>2</v>
      </c>
      <c r="Q76">
        <v>2</v>
      </c>
      <c r="R76">
        <f t="shared" si="8"/>
        <v>4.8</v>
      </c>
      <c r="S76">
        <f t="shared" si="9"/>
        <v>0.64880843162861312</v>
      </c>
    </row>
    <row r="77" spans="1:19" x14ac:dyDescent="0.25">
      <c r="A77" t="s">
        <v>34</v>
      </c>
      <c r="B77" t="s">
        <v>9</v>
      </c>
      <c r="C77">
        <v>3</v>
      </c>
      <c r="D77">
        <v>2</v>
      </c>
      <c r="E77">
        <v>2</v>
      </c>
      <c r="F77">
        <v>4</v>
      </c>
      <c r="G77">
        <v>4</v>
      </c>
      <c r="H77">
        <v>5</v>
      </c>
      <c r="I77">
        <v>6</v>
      </c>
      <c r="J77">
        <v>8</v>
      </c>
      <c r="K77">
        <v>3</v>
      </c>
      <c r="L77">
        <v>1</v>
      </c>
      <c r="M77">
        <v>8</v>
      </c>
      <c r="N77">
        <v>6</v>
      </c>
      <c r="O77">
        <v>8</v>
      </c>
      <c r="P77">
        <v>4</v>
      </c>
      <c r="Q77">
        <v>3</v>
      </c>
      <c r="R77">
        <f t="shared" si="8"/>
        <v>4.4666666666666668</v>
      </c>
      <c r="S77">
        <f t="shared" si="9"/>
        <v>0.59254629448770602</v>
      </c>
    </row>
    <row r="78" spans="1:19" x14ac:dyDescent="0.25">
      <c r="A78" t="s">
        <v>34</v>
      </c>
      <c r="B78" t="s">
        <v>52</v>
      </c>
      <c r="C78">
        <v>0</v>
      </c>
      <c r="D78">
        <v>0</v>
      </c>
      <c r="E78">
        <v>3</v>
      </c>
      <c r="F78">
        <v>2</v>
      </c>
      <c r="G78">
        <v>0</v>
      </c>
      <c r="H78">
        <v>3</v>
      </c>
      <c r="I78">
        <v>6</v>
      </c>
      <c r="J78">
        <v>2</v>
      </c>
      <c r="K78">
        <v>2</v>
      </c>
      <c r="L78">
        <v>0</v>
      </c>
      <c r="M78">
        <v>2</v>
      </c>
      <c r="N78">
        <v>2</v>
      </c>
      <c r="O78">
        <v>3</v>
      </c>
      <c r="P78">
        <v>2</v>
      </c>
      <c r="Q78">
        <v>2</v>
      </c>
      <c r="R78">
        <f t="shared" si="8"/>
        <v>1.9333333333333333</v>
      </c>
      <c r="S78">
        <f t="shared" si="9"/>
        <v>0.40785929724502579</v>
      </c>
    </row>
    <row r="79" spans="1:19" x14ac:dyDescent="0.25">
      <c r="A79" t="s">
        <v>34</v>
      </c>
      <c r="B79" t="s">
        <v>11</v>
      </c>
      <c r="C79">
        <v>2</v>
      </c>
      <c r="D79">
        <v>3</v>
      </c>
      <c r="E79">
        <v>8</v>
      </c>
      <c r="F79">
        <v>2</v>
      </c>
      <c r="G79">
        <v>0</v>
      </c>
      <c r="H79">
        <v>3</v>
      </c>
      <c r="I79">
        <v>6</v>
      </c>
      <c r="J79">
        <v>8</v>
      </c>
      <c r="K79">
        <v>3</v>
      </c>
      <c r="L79">
        <v>2</v>
      </c>
      <c r="M79">
        <v>6</v>
      </c>
      <c r="N79">
        <v>6</v>
      </c>
      <c r="O79">
        <v>3</v>
      </c>
      <c r="P79">
        <v>6</v>
      </c>
      <c r="Q79">
        <v>2</v>
      </c>
      <c r="R79">
        <f t="shared" si="8"/>
        <v>4</v>
      </c>
      <c r="S79">
        <f t="shared" si="9"/>
        <v>0.63245553203367577</v>
      </c>
    </row>
    <row r="80" spans="1:19" x14ac:dyDescent="0.25">
      <c r="A80" t="s">
        <v>34</v>
      </c>
      <c r="B80" t="s">
        <v>12</v>
      </c>
      <c r="C80">
        <v>2</v>
      </c>
      <c r="D80">
        <v>2</v>
      </c>
      <c r="E80">
        <v>2</v>
      </c>
      <c r="F80">
        <v>2</v>
      </c>
      <c r="G80">
        <v>8</v>
      </c>
      <c r="H80">
        <v>3</v>
      </c>
      <c r="I80">
        <v>4</v>
      </c>
      <c r="J80">
        <v>2</v>
      </c>
      <c r="K80">
        <v>2</v>
      </c>
      <c r="L80">
        <v>2</v>
      </c>
      <c r="M80">
        <v>8</v>
      </c>
      <c r="N80">
        <v>5</v>
      </c>
      <c r="O80">
        <v>3</v>
      </c>
      <c r="P80">
        <v>5</v>
      </c>
      <c r="Q80">
        <v>2</v>
      </c>
      <c r="R80">
        <f t="shared" si="8"/>
        <v>3.4666666666666668</v>
      </c>
      <c r="S80">
        <f t="shared" si="9"/>
        <v>0.55090113767541216</v>
      </c>
    </row>
    <row r="81" spans="1:19" x14ac:dyDescent="0.25">
      <c r="A81" t="s">
        <v>34</v>
      </c>
      <c r="B81" t="s">
        <v>13</v>
      </c>
      <c r="C81">
        <v>2</v>
      </c>
      <c r="D81">
        <v>2</v>
      </c>
      <c r="E81">
        <v>2</v>
      </c>
      <c r="F81">
        <v>0</v>
      </c>
      <c r="G81">
        <v>0</v>
      </c>
      <c r="H81">
        <v>4</v>
      </c>
      <c r="I81">
        <v>6</v>
      </c>
      <c r="J81">
        <v>8</v>
      </c>
      <c r="K81">
        <v>0</v>
      </c>
      <c r="L81">
        <v>4</v>
      </c>
      <c r="M81">
        <v>8</v>
      </c>
      <c r="N81">
        <v>6</v>
      </c>
      <c r="O81">
        <v>3</v>
      </c>
      <c r="P81">
        <v>6</v>
      </c>
      <c r="Q81">
        <v>3</v>
      </c>
      <c r="R81">
        <f t="shared" si="8"/>
        <v>3.6</v>
      </c>
      <c r="S81">
        <f t="shared" si="9"/>
        <v>0.70237691685684922</v>
      </c>
    </row>
    <row r="82" spans="1:19" x14ac:dyDescent="0.25">
      <c r="A82" t="s">
        <v>34</v>
      </c>
      <c r="B82" t="s">
        <v>14</v>
      </c>
      <c r="C82">
        <v>1</v>
      </c>
      <c r="D82">
        <v>0</v>
      </c>
      <c r="E82">
        <v>2</v>
      </c>
      <c r="F82">
        <v>0</v>
      </c>
      <c r="G82">
        <v>2</v>
      </c>
      <c r="H82">
        <v>0</v>
      </c>
      <c r="I82">
        <v>3</v>
      </c>
      <c r="J82">
        <v>6</v>
      </c>
      <c r="K82">
        <v>2</v>
      </c>
      <c r="L82">
        <v>4</v>
      </c>
      <c r="M82">
        <v>8</v>
      </c>
      <c r="N82">
        <v>4</v>
      </c>
      <c r="O82">
        <v>4</v>
      </c>
      <c r="P82">
        <v>2</v>
      </c>
      <c r="Q82">
        <v>1</v>
      </c>
      <c r="R82">
        <f t="shared" si="8"/>
        <v>2.6</v>
      </c>
      <c r="S82">
        <f t="shared" si="9"/>
        <v>0.59201029592076393</v>
      </c>
    </row>
    <row r="83" spans="1:19" x14ac:dyDescent="0.25">
      <c r="A83" t="s">
        <v>34</v>
      </c>
      <c r="B83" t="s">
        <v>36</v>
      </c>
      <c r="C83">
        <v>4</v>
      </c>
      <c r="D83">
        <v>0</v>
      </c>
      <c r="E83">
        <v>2</v>
      </c>
      <c r="F83">
        <v>1</v>
      </c>
      <c r="G83">
        <v>2</v>
      </c>
      <c r="H83">
        <v>3</v>
      </c>
      <c r="I83">
        <v>3</v>
      </c>
      <c r="J83">
        <v>2</v>
      </c>
      <c r="K83">
        <v>2</v>
      </c>
      <c r="L83">
        <v>4</v>
      </c>
      <c r="M83">
        <v>2</v>
      </c>
      <c r="N83">
        <v>4</v>
      </c>
      <c r="O83">
        <v>4</v>
      </c>
      <c r="P83">
        <v>2</v>
      </c>
      <c r="Q83">
        <v>1</v>
      </c>
      <c r="R83">
        <f t="shared" si="8"/>
        <v>2.4</v>
      </c>
      <c r="S83">
        <f t="shared" si="9"/>
        <v>0.3207134902949092</v>
      </c>
    </row>
    <row r="84" spans="1:19" x14ac:dyDescent="0.25">
      <c r="A84" t="s">
        <v>34</v>
      </c>
      <c r="B84" t="s">
        <v>37</v>
      </c>
      <c r="C84">
        <v>2</v>
      </c>
      <c r="D84">
        <v>0</v>
      </c>
      <c r="E84">
        <v>3</v>
      </c>
      <c r="F84">
        <v>2</v>
      </c>
      <c r="G84">
        <v>4</v>
      </c>
      <c r="H84">
        <v>5</v>
      </c>
      <c r="I84">
        <v>5</v>
      </c>
      <c r="J84">
        <v>8</v>
      </c>
      <c r="K84">
        <v>3</v>
      </c>
      <c r="L84">
        <v>7</v>
      </c>
      <c r="M84">
        <v>4</v>
      </c>
      <c r="N84">
        <v>5</v>
      </c>
      <c r="O84">
        <v>5</v>
      </c>
      <c r="P84">
        <v>6</v>
      </c>
      <c r="Q84">
        <v>2</v>
      </c>
      <c r="R84">
        <f t="shared" si="8"/>
        <v>4.0666666666666664</v>
      </c>
      <c r="S84">
        <f t="shared" si="9"/>
        <v>0.54743268050285387</v>
      </c>
    </row>
    <row r="85" spans="1:19" x14ac:dyDescent="0.25">
      <c r="A85" t="s">
        <v>34</v>
      </c>
      <c r="B85" t="s">
        <v>38</v>
      </c>
      <c r="C85">
        <v>0</v>
      </c>
      <c r="D85">
        <v>0</v>
      </c>
      <c r="E85">
        <v>2</v>
      </c>
      <c r="F85">
        <v>1</v>
      </c>
      <c r="G85">
        <v>0</v>
      </c>
      <c r="H85">
        <v>3</v>
      </c>
      <c r="I85">
        <v>5</v>
      </c>
      <c r="J85">
        <v>2</v>
      </c>
      <c r="K85">
        <v>2</v>
      </c>
      <c r="L85">
        <v>2</v>
      </c>
      <c r="M85">
        <v>4</v>
      </c>
      <c r="N85">
        <v>3</v>
      </c>
      <c r="O85">
        <v>3</v>
      </c>
      <c r="P85">
        <v>2</v>
      </c>
      <c r="Q85">
        <v>1</v>
      </c>
      <c r="R85">
        <f t="shared" si="8"/>
        <v>2</v>
      </c>
      <c r="S85">
        <f t="shared" si="9"/>
        <v>0.3779644730092272</v>
      </c>
    </row>
    <row r="86" spans="1:19" x14ac:dyDescent="0.25">
      <c r="A86" t="s">
        <v>34</v>
      </c>
      <c r="B86" t="s">
        <v>42</v>
      </c>
      <c r="C86">
        <v>6</v>
      </c>
      <c r="D86">
        <v>4</v>
      </c>
      <c r="E86">
        <v>8</v>
      </c>
      <c r="F86">
        <v>2</v>
      </c>
      <c r="G86">
        <v>8</v>
      </c>
      <c r="H86">
        <v>5</v>
      </c>
      <c r="I86">
        <v>7</v>
      </c>
      <c r="J86">
        <v>8</v>
      </c>
      <c r="K86">
        <v>5</v>
      </c>
      <c r="L86">
        <v>8</v>
      </c>
      <c r="M86">
        <v>8</v>
      </c>
      <c r="N86">
        <v>6</v>
      </c>
      <c r="O86">
        <v>8</v>
      </c>
      <c r="P86">
        <v>6</v>
      </c>
      <c r="Q86">
        <v>3</v>
      </c>
      <c r="R86">
        <f t="shared" si="8"/>
        <v>6.1333333333333337</v>
      </c>
      <c r="S86">
        <f t="shared" si="9"/>
        <v>0.51516679376375318</v>
      </c>
    </row>
    <row r="87" spans="1:19" x14ac:dyDescent="0.25">
      <c r="A87" t="s">
        <v>34</v>
      </c>
      <c r="B87" t="s">
        <v>15</v>
      </c>
      <c r="C87">
        <v>0</v>
      </c>
      <c r="D87">
        <v>8</v>
      </c>
      <c r="E87">
        <v>6</v>
      </c>
      <c r="F87">
        <v>4</v>
      </c>
      <c r="G87">
        <v>8</v>
      </c>
      <c r="H87">
        <v>3</v>
      </c>
      <c r="I87">
        <v>8</v>
      </c>
      <c r="J87">
        <v>6</v>
      </c>
      <c r="K87">
        <v>4</v>
      </c>
      <c r="L87">
        <v>6</v>
      </c>
      <c r="M87">
        <v>8</v>
      </c>
      <c r="N87">
        <v>6</v>
      </c>
      <c r="O87">
        <v>5</v>
      </c>
      <c r="P87">
        <v>6</v>
      </c>
      <c r="Q87">
        <v>2</v>
      </c>
      <c r="R87">
        <f t="shared" si="8"/>
        <v>5.333333333333333</v>
      </c>
      <c r="S87">
        <f t="shared" si="9"/>
        <v>0.61463629715285906</v>
      </c>
    </row>
    <row r="88" spans="1:19" x14ac:dyDescent="0.25">
      <c r="A88" t="s">
        <v>34</v>
      </c>
      <c r="B88" t="s">
        <v>16</v>
      </c>
      <c r="C88">
        <v>8</v>
      </c>
      <c r="D88">
        <v>2</v>
      </c>
      <c r="E88">
        <v>2</v>
      </c>
      <c r="F88">
        <v>4</v>
      </c>
      <c r="G88">
        <v>0</v>
      </c>
      <c r="H88">
        <v>3</v>
      </c>
      <c r="I88">
        <v>6</v>
      </c>
      <c r="J88">
        <v>6</v>
      </c>
      <c r="K88">
        <v>3</v>
      </c>
      <c r="L88">
        <v>1</v>
      </c>
      <c r="M88">
        <v>8</v>
      </c>
      <c r="N88">
        <v>6</v>
      </c>
      <c r="O88">
        <v>5</v>
      </c>
      <c r="P88">
        <v>3</v>
      </c>
      <c r="Q88">
        <v>1</v>
      </c>
      <c r="R88">
        <f t="shared" si="8"/>
        <v>3.8666666666666667</v>
      </c>
      <c r="S88">
        <f t="shared" si="9"/>
        <v>0.65368309393894164</v>
      </c>
    </row>
    <row r="89" spans="1:19" x14ac:dyDescent="0.25">
      <c r="A89" t="s">
        <v>34</v>
      </c>
      <c r="B89" t="s">
        <v>17</v>
      </c>
      <c r="C89">
        <v>0</v>
      </c>
      <c r="D89">
        <v>0</v>
      </c>
      <c r="E89">
        <v>2</v>
      </c>
      <c r="F89">
        <v>6</v>
      </c>
      <c r="G89">
        <v>2</v>
      </c>
      <c r="H89">
        <v>4</v>
      </c>
      <c r="I89">
        <v>6</v>
      </c>
      <c r="J89">
        <v>8</v>
      </c>
      <c r="K89">
        <v>3</v>
      </c>
      <c r="L89">
        <v>3</v>
      </c>
      <c r="M89">
        <v>8</v>
      </c>
      <c r="N89">
        <v>6</v>
      </c>
      <c r="O89">
        <v>7</v>
      </c>
      <c r="P89">
        <v>6</v>
      </c>
      <c r="Q89">
        <v>2</v>
      </c>
      <c r="R89">
        <f t="shared" si="8"/>
        <v>4.2</v>
      </c>
      <c r="S89">
        <f t="shared" si="9"/>
        <v>0.69829724875517551</v>
      </c>
    </row>
    <row r="90" spans="1:19" x14ac:dyDescent="0.25">
      <c r="A90" t="s">
        <v>34</v>
      </c>
      <c r="B90" t="s">
        <v>44</v>
      </c>
      <c r="C90">
        <v>1</v>
      </c>
      <c r="D90">
        <v>8</v>
      </c>
      <c r="E90">
        <v>6</v>
      </c>
      <c r="F90">
        <v>8</v>
      </c>
      <c r="G90">
        <v>8</v>
      </c>
      <c r="H90">
        <v>3</v>
      </c>
      <c r="I90">
        <v>8</v>
      </c>
      <c r="J90">
        <v>7</v>
      </c>
      <c r="K90">
        <v>4</v>
      </c>
      <c r="L90">
        <v>6</v>
      </c>
      <c r="M90">
        <v>8</v>
      </c>
      <c r="N90">
        <v>6</v>
      </c>
      <c r="O90">
        <v>7</v>
      </c>
      <c r="P90">
        <v>6</v>
      </c>
      <c r="Q90">
        <v>3</v>
      </c>
      <c r="R90">
        <f t="shared" si="8"/>
        <v>5.9333333333333336</v>
      </c>
      <c r="S90">
        <f t="shared" si="9"/>
        <v>0.57293452353123908</v>
      </c>
    </row>
    <row r="91" spans="1:19" x14ac:dyDescent="0.25">
      <c r="A91" t="s">
        <v>34</v>
      </c>
      <c r="B91" t="s">
        <v>19</v>
      </c>
      <c r="C91">
        <v>2</v>
      </c>
      <c r="D91">
        <v>2</v>
      </c>
      <c r="E91">
        <v>1</v>
      </c>
      <c r="F91">
        <v>3</v>
      </c>
      <c r="G91">
        <v>2</v>
      </c>
      <c r="H91">
        <v>5</v>
      </c>
      <c r="I91">
        <v>4</v>
      </c>
      <c r="J91">
        <v>0</v>
      </c>
      <c r="K91">
        <v>3</v>
      </c>
      <c r="L91">
        <v>4</v>
      </c>
      <c r="M91">
        <v>8</v>
      </c>
      <c r="N91">
        <v>6</v>
      </c>
      <c r="O91">
        <v>3</v>
      </c>
      <c r="P91">
        <v>4</v>
      </c>
      <c r="Q91">
        <v>3</v>
      </c>
      <c r="R91">
        <f t="shared" si="8"/>
        <v>3.3333333333333335</v>
      </c>
      <c r="S91">
        <f t="shared" si="9"/>
        <v>0.51331478012235687</v>
      </c>
    </row>
    <row r="92" spans="1:19" x14ac:dyDescent="0.25">
      <c r="A92" t="s">
        <v>34</v>
      </c>
      <c r="B92" t="s">
        <v>20</v>
      </c>
      <c r="C92">
        <v>8</v>
      </c>
      <c r="D92">
        <v>5</v>
      </c>
      <c r="E92">
        <v>3</v>
      </c>
      <c r="F92">
        <v>8</v>
      </c>
      <c r="G92">
        <v>0</v>
      </c>
      <c r="H92">
        <v>4</v>
      </c>
      <c r="I92">
        <v>5</v>
      </c>
      <c r="J92">
        <v>7</v>
      </c>
      <c r="K92">
        <v>4</v>
      </c>
      <c r="L92">
        <v>3</v>
      </c>
      <c r="M92">
        <v>2</v>
      </c>
      <c r="N92">
        <v>5</v>
      </c>
      <c r="O92">
        <v>3</v>
      </c>
      <c r="P92">
        <v>4</v>
      </c>
      <c r="Q92">
        <v>2</v>
      </c>
      <c r="R92">
        <f t="shared" si="8"/>
        <v>4.2</v>
      </c>
      <c r="S92">
        <f t="shared" si="9"/>
        <v>0.57899749156459668</v>
      </c>
    </row>
    <row r="93" spans="1:19" x14ac:dyDescent="0.25">
      <c r="A93" t="s">
        <v>34</v>
      </c>
      <c r="B93" t="s">
        <v>21</v>
      </c>
      <c r="C93">
        <v>3</v>
      </c>
      <c r="D93">
        <v>2</v>
      </c>
      <c r="E93">
        <v>2</v>
      </c>
      <c r="F93">
        <v>2</v>
      </c>
      <c r="G93">
        <v>2</v>
      </c>
      <c r="H93">
        <v>3</v>
      </c>
      <c r="I93">
        <v>4</v>
      </c>
      <c r="J93">
        <v>2</v>
      </c>
      <c r="K93">
        <v>3</v>
      </c>
      <c r="L93">
        <v>3</v>
      </c>
      <c r="M93">
        <v>8</v>
      </c>
      <c r="N93">
        <v>5</v>
      </c>
      <c r="O93">
        <v>4</v>
      </c>
      <c r="P93">
        <v>6</v>
      </c>
      <c r="Q93">
        <v>2</v>
      </c>
      <c r="R93">
        <f t="shared" si="8"/>
        <v>3.4</v>
      </c>
      <c r="S93">
        <f t="shared" si="9"/>
        <v>0.45565233195831184</v>
      </c>
    </row>
    <row r="94" spans="1:19" x14ac:dyDescent="0.25">
      <c r="A94" t="s">
        <v>34</v>
      </c>
      <c r="B94" t="s">
        <v>22</v>
      </c>
      <c r="C94">
        <v>3</v>
      </c>
      <c r="D94">
        <v>0</v>
      </c>
      <c r="E94">
        <v>2</v>
      </c>
      <c r="F94">
        <v>0</v>
      </c>
      <c r="G94">
        <v>0</v>
      </c>
      <c r="H94">
        <v>3</v>
      </c>
      <c r="I94">
        <v>2</v>
      </c>
      <c r="J94">
        <v>4</v>
      </c>
      <c r="K94">
        <v>3</v>
      </c>
      <c r="L94">
        <v>3</v>
      </c>
      <c r="M94">
        <v>2</v>
      </c>
      <c r="N94">
        <v>4</v>
      </c>
      <c r="O94">
        <v>5</v>
      </c>
      <c r="P94">
        <v>5</v>
      </c>
      <c r="Q94">
        <v>2</v>
      </c>
      <c r="R94">
        <f t="shared" si="8"/>
        <v>2.5333333333333332</v>
      </c>
      <c r="S94">
        <f t="shared" si="9"/>
        <v>0.42388977303367403</v>
      </c>
    </row>
    <row r="95" spans="1:19" x14ac:dyDescent="0.25">
      <c r="A95" t="s">
        <v>34</v>
      </c>
      <c r="B95" t="s">
        <v>56</v>
      </c>
      <c r="C95">
        <v>7</v>
      </c>
      <c r="D95">
        <v>8</v>
      </c>
      <c r="E95">
        <v>8</v>
      </c>
      <c r="F95">
        <v>6</v>
      </c>
      <c r="G95">
        <v>8</v>
      </c>
      <c r="H95">
        <v>2</v>
      </c>
      <c r="I95">
        <v>6</v>
      </c>
      <c r="J95">
        <v>8</v>
      </c>
      <c r="K95">
        <v>6</v>
      </c>
      <c r="L95">
        <v>4</v>
      </c>
      <c r="M95">
        <v>8</v>
      </c>
      <c r="N95">
        <v>4</v>
      </c>
      <c r="O95">
        <v>8</v>
      </c>
      <c r="P95">
        <v>6</v>
      </c>
      <c r="Q95">
        <v>3</v>
      </c>
      <c r="R95">
        <f t="shared" si="8"/>
        <v>6.1333333333333337</v>
      </c>
      <c r="S95">
        <f t="shared" si="9"/>
        <v>0.52432874699050691</v>
      </c>
    </row>
    <row r="96" spans="1:19" x14ac:dyDescent="0.25">
      <c r="A96" t="s">
        <v>34</v>
      </c>
      <c r="B96" t="s">
        <v>57</v>
      </c>
      <c r="C96">
        <v>8</v>
      </c>
      <c r="D96">
        <v>7</v>
      </c>
      <c r="E96">
        <v>5</v>
      </c>
      <c r="F96">
        <v>2</v>
      </c>
      <c r="G96">
        <v>8</v>
      </c>
      <c r="H96">
        <v>5</v>
      </c>
      <c r="I96">
        <v>4</v>
      </c>
      <c r="J96">
        <v>8</v>
      </c>
      <c r="K96">
        <v>5</v>
      </c>
      <c r="L96">
        <v>2</v>
      </c>
      <c r="M96">
        <v>6</v>
      </c>
      <c r="N96">
        <v>6</v>
      </c>
      <c r="O96">
        <v>4</v>
      </c>
      <c r="P96">
        <v>8</v>
      </c>
      <c r="Q96">
        <v>3</v>
      </c>
      <c r="R96">
        <f t="shared" si="8"/>
        <v>5.4</v>
      </c>
      <c r="S96">
        <f t="shared" si="9"/>
        <v>0.55032457955023506</v>
      </c>
    </row>
    <row r="97" spans="1:19" x14ac:dyDescent="0.25">
      <c r="A97" t="s">
        <v>34</v>
      </c>
      <c r="B97" t="s">
        <v>58</v>
      </c>
      <c r="C97">
        <v>8</v>
      </c>
      <c r="D97">
        <v>7</v>
      </c>
      <c r="E97">
        <v>7</v>
      </c>
      <c r="F97">
        <v>8</v>
      </c>
      <c r="G97">
        <v>8</v>
      </c>
      <c r="H97">
        <v>4</v>
      </c>
      <c r="I97">
        <v>5</v>
      </c>
      <c r="J97">
        <v>8</v>
      </c>
      <c r="K97">
        <v>6</v>
      </c>
      <c r="L97">
        <v>2</v>
      </c>
      <c r="M97">
        <v>8</v>
      </c>
      <c r="N97">
        <v>6</v>
      </c>
      <c r="O97">
        <v>8</v>
      </c>
      <c r="P97">
        <v>4</v>
      </c>
      <c r="Q97">
        <v>2</v>
      </c>
      <c r="R97">
        <f t="shared" si="8"/>
        <v>6.0666666666666664</v>
      </c>
      <c r="S97">
        <f t="shared" si="9"/>
        <v>0.5645619175344353</v>
      </c>
    </row>
    <row r="98" spans="1:19" x14ac:dyDescent="0.25">
      <c r="A98" t="s">
        <v>34</v>
      </c>
      <c r="B98" t="s">
        <v>59</v>
      </c>
      <c r="C98">
        <v>8</v>
      </c>
      <c r="D98">
        <v>8</v>
      </c>
      <c r="E98">
        <v>7</v>
      </c>
      <c r="F98">
        <v>2</v>
      </c>
      <c r="G98">
        <v>8</v>
      </c>
      <c r="H98">
        <v>6</v>
      </c>
      <c r="I98">
        <v>6</v>
      </c>
      <c r="J98">
        <v>8</v>
      </c>
      <c r="K98">
        <v>4</v>
      </c>
      <c r="L98">
        <v>4</v>
      </c>
      <c r="M98">
        <v>6</v>
      </c>
      <c r="N98">
        <v>6</v>
      </c>
      <c r="O98">
        <v>8</v>
      </c>
      <c r="P98">
        <v>4</v>
      </c>
      <c r="Q98">
        <v>3</v>
      </c>
      <c r="R98">
        <f t="shared" si="8"/>
        <v>5.8666666666666663</v>
      </c>
      <c r="S98">
        <f t="shared" si="9"/>
        <v>0.52432874699050691</v>
      </c>
    </row>
    <row r="99" spans="1:19" x14ac:dyDescent="0.25">
      <c r="A99" t="s">
        <v>34</v>
      </c>
      <c r="B99" t="s">
        <v>27</v>
      </c>
      <c r="C99">
        <v>5</v>
      </c>
      <c r="D99">
        <v>8</v>
      </c>
      <c r="E99">
        <v>8</v>
      </c>
      <c r="F99">
        <v>6</v>
      </c>
      <c r="G99">
        <v>8</v>
      </c>
      <c r="H99">
        <v>5</v>
      </c>
      <c r="I99">
        <v>7</v>
      </c>
      <c r="J99">
        <v>8</v>
      </c>
      <c r="K99">
        <v>5</v>
      </c>
      <c r="L99">
        <v>3</v>
      </c>
      <c r="M99">
        <v>6</v>
      </c>
      <c r="N99">
        <v>7</v>
      </c>
      <c r="O99">
        <v>8</v>
      </c>
      <c r="P99">
        <v>8</v>
      </c>
      <c r="Q99">
        <v>2</v>
      </c>
      <c r="R99">
        <f t="shared" si="8"/>
        <v>6.2666666666666666</v>
      </c>
      <c r="S99">
        <f t="shared" si="9"/>
        <v>0.50205925154655984</v>
      </c>
    </row>
    <row r="100" spans="1:19" x14ac:dyDescent="0.25">
      <c r="A100" t="s">
        <v>34</v>
      </c>
      <c r="B100" t="s">
        <v>28</v>
      </c>
      <c r="C100">
        <v>0</v>
      </c>
      <c r="D100">
        <v>6</v>
      </c>
      <c r="E100">
        <v>2</v>
      </c>
      <c r="F100">
        <v>4</v>
      </c>
      <c r="G100">
        <v>3</v>
      </c>
      <c r="H100">
        <v>4</v>
      </c>
      <c r="I100">
        <v>8</v>
      </c>
      <c r="J100">
        <v>8</v>
      </c>
      <c r="K100">
        <v>3</v>
      </c>
      <c r="L100">
        <v>0</v>
      </c>
      <c r="M100">
        <v>8</v>
      </c>
      <c r="N100">
        <v>6</v>
      </c>
      <c r="O100">
        <v>7</v>
      </c>
      <c r="P100">
        <v>4</v>
      </c>
      <c r="Q100">
        <v>2</v>
      </c>
      <c r="R100">
        <f t="shared" si="8"/>
        <v>4.333333333333333</v>
      </c>
      <c r="S100">
        <f t="shared" si="9"/>
        <v>0.70822828352678879</v>
      </c>
    </row>
    <row r="101" spans="1:19" x14ac:dyDescent="0.25">
      <c r="A101" t="s">
        <v>34</v>
      </c>
      <c r="B101" t="s">
        <v>29</v>
      </c>
      <c r="C101">
        <v>5</v>
      </c>
      <c r="D101">
        <v>8</v>
      </c>
      <c r="E101">
        <v>8</v>
      </c>
      <c r="F101">
        <v>4</v>
      </c>
      <c r="G101">
        <v>8</v>
      </c>
      <c r="H101">
        <v>4</v>
      </c>
      <c r="I101">
        <v>7</v>
      </c>
      <c r="J101">
        <v>4</v>
      </c>
      <c r="K101">
        <v>8</v>
      </c>
      <c r="L101">
        <v>4</v>
      </c>
      <c r="M101">
        <v>8</v>
      </c>
      <c r="N101">
        <v>8</v>
      </c>
      <c r="O101">
        <v>8</v>
      </c>
      <c r="P101">
        <v>6</v>
      </c>
      <c r="Q101">
        <v>4</v>
      </c>
      <c r="R101">
        <f t="shared" si="8"/>
        <v>6.2666666666666666</v>
      </c>
      <c r="S101">
        <f t="shared" si="9"/>
        <v>0.48271717704663542</v>
      </c>
    </row>
    <row r="102" spans="1:19" x14ac:dyDescent="0.25">
      <c r="A102" t="s">
        <v>34</v>
      </c>
      <c r="B102" t="s">
        <v>50</v>
      </c>
      <c r="C102">
        <v>7</v>
      </c>
      <c r="D102">
        <v>5</v>
      </c>
      <c r="E102">
        <v>4</v>
      </c>
      <c r="F102">
        <v>0</v>
      </c>
      <c r="G102">
        <v>8</v>
      </c>
      <c r="H102">
        <v>4</v>
      </c>
      <c r="I102">
        <v>6</v>
      </c>
      <c r="J102">
        <v>6</v>
      </c>
      <c r="K102">
        <v>4</v>
      </c>
      <c r="L102">
        <v>6</v>
      </c>
      <c r="M102">
        <v>8</v>
      </c>
      <c r="N102">
        <v>6</v>
      </c>
      <c r="O102">
        <v>4</v>
      </c>
      <c r="P102">
        <v>6</v>
      </c>
      <c r="Q102">
        <v>2</v>
      </c>
      <c r="R102">
        <f t="shared" si="8"/>
        <v>5.0666666666666664</v>
      </c>
      <c r="S102">
        <f t="shared" si="9"/>
        <v>0.55606326007600004</v>
      </c>
    </row>
    <row r="103" spans="1:19" x14ac:dyDescent="0.25">
      <c r="A103" t="s">
        <v>34</v>
      </c>
      <c r="B103" t="s">
        <v>31</v>
      </c>
      <c r="C103">
        <v>5</v>
      </c>
      <c r="D103">
        <v>5</v>
      </c>
      <c r="E103">
        <v>7</v>
      </c>
      <c r="F103">
        <v>2</v>
      </c>
      <c r="G103">
        <v>8</v>
      </c>
      <c r="H103">
        <v>4</v>
      </c>
      <c r="I103">
        <v>5</v>
      </c>
      <c r="J103">
        <v>8</v>
      </c>
      <c r="K103">
        <v>5</v>
      </c>
      <c r="L103">
        <v>3</v>
      </c>
      <c r="M103">
        <v>8</v>
      </c>
      <c r="N103">
        <v>6</v>
      </c>
      <c r="O103">
        <v>8</v>
      </c>
      <c r="P103">
        <v>6</v>
      </c>
      <c r="Q103">
        <v>2</v>
      </c>
      <c r="R103">
        <f t="shared" si="8"/>
        <v>5.4666666666666668</v>
      </c>
      <c r="S103">
        <f t="shared" si="9"/>
        <v>0.54218839342820124</v>
      </c>
    </row>
    <row r="104" spans="1:19" x14ac:dyDescent="0.25">
      <c r="A104" t="s">
        <v>34</v>
      </c>
      <c r="B104" t="s">
        <v>45</v>
      </c>
      <c r="C104">
        <v>8</v>
      </c>
      <c r="D104">
        <v>4</v>
      </c>
      <c r="E104">
        <v>5</v>
      </c>
      <c r="F104">
        <v>4</v>
      </c>
      <c r="G104">
        <v>8</v>
      </c>
      <c r="H104">
        <v>5</v>
      </c>
      <c r="I104">
        <v>6</v>
      </c>
      <c r="J104">
        <v>8</v>
      </c>
      <c r="K104">
        <v>3</v>
      </c>
      <c r="L104">
        <v>4</v>
      </c>
      <c r="M104">
        <v>8</v>
      </c>
      <c r="N104">
        <v>6</v>
      </c>
      <c r="O104">
        <v>8</v>
      </c>
      <c r="P104">
        <v>0</v>
      </c>
      <c r="Q104">
        <v>3</v>
      </c>
      <c r="R104">
        <f>AVERAGE(C104:Q104)</f>
        <v>5.333333333333333</v>
      </c>
      <c r="S104">
        <f t="shared" si="9"/>
        <v>0.6223355905792205</v>
      </c>
    </row>
    <row r="105" spans="1:19" x14ac:dyDescent="0.25">
      <c r="A105" t="s">
        <v>34</v>
      </c>
      <c r="B105" t="s">
        <v>46</v>
      </c>
      <c r="C105">
        <v>8</v>
      </c>
      <c r="D105">
        <v>2</v>
      </c>
      <c r="E105">
        <v>2</v>
      </c>
      <c r="F105">
        <v>2</v>
      </c>
      <c r="G105">
        <v>8</v>
      </c>
      <c r="H105">
        <v>3</v>
      </c>
      <c r="I105">
        <v>2</v>
      </c>
      <c r="J105">
        <v>8</v>
      </c>
      <c r="K105">
        <v>2</v>
      </c>
      <c r="L105">
        <v>0</v>
      </c>
      <c r="M105">
        <v>8</v>
      </c>
      <c r="N105">
        <v>4</v>
      </c>
      <c r="O105">
        <v>5</v>
      </c>
      <c r="P105">
        <v>4</v>
      </c>
      <c r="Q105">
        <v>2</v>
      </c>
      <c r="R105">
        <f t="shared" si="8"/>
        <v>4</v>
      </c>
      <c r="S105">
        <f t="shared" si="9"/>
        <v>0.71046597720221949</v>
      </c>
    </row>
    <row r="106" spans="1:19" x14ac:dyDescent="0.25">
      <c r="A106" t="s">
        <v>34</v>
      </c>
      <c r="B106" t="s">
        <v>47</v>
      </c>
      <c r="C106">
        <v>8</v>
      </c>
      <c r="D106">
        <v>2</v>
      </c>
      <c r="E106">
        <v>4</v>
      </c>
      <c r="F106">
        <v>2</v>
      </c>
      <c r="G106">
        <v>8</v>
      </c>
      <c r="H106">
        <v>3</v>
      </c>
      <c r="I106">
        <v>4</v>
      </c>
      <c r="J106">
        <v>8</v>
      </c>
      <c r="K106">
        <v>2</v>
      </c>
      <c r="L106">
        <v>1</v>
      </c>
      <c r="M106">
        <v>8</v>
      </c>
      <c r="N106">
        <v>6</v>
      </c>
      <c r="O106">
        <v>5</v>
      </c>
      <c r="P106">
        <v>0</v>
      </c>
      <c r="Q106">
        <v>2</v>
      </c>
      <c r="R106">
        <f t="shared" si="8"/>
        <v>4.2</v>
      </c>
      <c r="S106">
        <f t="shared" si="9"/>
        <v>0.72506157373997249</v>
      </c>
    </row>
    <row r="107" spans="1:19" x14ac:dyDescent="0.25">
      <c r="A107" t="s">
        <v>34</v>
      </c>
      <c r="B107" t="s">
        <v>32</v>
      </c>
      <c r="C107">
        <v>2</v>
      </c>
      <c r="D107">
        <v>4</v>
      </c>
      <c r="E107">
        <v>6</v>
      </c>
      <c r="F107">
        <v>2</v>
      </c>
      <c r="G107">
        <v>3</v>
      </c>
      <c r="H107">
        <v>3</v>
      </c>
      <c r="I107">
        <v>5</v>
      </c>
      <c r="J107">
        <v>8</v>
      </c>
      <c r="K107">
        <v>3</v>
      </c>
      <c r="L107">
        <v>3</v>
      </c>
      <c r="M107">
        <v>8</v>
      </c>
      <c r="N107">
        <v>6</v>
      </c>
      <c r="O107">
        <v>5</v>
      </c>
      <c r="P107">
        <v>4</v>
      </c>
      <c r="Q107">
        <v>2</v>
      </c>
      <c r="R107">
        <f t="shared" si="8"/>
        <v>4.2666666666666666</v>
      </c>
      <c r="S107">
        <f t="shared" si="9"/>
        <v>0.52068331172711024</v>
      </c>
    </row>
    <row r="108" spans="1:19" x14ac:dyDescent="0.25">
      <c r="A108" s="1"/>
      <c r="B108" s="1"/>
      <c r="R108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workbookViewId="0">
      <selection activeCell="P22" sqref="P22"/>
    </sheetView>
  </sheetViews>
  <sheetFormatPr defaultRowHeight="15" x14ac:dyDescent="0.25"/>
  <sheetData>
    <row r="1" spans="1:33" x14ac:dyDescent="0.25">
      <c r="A1" s="1" t="s">
        <v>0</v>
      </c>
      <c r="B1" s="1" t="s">
        <v>1</v>
      </c>
      <c r="C1" s="1" t="s">
        <v>63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62</v>
      </c>
      <c r="Q1" s="1" t="s">
        <v>3</v>
      </c>
      <c r="S1" s="1" t="s">
        <v>4</v>
      </c>
      <c r="AF1" s="1" t="s">
        <v>48</v>
      </c>
      <c r="AG1" s="1" t="s">
        <v>3</v>
      </c>
    </row>
    <row r="2" spans="1:33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S2" s="1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</row>
    <row r="3" spans="1:33" x14ac:dyDescent="0.25">
      <c r="A3" t="s">
        <v>5</v>
      </c>
      <c r="B3" t="s">
        <v>6</v>
      </c>
      <c r="C3">
        <v>0</v>
      </c>
      <c r="D3">
        <v>5</v>
      </c>
      <c r="E3">
        <v>0</v>
      </c>
      <c r="F3">
        <v>2</v>
      </c>
      <c r="G3">
        <v>8</v>
      </c>
      <c r="H3">
        <v>0</v>
      </c>
      <c r="I3">
        <v>2</v>
      </c>
      <c r="J3">
        <v>1</v>
      </c>
      <c r="K3">
        <v>1</v>
      </c>
      <c r="L3">
        <v>2</v>
      </c>
      <c r="M3">
        <v>2</v>
      </c>
      <c r="N3">
        <v>0</v>
      </c>
      <c r="O3">
        <v>6</v>
      </c>
      <c r="P3">
        <f>AVERAGE(C3:O3)</f>
        <v>2.2307692307692308</v>
      </c>
      <c r="Q3">
        <f>STDEV(C3:O3)/SQRT(13)</f>
        <v>0.70850009639221023</v>
      </c>
      <c r="S3">
        <f>(C63-C3)</f>
        <v>2</v>
      </c>
      <c r="T3">
        <f t="shared" ref="T3:AE18" si="0">(D63-D3)</f>
        <v>2</v>
      </c>
      <c r="U3">
        <f t="shared" si="0"/>
        <v>1</v>
      </c>
      <c r="V3">
        <f t="shared" si="0"/>
        <v>4</v>
      </c>
      <c r="W3">
        <f t="shared" si="0"/>
        <v>0</v>
      </c>
      <c r="X3">
        <f t="shared" si="0"/>
        <v>2</v>
      </c>
      <c r="Y3">
        <f t="shared" si="0"/>
        <v>2</v>
      </c>
      <c r="Z3">
        <f t="shared" si="0"/>
        <v>4</v>
      </c>
      <c r="AA3">
        <f t="shared" si="0"/>
        <v>3</v>
      </c>
      <c r="AB3">
        <f t="shared" si="0"/>
        <v>2</v>
      </c>
      <c r="AC3">
        <f t="shared" si="0"/>
        <v>6</v>
      </c>
      <c r="AD3">
        <f t="shared" si="0"/>
        <v>2</v>
      </c>
      <c r="AE3">
        <f>(O63-O3)</f>
        <v>2</v>
      </c>
      <c r="AF3">
        <f>AVERAGE(S3:AE3)</f>
        <v>2.4615384615384617</v>
      </c>
      <c r="AG3">
        <f>STDEV(S3:AE3)/SQRT(13)</f>
        <v>0.41779924966154669</v>
      </c>
    </row>
    <row r="4" spans="1:33" x14ac:dyDescent="0.25">
      <c r="A4" t="s">
        <v>5</v>
      </c>
      <c r="B4" t="s">
        <v>8</v>
      </c>
      <c r="C4">
        <v>0</v>
      </c>
      <c r="D4">
        <v>0</v>
      </c>
      <c r="E4">
        <v>0</v>
      </c>
      <c r="F4">
        <v>2</v>
      </c>
      <c r="G4">
        <v>8</v>
      </c>
      <c r="H4">
        <v>1</v>
      </c>
      <c r="I4">
        <v>0</v>
      </c>
      <c r="J4">
        <v>3</v>
      </c>
      <c r="K4">
        <v>0</v>
      </c>
      <c r="L4">
        <v>0</v>
      </c>
      <c r="M4">
        <v>0</v>
      </c>
      <c r="N4">
        <v>0</v>
      </c>
      <c r="O4">
        <v>3</v>
      </c>
      <c r="P4">
        <f t="shared" ref="P4:P67" si="1">AVERAGE(C4:O4)</f>
        <v>1.3076923076923077</v>
      </c>
      <c r="Q4">
        <f t="shared" ref="Q4:Q67" si="2">STDEV(C4:O4)/SQRT(13)</f>
        <v>0.64435035246815719</v>
      </c>
      <c r="S4">
        <f t="shared" ref="S4:AE32" si="3">(C64-C4)</f>
        <v>3</v>
      </c>
      <c r="T4">
        <f t="shared" si="0"/>
        <v>0</v>
      </c>
      <c r="U4">
        <f t="shared" si="0"/>
        <v>1</v>
      </c>
      <c r="V4">
        <f t="shared" si="0"/>
        <v>2</v>
      </c>
      <c r="W4">
        <f t="shared" si="0"/>
        <v>0</v>
      </c>
      <c r="X4">
        <f t="shared" si="0"/>
        <v>1</v>
      </c>
      <c r="Y4">
        <f t="shared" si="0"/>
        <v>2</v>
      </c>
      <c r="Z4">
        <f t="shared" si="0"/>
        <v>4</v>
      </c>
      <c r="AA4">
        <f t="shared" si="0"/>
        <v>2</v>
      </c>
      <c r="AB4">
        <f t="shared" si="0"/>
        <v>1</v>
      </c>
      <c r="AC4">
        <f t="shared" si="0"/>
        <v>2</v>
      </c>
      <c r="AD4">
        <f t="shared" si="0"/>
        <v>2</v>
      </c>
      <c r="AE4">
        <f t="shared" si="0"/>
        <v>2</v>
      </c>
      <c r="AF4">
        <f t="shared" ref="AF4:AF32" si="4">AVERAGE(S4:AE4)</f>
        <v>1.6923076923076923</v>
      </c>
      <c r="AG4">
        <f t="shared" ref="AG4:AG32" si="5">STDEV(S4:AE4)/SQRT(13)</f>
        <v>0.30769230769230765</v>
      </c>
    </row>
    <row r="5" spans="1:33" x14ac:dyDescent="0.25">
      <c r="A5" t="s">
        <v>5</v>
      </c>
      <c r="B5" t="s">
        <v>9</v>
      </c>
      <c r="C5">
        <v>1</v>
      </c>
      <c r="D5">
        <v>3</v>
      </c>
      <c r="E5">
        <v>0</v>
      </c>
      <c r="F5">
        <v>1</v>
      </c>
      <c r="G5">
        <v>6</v>
      </c>
      <c r="H5">
        <v>0</v>
      </c>
      <c r="I5">
        <v>0</v>
      </c>
      <c r="J5">
        <v>1</v>
      </c>
      <c r="K5">
        <v>0</v>
      </c>
      <c r="L5">
        <v>2</v>
      </c>
      <c r="M5">
        <v>0</v>
      </c>
      <c r="N5">
        <v>0</v>
      </c>
      <c r="O5">
        <v>3</v>
      </c>
      <c r="P5">
        <f t="shared" si="1"/>
        <v>1.3076923076923077</v>
      </c>
      <c r="Q5">
        <f t="shared" si="2"/>
        <v>0.49851851526214314</v>
      </c>
      <c r="S5">
        <f t="shared" si="3"/>
        <v>4</v>
      </c>
      <c r="T5">
        <f t="shared" si="0"/>
        <v>3</v>
      </c>
      <c r="U5">
        <f t="shared" si="0"/>
        <v>2</v>
      </c>
      <c r="V5">
        <f t="shared" si="0"/>
        <v>5</v>
      </c>
      <c r="W5">
        <f t="shared" si="0"/>
        <v>0</v>
      </c>
      <c r="X5">
        <f t="shared" si="0"/>
        <v>2</v>
      </c>
      <c r="Y5">
        <f t="shared" si="0"/>
        <v>3</v>
      </c>
      <c r="Z5">
        <f t="shared" si="0"/>
        <v>3</v>
      </c>
      <c r="AA5">
        <f t="shared" si="0"/>
        <v>4</v>
      </c>
      <c r="AB5">
        <f t="shared" si="0"/>
        <v>2</v>
      </c>
      <c r="AC5">
        <f t="shared" si="0"/>
        <v>3</v>
      </c>
      <c r="AD5">
        <f t="shared" si="0"/>
        <v>2</v>
      </c>
      <c r="AE5">
        <f t="shared" si="0"/>
        <v>3</v>
      </c>
      <c r="AF5">
        <f t="shared" si="4"/>
        <v>2.7692307692307692</v>
      </c>
      <c r="AG5">
        <f t="shared" si="5"/>
        <v>0.34257408245865101</v>
      </c>
    </row>
    <row r="6" spans="1:33" x14ac:dyDescent="0.25">
      <c r="A6" t="s">
        <v>5</v>
      </c>
      <c r="B6" t="s">
        <v>12</v>
      </c>
      <c r="C6">
        <v>1</v>
      </c>
      <c r="D6">
        <v>0</v>
      </c>
      <c r="E6">
        <v>0</v>
      </c>
      <c r="F6">
        <v>0</v>
      </c>
      <c r="G6">
        <v>3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3</v>
      </c>
      <c r="P6">
        <f t="shared" si="1"/>
        <v>0.61538461538461542</v>
      </c>
      <c r="Q6">
        <f t="shared" si="2"/>
        <v>0.31088091417902924</v>
      </c>
      <c r="S6">
        <f t="shared" si="3"/>
        <v>2</v>
      </c>
      <c r="T6">
        <f t="shared" si="0"/>
        <v>2</v>
      </c>
      <c r="U6">
        <f t="shared" si="0"/>
        <v>0</v>
      </c>
      <c r="V6">
        <f t="shared" si="0"/>
        <v>4</v>
      </c>
      <c r="W6">
        <f t="shared" si="0"/>
        <v>0</v>
      </c>
      <c r="X6">
        <f t="shared" si="0"/>
        <v>2</v>
      </c>
      <c r="Y6">
        <f t="shared" si="0"/>
        <v>1</v>
      </c>
      <c r="Z6">
        <f t="shared" si="0"/>
        <v>2</v>
      </c>
      <c r="AA6">
        <f t="shared" si="0"/>
        <v>2</v>
      </c>
      <c r="AB6">
        <f t="shared" si="0"/>
        <v>2</v>
      </c>
      <c r="AC6">
        <f t="shared" si="0"/>
        <v>5</v>
      </c>
      <c r="AD6">
        <f t="shared" si="0"/>
        <v>2</v>
      </c>
      <c r="AE6">
        <f t="shared" si="0"/>
        <v>2</v>
      </c>
      <c r="AF6">
        <f t="shared" si="4"/>
        <v>2</v>
      </c>
      <c r="AG6">
        <f t="shared" si="5"/>
        <v>0.3755338080994054</v>
      </c>
    </row>
    <row r="7" spans="1:33" x14ac:dyDescent="0.25">
      <c r="A7" t="s">
        <v>5</v>
      </c>
      <c r="B7" t="s">
        <v>13</v>
      </c>
      <c r="C7">
        <v>0</v>
      </c>
      <c r="D7">
        <v>0</v>
      </c>
      <c r="E7">
        <v>0</v>
      </c>
      <c r="F7">
        <v>0</v>
      </c>
      <c r="G7">
        <v>8</v>
      </c>
      <c r="H7">
        <v>0</v>
      </c>
      <c r="I7">
        <v>0</v>
      </c>
      <c r="J7">
        <v>3</v>
      </c>
      <c r="K7">
        <v>0</v>
      </c>
      <c r="L7">
        <v>0</v>
      </c>
      <c r="M7">
        <v>0</v>
      </c>
      <c r="N7">
        <v>0</v>
      </c>
      <c r="O7">
        <v>4</v>
      </c>
      <c r="P7">
        <f t="shared" si="1"/>
        <v>1.1538461538461537</v>
      </c>
      <c r="Q7">
        <f t="shared" si="2"/>
        <v>0.67791302904627104</v>
      </c>
      <c r="S7">
        <f t="shared" si="3"/>
        <v>2</v>
      </c>
      <c r="T7">
        <f t="shared" si="0"/>
        <v>2</v>
      </c>
      <c r="U7">
        <f t="shared" si="0"/>
        <v>2</v>
      </c>
      <c r="V7">
        <f t="shared" si="0"/>
        <v>2</v>
      </c>
      <c r="W7">
        <f t="shared" si="0"/>
        <v>0</v>
      </c>
      <c r="X7">
        <f t="shared" si="0"/>
        <v>2</v>
      </c>
      <c r="Y7">
        <f t="shared" si="0"/>
        <v>3</v>
      </c>
      <c r="Z7">
        <f t="shared" si="0"/>
        <v>4</v>
      </c>
      <c r="AA7">
        <f t="shared" si="0"/>
        <v>2</v>
      </c>
      <c r="AB7">
        <f t="shared" si="0"/>
        <v>0</v>
      </c>
      <c r="AC7">
        <f t="shared" si="0"/>
        <v>3</v>
      </c>
      <c r="AD7">
        <f t="shared" si="0"/>
        <v>2</v>
      </c>
      <c r="AE7">
        <f t="shared" si="0"/>
        <v>2</v>
      </c>
      <c r="AF7">
        <f t="shared" si="4"/>
        <v>2</v>
      </c>
      <c r="AG7">
        <f t="shared" si="5"/>
        <v>0.29957234475763911</v>
      </c>
    </row>
    <row r="8" spans="1:33" x14ac:dyDescent="0.25">
      <c r="A8" t="s">
        <v>5</v>
      </c>
      <c r="B8" t="s">
        <v>14</v>
      </c>
      <c r="C8">
        <v>0</v>
      </c>
      <c r="D8">
        <v>0</v>
      </c>
      <c r="E8">
        <v>0</v>
      </c>
      <c r="F8">
        <v>2</v>
      </c>
      <c r="G8">
        <v>4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4</v>
      </c>
      <c r="P8">
        <f t="shared" si="1"/>
        <v>0.84615384615384615</v>
      </c>
      <c r="Q8">
        <f t="shared" si="2"/>
        <v>0.42132504423474321</v>
      </c>
      <c r="S8">
        <f t="shared" si="3"/>
        <v>0</v>
      </c>
      <c r="T8">
        <f t="shared" si="0"/>
        <v>0</v>
      </c>
      <c r="U8">
        <f t="shared" si="0"/>
        <v>0</v>
      </c>
      <c r="V8">
        <f t="shared" si="0"/>
        <v>4</v>
      </c>
      <c r="W8">
        <f t="shared" si="0"/>
        <v>0</v>
      </c>
      <c r="X8">
        <f t="shared" si="0"/>
        <v>0</v>
      </c>
      <c r="Y8">
        <f t="shared" si="0"/>
        <v>1</v>
      </c>
      <c r="Z8">
        <f t="shared" si="0"/>
        <v>3</v>
      </c>
      <c r="AA8">
        <f t="shared" si="0"/>
        <v>2</v>
      </c>
      <c r="AB8">
        <f t="shared" si="0"/>
        <v>2</v>
      </c>
      <c r="AC8">
        <f t="shared" si="0"/>
        <v>2</v>
      </c>
      <c r="AD8">
        <f t="shared" si="0"/>
        <v>2</v>
      </c>
      <c r="AE8">
        <f t="shared" si="0"/>
        <v>2</v>
      </c>
      <c r="AF8">
        <f t="shared" si="4"/>
        <v>1.3846153846153846</v>
      </c>
      <c r="AG8">
        <f t="shared" si="5"/>
        <v>0.36757105607260132</v>
      </c>
    </row>
    <row r="9" spans="1:33" x14ac:dyDescent="0.25">
      <c r="A9" t="s">
        <v>5</v>
      </c>
      <c r="B9" t="s">
        <v>36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0</v>
      </c>
      <c r="O9">
        <v>3</v>
      </c>
      <c r="P9">
        <f t="shared" si="1"/>
        <v>0.38461538461538464</v>
      </c>
      <c r="Q9">
        <f t="shared" si="2"/>
        <v>0.26646935501059649</v>
      </c>
      <c r="S9">
        <f t="shared" si="3"/>
        <v>2</v>
      </c>
      <c r="T9">
        <f t="shared" si="0"/>
        <v>0</v>
      </c>
      <c r="U9">
        <f t="shared" si="0"/>
        <v>0</v>
      </c>
      <c r="V9">
        <f t="shared" si="0"/>
        <v>2</v>
      </c>
      <c r="W9">
        <f t="shared" si="0"/>
        <v>0</v>
      </c>
      <c r="X9">
        <f t="shared" si="0"/>
        <v>0</v>
      </c>
      <c r="Y9">
        <f t="shared" si="0"/>
        <v>1</v>
      </c>
      <c r="Z9">
        <f t="shared" si="0"/>
        <v>3</v>
      </c>
      <c r="AA9">
        <f t="shared" si="0"/>
        <v>2</v>
      </c>
      <c r="AB9">
        <f t="shared" si="0"/>
        <v>2</v>
      </c>
      <c r="AC9">
        <f t="shared" si="0"/>
        <v>2</v>
      </c>
      <c r="AD9">
        <f t="shared" si="0"/>
        <v>2</v>
      </c>
      <c r="AE9">
        <f t="shared" si="0"/>
        <v>2</v>
      </c>
      <c r="AF9">
        <f t="shared" si="4"/>
        <v>1.3846153846153846</v>
      </c>
      <c r="AG9">
        <f t="shared" si="5"/>
        <v>0.28952794334964654</v>
      </c>
    </row>
    <row r="10" spans="1:33" x14ac:dyDescent="0.25">
      <c r="A10" t="s">
        <v>5</v>
      </c>
      <c r="B10" t="s">
        <v>37</v>
      </c>
      <c r="C10">
        <v>0</v>
      </c>
      <c r="D10">
        <v>0</v>
      </c>
      <c r="E10">
        <v>0</v>
      </c>
      <c r="F10">
        <v>0</v>
      </c>
      <c r="G10">
        <v>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4</v>
      </c>
      <c r="P10">
        <f t="shared" si="1"/>
        <v>0.53846153846153844</v>
      </c>
      <c r="Q10">
        <f t="shared" si="2"/>
        <v>0.36891011717790151</v>
      </c>
      <c r="S10">
        <f t="shared" si="3"/>
        <v>3</v>
      </c>
      <c r="T10">
        <f t="shared" si="0"/>
        <v>0</v>
      </c>
      <c r="U10">
        <f t="shared" si="0"/>
        <v>0</v>
      </c>
      <c r="V10">
        <f t="shared" si="0"/>
        <v>3</v>
      </c>
      <c r="W10">
        <f t="shared" si="0"/>
        <v>0</v>
      </c>
      <c r="X10">
        <f t="shared" si="0"/>
        <v>0</v>
      </c>
      <c r="Y10">
        <f t="shared" si="0"/>
        <v>3</v>
      </c>
      <c r="Z10">
        <f t="shared" si="0"/>
        <v>1</v>
      </c>
      <c r="AA10">
        <f t="shared" si="0"/>
        <v>3</v>
      </c>
      <c r="AB10">
        <f t="shared" si="0"/>
        <v>3</v>
      </c>
      <c r="AC10">
        <f t="shared" si="0"/>
        <v>5</v>
      </c>
      <c r="AD10">
        <f t="shared" si="0"/>
        <v>2</v>
      </c>
      <c r="AE10">
        <f t="shared" si="0"/>
        <v>3</v>
      </c>
      <c r="AF10">
        <f t="shared" si="4"/>
        <v>2</v>
      </c>
      <c r="AG10">
        <f t="shared" si="5"/>
        <v>0.45291081365783831</v>
      </c>
    </row>
    <row r="11" spans="1:33" x14ac:dyDescent="0.25">
      <c r="A11" t="s">
        <v>5</v>
      </c>
      <c r="B11" t="s">
        <v>38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4</v>
      </c>
      <c r="P11">
        <f t="shared" si="1"/>
        <v>0.46153846153846156</v>
      </c>
      <c r="Q11">
        <f t="shared" si="2"/>
        <v>0.31246301556292155</v>
      </c>
      <c r="S11">
        <f t="shared" si="3"/>
        <v>2</v>
      </c>
      <c r="T11">
        <f t="shared" si="0"/>
        <v>1</v>
      </c>
      <c r="U11">
        <f t="shared" si="0"/>
        <v>0</v>
      </c>
      <c r="V11">
        <f t="shared" si="0"/>
        <v>2</v>
      </c>
      <c r="W11">
        <f t="shared" si="0"/>
        <v>0</v>
      </c>
      <c r="X11">
        <f t="shared" si="0"/>
        <v>0</v>
      </c>
      <c r="Y11">
        <f t="shared" si="0"/>
        <v>1</v>
      </c>
      <c r="Z11">
        <f t="shared" si="0"/>
        <v>3</v>
      </c>
      <c r="AA11">
        <f t="shared" si="0"/>
        <v>2</v>
      </c>
      <c r="AB11">
        <f t="shared" si="0"/>
        <v>2</v>
      </c>
      <c r="AC11">
        <f t="shared" si="0"/>
        <v>2</v>
      </c>
      <c r="AD11">
        <f t="shared" si="0"/>
        <v>2</v>
      </c>
      <c r="AE11">
        <f t="shared" si="0"/>
        <v>3</v>
      </c>
      <c r="AF11">
        <f t="shared" si="4"/>
        <v>1.5384615384615385</v>
      </c>
      <c r="AG11">
        <f t="shared" si="5"/>
        <v>0.2912260690153986</v>
      </c>
    </row>
    <row r="12" spans="1:33" x14ac:dyDescent="0.25">
      <c r="A12" t="s">
        <v>5</v>
      </c>
      <c r="B12" t="s">
        <v>42</v>
      </c>
      <c r="C12">
        <v>2</v>
      </c>
      <c r="D12">
        <v>5</v>
      </c>
      <c r="E12">
        <v>0</v>
      </c>
      <c r="F12">
        <v>2</v>
      </c>
      <c r="G12">
        <v>8</v>
      </c>
      <c r="H12">
        <v>4</v>
      </c>
      <c r="I12">
        <v>0</v>
      </c>
      <c r="J12">
        <v>5</v>
      </c>
      <c r="K12">
        <v>4</v>
      </c>
      <c r="L12">
        <v>3</v>
      </c>
      <c r="M12">
        <v>2</v>
      </c>
      <c r="N12">
        <v>2</v>
      </c>
      <c r="O12">
        <v>8</v>
      </c>
      <c r="P12">
        <f t="shared" si="1"/>
        <v>3.4615384615384617</v>
      </c>
      <c r="Q12">
        <f t="shared" si="2"/>
        <v>0.71266369793268181</v>
      </c>
      <c r="S12">
        <f t="shared" si="3"/>
        <v>3</v>
      </c>
      <c r="T12">
        <f t="shared" si="0"/>
        <v>2</v>
      </c>
      <c r="U12">
        <f t="shared" si="0"/>
        <v>2</v>
      </c>
      <c r="V12">
        <f t="shared" si="0"/>
        <v>6</v>
      </c>
      <c r="W12">
        <f t="shared" si="0"/>
        <v>0</v>
      </c>
      <c r="X12">
        <f t="shared" si="0"/>
        <v>2</v>
      </c>
      <c r="Y12">
        <f t="shared" si="0"/>
        <v>4</v>
      </c>
      <c r="Z12">
        <f t="shared" si="0"/>
        <v>3</v>
      </c>
      <c r="AA12">
        <f t="shared" si="0"/>
        <v>4</v>
      </c>
      <c r="AB12">
        <f t="shared" si="0"/>
        <v>2</v>
      </c>
      <c r="AC12">
        <f t="shared" si="0"/>
        <v>6</v>
      </c>
      <c r="AD12">
        <f t="shared" si="0"/>
        <v>4</v>
      </c>
      <c r="AE12">
        <f t="shared" si="0"/>
        <v>0</v>
      </c>
      <c r="AF12">
        <f t="shared" si="4"/>
        <v>2.9230769230769229</v>
      </c>
      <c r="AG12">
        <f t="shared" si="5"/>
        <v>0.52454544988407137</v>
      </c>
    </row>
    <row r="13" spans="1:33" x14ac:dyDescent="0.25">
      <c r="A13" t="s">
        <v>5</v>
      </c>
      <c r="B13" t="s">
        <v>15</v>
      </c>
      <c r="C13">
        <v>1</v>
      </c>
      <c r="D13">
        <v>2</v>
      </c>
      <c r="E13">
        <v>2</v>
      </c>
      <c r="F13">
        <v>0</v>
      </c>
      <c r="G13">
        <v>8</v>
      </c>
      <c r="H13">
        <v>0</v>
      </c>
      <c r="I13">
        <v>0</v>
      </c>
      <c r="J13">
        <v>3</v>
      </c>
      <c r="K13">
        <v>0</v>
      </c>
      <c r="L13">
        <v>1</v>
      </c>
      <c r="M13">
        <v>0</v>
      </c>
      <c r="N13">
        <v>0</v>
      </c>
      <c r="O13">
        <v>3</v>
      </c>
      <c r="P13">
        <f t="shared" si="1"/>
        <v>1.5384615384615385</v>
      </c>
      <c r="Q13">
        <f t="shared" si="2"/>
        <v>0.6265021396343905</v>
      </c>
      <c r="S13">
        <f t="shared" si="3"/>
        <v>3</v>
      </c>
      <c r="T13">
        <f t="shared" si="0"/>
        <v>4</v>
      </c>
      <c r="U13">
        <f t="shared" si="0"/>
        <v>3</v>
      </c>
      <c r="V13">
        <f t="shared" si="0"/>
        <v>4</v>
      </c>
      <c r="W13">
        <f t="shared" si="0"/>
        <v>0</v>
      </c>
      <c r="X13">
        <f t="shared" si="0"/>
        <v>4</v>
      </c>
      <c r="Y13">
        <f t="shared" si="0"/>
        <v>2</v>
      </c>
      <c r="Z13">
        <f t="shared" si="0"/>
        <v>3</v>
      </c>
      <c r="AA13">
        <f t="shared" si="0"/>
        <v>5</v>
      </c>
      <c r="AB13">
        <f t="shared" si="0"/>
        <v>2</v>
      </c>
      <c r="AC13">
        <f t="shared" si="0"/>
        <v>2</v>
      </c>
      <c r="AD13">
        <f t="shared" si="0"/>
        <v>2</v>
      </c>
      <c r="AE13">
        <f t="shared" si="0"/>
        <v>4</v>
      </c>
      <c r="AF13">
        <f t="shared" si="4"/>
        <v>2.9230769230769229</v>
      </c>
      <c r="AG13">
        <f t="shared" si="5"/>
        <v>0.36622709889963334</v>
      </c>
    </row>
    <row r="14" spans="1:33" x14ac:dyDescent="0.25">
      <c r="A14" t="s">
        <v>5</v>
      </c>
      <c r="B14" t="s">
        <v>16</v>
      </c>
      <c r="C14">
        <v>0</v>
      </c>
      <c r="D14">
        <v>0</v>
      </c>
      <c r="E14">
        <v>0</v>
      </c>
      <c r="F14">
        <v>0</v>
      </c>
      <c r="G14">
        <v>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f t="shared" si="1"/>
        <v>0.92307692307692313</v>
      </c>
      <c r="Q14">
        <f t="shared" si="2"/>
        <v>0.66469135368285748</v>
      </c>
      <c r="S14">
        <f t="shared" si="3"/>
        <v>3</v>
      </c>
      <c r="T14">
        <f t="shared" si="0"/>
        <v>1</v>
      </c>
      <c r="U14">
        <f t="shared" si="0"/>
        <v>0</v>
      </c>
      <c r="V14">
        <f t="shared" si="0"/>
        <v>5</v>
      </c>
      <c r="W14">
        <f t="shared" si="0"/>
        <v>0</v>
      </c>
      <c r="X14">
        <f t="shared" si="0"/>
        <v>2</v>
      </c>
      <c r="Y14">
        <f t="shared" si="0"/>
        <v>3</v>
      </c>
      <c r="Z14">
        <f t="shared" si="0"/>
        <v>4</v>
      </c>
      <c r="AA14">
        <f t="shared" si="0"/>
        <v>4</v>
      </c>
      <c r="AB14">
        <f t="shared" si="0"/>
        <v>2</v>
      </c>
      <c r="AC14">
        <f t="shared" si="0"/>
        <v>4</v>
      </c>
      <c r="AD14">
        <f t="shared" si="0"/>
        <v>2</v>
      </c>
      <c r="AE14">
        <f t="shared" si="0"/>
        <v>2</v>
      </c>
      <c r="AF14">
        <f t="shared" si="4"/>
        <v>2.4615384615384617</v>
      </c>
      <c r="AG14">
        <f t="shared" si="5"/>
        <v>0.43287033374702905</v>
      </c>
    </row>
    <row r="15" spans="1:33" x14ac:dyDescent="0.25">
      <c r="A15" t="s">
        <v>5</v>
      </c>
      <c r="B15" t="s">
        <v>43</v>
      </c>
      <c r="C15">
        <v>0</v>
      </c>
      <c r="D15">
        <v>0</v>
      </c>
      <c r="E15">
        <v>0</v>
      </c>
      <c r="F15">
        <v>1</v>
      </c>
      <c r="G15">
        <v>3</v>
      </c>
      <c r="H15">
        <v>0</v>
      </c>
      <c r="I15">
        <v>0</v>
      </c>
      <c r="J15">
        <v>3</v>
      </c>
      <c r="K15">
        <v>0</v>
      </c>
      <c r="L15">
        <v>0</v>
      </c>
      <c r="M15">
        <v>4</v>
      </c>
      <c r="N15">
        <v>0</v>
      </c>
      <c r="O15">
        <v>3</v>
      </c>
      <c r="P15">
        <f t="shared" si="1"/>
        <v>1.0769230769230769</v>
      </c>
      <c r="Q15">
        <f t="shared" si="2"/>
        <v>0.43058604163452985</v>
      </c>
      <c r="S15">
        <f t="shared" si="3"/>
        <v>3</v>
      </c>
      <c r="T15">
        <f t="shared" si="0"/>
        <v>0</v>
      </c>
      <c r="U15">
        <f t="shared" si="0"/>
        <v>0</v>
      </c>
      <c r="V15">
        <f t="shared" si="0"/>
        <v>4</v>
      </c>
      <c r="W15">
        <f t="shared" si="0"/>
        <v>0</v>
      </c>
      <c r="X15">
        <f t="shared" si="0"/>
        <v>4</v>
      </c>
      <c r="Y15">
        <f t="shared" si="0"/>
        <v>2</v>
      </c>
      <c r="Z15">
        <f t="shared" si="0"/>
        <v>4</v>
      </c>
      <c r="AA15">
        <f t="shared" si="0"/>
        <v>1</v>
      </c>
      <c r="AB15">
        <f t="shared" si="0"/>
        <v>2</v>
      </c>
      <c r="AC15">
        <f t="shared" si="0"/>
        <v>4</v>
      </c>
      <c r="AD15">
        <f t="shared" si="0"/>
        <v>2</v>
      </c>
      <c r="AE15">
        <f t="shared" si="0"/>
        <v>2</v>
      </c>
      <c r="AF15">
        <f t="shared" si="4"/>
        <v>2.1538461538461537</v>
      </c>
      <c r="AG15">
        <f t="shared" si="5"/>
        <v>0.43627434685060401</v>
      </c>
    </row>
    <row r="16" spans="1:33" x14ac:dyDescent="0.25">
      <c r="A16" t="s">
        <v>5</v>
      </c>
      <c r="B16" t="s">
        <v>44</v>
      </c>
      <c r="C16">
        <v>0</v>
      </c>
      <c r="D16">
        <v>2</v>
      </c>
      <c r="E16">
        <v>0</v>
      </c>
      <c r="F16">
        <v>0</v>
      </c>
      <c r="G16">
        <v>8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3</v>
      </c>
      <c r="P16">
        <f t="shared" si="1"/>
        <v>1.1538461538461537</v>
      </c>
      <c r="Q16">
        <f t="shared" si="2"/>
        <v>0.62885889581696008</v>
      </c>
      <c r="S16">
        <f t="shared" si="3"/>
        <v>3</v>
      </c>
      <c r="T16">
        <f t="shared" si="0"/>
        <v>4</v>
      </c>
      <c r="U16">
        <f t="shared" si="0"/>
        <v>0</v>
      </c>
      <c r="V16">
        <f t="shared" si="0"/>
        <v>2</v>
      </c>
      <c r="W16">
        <f t="shared" si="0"/>
        <v>0</v>
      </c>
      <c r="X16">
        <f t="shared" si="0"/>
        <v>4</v>
      </c>
      <c r="Y16">
        <f t="shared" si="0"/>
        <v>2</v>
      </c>
      <c r="Z16">
        <f t="shared" si="0"/>
        <v>4</v>
      </c>
      <c r="AA16">
        <f t="shared" si="0"/>
        <v>2</v>
      </c>
      <c r="AB16">
        <f t="shared" si="0"/>
        <v>2</v>
      </c>
      <c r="AC16">
        <f t="shared" si="0"/>
        <v>2</v>
      </c>
      <c r="AD16">
        <f t="shared" si="0"/>
        <v>4</v>
      </c>
      <c r="AE16">
        <f t="shared" si="0"/>
        <v>2</v>
      </c>
      <c r="AF16">
        <f t="shared" si="4"/>
        <v>2.3846153846153846</v>
      </c>
      <c r="AG16">
        <f t="shared" si="5"/>
        <v>0.38461538461538469</v>
      </c>
    </row>
    <row r="17" spans="1:33" x14ac:dyDescent="0.25">
      <c r="A17" t="s">
        <v>5</v>
      </c>
      <c r="B17" t="s">
        <v>19</v>
      </c>
      <c r="C17">
        <v>0</v>
      </c>
      <c r="D17">
        <v>2</v>
      </c>
      <c r="E17">
        <v>0</v>
      </c>
      <c r="F17">
        <v>2</v>
      </c>
      <c r="G17">
        <v>5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4</v>
      </c>
      <c r="P17">
        <f t="shared" si="1"/>
        <v>1.1538461538461537</v>
      </c>
      <c r="Q17">
        <f t="shared" si="2"/>
        <v>0.47832713092763157</v>
      </c>
      <c r="S17">
        <f t="shared" si="3"/>
        <v>4</v>
      </c>
      <c r="T17">
        <f t="shared" si="0"/>
        <v>4</v>
      </c>
      <c r="U17">
        <f t="shared" si="0"/>
        <v>0</v>
      </c>
      <c r="V17">
        <f t="shared" si="0"/>
        <v>5</v>
      </c>
      <c r="W17">
        <f t="shared" si="0"/>
        <v>0</v>
      </c>
      <c r="X17">
        <f t="shared" si="0"/>
        <v>2</v>
      </c>
      <c r="Y17">
        <f t="shared" si="0"/>
        <v>4</v>
      </c>
      <c r="Z17">
        <f t="shared" si="0"/>
        <v>2</v>
      </c>
      <c r="AA17">
        <f t="shared" si="0"/>
        <v>3</v>
      </c>
      <c r="AB17">
        <f t="shared" si="0"/>
        <v>2</v>
      </c>
      <c r="AC17">
        <f t="shared" si="0"/>
        <v>8</v>
      </c>
      <c r="AD17">
        <f t="shared" si="0"/>
        <v>4</v>
      </c>
      <c r="AE17">
        <f t="shared" si="0"/>
        <v>4</v>
      </c>
      <c r="AF17">
        <f t="shared" si="4"/>
        <v>3.2307692307692308</v>
      </c>
      <c r="AG17">
        <f t="shared" si="5"/>
        <v>0.5900222307181463</v>
      </c>
    </row>
    <row r="18" spans="1:33" x14ac:dyDescent="0.25">
      <c r="A18" t="s">
        <v>5</v>
      </c>
      <c r="B18" t="s">
        <v>20</v>
      </c>
      <c r="C18">
        <v>0</v>
      </c>
      <c r="D18">
        <v>0</v>
      </c>
      <c r="E18">
        <v>0</v>
      </c>
      <c r="F18">
        <v>0</v>
      </c>
      <c r="G18">
        <v>5</v>
      </c>
      <c r="H18">
        <v>2</v>
      </c>
      <c r="I18">
        <v>0</v>
      </c>
      <c r="J18">
        <v>2</v>
      </c>
      <c r="K18">
        <v>0</v>
      </c>
      <c r="L18">
        <v>0</v>
      </c>
      <c r="M18">
        <v>0</v>
      </c>
      <c r="N18">
        <v>2</v>
      </c>
      <c r="O18">
        <v>4</v>
      </c>
      <c r="P18">
        <f t="shared" si="1"/>
        <v>1.1538461538461537</v>
      </c>
      <c r="Q18">
        <f t="shared" si="2"/>
        <v>0.47832713092763157</v>
      </c>
      <c r="S18">
        <f t="shared" si="3"/>
        <v>3</v>
      </c>
      <c r="T18">
        <f t="shared" si="0"/>
        <v>2</v>
      </c>
      <c r="U18">
        <f t="shared" si="0"/>
        <v>0</v>
      </c>
      <c r="V18">
        <f t="shared" si="0"/>
        <v>7</v>
      </c>
      <c r="W18">
        <f t="shared" si="0"/>
        <v>0</v>
      </c>
      <c r="X18">
        <f t="shared" si="0"/>
        <v>1</v>
      </c>
      <c r="Y18">
        <f t="shared" si="0"/>
        <v>2</v>
      </c>
      <c r="Z18">
        <f t="shared" si="0"/>
        <v>2</v>
      </c>
      <c r="AA18">
        <f t="shared" si="0"/>
        <v>2</v>
      </c>
      <c r="AB18">
        <f t="shared" si="0"/>
        <v>3</v>
      </c>
      <c r="AC18">
        <f t="shared" si="0"/>
        <v>6</v>
      </c>
      <c r="AD18">
        <f t="shared" si="0"/>
        <v>4</v>
      </c>
      <c r="AE18">
        <f t="shared" si="0"/>
        <v>4</v>
      </c>
      <c r="AF18">
        <f t="shared" si="4"/>
        <v>2.7692307692307692</v>
      </c>
      <c r="AG18">
        <f t="shared" si="5"/>
        <v>0.57905588669929309</v>
      </c>
    </row>
    <row r="19" spans="1:33" x14ac:dyDescent="0.25">
      <c r="A19" t="s">
        <v>5</v>
      </c>
      <c r="B19" t="s">
        <v>21</v>
      </c>
      <c r="C19">
        <v>0</v>
      </c>
      <c r="D19">
        <v>0</v>
      </c>
      <c r="E19">
        <v>0</v>
      </c>
      <c r="F19">
        <v>2</v>
      </c>
      <c r="G19">
        <v>5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3</v>
      </c>
      <c r="P19">
        <f t="shared" si="1"/>
        <v>0.84615384615384615</v>
      </c>
      <c r="Q19">
        <f t="shared" si="2"/>
        <v>0.43627434685060401</v>
      </c>
      <c r="S19">
        <f t="shared" si="3"/>
        <v>2</v>
      </c>
      <c r="T19">
        <f t="shared" si="3"/>
        <v>2</v>
      </c>
      <c r="U19">
        <f t="shared" si="3"/>
        <v>0</v>
      </c>
      <c r="V19">
        <f t="shared" si="3"/>
        <v>6</v>
      </c>
      <c r="W19">
        <f t="shared" si="3"/>
        <v>0</v>
      </c>
      <c r="X19">
        <f t="shared" si="3"/>
        <v>1</v>
      </c>
      <c r="Y19">
        <f t="shared" si="3"/>
        <v>2</v>
      </c>
      <c r="Z19">
        <f t="shared" si="3"/>
        <v>5</v>
      </c>
      <c r="AA19">
        <f t="shared" si="3"/>
        <v>2</v>
      </c>
      <c r="AB19">
        <f t="shared" si="3"/>
        <v>3</v>
      </c>
      <c r="AC19">
        <f t="shared" si="3"/>
        <v>4</v>
      </c>
      <c r="AD19">
        <f t="shared" si="3"/>
        <v>4</v>
      </c>
      <c r="AE19">
        <f t="shared" si="3"/>
        <v>2</v>
      </c>
      <c r="AF19">
        <f t="shared" si="4"/>
        <v>2.5384615384615383</v>
      </c>
      <c r="AG19">
        <f t="shared" si="5"/>
        <v>0.50147710809251145</v>
      </c>
    </row>
    <row r="20" spans="1:33" x14ac:dyDescent="0.25">
      <c r="A20" t="s">
        <v>5</v>
      </c>
      <c r="B20" t="s">
        <v>22</v>
      </c>
      <c r="C20">
        <v>0</v>
      </c>
      <c r="D20">
        <v>0</v>
      </c>
      <c r="E20">
        <v>0</v>
      </c>
      <c r="F20">
        <v>2</v>
      </c>
      <c r="G20">
        <v>2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2</v>
      </c>
      <c r="O20">
        <v>4</v>
      </c>
      <c r="P20">
        <f t="shared" si="1"/>
        <v>0.84615384615384615</v>
      </c>
      <c r="Q20">
        <f t="shared" si="2"/>
        <v>0.355292473347462</v>
      </c>
      <c r="S20">
        <f t="shared" si="3"/>
        <v>3</v>
      </c>
      <c r="T20">
        <f t="shared" si="3"/>
        <v>1</v>
      </c>
      <c r="U20">
        <f t="shared" si="3"/>
        <v>0</v>
      </c>
      <c r="V20">
        <f t="shared" si="3"/>
        <v>4</v>
      </c>
      <c r="W20">
        <f t="shared" si="3"/>
        <v>2</v>
      </c>
      <c r="X20">
        <f t="shared" si="3"/>
        <v>0</v>
      </c>
      <c r="Y20">
        <f t="shared" si="3"/>
        <v>1</v>
      </c>
      <c r="Z20">
        <f t="shared" si="3"/>
        <v>2</v>
      </c>
      <c r="AA20">
        <f t="shared" si="3"/>
        <v>3</v>
      </c>
      <c r="AB20">
        <f t="shared" si="3"/>
        <v>3</v>
      </c>
      <c r="AC20">
        <f t="shared" si="3"/>
        <v>4</v>
      </c>
      <c r="AD20">
        <f t="shared" si="3"/>
        <v>2</v>
      </c>
      <c r="AE20">
        <f t="shared" si="3"/>
        <v>2</v>
      </c>
      <c r="AF20">
        <f t="shared" si="4"/>
        <v>2.0769230769230771</v>
      </c>
      <c r="AG20">
        <f t="shared" si="5"/>
        <v>0.36622709889963334</v>
      </c>
    </row>
    <row r="21" spans="1:33" x14ac:dyDescent="0.25">
      <c r="A21" t="s">
        <v>5</v>
      </c>
      <c r="B21" t="s">
        <v>23</v>
      </c>
      <c r="C21">
        <v>0</v>
      </c>
      <c r="D21">
        <v>7</v>
      </c>
      <c r="E21">
        <v>4</v>
      </c>
      <c r="F21">
        <v>1</v>
      </c>
      <c r="G21">
        <v>8</v>
      </c>
      <c r="H21">
        <v>0</v>
      </c>
      <c r="I21">
        <v>2</v>
      </c>
      <c r="J21">
        <v>3</v>
      </c>
      <c r="K21">
        <v>0</v>
      </c>
      <c r="L21">
        <v>4</v>
      </c>
      <c r="M21">
        <v>1</v>
      </c>
      <c r="N21">
        <v>2</v>
      </c>
      <c r="O21">
        <v>4</v>
      </c>
      <c r="P21">
        <f t="shared" si="1"/>
        <v>2.7692307692307692</v>
      </c>
      <c r="Q21">
        <f t="shared" si="2"/>
        <v>0.71749069639144736</v>
      </c>
      <c r="S21">
        <f t="shared" si="3"/>
        <v>3</v>
      </c>
      <c r="T21">
        <f t="shared" si="3"/>
        <v>1</v>
      </c>
      <c r="U21">
        <f t="shared" si="3"/>
        <v>0</v>
      </c>
      <c r="V21">
        <f t="shared" si="3"/>
        <v>6</v>
      </c>
      <c r="W21">
        <f t="shared" si="3"/>
        <v>0</v>
      </c>
      <c r="X21">
        <f t="shared" si="3"/>
        <v>2</v>
      </c>
      <c r="Y21">
        <f t="shared" si="3"/>
        <v>2</v>
      </c>
      <c r="Z21">
        <f t="shared" si="3"/>
        <v>4</v>
      </c>
      <c r="AA21">
        <f t="shared" si="3"/>
        <v>8</v>
      </c>
      <c r="AB21">
        <f t="shared" si="3"/>
        <v>3</v>
      </c>
      <c r="AC21">
        <f t="shared" si="3"/>
        <v>6</v>
      </c>
      <c r="AD21">
        <f t="shared" si="3"/>
        <v>4</v>
      </c>
      <c r="AE21">
        <f t="shared" si="3"/>
        <v>3</v>
      </c>
      <c r="AF21">
        <f t="shared" si="4"/>
        <v>3.2307692307692308</v>
      </c>
      <c r="AG21">
        <f t="shared" si="5"/>
        <v>0.66171732823404827</v>
      </c>
    </row>
    <row r="22" spans="1:33" x14ac:dyDescent="0.25">
      <c r="A22" t="s">
        <v>5</v>
      </c>
      <c r="B22" t="s">
        <v>24</v>
      </c>
      <c r="C22">
        <v>0</v>
      </c>
      <c r="D22">
        <v>6</v>
      </c>
      <c r="E22">
        <v>2</v>
      </c>
      <c r="F22">
        <v>0</v>
      </c>
      <c r="G22">
        <v>8</v>
      </c>
      <c r="H22">
        <v>0</v>
      </c>
      <c r="I22">
        <v>0</v>
      </c>
      <c r="J22">
        <v>2</v>
      </c>
      <c r="K22">
        <v>0</v>
      </c>
      <c r="L22">
        <v>1</v>
      </c>
      <c r="M22">
        <v>2</v>
      </c>
      <c r="N22">
        <v>0</v>
      </c>
      <c r="O22">
        <v>4</v>
      </c>
      <c r="P22">
        <f t="shared" si="1"/>
        <v>1.9230769230769231</v>
      </c>
      <c r="Q22">
        <f t="shared" si="2"/>
        <v>0.72023445667631492</v>
      </c>
      <c r="S22">
        <f t="shared" si="3"/>
        <v>3</v>
      </c>
      <c r="T22">
        <f t="shared" si="3"/>
        <v>2</v>
      </c>
      <c r="U22">
        <f t="shared" si="3"/>
        <v>1</v>
      </c>
      <c r="V22">
        <f t="shared" si="3"/>
        <v>4</v>
      </c>
      <c r="W22">
        <f t="shared" si="3"/>
        <v>0</v>
      </c>
      <c r="X22">
        <f t="shared" si="3"/>
        <v>2</v>
      </c>
      <c r="Y22">
        <f t="shared" si="3"/>
        <v>2</v>
      </c>
      <c r="Z22">
        <f t="shared" si="3"/>
        <v>3</v>
      </c>
      <c r="AA22">
        <f t="shared" si="3"/>
        <v>8</v>
      </c>
      <c r="AB22">
        <f t="shared" si="3"/>
        <v>3</v>
      </c>
      <c r="AC22">
        <f t="shared" si="3"/>
        <v>5</v>
      </c>
      <c r="AD22">
        <f t="shared" si="3"/>
        <v>2</v>
      </c>
      <c r="AE22">
        <f t="shared" si="3"/>
        <v>3</v>
      </c>
      <c r="AF22">
        <f t="shared" si="4"/>
        <v>2.9230769230769229</v>
      </c>
      <c r="AG22">
        <f t="shared" si="5"/>
        <v>0.54844229836429326</v>
      </c>
    </row>
    <row r="23" spans="1:33" x14ac:dyDescent="0.25">
      <c r="A23" t="s">
        <v>5</v>
      </c>
      <c r="B23" t="s">
        <v>25</v>
      </c>
      <c r="C23">
        <v>0</v>
      </c>
      <c r="D23">
        <v>3</v>
      </c>
      <c r="E23">
        <v>2</v>
      </c>
      <c r="F23">
        <v>2</v>
      </c>
      <c r="G23">
        <v>8</v>
      </c>
      <c r="H23">
        <v>0</v>
      </c>
      <c r="I23">
        <v>0</v>
      </c>
      <c r="J23">
        <v>0</v>
      </c>
      <c r="K23">
        <v>3</v>
      </c>
      <c r="L23">
        <v>2</v>
      </c>
      <c r="M23">
        <v>1</v>
      </c>
      <c r="N23">
        <v>0</v>
      </c>
      <c r="O23">
        <v>4</v>
      </c>
      <c r="P23">
        <f t="shared" si="1"/>
        <v>1.9230769230769231</v>
      </c>
      <c r="Q23">
        <f t="shared" si="2"/>
        <v>0.6351008244359404</v>
      </c>
      <c r="S23">
        <f t="shared" si="3"/>
        <v>2</v>
      </c>
      <c r="T23">
        <f t="shared" si="3"/>
        <v>2</v>
      </c>
      <c r="U23">
        <f t="shared" si="3"/>
        <v>2</v>
      </c>
      <c r="V23">
        <f t="shared" si="3"/>
        <v>3</v>
      </c>
      <c r="W23">
        <f t="shared" si="3"/>
        <v>0</v>
      </c>
      <c r="X23">
        <f t="shared" si="3"/>
        <v>0</v>
      </c>
      <c r="Y23">
        <f t="shared" si="3"/>
        <v>2</v>
      </c>
      <c r="Z23">
        <f t="shared" si="3"/>
        <v>2</v>
      </c>
      <c r="AA23">
        <f t="shared" si="3"/>
        <v>5</v>
      </c>
      <c r="AB23">
        <f t="shared" si="3"/>
        <v>3</v>
      </c>
      <c r="AC23">
        <f t="shared" si="3"/>
        <v>3</v>
      </c>
      <c r="AD23">
        <f t="shared" si="3"/>
        <v>2</v>
      </c>
      <c r="AE23">
        <f t="shared" si="3"/>
        <v>3</v>
      </c>
      <c r="AF23">
        <f t="shared" si="4"/>
        <v>2.2307692307692308</v>
      </c>
      <c r="AG23">
        <f t="shared" si="5"/>
        <v>0.36080121229411</v>
      </c>
    </row>
    <row r="24" spans="1:33" x14ac:dyDescent="0.25">
      <c r="A24" t="s">
        <v>5</v>
      </c>
      <c r="B24" t="s">
        <v>26</v>
      </c>
      <c r="C24">
        <v>0</v>
      </c>
      <c r="D24">
        <v>6</v>
      </c>
      <c r="E24">
        <v>4</v>
      </c>
      <c r="F24">
        <v>1</v>
      </c>
      <c r="G24">
        <v>8</v>
      </c>
      <c r="H24">
        <v>0</v>
      </c>
      <c r="I24">
        <v>0</v>
      </c>
      <c r="J24">
        <v>3</v>
      </c>
      <c r="K24">
        <v>4</v>
      </c>
      <c r="L24">
        <v>2</v>
      </c>
      <c r="M24">
        <v>3</v>
      </c>
      <c r="N24">
        <v>0</v>
      </c>
      <c r="O24">
        <v>4</v>
      </c>
      <c r="P24">
        <f t="shared" si="1"/>
        <v>2.6923076923076925</v>
      </c>
      <c r="Q24">
        <f t="shared" si="2"/>
        <v>0.70150584719510023</v>
      </c>
      <c r="S24">
        <f t="shared" si="3"/>
        <v>3</v>
      </c>
      <c r="T24">
        <f t="shared" si="3"/>
        <v>2</v>
      </c>
      <c r="U24">
        <f t="shared" si="3"/>
        <v>1</v>
      </c>
      <c r="V24">
        <f t="shared" si="3"/>
        <v>5</v>
      </c>
      <c r="W24">
        <f t="shared" si="3"/>
        <v>0</v>
      </c>
      <c r="X24">
        <f t="shared" si="3"/>
        <v>2</v>
      </c>
      <c r="Y24">
        <f t="shared" si="3"/>
        <v>2</v>
      </c>
      <c r="Z24">
        <f t="shared" si="3"/>
        <v>1</v>
      </c>
      <c r="AA24">
        <f t="shared" si="3"/>
        <v>4</v>
      </c>
      <c r="AB24">
        <f t="shared" si="3"/>
        <v>3</v>
      </c>
      <c r="AC24">
        <f t="shared" si="3"/>
        <v>4</v>
      </c>
      <c r="AD24">
        <f t="shared" si="3"/>
        <v>2</v>
      </c>
      <c r="AE24">
        <f t="shared" si="3"/>
        <v>4</v>
      </c>
      <c r="AF24">
        <f t="shared" si="4"/>
        <v>2.5384615384615383</v>
      </c>
      <c r="AG24">
        <f t="shared" si="5"/>
        <v>0.40216377285533644</v>
      </c>
    </row>
    <row r="25" spans="1:33" x14ac:dyDescent="0.25">
      <c r="A25" t="s">
        <v>5</v>
      </c>
      <c r="B25" t="s">
        <v>27</v>
      </c>
      <c r="C25">
        <v>0</v>
      </c>
      <c r="D25">
        <v>5</v>
      </c>
      <c r="E25">
        <v>0</v>
      </c>
      <c r="F25">
        <v>0</v>
      </c>
      <c r="G25">
        <v>8</v>
      </c>
      <c r="H25">
        <v>0</v>
      </c>
      <c r="I25">
        <v>0</v>
      </c>
      <c r="J25">
        <v>3</v>
      </c>
      <c r="K25">
        <v>0</v>
      </c>
      <c r="L25">
        <v>0</v>
      </c>
      <c r="M25">
        <v>3</v>
      </c>
      <c r="N25">
        <v>0</v>
      </c>
      <c r="O25">
        <v>4</v>
      </c>
      <c r="P25">
        <f t="shared" si="1"/>
        <v>1.7692307692307692</v>
      </c>
      <c r="Q25">
        <f t="shared" si="2"/>
        <v>0.72637002431873299</v>
      </c>
      <c r="S25">
        <f t="shared" si="3"/>
        <v>4</v>
      </c>
      <c r="T25">
        <f t="shared" si="3"/>
        <v>3</v>
      </c>
      <c r="U25">
        <f t="shared" si="3"/>
        <v>2</v>
      </c>
      <c r="V25">
        <f t="shared" si="3"/>
        <v>4</v>
      </c>
      <c r="W25">
        <f t="shared" si="3"/>
        <v>0</v>
      </c>
      <c r="X25">
        <f t="shared" si="3"/>
        <v>4</v>
      </c>
      <c r="Y25">
        <f t="shared" si="3"/>
        <v>2</v>
      </c>
      <c r="Z25">
        <f t="shared" si="3"/>
        <v>4</v>
      </c>
      <c r="AA25">
        <f t="shared" si="3"/>
        <v>4</v>
      </c>
      <c r="AB25">
        <f t="shared" si="3"/>
        <v>2</v>
      </c>
      <c r="AC25">
        <f t="shared" si="3"/>
        <v>5</v>
      </c>
      <c r="AD25">
        <f t="shared" si="3"/>
        <v>4</v>
      </c>
      <c r="AE25">
        <f t="shared" si="3"/>
        <v>3</v>
      </c>
      <c r="AF25">
        <f t="shared" si="4"/>
        <v>3.1538461538461537</v>
      </c>
      <c r="AG25">
        <f t="shared" si="5"/>
        <v>0.37289845057048676</v>
      </c>
    </row>
    <row r="26" spans="1:33" x14ac:dyDescent="0.25">
      <c r="A26" t="s">
        <v>5</v>
      </c>
      <c r="B26" t="s">
        <v>28</v>
      </c>
      <c r="C26">
        <v>0</v>
      </c>
      <c r="D26">
        <v>6</v>
      </c>
      <c r="E26">
        <v>0</v>
      </c>
      <c r="F26">
        <v>1</v>
      </c>
      <c r="G26">
        <v>8</v>
      </c>
      <c r="H26">
        <v>0</v>
      </c>
      <c r="I26">
        <v>0</v>
      </c>
      <c r="J26">
        <v>1</v>
      </c>
      <c r="K26">
        <v>0</v>
      </c>
      <c r="L26">
        <v>1</v>
      </c>
      <c r="M26">
        <v>0</v>
      </c>
      <c r="N26">
        <v>0</v>
      </c>
      <c r="O26">
        <v>4</v>
      </c>
      <c r="P26">
        <f t="shared" si="1"/>
        <v>1.6153846153846154</v>
      </c>
      <c r="Q26">
        <f t="shared" si="2"/>
        <v>0.73848824738023955</v>
      </c>
      <c r="S26">
        <f t="shared" si="3"/>
        <v>4</v>
      </c>
      <c r="T26">
        <f t="shared" si="3"/>
        <v>2</v>
      </c>
      <c r="U26">
        <f t="shared" si="3"/>
        <v>0</v>
      </c>
      <c r="V26">
        <f t="shared" si="3"/>
        <v>6</v>
      </c>
      <c r="W26">
        <f t="shared" si="3"/>
        <v>0</v>
      </c>
      <c r="X26">
        <f t="shared" si="3"/>
        <v>4</v>
      </c>
      <c r="Y26">
        <f t="shared" si="3"/>
        <v>3</v>
      </c>
      <c r="Z26">
        <f t="shared" si="3"/>
        <v>2</v>
      </c>
      <c r="AA26">
        <f t="shared" si="3"/>
        <v>8</v>
      </c>
      <c r="AB26">
        <f t="shared" si="3"/>
        <v>3</v>
      </c>
      <c r="AC26">
        <f t="shared" si="3"/>
        <v>2</v>
      </c>
      <c r="AD26">
        <f t="shared" si="3"/>
        <v>4</v>
      </c>
      <c r="AE26">
        <f t="shared" si="3"/>
        <v>4</v>
      </c>
      <c r="AF26">
        <f t="shared" si="4"/>
        <v>3.2307692307692308</v>
      </c>
      <c r="AG26">
        <f t="shared" si="5"/>
        <v>0.61136507782391625</v>
      </c>
    </row>
    <row r="27" spans="1:33" x14ac:dyDescent="0.25">
      <c r="A27" t="s">
        <v>5</v>
      </c>
      <c r="B27" t="s">
        <v>29</v>
      </c>
      <c r="C27">
        <v>0</v>
      </c>
      <c r="D27">
        <v>4</v>
      </c>
      <c r="E27">
        <v>1</v>
      </c>
      <c r="F27">
        <v>1</v>
      </c>
      <c r="G27">
        <v>8</v>
      </c>
      <c r="H27">
        <v>0</v>
      </c>
      <c r="I27">
        <v>2</v>
      </c>
      <c r="J27">
        <v>2</v>
      </c>
      <c r="K27">
        <v>2</v>
      </c>
      <c r="L27">
        <v>0</v>
      </c>
      <c r="M27">
        <v>3</v>
      </c>
      <c r="N27">
        <v>0</v>
      </c>
      <c r="O27">
        <v>2</v>
      </c>
      <c r="P27">
        <f t="shared" si="1"/>
        <v>1.9230769230769231</v>
      </c>
      <c r="Q27">
        <f t="shared" si="2"/>
        <v>0.61458281098496848</v>
      </c>
      <c r="S27">
        <f t="shared" si="3"/>
        <v>6</v>
      </c>
      <c r="T27">
        <f t="shared" si="3"/>
        <v>2</v>
      </c>
      <c r="U27">
        <f t="shared" si="3"/>
        <v>3</v>
      </c>
      <c r="V27">
        <f t="shared" si="3"/>
        <v>6</v>
      </c>
      <c r="W27">
        <f t="shared" si="3"/>
        <v>0</v>
      </c>
      <c r="X27">
        <f t="shared" si="3"/>
        <v>4</v>
      </c>
      <c r="Y27">
        <f t="shared" si="3"/>
        <v>4</v>
      </c>
      <c r="Z27">
        <f t="shared" si="3"/>
        <v>5</v>
      </c>
      <c r="AA27">
        <f t="shared" si="3"/>
        <v>4</v>
      </c>
      <c r="AB27">
        <f t="shared" si="3"/>
        <v>2</v>
      </c>
      <c r="AC27">
        <f t="shared" si="3"/>
        <v>5</v>
      </c>
      <c r="AD27">
        <f t="shared" si="3"/>
        <v>4</v>
      </c>
      <c r="AE27">
        <f t="shared" si="3"/>
        <v>3</v>
      </c>
      <c r="AF27">
        <f t="shared" si="4"/>
        <v>3.6923076923076925</v>
      </c>
      <c r="AG27">
        <f t="shared" si="5"/>
        <v>0.47210134973133255</v>
      </c>
    </row>
    <row r="28" spans="1:33" x14ac:dyDescent="0.25">
      <c r="A28" t="s">
        <v>5</v>
      </c>
      <c r="B28" t="s">
        <v>31</v>
      </c>
      <c r="C28">
        <v>0</v>
      </c>
      <c r="D28">
        <v>0</v>
      </c>
      <c r="E28">
        <v>0</v>
      </c>
      <c r="F28">
        <v>0</v>
      </c>
      <c r="G28">
        <v>5</v>
      </c>
      <c r="H28">
        <v>0</v>
      </c>
      <c r="I28">
        <v>0</v>
      </c>
      <c r="J28">
        <v>1</v>
      </c>
      <c r="K28">
        <v>0</v>
      </c>
      <c r="L28">
        <v>0</v>
      </c>
      <c r="M28">
        <v>2</v>
      </c>
      <c r="N28">
        <v>0</v>
      </c>
      <c r="O28">
        <v>2</v>
      </c>
      <c r="P28">
        <f t="shared" si="1"/>
        <v>0.76923076923076927</v>
      </c>
      <c r="Q28">
        <f t="shared" si="2"/>
        <v>0.41065685584735812</v>
      </c>
      <c r="S28">
        <f t="shared" si="3"/>
        <v>2</v>
      </c>
      <c r="T28">
        <f t="shared" si="3"/>
        <v>0</v>
      </c>
      <c r="U28">
        <f t="shared" si="3"/>
        <v>2</v>
      </c>
      <c r="V28">
        <f t="shared" si="3"/>
        <v>6</v>
      </c>
      <c r="W28">
        <f t="shared" si="3"/>
        <v>0</v>
      </c>
      <c r="X28">
        <f t="shared" si="3"/>
        <v>4</v>
      </c>
      <c r="Y28">
        <f t="shared" si="3"/>
        <v>2</v>
      </c>
      <c r="Z28">
        <f t="shared" si="3"/>
        <v>7</v>
      </c>
      <c r="AA28">
        <f t="shared" si="3"/>
        <v>6</v>
      </c>
      <c r="AB28">
        <f t="shared" si="3"/>
        <v>3</v>
      </c>
      <c r="AC28">
        <f t="shared" si="3"/>
        <v>5</v>
      </c>
      <c r="AD28">
        <f t="shared" si="3"/>
        <v>2</v>
      </c>
      <c r="AF28">
        <f t="shared" si="4"/>
        <v>3.25</v>
      </c>
      <c r="AG28">
        <f t="shared" si="5"/>
        <v>0.64909835258508508</v>
      </c>
    </row>
    <row r="29" spans="1:33" x14ac:dyDescent="0.25">
      <c r="A29" t="s">
        <v>5</v>
      </c>
      <c r="B29" t="s">
        <v>45</v>
      </c>
      <c r="C29">
        <v>1</v>
      </c>
      <c r="D29">
        <v>5</v>
      </c>
      <c r="E29">
        <v>0</v>
      </c>
      <c r="F29">
        <v>0</v>
      </c>
      <c r="G29">
        <v>8</v>
      </c>
      <c r="H29">
        <v>2</v>
      </c>
      <c r="I29">
        <v>0</v>
      </c>
      <c r="J29">
        <v>5</v>
      </c>
      <c r="K29">
        <v>0</v>
      </c>
      <c r="L29">
        <v>0</v>
      </c>
      <c r="M29">
        <v>2</v>
      </c>
      <c r="N29">
        <v>1</v>
      </c>
      <c r="O29">
        <v>5</v>
      </c>
      <c r="P29">
        <f t="shared" si="1"/>
        <v>2.2307692307692308</v>
      </c>
      <c r="Q29">
        <f t="shared" si="2"/>
        <v>0.73514211214520264</v>
      </c>
      <c r="S29" s="3">
        <f>(C89-C29)</f>
        <v>3</v>
      </c>
      <c r="T29" s="3">
        <f t="shared" si="3"/>
        <v>3</v>
      </c>
      <c r="U29" s="3">
        <f t="shared" si="3"/>
        <v>0</v>
      </c>
      <c r="V29" s="3">
        <f t="shared" si="3"/>
        <v>4</v>
      </c>
      <c r="W29" s="3">
        <f t="shared" si="3"/>
        <v>0</v>
      </c>
      <c r="X29" s="3">
        <f t="shared" si="3"/>
        <v>2</v>
      </c>
      <c r="Y29" s="3">
        <f t="shared" si="3"/>
        <v>4</v>
      </c>
      <c r="Z29" s="3">
        <f t="shared" si="3"/>
        <v>3</v>
      </c>
      <c r="AA29" s="3">
        <f t="shared" si="3"/>
        <v>8</v>
      </c>
      <c r="AB29" s="3">
        <f t="shared" si="3"/>
        <v>1</v>
      </c>
      <c r="AC29" s="3">
        <f t="shared" si="3"/>
        <v>4</v>
      </c>
      <c r="AD29" s="3">
        <f t="shared" si="3"/>
        <v>4</v>
      </c>
      <c r="AE29" s="3"/>
      <c r="AF29">
        <f t="shared" si="4"/>
        <v>3</v>
      </c>
      <c r="AG29">
        <f t="shared" si="5"/>
        <v>0.60302268915552726</v>
      </c>
    </row>
    <row r="30" spans="1:33" x14ac:dyDescent="0.25">
      <c r="A30" t="s">
        <v>5</v>
      </c>
      <c r="B30" t="s">
        <v>46</v>
      </c>
      <c r="C30">
        <v>0</v>
      </c>
      <c r="D30">
        <v>3</v>
      </c>
      <c r="E30">
        <v>0</v>
      </c>
      <c r="F30">
        <v>0</v>
      </c>
      <c r="G30">
        <v>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2</v>
      </c>
      <c r="P30">
        <f t="shared" si="1"/>
        <v>0.69230769230769229</v>
      </c>
      <c r="Q30">
        <f t="shared" si="2"/>
        <v>0.38204267758336768</v>
      </c>
      <c r="S30">
        <f t="shared" si="3"/>
        <v>2</v>
      </c>
      <c r="T30">
        <f t="shared" si="3"/>
        <v>2</v>
      </c>
      <c r="U30">
        <f t="shared" si="3"/>
        <v>0</v>
      </c>
      <c r="V30">
        <f t="shared" si="3"/>
        <v>2</v>
      </c>
      <c r="W30">
        <f t="shared" si="3"/>
        <v>0</v>
      </c>
      <c r="X30">
        <f t="shared" si="3"/>
        <v>2</v>
      </c>
      <c r="Y30">
        <f t="shared" si="3"/>
        <v>2</v>
      </c>
      <c r="Z30">
        <f t="shared" si="3"/>
        <v>2</v>
      </c>
      <c r="AA30">
        <f t="shared" si="3"/>
        <v>8</v>
      </c>
      <c r="AB30">
        <f t="shared" si="3"/>
        <v>1</v>
      </c>
      <c r="AC30">
        <f t="shared" si="3"/>
        <v>5</v>
      </c>
      <c r="AD30">
        <f t="shared" si="3"/>
        <v>3</v>
      </c>
      <c r="AE30">
        <f t="shared" si="3"/>
        <v>2</v>
      </c>
      <c r="AF30">
        <f t="shared" si="4"/>
        <v>2.3846153846153846</v>
      </c>
      <c r="AG30">
        <f t="shared" si="5"/>
        <v>0.58329811108088847</v>
      </c>
    </row>
    <row r="31" spans="1:33" x14ac:dyDescent="0.25">
      <c r="A31" t="s">
        <v>5</v>
      </c>
      <c r="B31" t="s">
        <v>47</v>
      </c>
      <c r="C31">
        <v>0</v>
      </c>
      <c r="D31">
        <v>5</v>
      </c>
      <c r="E31">
        <v>0</v>
      </c>
      <c r="F31">
        <v>0</v>
      </c>
      <c r="G31">
        <v>6</v>
      </c>
      <c r="H31">
        <v>0</v>
      </c>
      <c r="I31">
        <v>0</v>
      </c>
      <c r="J31">
        <v>2</v>
      </c>
      <c r="K31">
        <v>0</v>
      </c>
      <c r="L31">
        <v>0</v>
      </c>
      <c r="M31">
        <v>0</v>
      </c>
      <c r="N31">
        <v>1</v>
      </c>
      <c r="O31">
        <v>3</v>
      </c>
      <c r="P31">
        <f t="shared" si="1"/>
        <v>1.3076923076923077</v>
      </c>
      <c r="Q31">
        <f t="shared" si="2"/>
        <v>0.58160493447250039</v>
      </c>
      <c r="S31">
        <f t="shared" si="3"/>
        <v>2</v>
      </c>
      <c r="T31">
        <f t="shared" si="3"/>
        <v>2</v>
      </c>
      <c r="U31">
        <f t="shared" si="3"/>
        <v>0</v>
      </c>
      <c r="V31">
        <f t="shared" si="3"/>
        <v>4</v>
      </c>
      <c r="W31">
        <f t="shared" si="3"/>
        <v>0</v>
      </c>
      <c r="X31">
        <f t="shared" si="3"/>
        <v>2</v>
      </c>
      <c r="Y31">
        <f t="shared" si="3"/>
        <v>2</v>
      </c>
      <c r="Z31">
        <f t="shared" si="3"/>
        <v>6</v>
      </c>
      <c r="AA31">
        <f t="shared" si="3"/>
        <v>8</v>
      </c>
      <c r="AB31">
        <f t="shared" si="3"/>
        <v>1</v>
      </c>
      <c r="AC31">
        <f t="shared" si="3"/>
        <v>5</v>
      </c>
      <c r="AD31">
        <f t="shared" si="3"/>
        <v>3</v>
      </c>
      <c r="AE31">
        <f t="shared" si="3"/>
        <v>3</v>
      </c>
      <c r="AF31">
        <f t="shared" si="4"/>
        <v>2.9230769230769229</v>
      </c>
      <c r="AG31">
        <f t="shared" si="5"/>
        <v>0.64511516027739102</v>
      </c>
    </row>
    <row r="32" spans="1:33" x14ac:dyDescent="0.25">
      <c r="A32" t="s">
        <v>5</v>
      </c>
      <c r="B32" t="s">
        <v>32</v>
      </c>
      <c r="C32">
        <v>0</v>
      </c>
      <c r="D32">
        <v>4</v>
      </c>
      <c r="E32">
        <v>0</v>
      </c>
      <c r="F32">
        <v>0</v>
      </c>
      <c r="G32">
        <v>8</v>
      </c>
      <c r="H32">
        <v>0</v>
      </c>
      <c r="I32">
        <v>0</v>
      </c>
      <c r="J32">
        <v>2</v>
      </c>
      <c r="K32">
        <v>0</v>
      </c>
      <c r="L32">
        <v>0</v>
      </c>
      <c r="M32">
        <v>3</v>
      </c>
      <c r="N32">
        <v>0</v>
      </c>
      <c r="O32">
        <v>4</v>
      </c>
      <c r="P32">
        <f t="shared" si="1"/>
        <v>1.6153846153846154</v>
      </c>
      <c r="Q32">
        <f t="shared" si="2"/>
        <v>0.69373073120352224</v>
      </c>
      <c r="S32">
        <f t="shared" si="3"/>
        <v>6</v>
      </c>
      <c r="T32">
        <f t="shared" si="3"/>
        <v>2</v>
      </c>
      <c r="U32">
        <f t="shared" si="3"/>
        <v>0</v>
      </c>
      <c r="V32">
        <f t="shared" si="3"/>
        <v>3</v>
      </c>
      <c r="W32">
        <f t="shared" si="3"/>
        <v>0</v>
      </c>
      <c r="X32">
        <f t="shared" si="3"/>
        <v>2</v>
      </c>
      <c r="Y32">
        <f t="shared" si="3"/>
        <v>2</v>
      </c>
      <c r="Z32">
        <f t="shared" si="3"/>
        <v>3</v>
      </c>
      <c r="AA32">
        <f t="shared" si="3"/>
        <v>3</v>
      </c>
      <c r="AB32">
        <f t="shared" si="3"/>
        <v>2</v>
      </c>
      <c r="AC32">
        <f t="shared" si="3"/>
        <v>2</v>
      </c>
      <c r="AD32">
        <f t="shared" si="3"/>
        <v>2</v>
      </c>
      <c r="AE32">
        <f t="shared" si="3"/>
        <v>2</v>
      </c>
      <c r="AF32">
        <f t="shared" si="4"/>
        <v>2.2307692307692308</v>
      </c>
      <c r="AG32">
        <f t="shared" si="5"/>
        <v>0.41065685584735812</v>
      </c>
    </row>
    <row r="33" spans="1:17" x14ac:dyDescent="0.25">
      <c r="A33" t="s">
        <v>33</v>
      </c>
      <c r="B33" t="s">
        <v>6</v>
      </c>
      <c r="C33">
        <v>2</v>
      </c>
      <c r="D33">
        <v>5</v>
      </c>
      <c r="E33">
        <v>1</v>
      </c>
      <c r="F33">
        <v>4</v>
      </c>
      <c r="G33">
        <v>8</v>
      </c>
      <c r="H33">
        <v>0</v>
      </c>
      <c r="I33">
        <v>2</v>
      </c>
      <c r="J33">
        <v>3</v>
      </c>
      <c r="K33">
        <v>2</v>
      </c>
      <c r="L33">
        <v>3</v>
      </c>
      <c r="M33">
        <v>5</v>
      </c>
      <c r="N33">
        <v>0</v>
      </c>
      <c r="O33">
        <v>6</v>
      </c>
      <c r="P33">
        <f t="shared" si="1"/>
        <v>3.1538461538461537</v>
      </c>
      <c r="Q33">
        <f t="shared" si="2"/>
        <v>0.6587298758289809</v>
      </c>
    </row>
    <row r="34" spans="1:17" x14ac:dyDescent="0.25">
      <c r="A34" t="s">
        <v>33</v>
      </c>
      <c r="B34" t="s">
        <v>8</v>
      </c>
      <c r="C34">
        <v>0</v>
      </c>
      <c r="D34">
        <v>0</v>
      </c>
      <c r="E34">
        <v>1</v>
      </c>
      <c r="F34">
        <v>2</v>
      </c>
      <c r="G34">
        <v>8</v>
      </c>
      <c r="H34">
        <v>1</v>
      </c>
      <c r="I34">
        <v>0</v>
      </c>
      <c r="J34">
        <v>5</v>
      </c>
      <c r="K34">
        <v>0</v>
      </c>
      <c r="L34">
        <v>1</v>
      </c>
      <c r="M34">
        <v>0</v>
      </c>
      <c r="N34">
        <v>0</v>
      </c>
      <c r="O34">
        <v>3</v>
      </c>
      <c r="P34">
        <f t="shared" si="1"/>
        <v>1.6153846153846154</v>
      </c>
      <c r="Q34">
        <f t="shared" si="2"/>
        <v>0.67499726056862486</v>
      </c>
    </row>
    <row r="35" spans="1:17" x14ac:dyDescent="0.25">
      <c r="A35" t="s">
        <v>33</v>
      </c>
      <c r="B35" t="s">
        <v>9</v>
      </c>
      <c r="C35">
        <v>3</v>
      </c>
      <c r="D35">
        <v>4</v>
      </c>
      <c r="E35">
        <v>2</v>
      </c>
      <c r="F35">
        <v>4</v>
      </c>
      <c r="G35">
        <v>6</v>
      </c>
      <c r="H35">
        <v>2</v>
      </c>
      <c r="I35">
        <v>1</v>
      </c>
      <c r="J35">
        <v>2</v>
      </c>
      <c r="K35">
        <v>2</v>
      </c>
      <c r="L35">
        <v>3</v>
      </c>
      <c r="M35">
        <v>1</v>
      </c>
      <c r="N35">
        <v>0</v>
      </c>
      <c r="O35">
        <v>4</v>
      </c>
      <c r="P35">
        <f t="shared" si="1"/>
        <v>2.6153846153846154</v>
      </c>
      <c r="Q35">
        <f t="shared" si="2"/>
        <v>0.44633064578280024</v>
      </c>
    </row>
    <row r="36" spans="1:17" x14ac:dyDescent="0.25">
      <c r="A36" t="s">
        <v>33</v>
      </c>
      <c r="B36" t="s">
        <v>12</v>
      </c>
      <c r="C36">
        <v>1</v>
      </c>
      <c r="D36">
        <v>1</v>
      </c>
      <c r="E36">
        <v>0</v>
      </c>
      <c r="F36">
        <v>2</v>
      </c>
      <c r="G36">
        <v>3</v>
      </c>
      <c r="H36">
        <v>0</v>
      </c>
      <c r="I36">
        <v>1</v>
      </c>
      <c r="J36">
        <v>2</v>
      </c>
      <c r="K36">
        <v>0</v>
      </c>
      <c r="L36">
        <v>1</v>
      </c>
      <c r="M36">
        <v>2</v>
      </c>
      <c r="N36">
        <v>0</v>
      </c>
      <c r="O36">
        <v>3</v>
      </c>
      <c r="P36">
        <f t="shared" si="1"/>
        <v>1.2307692307692308</v>
      </c>
      <c r="Q36">
        <f t="shared" si="2"/>
        <v>0.302846456692762</v>
      </c>
    </row>
    <row r="37" spans="1:17" x14ac:dyDescent="0.25">
      <c r="A37" t="s">
        <v>33</v>
      </c>
      <c r="B37" t="s">
        <v>13</v>
      </c>
      <c r="C37">
        <v>1</v>
      </c>
      <c r="D37">
        <v>1</v>
      </c>
      <c r="E37">
        <v>1</v>
      </c>
      <c r="F37">
        <v>0</v>
      </c>
      <c r="G37">
        <v>8</v>
      </c>
      <c r="H37">
        <v>1</v>
      </c>
      <c r="I37">
        <v>2</v>
      </c>
      <c r="J37">
        <v>5</v>
      </c>
      <c r="K37">
        <v>0</v>
      </c>
      <c r="L37">
        <v>0</v>
      </c>
      <c r="M37">
        <v>1</v>
      </c>
      <c r="N37">
        <v>0</v>
      </c>
      <c r="O37">
        <v>4</v>
      </c>
      <c r="P37">
        <f t="shared" si="1"/>
        <v>1.8461538461538463</v>
      </c>
      <c r="Q37">
        <f t="shared" si="2"/>
        <v>0.66839027680702945</v>
      </c>
    </row>
    <row r="38" spans="1:17" x14ac:dyDescent="0.25">
      <c r="A38" t="s">
        <v>33</v>
      </c>
      <c r="B38" t="s">
        <v>14</v>
      </c>
      <c r="C38">
        <v>0</v>
      </c>
      <c r="D38">
        <v>0</v>
      </c>
      <c r="E38">
        <v>0</v>
      </c>
      <c r="F38">
        <v>4</v>
      </c>
      <c r="G38">
        <v>4</v>
      </c>
      <c r="H38">
        <v>0</v>
      </c>
      <c r="I38">
        <v>0</v>
      </c>
      <c r="J38">
        <v>3</v>
      </c>
      <c r="K38">
        <v>0</v>
      </c>
      <c r="L38">
        <v>1</v>
      </c>
      <c r="M38">
        <v>0</v>
      </c>
      <c r="N38">
        <v>0</v>
      </c>
      <c r="O38">
        <v>4</v>
      </c>
      <c r="P38">
        <f t="shared" si="1"/>
        <v>1.2307692307692308</v>
      </c>
      <c r="Q38">
        <f t="shared" si="2"/>
        <v>0.49554225872019714</v>
      </c>
    </row>
    <row r="39" spans="1:17" x14ac:dyDescent="0.25">
      <c r="A39" t="s">
        <v>33</v>
      </c>
      <c r="B39" t="s">
        <v>36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4</v>
      </c>
      <c r="K39">
        <v>1</v>
      </c>
      <c r="L39">
        <v>1</v>
      </c>
      <c r="M39">
        <v>0</v>
      </c>
      <c r="N39">
        <v>0</v>
      </c>
      <c r="O39">
        <v>3</v>
      </c>
      <c r="P39">
        <f t="shared" si="1"/>
        <v>0.76923076923076927</v>
      </c>
      <c r="Q39">
        <f t="shared" si="2"/>
        <v>0.36080121229411</v>
      </c>
    </row>
    <row r="40" spans="1:17" x14ac:dyDescent="0.25">
      <c r="A40" t="s">
        <v>33</v>
      </c>
      <c r="B40" t="s">
        <v>37</v>
      </c>
      <c r="C40">
        <v>2</v>
      </c>
      <c r="D40">
        <v>0</v>
      </c>
      <c r="E40">
        <v>0</v>
      </c>
      <c r="F40">
        <v>1</v>
      </c>
      <c r="G40">
        <v>3</v>
      </c>
      <c r="H40">
        <v>0</v>
      </c>
      <c r="I40">
        <v>2</v>
      </c>
      <c r="J40">
        <v>1</v>
      </c>
      <c r="K40">
        <v>1</v>
      </c>
      <c r="L40">
        <v>1</v>
      </c>
      <c r="M40">
        <v>2</v>
      </c>
      <c r="N40">
        <v>0</v>
      </c>
      <c r="O40">
        <v>5</v>
      </c>
      <c r="P40">
        <f t="shared" si="1"/>
        <v>1.3846153846153846</v>
      </c>
      <c r="Q40">
        <f t="shared" si="2"/>
        <v>0.40093578900286897</v>
      </c>
    </row>
    <row r="41" spans="1:17" x14ac:dyDescent="0.25">
      <c r="A41" t="s">
        <v>33</v>
      </c>
      <c r="B41" t="s">
        <v>38</v>
      </c>
      <c r="C41">
        <v>0</v>
      </c>
      <c r="D41">
        <v>1</v>
      </c>
      <c r="E41">
        <v>0</v>
      </c>
      <c r="F41">
        <v>1</v>
      </c>
      <c r="G41">
        <v>1</v>
      </c>
      <c r="H41">
        <v>0</v>
      </c>
      <c r="I41">
        <v>0</v>
      </c>
      <c r="J41">
        <v>3</v>
      </c>
      <c r="K41">
        <v>0</v>
      </c>
      <c r="L41">
        <v>1</v>
      </c>
      <c r="M41">
        <v>0</v>
      </c>
      <c r="N41">
        <v>0</v>
      </c>
      <c r="O41">
        <v>5</v>
      </c>
      <c r="P41">
        <f t="shared" si="1"/>
        <v>0.92307692307692313</v>
      </c>
      <c r="Q41">
        <f t="shared" si="2"/>
        <v>0.41543209605178594</v>
      </c>
    </row>
    <row r="42" spans="1:17" x14ac:dyDescent="0.25">
      <c r="A42" t="s">
        <v>33</v>
      </c>
      <c r="B42" t="s">
        <v>42</v>
      </c>
      <c r="C42">
        <v>3</v>
      </c>
      <c r="D42">
        <v>7</v>
      </c>
      <c r="E42">
        <v>2</v>
      </c>
      <c r="F42">
        <v>4</v>
      </c>
      <c r="G42">
        <v>8</v>
      </c>
      <c r="H42">
        <v>4</v>
      </c>
      <c r="I42">
        <v>2</v>
      </c>
      <c r="J42">
        <v>7</v>
      </c>
      <c r="K42">
        <v>4</v>
      </c>
      <c r="L42">
        <v>4</v>
      </c>
      <c r="M42">
        <v>5</v>
      </c>
      <c r="N42">
        <v>4</v>
      </c>
      <c r="O42">
        <v>8</v>
      </c>
      <c r="P42">
        <f t="shared" si="1"/>
        <v>4.7692307692307692</v>
      </c>
      <c r="Q42">
        <f t="shared" si="2"/>
        <v>0.5790558866992932</v>
      </c>
    </row>
    <row r="43" spans="1:17" x14ac:dyDescent="0.25">
      <c r="A43" t="s">
        <v>33</v>
      </c>
      <c r="B43" t="s">
        <v>15</v>
      </c>
      <c r="C43">
        <v>3</v>
      </c>
      <c r="D43">
        <v>4</v>
      </c>
      <c r="E43">
        <v>4</v>
      </c>
      <c r="F43">
        <v>2</v>
      </c>
      <c r="G43">
        <v>8</v>
      </c>
      <c r="H43">
        <v>2</v>
      </c>
      <c r="I43">
        <v>1</v>
      </c>
      <c r="J43">
        <v>4</v>
      </c>
      <c r="K43">
        <v>2</v>
      </c>
      <c r="L43">
        <v>2</v>
      </c>
      <c r="M43">
        <v>0</v>
      </c>
      <c r="N43">
        <v>0</v>
      </c>
      <c r="O43">
        <v>5</v>
      </c>
      <c r="P43">
        <f t="shared" si="1"/>
        <v>2.8461538461538463</v>
      </c>
      <c r="Q43">
        <f t="shared" si="2"/>
        <v>0.60813031926314987</v>
      </c>
    </row>
    <row r="44" spans="1:17" x14ac:dyDescent="0.25">
      <c r="A44" t="s">
        <v>33</v>
      </c>
      <c r="B44" t="s">
        <v>16</v>
      </c>
      <c r="C44">
        <v>1</v>
      </c>
      <c r="D44">
        <v>0</v>
      </c>
      <c r="E44">
        <v>0</v>
      </c>
      <c r="F44">
        <v>2</v>
      </c>
      <c r="G44">
        <v>8</v>
      </c>
      <c r="H44">
        <v>0</v>
      </c>
      <c r="I44">
        <v>1</v>
      </c>
      <c r="J44">
        <v>1</v>
      </c>
      <c r="K44">
        <v>2</v>
      </c>
      <c r="L44">
        <v>0</v>
      </c>
      <c r="M44">
        <v>2</v>
      </c>
      <c r="N44">
        <v>0</v>
      </c>
      <c r="O44">
        <v>4</v>
      </c>
      <c r="P44">
        <f t="shared" si="1"/>
        <v>1.6153846153846154</v>
      </c>
      <c r="Q44">
        <f t="shared" si="2"/>
        <v>0.62571458163653493</v>
      </c>
    </row>
    <row r="45" spans="1:17" x14ac:dyDescent="0.25">
      <c r="A45" t="s">
        <v>33</v>
      </c>
      <c r="B45" t="s">
        <v>43</v>
      </c>
      <c r="C45">
        <v>1</v>
      </c>
      <c r="D45">
        <v>0</v>
      </c>
      <c r="E45">
        <v>0</v>
      </c>
      <c r="F45">
        <v>3</v>
      </c>
      <c r="G45">
        <v>3</v>
      </c>
      <c r="H45">
        <v>2</v>
      </c>
      <c r="I45">
        <v>2</v>
      </c>
      <c r="J45">
        <v>5</v>
      </c>
      <c r="K45">
        <v>1</v>
      </c>
      <c r="L45">
        <v>1</v>
      </c>
      <c r="M45">
        <v>7</v>
      </c>
      <c r="N45">
        <v>0</v>
      </c>
      <c r="O45">
        <v>4</v>
      </c>
      <c r="P45">
        <f t="shared" si="1"/>
        <v>2.2307692307692308</v>
      </c>
      <c r="Q45">
        <f t="shared" si="2"/>
        <v>0.5900222307181463</v>
      </c>
    </row>
    <row r="46" spans="1:17" x14ac:dyDescent="0.25">
      <c r="A46" t="s">
        <v>33</v>
      </c>
      <c r="B46" t="s">
        <v>44</v>
      </c>
      <c r="C46">
        <v>1</v>
      </c>
      <c r="D46">
        <v>4</v>
      </c>
      <c r="E46">
        <v>0</v>
      </c>
      <c r="F46">
        <v>0</v>
      </c>
      <c r="G46">
        <v>8</v>
      </c>
      <c r="H46">
        <v>2</v>
      </c>
      <c r="I46">
        <v>1</v>
      </c>
      <c r="J46">
        <v>2</v>
      </c>
      <c r="K46">
        <v>0</v>
      </c>
      <c r="L46">
        <v>1</v>
      </c>
      <c r="M46">
        <v>0</v>
      </c>
      <c r="N46">
        <v>2</v>
      </c>
      <c r="O46">
        <v>3</v>
      </c>
      <c r="P46">
        <f t="shared" si="1"/>
        <v>1.8461538461538463</v>
      </c>
      <c r="Q46">
        <f t="shared" si="2"/>
        <v>0.61858144009306759</v>
      </c>
    </row>
    <row r="47" spans="1:17" x14ac:dyDescent="0.25">
      <c r="A47" t="s">
        <v>33</v>
      </c>
      <c r="B47" t="s">
        <v>19</v>
      </c>
      <c r="C47">
        <v>2</v>
      </c>
      <c r="D47">
        <v>4</v>
      </c>
      <c r="E47">
        <v>0</v>
      </c>
      <c r="F47">
        <v>5</v>
      </c>
      <c r="G47">
        <v>5</v>
      </c>
      <c r="H47">
        <v>2</v>
      </c>
      <c r="I47">
        <v>2</v>
      </c>
      <c r="J47">
        <v>0</v>
      </c>
      <c r="K47">
        <v>1</v>
      </c>
      <c r="L47">
        <v>3</v>
      </c>
      <c r="M47">
        <v>4</v>
      </c>
      <c r="N47">
        <v>2</v>
      </c>
      <c r="O47">
        <v>6</v>
      </c>
      <c r="P47">
        <f t="shared" si="1"/>
        <v>2.7692307692307692</v>
      </c>
      <c r="Q47">
        <f t="shared" si="2"/>
        <v>0.53293871002119297</v>
      </c>
    </row>
    <row r="48" spans="1:17" x14ac:dyDescent="0.25">
      <c r="A48" t="s">
        <v>33</v>
      </c>
      <c r="B48" t="s">
        <v>20</v>
      </c>
      <c r="C48">
        <v>1</v>
      </c>
      <c r="D48">
        <v>2</v>
      </c>
      <c r="E48">
        <v>0</v>
      </c>
      <c r="F48">
        <v>4</v>
      </c>
      <c r="G48">
        <v>5</v>
      </c>
      <c r="H48">
        <v>3</v>
      </c>
      <c r="I48">
        <v>1</v>
      </c>
      <c r="J48">
        <v>2</v>
      </c>
      <c r="K48">
        <v>0</v>
      </c>
      <c r="L48">
        <v>2</v>
      </c>
      <c r="M48">
        <v>2</v>
      </c>
      <c r="N48">
        <v>4</v>
      </c>
      <c r="O48">
        <v>6</v>
      </c>
      <c r="P48">
        <f t="shared" si="1"/>
        <v>2.4615384615384617</v>
      </c>
      <c r="Q48">
        <f t="shared" si="2"/>
        <v>0.51410096553239548</v>
      </c>
    </row>
    <row r="49" spans="1:17" x14ac:dyDescent="0.25">
      <c r="A49" t="s">
        <v>33</v>
      </c>
      <c r="B49" t="s">
        <v>21</v>
      </c>
      <c r="C49">
        <v>1</v>
      </c>
      <c r="D49">
        <v>2</v>
      </c>
      <c r="E49">
        <v>0</v>
      </c>
      <c r="F49">
        <v>4</v>
      </c>
      <c r="G49">
        <v>5</v>
      </c>
      <c r="H49">
        <v>1</v>
      </c>
      <c r="I49">
        <v>1</v>
      </c>
      <c r="J49">
        <v>3</v>
      </c>
      <c r="K49">
        <v>0</v>
      </c>
      <c r="L49">
        <v>1</v>
      </c>
      <c r="M49">
        <v>2</v>
      </c>
      <c r="N49">
        <v>2</v>
      </c>
      <c r="O49">
        <v>3</v>
      </c>
      <c r="P49">
        <f t="shared" si="1"/>
        <v>1.9230769230769231</v>
      </c>
      <c r="Q49">
        <f t="shared" si="2"/>
        <v>0.41543209605178588</v>
      </c>
    </row>
    <row r="50" spans="1:17" x14ac:dyDescent="0.25">
      <c r="A50" t="s">
        <v>33</v>
      </c>
      <c r="B50" t="s">
        <v>22</v>
      </c>
      <c r="C50">
        <v>2</v>
      </c>
      <c r="D50">
        <v>1</v>
      </c>
      <c r="E50">
        <v>0</v>
      </c>
      <c r="F50">
        <v>4</v>
      </c>
      <c r="G50">
        <v>4</v>
      </c>
      <c r="H50">
        <v>0</v>
      </c>
      <c r="I50">
        <v>0</v>
      </c>
      <c r="J50">
        <v>3</v>
      </c>
      <c r="K50">
        <v>1</v>
      </c>
      <c r="L50">
        <v>2</v>
      </c>
      <c r="M50">
        <v>2</v>
      </c>
      <c r="N50">
        <v>4</v>
      </c>
      <c r="O50">
        <v>5</v>
      </c>
      <c r="P50">
        <f t="shared" si="1"/>
        <v>2.1538461538461537</v>
      </c>
      <c r="Q50">
        <f t="shared" si="2"/>
        <v>0.47832713092763157</v>
      </c>
    </row>
    <row r="51" spans="1:17" x14ac:dyDescent="0.25">
      <c r="A51" t="s">
        <v>33</v>
      </c>
      <c r="B51" t="s">
        <v>23</v>
      </c>
      <c r="C51">
        <v>2</v>
      </c>
      <c r="D51">
        <v>7</v>
      </c>
      <c r="E51">
        <v>4</v>
      </c>
      <c r="F51">
        <v>3</v>
      </c>
      <c r="G51">
        <v>8</v>
      </c>
      <c r="H51">
        <v>0</v>
      </c>
      <c r="I51">
        <v>2</v>
      </c>
      <c r="J51">
        <v>5</v>
      </c>
      <c r="K51">
        <v>4</v>
      </c>
      <c r="L51">
        <v>6</v>
      </c>
      <c r="M51">
        <v>4</v>
      </c>
      <c r="N51">
        <v>4</v>
      </c>
      <c r="O51">
        <v>5</v>
      </c>
      <c r="P51">
        <f t="shared" si="1"/>
        <v>4.1538461538461542</v>
      </c>
      <c r="Q51">
        <f t="shared" si="2"/>
        <v>0.59749642039646378</v>
      </c>
    </row>
    <row r="52" spans="1:17" x14ac:dyDescent="0.25">
      <c r="A52" t="s">
        <v>33</v>
      </c>
      <c r="B52" t="s">
        <v>24</v>
      </c>
      <c r="C52">
        <v>2</v>
      </c>
      <c r="D52">
        <v>7</v>
      </c>
      <c r="E52">
        <v>2</v>
      </c>
      <c r="F52">
        <v>0</v>
      </c>
      <c r="G52">
        <v>8</v>
      </c>
      <c r="H52">
        <v>2</v>
      </c>
      <c r="I52">
        <v>2</v>
      </c>
      <c r="J52">
        <v>4</v>
      </c>
      <c r="K52">
        <v>4</v>
      </c>
      <c r="L52">
        <v>2</v>
      </c>
      <c r="M52">
        <v>4</v>
      </c>
      <c r="N52">
        <v>0</v>
      </c>
      <c r="O52">
        <v>5</v>
      </c>
      <c r="P52">
        <f t="shared" si="1"/>
        <v>3.2307692307692308</v>
      </c>
      <c r="Q52">
        <f t="shared" si="2"/>
        <v>0.67133474161979734</v>
      </c>
    </row>
    <row r="53" spans="1:17" x14ac:dyDescent="0.25">
      <c r="A53" t="s">
        <v>33</v>
      </c>
      <c r="B53" t="s">
        <v>25</v>
      </c>
      <c r="C53">
        <v>1</v>
      </c>
      <c r="D53">
        <v>4</v>
      </c>
      <c r="E53">
        <v>3</v>
      </c>
      <c r="F53">
        <v>2</v>
      </c>
      <c r="G53">
        <v>8</v>
      </c>
      <c r="H53">
        <v>0</v>
      </c>
      <c r="I53">
        <v>1</v>
      </c>
      <c r="J53">
        <v>1</v>
      </c>
      <c r="K53">
        <v>5</v>
      </c>
      <c r="L53">
        <v>4</v>
      </c>
      <c r="M53">
        <v>2</v>
      </c>
      <c r="N53">
        <v>0</v>
      </c>
      <c r="O53">
        <v>5</v>
      </c>
      <c r="P53">
        <f t="shared" si="1"/>
        <v>2.7692307692307692</v>
      </c>
      <c r="Q53">
        <f t="shared" si="2"/>
        <v>0.65195805820980102</v>
      </c>
    </row>
    <row r="54" spans="1:17" x14ac:dyDescent="0.25">
      <c r="A54" t="s">
        <v>33</v>
      </c>
      <c r="B54" t="s">
        <v>26</v>
      </c>
      <c r="C54">
        <v>2</v>
      </c>
      <c r="D54">
        <v>6</v>
      </c>
      <c r="E54">
        <v>5</v>
      </c>
      <c r="F54">
        <v>3</v>
      </c>
      <c r="G54">
        <v>8</v>
      </c>
      <c r="H54">
        <v>2</v>
      </c>
      <c r="I54">
        <v>0</v>
      </c>
      <c r="J54">
        <v>3</v>
      </c>
      <c r="K54">
        <v>6</v>
      </c>
      <c r="L54">
        <v>3</v>
      </c>
      <c r="M54">
        <v>5</v>
      </c>
      <c r="N54">
        <v>0</v>
      </c>
      <c r="O54">
        <v>6</v>
      </c>
      <c r="P54">
        <f t="shared" si="1"/>
        <v>3.7692307692307692</v>
      </c>
      <c r="Q54">
        <f t="shared" si="2"/>
        <v>0.68081631012060284</v>
      </c>
    </row>
    <row r="55" spans="1:17" x14ac:dyDescent="0.25">
      <c r="A55" t="s">
        <v>33</v>
      </c>
      <c r="B55" t="s">
        <v>27</v>
      </c>
      <c r="C55">
        <v>2</v>
      </c>
      <c r="D55">
        <v>6</v>
      </c>
      <c r="E55">
        <v>2</v>
      </c>
      <c r="F55">
        <v>2</v>
      </c>
      <c r="G55">
        <v>8</v>
      </c>
      <c r="H55">
        <v>2</v>
      </c>
      <c r="I55">
        <v>2</v>
      </c>
      <c r="J55">
        <v>5</v>
      </c>
      <c r="K55">
        <v>2</v>
      </c>
      <c r="L55">
        <v>1</v>
      </c>
      <c r="M55">
        <v>6</v>
      </c>
      <c r="N55">
        <v>2</v>
      </c>
      <c r="O55">
        <v>5</v>
      </c>
      <c r="P55">
        <f t="shared" si="1"/>
        <v>3.4615384615384617</v>
      </c>
      <c r="Q55">
        <f t="shared" si="2"/>
        <v>0.61618537644604687</v>
      </c>
    </row>
    <row r="56" spans="1:17" x14ac:dyDescent="0.25">
      <c r="A56" t="s">
        <v>33</v>
      </c>
      <c r="B56" t="s">
        <v>28</v>
      </c>
      <c r="C56">
        <v>2</v>
      </c>
      <c r="D56">
        <v>8</v>
      </c>
      <c r="E56">
        <v>0</v>
      </c>
      <c r="F56">
        <v>3</v>
      </c>
      <c r="G56">
        <v>8</v>
      </c>
      <c r="H56">
        <v>2</v>
      </c>
      <c r="I56">
        <v>1</v>
      </c>
      <c r="J56">
        <v>1</v>
      </c>
      <c r="K56">
        <v>4</v>
      </c>
      <c r="L56">
        <v>3</v>
      </c>
      <c r="M56">
        <v>0</v>
      </c>
      <c r="N56">
        <v>2</v>
      </c>
      <c r="O56">
        <v>6</v>
      </c>
      <c r="P56">
        <f t="shared" si="1"/>
        <v>3.0769230769230771</v>
      </c>
      <c r="Q56">
        <f t="shared" si="2"/>
        <v>0.75499650586335676</v>
      </c>
    </row>
    <row r="57" spans="1:17" x14ac:dyDescent="0.25">
      <c r="A57" t="s">
        <v>33</v>
      </c>
      <c r="B57" t="s">
        <v>29</v>
      </c>
      <c r="C57">
        <v>2</v>
      </c>
      <c r="D57">
        <v>4</v>
      </c>
      <c r="E57">
        <v>4</v>
      </c>
      <c r="F57">
        <v>3</v>
      </c>
      <c r="G57">
        <v>8</v>
      </c>
      <c r="H57">
        <v>2</v>
      </c>
      <c r="I57">
        <v>4</v>
      </c>
      <c r="J57">
        <v>4</v>
      </c>
      <c r="K57">
        <v>3</v>
      </c>
      <c r="L57">
        <v>1</v>
      </c>
      <c r="M57">
        <v>5</v>
      </c>
      <c r="N57">
        <v>2</v>
      </c>
      <c r="O57">
        <v>3</v>
      </c>
      <c r="P57">
        <f t="shared" si="1"/>
        <v>3.4615384615384617</v>
      </c>
      <c r="Q57">
        <f t="shared" si="2"/>
        <v>0.48852715085276022</v>
      </c>
    </row>
    <row r="58" spans="1:17" x14ac:dyDescent="0.25">
      <c r="A58" t="s">
        <v>33</v>
      </c>
      <c r="B58" t="s">
        <v>31</v>
      </c>
      <c r="C58">
        <v>2</v>
      </c>
      <c r="D58">
        <v>0</v>
      </c>
      <c r="E58">
        <v>1</v>
      </c>
      <c r="F58">
        <v>2</v>
      </c>
      <c r="G58">
        <v>5</v>
      </c>
      <c r="H58">
        <v>2</v>
      </c>
      <c r="I58">
        <v>1</v>
      </c>
      <c r="J58">
        <v>4</v>
      </c>
      <c r="K58">
        <v>1</v>
      </c>
      <c r="L58">
        <v>2</v>
      </c>
      <c r="M58">
        <v>4</v>
      </c>
      <c r="N58">
        <v>0</v>
      </c>
      <c r="O58">
        <v>4</v>
      </c>
      <c r="P58">
        <f t="shared" si="1"/>
        <v>2.1538461538461537</v>
      </c>
      <c r="Q58">
        <f t="shared" si="2"/>
        <v>0.45072809823710119</v>
      </c>
    </row>
    <row r="59" spans="1:17" x14ac:dyDescent="0.25">
      <c r="A59" t="s">
        <v>33</v>
      </c>
      <c r="B59" t="s">
        <v>45</v>
      </c>
      <c r="C59">
        <v>1</v>
      </c>
      <c r="D59">
        <v>6</v>
      </c>
      <c r="E59">
        <v>0</v>
      </c>
      <c r="F59">
        <v>2</v>
      </c>
      <c r="G59">
        <v>8</v>
      </c>
      <c r="H59">
        <v>2</v>
      </c>
      <c r="I59">
        <v>2</v>
      </c>
      <c r="J59">
        <v>7</v>
      </c>
      <c r="K59">
        <v>4</v>
      </c>
      <c r="L59">
        <v>1</v>
      </c>
      <c r="M59">
        <v>4</v>
      </c>
      <c r="N59">
        <v>3</v>
      </c>
      <c r="O59">
        <v>6</v>
      </c>
      <c r="P59">
        <f t="shared" si="1"/>
        <v>3.5384615384615383</v>
      </c>
      <c r="Q59">
        <f t="shared" si="2"/>
        <v>0.7036114222570381</v>
      </c>
    </row>
    <row r="60" spans="1:17" x14ac:dyDescent="0.25">
      <c r="A60" t="s">
        <v>33</v>
      </c>
      <c r="B60" t="s">
        <v>46</v>
      </c>
      <c r="C60">
        <v>0</v>
      </c>
      <c r="D60">
        <v>3</v>
      </c>
      <c r="E60">
        <v>0</v>
      </c>
      <c r="F60">
        <v>0</v>
      </c>
      <c r="G60">
        <v>4</v>
      </c>
      <c r="H60">
        <v>2</v>
      </c>
      <c r="I60">
        <v>0</v>
      </c>
      <c r="J60">
        <v>1</v>
      </c>
      <c r="K60">
        <v>4</v>
      </c>
      <c r="L60">
        <v>0</v>
      </c>
      <c r="M60">
        <v>2</v>
      </c>
      <c r="N60">
        <v>1</v>
      </c>
      <c r="O60">
        <v>2</v>
      </c>
      <c r="P60">
        <f t="shared" si="1"/>
        <v>1.4615384615384615</v>
      </c>
      <c r="Q60">
        <f t="shared" si="2"/>
        <v>0.41779924966154675</v>
      </c>
    </row>
    <row r="61" spans="1:17" x14ac:dyDescent="0.25">
      <c r="A61" t="s">
        <v>33</v>
      </c>
      <c r="B61" t="s">
        <v>47</v>
      </c>
      <c r="C61">
        <v>2</v>
      </c>
      <c r="D61">
        <v>5</v>
      </c>
      <c r="E61">
        <v>0</v>
      </c>
      <c r="F61">
        <v>2</v>
      </c>
      <c r="G61">
        <v>6</v>
      </c>
      <c r="H61">
        <v>2</v>
      </c>
      <c r="I61">
        <v>2</v>
      </c>
      <c r="J61">
        <v>5</v>
      </c>
      <c r="K61">
        <v>4</v>
      </c>
      <c r="L61">
        <v>1</v>
      </c>
      <c r="M61">
        <v>2</v>
      </c>
      <c r="N61">
        <v>2</v>
      </c>
      <c r="O61">
        <v>4</v>
      </c>
      <c r="P61">
        <f t="shared" si="1"/>
        <v>2.8461538461538463</v>
      </c>
      <c r="Q61">
        <f t="shared" si="2"/>
        <v>0.49154588494053375</v>
      </c>
    </row>
    <row r="62" spans="1:17" x14ac:dyDescent="0.25">
      <c r="A62" t="s">
        <v>33</v>
      </c>
      <c r="B62" t="s">
        <v>32</v>
      </c>
      <c r="C62">
        <v>4</v>
      </c>
      <c r="D62">
        <v>4</v>
      </c>
      <c r="E62">
        <v>0</v>
      </c>
      <c r="F62">
        <v>2</v>
      </c>
      <c r="G62">
        <v>8</v>
      </c>
      <c r="H62">
        <v>0</v>
      </c>
      <c r="I62">
        <v>0</v>
      </c>
      <c r="J62">
        <v>4</v>
      </c>
      <c r="K62">
        <v>1</v>
      </c>
      <c r="L62">
        <v>1</v>
      </c>
      <c r="M62">
        <v>4</v>
      </c>
      <c r="N62">
        <v>0</v>
      </c>
      <c r="O62">
        <v>4</v>
      </c>
      <c r="P62">
        <f t="shared" si="1"/>
        <v>2.4615384615384617</v>
      </c>
      <c r="Q62">
        <f t="shared" si="2"/>
        <v>0.67572738221048401</v>
      </c>
    </row>
    <row r="63" spans="1:17" x14ac:dyDescent="0.25">
      <c r="A63" t="s">
        <v>34</v>
      </c>
      <c r="B63" t="s">
        <v>6</v>
      </c>
      <c r="C63">
        <v>2</v>
      </c>
      <c r="D63">
        <v>7</v>
      </c>
      <c r="E63">
        <v>1</v>
      </c>
      <c r="F63">
        <v>6</v>
      </c>
      <c r="G63">
        <v>8</v>
      </c>
      <c r="H63">
        <v>2</v>
      </c>
      <c r="I63">
        <v>4</v>
      </c>
      <c r="J63">
        <v>5</v>
      </c>
      <c r="K63">
        <v>4</v>
      </c>
      <c r="L63">
        <v>4</v>
      </c>
      <c r="M63">
        <v>8</v>
      </c>
      <c r="N63">
        <v>2</v>
      </c>
      <c r="O63">
        <v>8</v>
      </c>
      <c r="P63">
        <f t="shared" si="1"/>
        <v>4.6923076923076925</v>
      </c>
      <c r="Q63">
        <f t="shared" si="2"/>
        <v>0.70150584719510023</v>
      </c>
    </row>
    <row r="64" spans="1:17" x14ac:dyDescent="0.25">
      <c r="A64" t="s">
        <v>34</v>
      </c>
      <c r="B64" t="s">
        <v>8</v>
      </c>
      <c r="C64">
        <v>3</v>
      </c>
      <c r="D64">
        <v>0</v>
      </c>
      <c r="E64">
        <v>1</v>
      </c>
      <c r="F64">
        <v>4</v>
      </c>
      <c r="G64">
        <v>8</v>
      </c>
      <c r="H64">
        <v>2</v>
      </c>
      <c r="I64">
        <v>2</v>
      </c>
      <c r="J64">
        <v>7</v>
      </c>
      <c r="K64">
        <v>2</v>
      </c>
      <c r="L64">
        <v>1</v>
      </c>
      <c r="M64">
        <v>2</v>
      </c>
      <c r="N64">
        <v>2</v>
      </c>
      <c r="O64">
        <v>5</v>
      </c>
      <c r="P64">
        <f t="shared" si="1"/>
        <v>3</v>
      </c>
      <c r="Q64">
        <f t="shared" si="2"/>
        <v>0.66022529177352474</v>
      </c>
    </row>
    <row r="65" spans="1:17" x14ac:dyDescent="0.25">
      <c r="A65" t="s">
        <v>34</v>
      </c>
      <c r="B65" t="s">
        <v>9</v>
      </c>
      <c r="C65">
        <v>5</v>
      </c>
      <c r="D65">
        <v>6</v>
      </c>
      <c r="E65">
        <v>2</v>
      </c>
      <c r="F65">
        <v>6</v>
      </c>
      <c r="G65">
        <v>6</v>
      </c>
      <c r="H65">
        <v>2</v>
      </c>
      <c r="I65">
        <v>3</v>
      </c>
      <c r="J65">
        <v>4</v>
      </c>
      <c r="K65">
        <v>4</v>
      </c>
      <c r="L65">
        <v>4</v>
      </c>
      <c r="M65">
        <v>3</v>
      </c>
      <c r="N65">
        <v>2</v>
      </c>
      <c r="O65">
        <v>6</v>
      </c>
      <c r="P65">
        <f t="shared" si="1"/>
        <v>4.0769230769230766</v>
      </c>
      <c r="Q65">
        <f t="shared" si="2"/>
        <v>0.44522449626116262</v>
      </c>
    </row>
    <row r="66" spans="1:17" x14ac:dyDescent="0.25">
      <c r="A66" t="s">
        <v>34</v>
      </c>
      <c r="B66" t="s">
        <v>12</v>
      </c>
      <c r="C66">
        <v>3</v>
      </c>
      <c r="D66">
        <v>2</v>
      </c>
      <c r="E66">
        <v>0</v>
      </c>
      <c r="F66">
        <v>4</v>
      </c>
      <c r="G66">
        <v>3</v>
      </c>
      <c r="H66">
        <v>2</v>
      </c>
      <c r="I66">
        <v>1</v>
      </c>
      <c r="J66">
        <v>3</v>
      </c>
      <c r="K66">
        <v>2</v>
      </c>
      <c r="L66">
        <v>2</v>
      </c>
      <c r="M66">
        <v>5</v>
      </c>
      <c r="N66">
        <v>2</v>
      </c>
      <c r="O66">
        <v>5</v>
      </c>
      <c r="P66">
        <f t="shared" si="1"/>
        <v>2.6153846153846154</v>
      </c>
      <c r="Q66">
        <f t="shared" si="2"/>
        <v>0.40093578900286897</v>
      </c>
    </row>
    <row r="67" spans="1:17" x14ac:dyDescent="0.25">
      <c r="A67" t="s">
        <v>34</v>
      </c>
      <c r="B67" t="s">
        <v>13</v>
      </c>
      <c r="C67">
        <v>2</v>
      </c>
      <c r="D67">
        <v>2</v>
      </c>
      <c r="E67">
        <v>2</v>
      </c>
      <c r="F67">
        <v>2</v>
      </c>
      <c r="G67">
        <v>8</v>
      </c>
      <c r="H67">
        <v>2</v>
      </c>
      <c r="I67">
        <v>3</v>
      </c>
      <c r="J67">
        <v>7</v>
      </c>
      <c r="K67">
        <v>2</v>
      </c>
      <c r="L67">
        <v>0</v>
      </c>
      <c r="M67">
        <v>3</v>
      </c>
      <c r="N67">
        <v>2</v>
      </c>
      <c r="O67">
        <v>6</v>
      </c>
      <c r="P67">
        <f t="shared" si="1"/>
        <v>3.1538461538461537</v>
      </c>
      <c r="Q67">
        <f t="shared" si="2"/>
        <v>0.64892567870993667</v>
      </c>
    </row>
    <row r="68" spans="1:17" x14ac:dyDescent="0.25">
      <c r="A68" t="s">
        <v>34</v>
      </c>
      <c r="B68" t="s">
        <v>14</v>
      </c>
      <c r="C68">
        <v>0</v>
      </c>
      <c r="D68">
        <v>0</v>
      </c>
      <c r="E68">
        <v>0</v>
      </c>
      <c r="F68">
        <v>6</v>
      </c>
      <c r="G68">
        <v>4</v>
      </c>
      <c r="H68">
        <v>0</v>
      </c>
      <c r="I68">
        <v>1</v>
      </c>
      <c r="J68">
        <v>4</v>
      </c>
      <c r="K68">
        <v>2</v>
      </c>
      <c r="L68">
        <v>2</v>
      </c>
      <c r="M68">
        <v>2</v>
      </c>
      <c r="N68">
        <v>2</v>
      </c>
      <c r="O68">
        <v>6</v>
      </c>
      <c r="P68">
        <f t="shared" ref="P68:P92" si="6">AVERAGE(C68:O68)</f>
        <v>2.2307692307692308</v>
      </c>
      <c r="Q68">
        <f t="shared" ref="Q68:Q92" si="7">STDEV(C68:O68)/SQRT(13)</f>
        <v>0.60078843660820425</v>
      </c>
    </row>
    <row r="69" spans="1:17" x14ac:dyDescent="0.25">
      <c r="A69" t="s">
        <v>34</v>
      </c>
      <c r="B69" t="s">
        <v>36</v>
      </c>
      <c r="C69">
        <v>2</v>
      </c>
      <c r="D69">
        <v>0</v>
      </c>
      <c r="E69">
        <v>0</v>
      </c>
      <c r="F69">
        <v>2</v>
      </c>
      <c r="G69">
        <v>0</v>
      </c>
      <c r="H69">
        <v>0</v>
      </c>
      <c r="I69">
        <v>1</v>
      </c>
      <c r="J69">
        <v>5</v>
      </c>
      <c r="K69">
        <v>2</v>
      </c>
      <c r="L69">
        <v>2</v>
      </c>
      <c r="M69">
        <v>2</v>
      </c>
      <c r="N69">
        <v>2</v>
      </c>
      <c r="O69">
        <v>5</v>
      </c>
      <c r="P69">
        <f t="shared" si="6"/>
        <v>1.7692307692307692</v>
      </c>
      <c r="Q69">
        <f t="shared" si="7"/>
        <v>0.46895746559415086</v>
      </c>
    </row>
    <row r="70" spans="1:17" x14ac:dyDescent="0.25">
      <c r="A70" t="s">
        <v>34</v>
      </c>
      <c r="B70" t="s">
        <v>37</v>
      </c>
      <c r="C70">
        <v>3</v>
      </c>
      <c r="D70">
        <v>0</v>
      </c>
      <c r="E70">
        <v>0</v>
      </c>
      <c r="F70">
        <v>3</v>
      </c>
      <c r="G70">
        <v>3</v>
      </c>
      <c r="H70">
        <v>0</v>
      </c>
      <c r="I70">
        <v>3</v>
      </c>
      <c r="J70">
        <v>1</v>
      </c>
      <c r="K70">
        <v>3</v>
      </c>
      <c r="L70">
        <v>3</v>
      </c>
      <c r="M70">
        <v>5</v>
      </c>
      <c r="N70">
        <v>2</v>
      </c>
      <c r="O70">
        <v>7</v>
      </c>
      <c r="P70">
        <f t="shared" si="6"/>
        <v>2.5384615384615383</v>
      </c>
      <c r="Q70">
        <f t="shared" si="7"/>
        <v>0.56176672564632424</v>
      </c>
    </row>
    <row r="71" spans="1:17" x14ac:dyDescent="0.25">
      <c r="A71" t="s">
        <v>34</v>
      </c>
      <c r="B71" t="s">
        <v>38</v>
      </c>
      <c r="C71">
        <v>2</v>
      </c>
      <c r="D71">
        <v>1</v>
      </c>
      <c r="E71">
        <v>0</v>
      </c>
      <c r="F71">
        <v>2</v>
      </c>
      <c r="G71">
        <v>1</v>
      </c>
      <c r="H71">
        <v>0</v>
      </c>
      <c r="I71">
        <v>1</v>
      </c>
      <c r="J71">
        <v>4</v>
      </c>
      <c r="K71">
        <v>2</v>
      </c>
      <c r="L71">
        <v>2</v>
      </c>
      <c r="M71">
        <v>2</v>
      </c>
      <c r="N71">
        <v>2</v>
      </c>
      <c r="O71">
        <v>7</v>
      </c>
      <c r="P71">
        <f t="shared" si="6"/>
        <v>2</v>
      </c>
      <c r="Q71">
        <f t="shared" si="7"/>
        <v>0.50636968354183332</v>
      </c>
    </row>
    <row r="72" spans="1:17" x14ac:dyDescent="0.25">
      <c r="A72" t="s">
        <v>34</v>
      </c>
      <c r="B72" t="s">
        <v>42</v>
      </c>
      <c r="C72">
        <v>5</v>
      </c>
      <c r="D72">
        <v>7</v>
      </c>
      <c r="E72">
        <v>2</v>
      </c>
      <c r="F72">
        <v>8</v>
      </c>
      <c r="G72">
        <v>8</v>
      </c>
      <c r="H72">
        <v>6</v>
      </c>
      <c r="I72">
        <v>4</v>
      </c>
      <c r="J72">
        <v>8</v>
      </c>
      <c r="K72">
        <v>8</v>
      </c>
      <c r="L72">
        <v>5</v>
      </c>
      <c r="M72">
        <v>8</v>
      </c>
      <c r="N72">
        <v>6</v>
      </c>
      <c r="O72">
        <v>8</v>
      </c>
      <c r="P72">
        <f t="shared" si="6"/>
        <v>6.384615384615385</v>
      </c>
      <c r="Q72">
        <f t="shared" si="7"/>
        <v>0.53754500751888801</v>
      </c>
    </row>
    <row r="73" spans="1:17" x14ac:dyDescent="0.25">
      <c r="A73" t="s">
        <v>34</v>
      </c>
      <c r="B73" t="s">
        <v>15</v>
      </c>
      <c r="C73">
        <v>4</v>
      </c>
      <c r="D73">
        <v>6</v>
      </c>
      <c r="E73">
        <v>5</v>
      </c>
      <c r="F73">
        <v>4</v>
      </c>
      <c r="G73">
        <v>8</v>
      </c>
      <c r="H73">
        <v>4</v>
      </c>
      <c r="I73">
        <v>2</v>
      </c>
      <c r="J73">
        <v>6</v>
      </c>
      <c r="K73">
        <v>5</v>
      </c>
      <c r="L73">
        <v>3</v>
      </c>
      <c r="M73">
        <v>2</v>
      </c>
      <c r="N73">
        <v>2</v>
      </c>
      <c r="O73">
        <v>7</v>
      </c>
      <c r="P73">
        <f t="shared" si="6"/>
        <v>4.4615384615384617</v>
      </c>
      <c r="Q73">
        <f t="shared" si="7"/>
        <v>0.53846153846153844</v>
      </c>
    </row>
    <row r="74" spans="1:17" x14ac:dyDescent="0.25">
      <c r="A74" t="s">
        <v>34</v>
      </c>
      <c r="B74" t="s">
        <v>16</v>
      </c>
      <c r="C74">
        <v>3</v>
      </c>
      <c r="D74">
        <v>1</v>
      </c>
      <c r="E74">
        <v>0</v>
      </c>
      <c r="F74">
        <v>5</v>
      </c>
      <c r="G74">
        <v>8</v>
      </c>
      <c r="H74">
        <v>2</v>
      </c>
      <c r="I74">
        <v>3</v>
      </c>
      <c r="J74">
        <v>4</v>
      </c>
      <c r="K74">
        <v>4</v>
      </c>
      <c r="L74">
        <v>2</v>
      </c>
      <c r="M74">
        <v>4</v>
      </c>
      <c r="N74">
        <v>2</v>
      </c>
      <c r="O74">
        <v>6</v>
      </c>
      <c r="P74">
        <f t="shared" si="6"/>
        <v>3.3846153846153846</v>
      </c>
      <c r="Q74">
        <f t="shared" si="7"/>
        <v>0.59418616544904956</v>
      </c>
    </row>
    <row r="75" spans="1:17" x14ac:dyDescent="0.25">
      <c r="A75" t="s">
        <v>34</v>
      </c>
      <c r="B75" t="s">
        <v>43</v>
      </c>
      <c r="C75">
        <v>3</v>
      </c>
      <c r="D75">
        <v>0</v>
      </c>
      <c r="E75">
        <v>0</v>
      </c>
      <c r="F75">
        <v>5</v>
      </c>
      <c r="G75">
        <v>3</v>
      </c>
      <c r="H75">
        <v>4</v>
      </c>
      <c r="I75">
        <v>2</v>
      </c>
      <c r="J75">
        <v>7</v>
      </c>
      <c r="K75">
        <v>1</v>
      </c>
      <c r="L75">
        <v>2</v>
      </c>
      <c r="M75">
        <v>8</v>
      </c>
      <c r="N75">
        <v>2</v>
      </c>
      <c r="O75">
        <v>5</v>
      </c>
      <c r="P75">
        <f t="shared" si="6"/>
        <v>3.2307692307692308</v>
      </c>
      <c r="Q75">
        <f t="shared" si="7"/>
        <v>0.69016763249716784</v>
      </c>
    </row>
    <row r="76" spans="1:17" x14ac:dyDescent="0.25">
      <c r="A76" t="s">
        <v>34</v>
      </c>
      <c r="B76" t="s">
        <v>44</v>
      </c>
      <c r="C76">
        <v>3</v>
      </c>
      <c r="D76">
        <v>6</v>
      </c>
      <c r="E76">
        <v>0</v>
      </c>
      <c r="F76">
        <v>2</v>
      </c>
      <c r="G76">
        <v>8</v>
      </c>
      <c r="H76">
        <v>4</v>
      </c>
      <c r="I76">
        <v>3</v>
      </c>
      <c r="J76">
        <v>5</v>
      </c>
      <c r="K76">
        <v>2</v>
      </c>
      <c r="L76">
        <v>2</v>
      </c>
      <c r="M76">
        <v>2</v>
      </c>
      <c r="N76">
        <v>4</v>
      </c>
      <c r="O76">
        <v>5</v>
      </c>
      <c r="P76">
        <f t="shared" si="6"/>
        <v>3.5384615384615383</v>
      </c>
      <c r="Q76">
        <f t="shared" si="7"/>
        <v>0.58414285896894957</v>
      </c>
    </row>
    <row r="77" spans="1:17" x14ac:dyDescent="0.25">
      <c r="A77" t="s">
        <v>34</v>
      </c>
      <c r="B77" t="s">
        <v>19</v>
      </c>
      <c r="C77">
        <v>4</v>
      </c>
      <c r="D77">
        <v>6</v>
      </c>
      <c r="E77">
        <v>0</v>
      </c>
      <c r="F77">
        <v>7</v>
      </c>
      <c r="G77">
        <v>5</v>
      </c>
      <c r="H77">
        <v>2</v>
      </c>
      <c r="I77">
        <v>4</v>
      </c>
      <c r="J77">
        <v>2</v>
      </c>
      <c r="K77">
        <v>3</v>
      </c>
      <c r="L77">
        <v>4</v>
      </c>
      <c r="M77">
        <v>8</v>
      </c>
      <c r="N77">
        <v>4</v>
      </c>
      <c r="O77">
        <v>8</v>
      </c>
      <c r="P77">
        <f t="shared" si="6"/>
        <v>4.384615384615385</v>
      </c>
      <c r="Q77">
        <f t="shared" si="7"/>
        <v>0.66543278319799892</v>
      </c>
    </row>
    <row r="78" spans="1:17" x14ac:dyDescent="0.25">
      <c r="A78" t="s">
        <v>34</v>
      </c>
      <c r="B78" t="s">
        <v>20</v>
      </c>
      <c r="C78">
        <v>3</v>
      </c>
      <c r="D78">
        <v>2</v>
      </c>
      <c r="E78">
        <v>0</v>
      </c>
      <c r="F78">
        <v>7</v>
      </c>
      <c r="G78">
        <v>5</v>
      </c>
      <c r="H78">
        <v>3</v>
      </c>
      <c r="I78">
        <v>2</v>
      </c>
      <c r="J78">
        <v>4</v>
      </c>
      <c r="K78">
        <v>2</v>
      </c>
      <c r="L78">
        <v>3</v>
      </c>
      <c r="M78">
        <v>6</v>
      </c>
      <c r="N78">
        <v>6</v>
      </c>
      <c r="O78">
        <v>8</v>
      </c>
      <c r="P78">
        <f t="shared" si="6"/>
        <v>3.9230769230769229</v>
      </c>
      <c r="Q78">
        <f t="shared" si="7"/>
        <v>0.64511516027739102</v>
      </c>
    </row>
    <row r="79" spans="1:17" x14ac:dyDescent="0.25">
      <c r="A79" t="s">
        <v>34</v>
      </c>
      <c r="B79" t="s">
        <v>21</v>
      </c>
      <c r="C79">
        <v>2</v>
      </c>
      <c r="D79">
        <v>2</v>
      </c>
      <c r="E79">
        <v>0</v>
      </c>
      <c r="F79">
        <v>8</v>
      </c>
      <c r="G79">
        <v>5</v>
      </c>
      <c r="H79">
        <v>1</v>
      </c>
      <c r="I79">
        <v>2</v>
      </c>
      <c r="J79">
        <v>6</v>
      </c>
      <c r="K79">
        <v>2</v>
      </c>
      <c r="L79">
        <v>3</v>
      </c>
      <c r="M79">
        <v>4</v>
      </c>
      <c r="N79">
        <v>4</v>
      </c>
      <c r="O79">
        <v>5</v>
      </c>
      <c r="P79">
        <f t="shared" si="6"/>
        <v>3.3846153846153846</v>
      </c>
      <c r="Q79">
        <f t="shared" si="7"/>
        <v>0.61538461538461531</v>
      </c>
    </row>
    <row r="80" spans="1:17" x14ac:dyDescent="0.25">
      <c r="A80" t="s">
        <v>34</v>
      </c>
      <c r="B80" t="s">
        <v>22</v>
      </c>
      <c r="C80">
        <v>3</v>
      </c>
      <c r="D80">
        <v>1</v>
      </c>
      <c r="E80">
        <v>0</v>
      </c>
      <c r="F80">
        <v>6</v>
      </c>
      <c r="G80">
        <v>4</v>
      </c>
      <c r="H80">
        <v>0</v>
      </c>
      <c r="I80">
        <v>1</v>
      </c>
      <c r="J80">
        <v>3</v>
      </c>
      <c r="K80">
        <v>3</v>
      </c>
      <c r="L80">
        <v>3</v>
      </c>
      <c r="M80">
        <v>4</v>
      </c>
      <c r="N80">
        <v>4</v>
      </c>
      <c r="O80">
        <v>6</v>
      </c>
      <c r="P80">
        <f t="shared" si="6"/>
        <v>2.9230769230769229</v>
      </c>
      <c r="Q80">
        <f t="shared" si="7"/>
        <v>0.54844229836429326</v>
      </c>
    </row>
    <row r="81" spans="1:17" x14ac:dyDescent="0.25">
      <c r="A81" t="s">
        <v>34</v>
      </c>
      <c r="B81" t="s">
        <v>23</v>
      </c>
      <c r="C81">
        <v>3</v>
      </c>
      <c r="D81">
        <v>8</v>
      </c>
      <c r="E81">
        <v>4</v>
      </c>
      <c r="F81">
        <v>7</v>
      </c>
      <c r="G81">
        <v>8</v>
      </c>
      <c r="H81">
        <v>2</v>
      </c>
      <c r="I81">
        <v>4</v>
      </c>
      <c r="J81">
        <v>7</v>
      </c>
      <c r="K81">
        <v>8</v>
      </c>
      <c r="L81">
        <v>7</v>
      </c>
      <c r="M81">
        <v>7</v>
      </c>
      <c r="N81">
        <v>6</v>
      </c>
      <c r="O81">
        <v>7</v>
      </c>
      <c r="P81">
        <f t="shared" si="6"/>
        <v>6</v>
      </c>
      <c r="Q81">
        <f t="shared" si="7"/>
        <v>0.5661385170722979</v>
      </c>
    </row>
    <row r="82" spans="1:17" x14ac:dyDescent="0.25">
      <c r="A82" t="s">
        <v>34</v>
      </c>
      <c r="B82" t="s">
        <v>24</v>
      </c>
      <c r="C82">
        <v>3</v>
      </c>
      <c r="D82">
        <v>8</v>
      </c>
      <c r="E82">
        <v>3</v>
      </c>
      <c r="F82">
        <v>4</v>
      </c>
      <c r="G82">
        <v>8</v>
      </c>
      <c r="H82">
        <v>2</v>
      </c>
      <c r="I82">
        <v>2</v>
      </c>
      <c r="J82">
        <v>5</v>
      </c>
      <c r="K82">
        <v>8</v>
      </c>
      <c r="L82">
        <v>4</v>
      </c>
      <c r="M82">
        <v>7</v>
      </c>
      <c r="N82">
        <v>2</v>
      </c>
      <c r="O82">
        <v>7</v>
      </c>
      <c r="P82">
        <f t="shared" si="6"/>
        <v>4.8461538461538458</v>
      </c>
      <c r="Q82">
        <f t="shared" si="7"/>
        <v>0.67791302904627104</v>
      </c>
    </row>
    <row r="83" spans="1:17" x14ac:dyDescent="0.25">
      <c r="A83" t="s">
        <v>34</v>
      </c>
      <c r="B83" t="s">
        <v>25</v>
      </c>
      <c r="C83">
        <v>2</v>
      </c>
      <c r="D83">
        <v>5</v>
      </c>
      <c r="E83">
        <v>4</v>
      </c>
      <c r="F83">
        <v>5</v>
      </c>
      <c r="G83">
        <v>8</v>
      </c>
      <c r="H83">
        <v>0</v>
      </c>
      <c r="I83">
        <v>2</v>
      </c>
      <c r="J83">
        <v>2</v>
      </c>
      <c r="K83">
        <v>8</v>
      </c>
      <c r="L83">
        <v>5</v>
      </c>
      <c r="M83">
        <v>4</v>
      </c>
      <c r="N83">
        <v>2</v>
      </c>
      <c r="O83">
        <v>7</v>
      </c>
      <c r="P83">
        <f t="shared" si="6"/>
        <v>4.1538461538461542</v>
      </c>
      <c r="Q83">
        <f t="shared" si="7"/>
        <v>0.6965680875490321</v>
      </c>
    </row>
    <row r="84" spans="1:17" x14ac:dyDescent="0.25">
      <c r="A84" t="s">
        <v>34</v>
      </c>
      <c r="B84" t="s">
        <v>26</v>
      </c>
      <c r="C84">
        <v>3</v>
      </c>
      <c r="D84">
        <v>8</v>
      </c>
      <c r="E84">
        <v>5</v>
      </c>
      <c r="F84">
        <v>6</v>
      </c>
      <c r="G84">
        <v>8</v>
      </c>
      <c r="H84">
        <v>2</v>
      </c>
      <c r="I84">
        <v>2</v>
      </c>
      <c r="J84">
        <v>4</v>
      </c>
      <c r="K84">
        <v>8</v>
      </c>
      <c r="L84">
        <v>5</v>
      </c>
      <c r="M84">
        <v>7</v>
      </c>
      <c r="N84">
        <v>2</v>
      </c>
      <c r="O84">
        <v>8</v>
      </c>
      <c r="P84">
        <f t="shared" si="6"/>
        <v>5.2307692307692308</v>
      </c>
      <c r="Q84">
        <f t="shared" si="7"/>
        <v>0.68081631012060284</v>
      </c>
    </row>
    <row r="85" spans="1:17" x14ac:dyDescent="0.25">
      <c r="A85" t="s">
        <v>34</v>
      </c>
      <c r="B85" t="s">
        <v>27</v>
      </c>
      <c r="C85">
        <v>4</v>
      </c>
      <c r="D85">
        <v>8</v>
      </c>
      <c r="E85">
        <v>2</v>
      </c>
      <c r="F85">
        <v>4</v>
      </c>
      <c r="G85">
        <v>8</v>
      </c>
      <c r="H85">
        <v>4</v>
      </c>
      <c r="I85">
        <v>2</v>
      </c>
      <c r="J85">
        <v>7</v>
      </c>
      <c r="K85">
        <v>4</v>
      </c>
      <c r="L85">
        <v>2</v>
      </c>
      <c r="M85">
        <v>8</v>
      </c>
      <c r="N85">
        <v>4</v>
      </c>
      <c r="O85">
        <v>7</v>
      </c>
      <c r="P85">
        <f t="shared" si="6"/>
        <v>4.9230769230769234</v>
      </c>
      <c r="Q85">
        <f t="shared" si="7"/>
        <v>0.65497639868947699</v>
      </c>
    </row>
    <row r="86" spans="1:17" x14ac:dyDescent="0.25">
      <c r="A86" t="s">
        <v>34</v>
      </c>
      <c r="B86" t="s">
        <v>28</v>
      </c>
      <c r="C86">
        <v>4</v>
      </c>
      <c r="D86">
        <v>8</v>
      </c>
      <c r="E86">
        <v>0</v>
      </c>
      <c r="F86">
        <v>7</v>
      </c>
      <c r="G86">
        <v>8</v>
      </c>
      <c r="H86">
        <v>4</v>
      </c>
      <c r="I86">
        <v>3</v>
      </c>
      <c r="J86">
        <v>3</v>
      </c>
      <c r="K86">
        <v>8</v>
      </c>
      <c r="L86">
        <v>4</v>
      </c>
      <c r="M86">
        <v>2</v>
      </c>
      <c r="N86">
        <v>4</v>
      </c>
      <c r="O86">
        <v>8</v>
      </c>
      <c r="P86">
        <f t="shared" si="6"/>
        <v>4.8461538461538458</v>
      </c>
      <c r="Q86">
        <f t="shared" si="7"/>
        <v>0.74115427860485295</v>
      </c>
    </row>
    <row r="87" spans="1:17" x14ac:dyDescent="0.25">
      <c r="A87" t="s">
        <v>34</v>
      </c>
      <c r="B87" t="s">
        <v>29</v>
      </c>
      <c r="C87">
        <v>6</v>
      </c>
      <c r="D87">
        <v>6</v>
      </c>
      <c r="E87">
        <v>4</v>
      </c>
      <c r="F87">
        <v>7</v>
      </c>
      <c r="G87">
        <v>8</v>
      </c>
      <c r="H87">
        <v>4</v>
      </c>
      <c r="I87">
        <v>6</v>
      </c>
      <c r="J87">
        <v>7</v>
      </c>
      <c r="K87">
        <v>6</v>
      </c>
      <c r="L87">
        <v>2</v>
      </c>
      <c r="M87">
        <v>8</v>
      </c>
      <c r="N87">
        <v>4</v>
      </c>
      <c r="O87">
        <v>5</v>
      </c>
      <c r="P87">
        <f t="shared" si="6"/>
        <v>5.615384615384615</v>
      </c>
      <c r="Q87">
        <f t="shared" si="7"/>
        <v>0.48751675235465508</v>
      </c>
    </row>
    <row r="88" spans="1:17" x14ac:dyDescent="0.25">
      <c r="A88" t="s">
        <v>34</v>
      </c>
      <c r="B88" t="s">
        <v>31</v>
      </c>
      <c r="C88">
        <v>2</v>
      </c>
      <c r="D88">
        <v>0</v>
      </c>
      <c r="E88">
        <v>2</v>
      </c>
      <c r="F88">
        <v>6</v>
      </c>
      <c r="G88">
        <v>5</v>
      </c>
      <c r="H88">
        <v>4</v>
      </c>
      <c r="I88">
        <v>2</v>
      </c>
      <c r="J88">
        <v>8</v>
      </c>
      <c r="K88">
        <v>6</v>
      </c>
      <c r="L88">
        <v>3</v>
      </c>
      <c r="M88">
        <v>7</v>
      </c>
      <c r="N88">
        <v>2</v>
      </c>
      <c r="P88">
        <f t="shared" si="6"/>
        <v>3.9166666666666665</v>
      </c>
      <c r="Q88">
        <f t="shared" si="7"/>
        <v>0.68406777292072307</v>
      </c>
    </row>
    <row r="89" spans="1:17" x14ac:dyDescent="0.25">
      <c r="A89" t="s">
        <v>34</v>
      </c>
      <c r="B89" t="s">
        <v>45</v>
      </c>
      <c r="C89">
        <v>4</v>
      </c>
      <c r="D89">
        <v>8</v>
      </c>
      <c r="E89">
        <v>0</v>
      </c>
      <c r="F89">
        <v>4</v>
      </c>
      <c r="G89">
        <v>8</v>
      </c>
      <c r="H89">
        <v>4</v>
      </c>
      <c r="I89">
        <v>4</v>
      </c>
      <c r="J89">
        <v>8</v>
      </c>
      <c r="K89">
        <v>8</v>
      </c>
      <c r="L89">
        <v>1</v>
      </c>
      <c r="M89">
        <v>6</v>
      </c>
      <c r="N89">
        <v>5</v>
      </c>
      <c r="P89">
        <f t="shared" si="6"/>
        <v>5</v>
      </c>
      <c r="Q89">
        <f t="shared" si="7"/>
        <v>0.75724934693043711</v>
      </c>
    </row>
    <row r="90" spans="1:17" x14ac:dyDescent="0.25">
      <c r="A90" t="s">
        <v>34</v>
      </c>
      <c r="B90" t="s">
        <v>46</v>
      </c>
      <c r="C90">
        <v>2</v>
      </c>
      <c r="D90">
        <v>5</v>
      </c>
      <c r="E90">
        <v>0</v>
      </c>
      <c r="F90">
        <v>2</v>
      </c>
      <c r="G90">
        <v>4</v>
      </c>
      <c r="H90">
        <v>2</v>
      </c>
      <c r="I90">
        <v>2</v>
      </c>
      <c r="J90">
        <v>2</v>
      </c>
      <c r="K90">
        <v>8</v>
      </c>
      <c r="L90">
        <v>1</v>
      </c>
      <c r="M90">
        <v>5</v>
      </c>
      <c r="N90">
        <v>3</v>
      </c>
      <c r="O90">
        <v>4</v>
      </c>
      <c r="P90">
        <f t="shared" si="6"/>
        <v>3.0769230769230771</v>
      </c>
      <c r="Q90">
        <f t="shared" si="7"/>
        <v>0.58245213803079721</v>
      </c>
    </row>
    <row r="91" spans="1:17" x14ac:dyDescent="0.25">
      <c r="A91" t="s">
        <v>34</v>
      </c>
      <c r="B91" t="s">
        <v>47</v>
      </c>
      <c r="C91">
        <v>2</v>
      </c>
      <c r="D91">
        <v>7</v>
      </c>
      <c r="E91">
        <v>0</v>
      </c>
      <c r="F91">
        <v>4</v>
      </c>
      <c r="G91">
        <v>6</v>
      </c>
      <c r="H91">
        <v>2</v>
      </c>
      <c r="I91">
        <v>2</v>
      </c>
      <c r="J91">
        <v>8</v>
      </c>
      <c r="K91">
        <v>8</v>
      </c>
      <c r="L91">
        <v>1</v>
      </c>
      <c r="M91">
        <v>5</v>
      </c>
      <c r="N91">
        <v>4</v>
      </c>
      <c r="O91">
        <v>6</v>
      </c>
      <c r="P91">
        <f t="shared" si="6"/>
        <v>4.2307692307692308</v>
      </c>
      <c r="Q91">
        <f t="shared" si="7"/>
        <v>0.74381075406975838</v>
      </c>
    </row>
    <row r="92" spans="1:17" x14ac:dyDescent="0.25">
      <c r="A92" t="s">
        <v>34</v>
      </c>
      <c r="B92" t="s">
        <v>32</v>
      </c>
      <c r="C92">
        <v>6</v>
      </c>
      <c r="D92">
        <v>6</v>
      </c>
      <c r="E92">
        <v>0</v>
      </c>
      <c r="F92">
        <v>3</v>
      </c>
      <c r="G92">
        <v>8</v>
      </c>
      <c r="H92">
        <v>2</v>
      </c>
      <c r="I92">
        <v>2</v>
      </c>
      <c r="J92">
        <v>5</v>
      </c>
      <c r="K92">
        <v>3</v>
      </c>
      <c r="L92">
        <v>2</v>
      </c>
      <c r="M92">
        <v>5</v>
      </c>
      <c r="N92">
        <v>2</v>
      </c>
      <c r="O92">
        <v>6</v>
      </c>
      <c r="P92">
        <f t="shared" si="6"/>
        <v>3.8461538461538463</v>
      </c>
      <c r="Q92">
        <f t="shared" si="7"/>
        <v>0.63897106637831347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intertidal (rocky)</vt:lpstr>
      <vt:lpstr>intertidal (soft)</vt:lpstr>
      <vt:lpstr>mangroves</vt:lpstr>
      <vt:lpstr>pelagic</vt:lpstr>
      <vt:lpstr>rocky reef</vt:lpstr>
      <vt:lpstr>saltmarsh</vt:lpstr>
      <vt:lpstr>seagrass</vt:lpstr>
      <vt:lpstr>soft bottom</vt:lpstr>
    </vt:vector>
  </TitlesOfParts>
  <Company>The University of Adelaide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Doubleday</dc:creator>
  <cp:lastModifiedBy>Zoe Doubleday</cp:lastModifiedBy>
  <dcterms:created xsi:type="dcterms:W3CDTF">2017-03-13T23:12:17Z</dcterms:created>
  <dcterms:modified xsi:type="dcterms:W3CDTF">2017-03-13T23:28:25Z</dcterms:modified>
</cp:coreProperties>
</file>