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S1" sheetId="1" r:id="rId1"/>
  </sheets>
  <calcPr calcId="145621"/>
</workbook>
</file>

<file path=xl/calcChain.xml><?xml version="1.0" encoding="utf-8"?>
<calcChain xmlns="http://schemas.openxmlformats.org/spreadsheetml/2006/main">
  <c r="X103" i="1" l="1"/>
  <c r="V103" i="1"/>
  <c r="U103" i="1"/>
  <c r="R2" i="1"/>
  <c r="S2" i="1"/>
  <c r="U2" i="1"/>
  <c r="V2" i="1"/>
  <c r="W2" i="1"/>
  <c r="X2" i="1"/>
  <c r="R3" i="1"/>
  <c r="S3" i="1"/>
  <c r="U3" i="1"/>
  <c r="V3" i="1"/>
  <c r="W3" i="1"/>
  <c r="X3" i="1"/>
  <c r="R4" i="1"/>
  <c r="S4" i="1"/>
  <c r="U4" i="1"/>
  <c r="V4" i="1"/>
  <c r="W4" i="1"/>
  <c r="X4" i="1"/>
  <c r="R5" i="1"/>
  <c r="S5" i="1"/>
  <c r="U5" i="1"/>
  <c r="V5" i="1"/>
  <c r="W5" i="1"/>
  <c r="X5" i="1"/>
  <c r="R6" i="1"/>
  <c r="S6" i="1"/>
  <c r="U6" i="1"/>
  <c r="V6" i="1"/>
  <c r="W6" i="1"/>
  <c r="X6" i="1"/>
  <c r="R7" i="1"/>
  <c r="S7" i="1"/>
  <c r="U7" i="1"/>
  <c r="V7" i="1"/>
  <c r="W7" i="1"/>
  <c r="X7" i="1"/>
  <c r="R8" i="1"/>
  <c r="S8" i="1"/>
  <c r="U8" i="1"/>
  <c r="V8" i="1"/>
  <c r="W8" i="1"/>
  <c r="X8" i="1"/>
  <c r="R9" i="1"/>
  <c r="S9" i="1"/>
  <c r="U9" i="1"/>
  <c r="V9" i="1"/>
  <c r="W9" i="1"/>
  <c r="X9" i="1"/>
  <c r="R10" i="1"/>
  <c r="S10" i="1"/>
  <c r="U10" i="1"/>
  <c r="V10" i="1"/>
  <c r="W10" i="1"/>
  <c r="X10" i="1"/>
  <c r="R11" i="1"/>
  <c r="S11" i="1"/>
  <c r="U11" i="1"/>
  <c r="V11" i="1"/>
  <c r="W11" i="1"/>
  <c r="X11" i="1"/>
  <c r="R12" i="1"/>
  <c r="S12" i="1"/>
  <c r="U12" i="1"/>
  <c r="V12" i="1"/>
  <c r="W12" i="1"/>
  <c r="X12" i="1"/>
  <c r="R13" i="1"/>
  <c r="S13" i="1"/>
  <c r="U13" i="1"/>
  <c r="V13" i="1"/>
  <c r="W13" i="1"/>
  <c r="X13" i="1"/>
  <c r="R14" i="1"/>
  <c r="S14" i="1"/>
  <c r="U14" i="1"/>
  <c r="V14" i="1"/>
  <c r="W14" i="1"/>
  <c r="X14" i="1"/>
  <c r="R15" i="1"/>
  <c r="S15" i="1"/>
  <c r="U15" i="1"/>
  <c r="V15" i="1"/>
  <c r="W15" i="1"/>
  <c r="X15" i="1"/>
  <c r="R16" i="1"/>
  <c r="S16" i="1"/>
  <c r="U16" i="1"/>
  <c r="V16" i="1"/>
  <c r="W16" i="1"/>
  <c r="X16" i="1"/>
  <c r="R17" i="1"/>
  <c r="S17" i="1"/>
  <c r="U17" i="1"/>
  <c r="V17" i="1"/>
  <c r="W17" i="1"/>
  <c r="X17" i="1"/>
  <c r="R18" i="1"/>
  <c r="S18" i="1"/>
  <c r="U18" i="1"/>
  <c r="V18" i="1"/>
  <c r="W18" i="1"/>
  <c r="X18" i="1"/>
  <c r="R19" i="1"/>
  <c r="S19" i="1"/>
  <c r="U19" i="1"/>
  <c r="V19" i="1"/>
  <c r="W19" i="1"/>
  <c r="X19" i="1"/>
  <c r="R20" i="1"/>
  <c r="S20" i="1"/>
  <c r="U20" i="1"/>
  <c r="V20" i="1"/>
  <c r="W20" i="1"/>
  <c r="X20" i="1"/>
  <c r="R21" i="1"/>
  <c r="S21" i="1"/>
  <c r="U21" i="1"/>
  <c r="V21" i="1"/>
  <c r="W21" i="1"/>
  <c r="X21" i="1"/>
  <c r="R22" i="1"/>
  <c r="S22" i="1"/>
  <c r="U22" i="1"/>
  <c r="V22" i="1"/>
  <c r="W22" i="1"/>
  <c r="X22" i="1"/>
  <c r="R23" i="1"/>
  <c r="S23" i="1"/>
  <c r="U23" i="1"/>
  <c r="V23" i="1"/>
  <c r="W23" i="1"/>
  <c r="X23" i="1"/>
  <c r="R24" i="1"/>
  <c r="S24" i="1"/>
  <c r="U24" i="1"/>
  <c r="V24" i="1"/>
  <c r="W24" i="1"/>
  <c r="X24" i="1"/>
  <c r="R25" i="1"/>
  <c r="S25" i="1"/>
  <c r="U25" i="1"/>
  <c r="V25" i="1"/>
  <c r="W25" i="1"/>
  <c r="X25" i="1"/>
  <c r="R26" i="1"/>
  <c r="S26" i="1"/>
  <c r="U26" i="1"/>
  <c r="V26" i="1"/>
  <c r="W26" i="1"/>
  <c r="X26" i="1"/>
  <c r="R27" i="1"/>
  <c r="S27" i="1"/>
  <c r="U27" i="1"/>
  <c r="V27" i="1"/>
  <c r="W27" i="1"/>
  <c r="X27" i="1"/>
  <c r="R28" i="1"/>
  <c r="S28" i="1"/>
  <c r="U28" i="1"/>
  <c r="V28" i="1"/>
  <c r="W28" i="1"/>
  <c r="X28" i="1"/>
  <c r="R29" i="1"/>
  <c r="S29" i="1"/>
  <c r="U29" i="1"/>
  <c r="V29" i="1"/>
  <c r="W29" i="1"/>
  <c r="X29" i="1"/>
  <c r="R30" i="1"/>
  <c r="S30" i="1"/>
  <c r="U30" i="1"/>
  <c r="V30" i="1"/>
  <c r="W30" i="1"/>
  <c r="X30" i="1"/>
  <c r="R31" i="1"/>
  <c r="S31" i="1"/>
  <c r="U31" i="1"/>
  <c r="V31" i="1"/>
  <c r="W31" i="1"/>
  <c r="X31" i="1"/>
  <c r="R32" i="1"/>
  <c r="S32" i="1"/>
  <c r="U32" i="1"/>
  <c r="V32" i="1"/>
  <c r="W32" i="1"/>
  <c r="X32" i="1"/>
  <c r="R33" i="1"/>
  <c r="S33" i="1"/>
  <c r="U33" i="1"/>
  <c r="V33" i="1"/>
  <c r="W33" i="1"/>
  <c r="X33" i="1"/>
  <c r="R34" i="1"/>
  <c r="S34" i="1"/>
  <c r="U34" i="1"/>
  <c r="V34" i="1"/>
  <c r="W34" i="1"/>
  <c r="X34" i="1"/>
  <c r="R35" i="1"/>
  <c r="S35" i="1"/>
  <c r="U35" i="1"/>
  <c r="V35" i="1"/>
  <c r="W35" i="1"/>
  <c r="X35" i="1"/>
  <c r="R36" i="1"/>
  <c r="S36" i="1"/>
  <c r="U36" i="1"/>
  <c r="V36" i="1"/>
  <c r="W36" i="1"/>
  <c r="X36" i="1"/>
  <c r="R37" i="1"/>
  <c r="S37" i="1"/>
  <c r="U37" i="1"/>
  <c r="V37" i="1"/>
  <c r="W37" i="1"/>
  <c r="X37" i="1"/>
  <c r="R38" i="1"/>
  <c r="S38" i="1"/>
  <c r="U38" i="1"/>
  <c r="V38" i="1"/>
  <c r="W38" i="1"/>
  <c r="X38" i="1"/>
  <c r="R39" i="1"/>
  <c r="S39" i="1"/>
  <c r="U39" i="1"/>
  <c r="V39" i="1"/>
  <c r="W39" i="1"/>
  <c r="X39" i="1"/>
  <c r="R40" i="1"/>
  <c r="S40" i="1"/>
  <c r="U40" i="1"/>
  <c r="V40" i="1"/>
  <c r="W40" i="1"/>
  <c r="X40" i="1"/>
  <c r="R41" i="1"/>
  <c r="S41" i="1"/>
  <c r="U41" i="1"/>
  <c r="V41" i="1"/>
  <c r="W41" i="1"/>
  <c r="X41" i="1"/>
  <c r="R42" i="1"/>
  <c r="S42" i="1"/>
  <c r="U42" i="1"/>
  <c r="V42" i="1"/>
  <c r="W42" i="1"/>
  <c r="X42" i="1"/>
  <c r="R43" i="1"/>
  <c r="S43" i="1"/>
  <c r="U43" i="1"/>
  <c r="V43" i="1"/>
  <c r="W43" i="1"/>
  <c r="X43" i="1"/>
  <c r="R44" i="1"/>
  <c r="S44" i="1"/>
  <c r="U44" i="1"/>
  <c r="V44" i="1"/>
  <c r="W44" i="1"/>
  <c r="X44" i="1"/>
  <c r="R45" i="1"/>
  <c r="S45" i="1"/>
  <c r="U45" i="1"/>
  <c r="V45" i="1"/>
  <c r="W45" i="1"/>
  <c r="X45" i="1"/>
  <c r="R46" i="1"/>
  <c r="S46" i="1"/>
  <c r="U46" i="1"/>
  <c r="V46" i="1"/>
  <c r="W46" i="1"/>
  <c r="X46" i="1"/>
  <c r="R47" i="1"/>
  <c r="S47" i="1"/>
  <c r="U47" i="1"/>
  <c r="V47" i="1"/>
  <c r="W47" i="1"/>
  <c r="X47" i="1"/>
  <c r="R48" i="1"/>
  <c r="S48" i="1"/>
  <c r="U48" i="1"/>
  <c r="V48" i="1"/>
  <c r="W48" i="1"/>
  <c r="X48" i="1"/>
  <c r="R49" i="1"/>
  <c r="S49" i="1"/>
  <c r="U49" i="1"/>
  <c r="V49" i="1"/>
  <c r="W49" i="1"/>
  <c r="X49" i="1"/>
  <c r="R50" i="1"/>
  <c r="S50" i="1"/>
  <c r="U50" i="1"/>
  <c r="V50" i="1"/>
  <c r="W50" i="1"/>
  <c r="X50" i="1"/>
  <c r="R51" i="1"/>
  <c r="S51" i="1"/>
  <c r="U51" i="1"/>
  <c r="V51" i="1"/>
  <c r="W51" i="1"/>
  <c r="X51" i="1"/>
  <c r="R52" i="1"/>
  <c r="S52" i="1"/>
  <c r="U52" i="1"/>
  <c r="V52" i="1"/>
  <c r="W52" i="1"/>
  <c r="X52" i="1"/>
  <c r="R53" i="1"/>
  <c r="S53" i="1"/>
  <c r="U53" i="1"/>
  <c r="V53" i="1"/>
  <c r="W53" i="1"/>
  <c r="X53" i="1"/>
  <c r="R54" i="1"/>
  <c r="S54" i="1"/>
  <c r="U54" i="1"/>
  <c r="V54" i="1"/>
  <c r="W54" i="1"/>
  <c r="X54" i="1"/>
  <c r="R55" i="1"/>
  <c r="S55" i="1"/>
  <c r="U55" i="1"/>
  <c r="V55" i="1"/>
  <c r="W55" i="1"/>
  <c r="X55" i="1"/>
  <c r="R56" i="1"/>
  <c r="S56" i="1"/>
  <c r="U56" i="1"/>
  <c r="V56" i="1"/>
  <c r="W56" i="1"/>
  <c r="X56" i="1"/>
  <c r="R57" i="1"/>
  <c r="S57" i="1"/>
  <c r="U57" i="1"/>
  <c r="V57" i="1"/>
  <c r="W57" i="1"/>
  <c r="X57" i="1"/>
  <c r="R58" i="1"/>
  <c r="S58" i="1"/>
  <c r="U58" i="1"/>
  <c r="V58" i="1"/>
  <c r="W58" i="1"/>
  <c r="X58" i="1"/>
  <c r="R59" i="1"/>
  <c r="S59" i="1"/>
  <c r="U59" i="1"/>
  <c r="V59" i="1"/>
  <c r="W59" i="1"/>
  <c r="X59" i="1"/>
  <c r="R60" i="1"/>
  <c r="S60" i="1"/>
  <c r="U60" i="1"/>
  <c r="V60" i="1"/>
  <c r="W60" i="1"/>
  <c r="X60" i="1"/>
  <c r="R61" i="1"/>
  <c r="S61" i="1"/>
  <c r="U61" i="1"/>
  <c r="V61" i="1"/>
  <c r="W61" i="1"/>
  <c r="X61" i="1"/>
  <c r="R62" i="1"/>
  <c r="S62" i="1"/>
  <c r="U62" i="1"/>
  <c r="V62" i="1"/>
  <c r="W62" i="1"/>
  <c r="X62" i="1"/>
  <c r="R63" i="1"/>
  <c r="S63" i="1"/>
  <c r="U63" i="1"/>
  <c r="V63" i="1"/>
  <c r="W63" i="1"/>
  <c r="X63" i="1"/>
  <c r="R64" i="1"/>
  <c r="S64" i="1"/>
  <c r="U64" i="1"/>
  <c r="V64" i="1"/>
  <c r="W64" i="1"/>
  <c r="X64" i="1"/>
  <c r="R65" i="1"/>
  <c r="S65" i="1"/>
  <c r="U65" i="1"/>
  <c r="V65" i="1"/>
  <c r="W65" i="1"/>
  <c r="X65" i="1"/>
  <c r="R66" i="1"/>
  <c r="S66" i="1"/>
  <c r="U66" i="1"/>
  <c r="V66" i="1"/>
  <c r="W66" i="1"/>
  <c r="X66" i="1"/>
  <c r="R67" i="1"/>
  <c r="S67" i="1"/>
  <c r="U67" i="1"/>
  <c r="V67" i="1"/>
  <c r="W67" i="1"/>
  <c r="X67" i="1"/>
  <c r="R68" i="1"/>
  <c r="S68" i="1"/>
  <c r="U68" i="1"/>
  <c r="V68" i="1"/>
  <c r="W68" i="1"/>
  <c r="X68" i="1"/>
  <c r="R69" i="1"/>
  <c r="S69" i="1"/>
  <c r="U69" i="1"/>
  <c r="V69" i="1"/>
  <c r="W69" i="1"/>
  <c r="X69" i="1"/>
  <c r="R70" i="1"/>
  <c r="S70" i="1"/>
  <c r="U70" i="1"/>
  <c r="V70" i="1"/>
  <c r="W70" i="1"/>
  <c r="X70" i="1"/>
  <c r="R71" i="1"/>
  <c r="S71" i="1"/>
  <c r="U71" i="1"/>
  <c r="V71" i="1"/>
  <c r="W71" i="1"/>
  <c r="X71" i="1"/>
  <c r="R72" i="1"/>
  <c r="S72" i="1"/>
  <c r="U72" i="1"/>
  <c r="V72" i="1"/>
  <c r="W72" i="1"/>
  <c r="X72" i="1"/>
  <c r="R73" i="1"/>
  <c r="S73" i="1"/>
  <c r="U73" i="1"/>
  <c r="V73" i="1"/>
  <c r="W73" i="1"/>
  <c r="X73" i="1"/>
  <c r="R74" i="1"/>
  <c r="S74" i="1"/>
  <c r="U74" i="1"/>
  <c r="V74" i="1"/>
  <c r="W74" i="1"/>
  <c r="X74" i="1"/>
  <c r="R75" i="1"/>
  <c r="S75" i="1"/>
  <c r="U75" i="1"/>
  <c r="V75" i="1"/>
  <c r="W75" i="1"/>
  <c r="X75" i="1"/>
  <c r="R76" i="1"/>
  <c r="S76" i="1"/>
  <c r="U76" i="1"/>
  <c r="V76" i="1"/>
  <c r="W76" i="1"/>
  <c r="X76" i="1"/>
  <c r="R77" i="1"/>
  <c r="S77" i="1"/>
  <c r="U77" i="1"/>
  <c r="V77" i="1"/>
  <c r="W77" i="1"/>
  <c r="X77" i="1"/>
  <c r="V78" i="1"/>
  <c r="X78" i="1"/>
  <c r="R79" i="1"/>
  <c r="S79" i="1"/>
  <c r="U79" i="1"/>
  <c r="V79" i="1"/>
  <c r="W79" i="1"/>
  <c r="X79" i="1"/>
  <c r="R80" i="1"/>
  <c r="S80" i="1"/>
  <c r="U80" i="1"/>
  <c r="V80" i="1"/>
  <c r="W80" i="1"/>
  <c r="X80" i="1"/>
  <c r="R81" i="1"/>
  <c r="S81" i="1"/>
  <c r="U81" i="1"/>
  <c r="V81" i="1"/>
  <c r="W81" i="1"/>
  <c r="X81" i="1"/>
  <c r="R82" i="1"/>
  <c r="S82" i="1"/>
  <c r="U82" i="1"/>
  <c r="V82" i="1"/>
  <c r="W82" i="1"/>
  <c r="X82" i="1"/>
  <c r="R83" i="1"/>
  <c r="S83" i="1"/>
  <c r="U83" i="1"/>
  <c r="V83" i="1"/>
  <c r="W83" i="1"/>
  <c r="X83" i="1"/>
  <c r="R84" i="1"/>
  <c r="S84" i="1"/>
  <c r="U84" i="1"/>
  <c r="V84" i="1"/>
  <c r="W84" i="1"/>
  <c r="X84" i="1"/>
  <c r="R85" i="1"/>
  <c r="S85" i="1"/>
  <c r="U85" i="1"/>
  <c r="V85" i="1"/>
  <c r="W85" i="1"/>
  <c r="X85" i="1"/>
  <c r="R86" i="1"/>
  <c r="S86" i="1"/>
  <c r="U86" i="1"/>
  <c r="V86" i="1"/>
  <c r="W86" i="1"/>
  <c r="X86" i="1"/>
  <c r="R87" i="1"/>
  <c r="S87" i="1"/>
  <c r="U87" i="1"/>
  <c r="V87" i="1"/>
  <c r="W87" i="1"/>
  <c r="X87" i="1"/>
  <c r="R88" i="1"/>
  <c r="S88" i="1"/>
  <c r="U88" i="1"/>
  <c r="V88" i="1"/>
  <c r="W88" i="1"/>
  <c r="X88" i="1"/>
  <c r="S89" i="1"/>
  <c r="U89" i="1"/>
  <c r="V89" i="1"/>
  <c r="W89" i="1"/>
  <c r="X89" i="1"/>
  <c r="S90" i="1"/>
  <c r="U90" i="1"/>
  <c r="V90" i="1"/>
  <c r="W90" i="1"/>
  <c r="X90" i="1"/>
  <c r="S91" i="1"/>
  <c r="U91" i="1"/>
  <c r="V91" i="1"/>
  <c r="W91" i="1"/>
  <c r="X91" i="1"/>
  <c r="S92" i="1"/>
  <c r="U92" i="1"/>
  <c r="V92" i="1"/>
  <c r="W92" i="1"/>
  <c r="X92" i="1"/>
  <c r="S93" i="1"/>
  <c r="U93" i="1"/>
  <c r="V93" i="1"/>
  <c r="W93" i="1"/>
  <c r="X93" i="1"/>
  <c r="S94" i="1"/>
  <c r="U94" i="1"/>
  <c r="V94" i="1"/>
  <c r="W94" i="1"/>
  <c r="X94" i="1"/>
  <c r="S95" i="1"/>
  <c r="U95" i="1"/>
  <c r="V95" i="1"/>
  <c r="W95" i="1"/>
  <c r="X95" i="1"/>
  <c r="S96" i="1"/>
  <c r="U96" i="1"/>
  <c r="V96" i="1"/>
  <c r="W96" i="1"/>
  <c r="X96" i="1"/>
  <c r="S97" i="1"/>
  <c r="U97" i="1"/>
  <c r="V97" i="1"/>
  <c r="W97" i="1"/>
  <c r="X97" i="1"/>
  <c r="S98" i="1"/>
  <c r="U98" i="1"/>
  <c r="V98" i="1"/>
  <c r="W98" i="1"/>
  <c r="X98" i="1"/>
  <c r="S99" i="1"/>
  <c r="U99" i="1"/>
  <c r="V99" i="1"/>
  <c r="W99" i="1"/>
  <c r="X99" i="1"/>
  <c r="S100" i="1"/>
  <c r="U100" i="1"/>
  <c r="V100" i="1"/>
  <c r="W100" i="1"/>
  <c r="X100" i="1"/>
  <c r="S101" i="1"/>
  <c r="U101" i="1"/>
  <c r="V101" i="1"/>
  <c r="W101" i="1"/>
  <c r="X101" i="1"/>
  <c r="S102" i="1"/>
  <c r="U102" i="1"/>
  <c r="V102" i="1"/>
  <c r="W102" i="1"/>
  <c r="X102" i="1"/>
  <c r="R103" i="1"/>
  <c r="S103" i="1"/>
  <c r="W103" i="1" l="1"/>
</calcChain>
</file>

<file path=xl/sharedStrings.xml><?xml version="1.0" encoding="utf-8"?>
<sst xmlns="http://schemas.openxmlformats.org/spreadsheetml/2006/main" count="228" uniqueCount="215">
  <si>
    <t>Active ingredients</t>
  </si>
  <si>
    <t>Search Terms</t>
  </si>
  <si>
    <t>Dabigatran (Pradaxa)</t>
  </si>
  <si>
    <t>thrombin[MeSH Terms]</t>
  </si>
  <si>
    <t>Abiraterone (Zytiga)</t>
  </si>
  <si>
    <t>CYP17A1</t>
  </si>
  <si>
    <t>Carglumic acid (Carbaglu)</t>
  </si>
  <si>
    <t>carbamoyl-phosphate synthase</t>
  </si>
  <si>
    <t>Mipomersen sodium (Kynamro)</t>
  </si>
  <si>
    <t>APOB OR apolipoprotein B</t>
  </si>
  <si>
    <t>Riociguat (Adempas)</t>
  </si>
  <si>
    <t>"soluble guanylate cyclase"</t>
  </si>
  <si>
    <t>Ponatinib (Iclusig)</t>
  </si>
  <si>
    <t>bcr-abl</t>
  </si>
  <si>
    <t>Canagliflozin (Invokana)</t>
  </si>
  <si>
    <t>sodium glucose transporter</t>
  </si>
  <si>
    <t>Perampanel (Fycompa)</t>
  </si>
  <si>
    <t>AMPA 1</t>
  </si>
  <si>
    <t>Cabozantinib (Cometriq)</t>
  </si>
  <si>
    <t xml:space="preserve">c-Met or heptacyte growth factor </t>
  </si>
  <si>
    <t>Ivacaftor (Kalydeco)</t>
  </si>
  <si>
    <t>CFTR</t>
  </si>
  <si>
    <t>Ruxolitinib (Jakafi)</t>
  </si>
  <si>
    <t xml:space="preserve">janus kinases[MeSH Terms] </t>
  </si>
  <si>
    <t>Boceprevir (Victrelis)</t>
  </si>
  <si>
    <t>HCV NS3</t>
  </si>
  <si>
    <t>Tofacitinib (Xeljanz)</t>
  </si>
  <si>
    <t>Icatibant (Firazyr)</t>
  </si>
  <si>
    <t>bradykinin receptor B2</t>
  </si>
  <si>
    <t>Vismodegib (Erivedge)</t>
  </si>
  <si>
    <t>Mirabegron (Myrbetriq)</t>
  </si>
  <si>
    <t>"beta 3" AND adrenergic receptor</t>
  </si>
  <si>
    <t>Trametinib (Mekinist)</t>
  </si>
  <si>
    <t xml:space="preserve">mitogen-activated protein kinase kinases[MeSH Terms] </t>
  </si>
  <si>
    <t>Ibrutinib (Imbruvica)</t>
  </si>
  <si>
    <t>bruton's tyrosine kinase</t>
  </si>
  <si>
    <t>Sofosbuvir (Sovaldi)</t>
  </si>
  <si>
    <t>HCV NS5B</t>
  </si>
  <si>
    <t>Lomitapide (Juxtapid)</t>
  </si>
  <si>
    <t xml:space="preserve">Microsomal triglyceride transfer protein </t>
  </si>
  <si>
    <t>Roflumilast (Daliresp)</t>
  </si>
  <si>
    <t>phosphodiesterase 4</t>
  </si>
  <si>
    <t>Apremilast (Otezla)</t>
  </si>
  <si>
    <t>Vorapaxar (Zontivity)</t>
  </si>
  <si>
    <t>"protease activated receptor"</t>
  </si>
  <si>
    <t>Idelalisib (Zydelig)</t>
  </si>
  <si>
    <t xml:space="preserve">Phosphoinositide 3-kinase </t>
  </si>
  <si>
    <t>Suvorexant (Belsomra)</t>
  </si>
  <si>
    <t>orexin receptors 1 and 2</t>
  </si>
  <si>
    <t>Nintedanib (Ofev)</t>
  </si>
  <si>
    <t>protein kinases[MeSH Terms]</t>
  </si>
  <si>
    <t>Olaparib (Lynparza)</t>
  </si>
  <si>
    <t>PARP</t>
  </si>
  <si>
    <t>Ocriplasmin (Jetrea)‡</t>
  </si>
  <si>
    <t>plasmin</t>
  </si>
  <si>
    <t>Alglucosidase alfa (Lumizyme)</t>
  </si>
  <si>
    <t>alpha glucosidase</t>
  </si>
  <si>
    <t>Glucarpidase (Voraxaze)‡</t>
  </si>
  <si>
    <t>carboxypeptidase G</t>
  </si>
  <si>
    <t>Pasireotide diaspartate (Signifor)</t>
  </si>
  <si>
    <t>somatostatin</t>
  </si>
  <si>
    <t>Collagenase clostridium histolyticum (Xiaflex)</t>
  </si>
  <si>
    <t xml:space="preserve"> "microbial collagenase"[MeSH Terms] </t>
  </si>
  <si>
    <t>Ado-trastuzumab emtansine (Kadcyla)</t>
  </si>
  <si>
    <t>HER2 OR eErb2 OR p185</t>
  </si>
  <si>
    <t>Tesamorelin (Egrifta)</t>
  </si>
  <si>
    <t xml:space="preserve">growth hormone-releasing hormone[MeSH Terms] </t>
  </si>
  <si>
    <t>Linaclotide (Linzess)</t>
  </si>
  <si>
    <t xml:space="preserve">guanylyl cyclase c </t>
  </si>
  <si>
    <t>Tocilizumab (Actemra)</t>
  </si>
  <si>
    <t>interleukin 6 receptor</t>
  </si>
  <si>
    <t>Brentuximab vedotin (Adcetris)‡</t>
  </si>
  <si>
    <t>cd30</t>
  </si>
  <si>
    <t>Denosumab (Prolia)</t>
  </si>
  <si>
    <t>tnfsf11</t>
  </si>
  <si>
    <t>Belatacept (Nulojix)‡</t>
  </si>
  <si>
    <t>cytotoxic T-lymphocyte-associated protein 4 OR CTLA-4</t>
  </si>
  <si>
    <t>Ipilimumab (Yervoy)‡</t>
  </si>
  <si>
    <t>Lucinactant (Surfaxin)</t>
  </si>
  <si>
    <t>surfactant protein B</t>
  </si>
  <si>
    <t>Teduglutide (Gattex)</t>
  </si>
  <si>
    <t>(glucagon-like peptide 2 or glp2 or glp-2)</t>
  </si>
  <si>
    <t>Ziv-aflibercept (Zaltrap)‡</t>
  </si>
  <si>
    <t xml:space="preserve">receptors, vascular endothelial growth factor[MeSH Terms] </t>
  </si>
  <si>
    <t>Belimumab (Benlysta)‡</t>
  </si>
  <si>
    <t>TNFSF13B</t>
  </si>
  <si>
    <t>Raxibacumab‡</t>
  </si>
  <si>
    <t>anthrax toxin receptor</t>
  </si>
  <si>
    <t>Metreleptin (Myalept)</t>
  </si>
  <si>
    <t xml:space="preserve">Leptin </t>
  </si>
  <si>
    <t>Siltuximab (Sylvant)</t>
  </si>
  <si>
    <t>Blinatumomab (Blincyto)</t>
  </si>
  <si>
    <t>CD3</t>
  </si>
  <si>
    <t>Rivaroxaban (Xarelto)</t>
  </si>
  <si>
    <t>coagulation factor X</t>
  </si>
  <si>
    <t>Ospemifene (Osphena)</t>
  </si>
  <si>
    <t>estrogen receptor</t>
  </si>
  <si>
    <t>Enzalutamide (Xtandi)</t>
  </si>
  <si>
    <t>androgen receptor</t>
  </si>
  <si>
    <t>Apixaban (Eliquis)</t>
  </si>
  <si>
    <t>factor Xa</t>
  </si>
  <si>
    <t>Indacaterol (Arcapta neohaler)</t>
  </si>
  <si>
    <t>beta-2-adrenergic receptor</t>
  </si>
  <si>
    <t>Tafluprost (Zioptan)</t>
  </si>
  <si>
    <t>Prostaglandin F receptor</t>
  </si>
  <si>
    <t>Afatinib (Gilotrif)</t>
  </si>
  <si>
    <t>Vilazodone (Viibryd)</t>
  </si>
  <si>
    <t xml:space="preserve">5-ht1a receptors OR serotonin reuptake </t>
  </si>
  <si>
    <t>Bosutinib monohydrate (Bosulif)</t>
  </si>
  <si>
    <t>src kinase</t>
  </si>
  <si>
    <t>Dolutegravir (Tivicay)</t>
  </si>
  <si>
    <t>gag pol hiv</t>
  </si>
  <si>
    <t>Rilpivirine (Edurant)</t>
  </si>
  <si>
    <t>Aclidinium bromide (Tudorza Pressair)</t>
  </si>
  <si>
    <t>M3 muscarinic receptor</t>
  </si>
  <si>
    <t>Simeprevir (Olysio)</t>
  </si>
  <si>
    <t>Macitentan (Opsumit)</t>
  </si>
  <si>
    <t>endothelin receptor</t>
  </si>
  <si>
    <t>Telaprevir (Incivek)</t>
  </si>
  <si>
    <t>Ticagrelor (Brilinta)</t>
  </si>
  <si>
    <t>p2y receptor</t>
  </si>
  <si>
    <t>Lorcaserin (Belviq)</t>
  </si>
  <si>
    <t>5-HT2C receptor</t>
  </si>
  <si>
    <t>Axitinib (Inlyta)</t>
  </si>
  <si>
    <t>Azilsartan (Edarbi)</t>
  </si>
  <si>
    <t>angiotensin ii type 1 receptor</t>
  </si>
  <si>
    <t>Avanafil (Stendra)</t>
  </si>
  <si>
    <t>phosphodiesterase 5</t>
  </si>
  <si>
    <t>Vandetanib (Caprelsa)</t>
  </si>
  <si>
    <t>vascular endothelial growth factor receptor-2[MeSH Terms]</t>
  </si>
  <si>
    <t>Dapagliflozin (Farxiga)</t>
  </si>
  <si>
    <t>Empagliflozin (Jardiance)</t>
  </si>
  <si>
    <t>Tasimelteon (Hetlioz)</t>
  </si>
  <si>
    <t>melatonin receptor</t>
  </si>
  <si>
    <t xml:space="preserve">Olodaterol (Striverdi Respimat) </t>
  </si>
  <si>
    <t>adrenoreceptor beta 2, surface</t>
  </si>
  <si>
    <t>Naloxegol (Movantik)</t>
  </si>
  <si>
    <t xml:space="preserve">receptors, opioid, mu[MeSH Terms] </t>
  </si>
  <si>
    <t>Netupitant plus palonosetron (Akynzeo)</t>
  </si>
  <si>
    <t>"NK1 receptor"</t>
  </si>
  <si>
    <t>Peginesatide acetate (Omontys)</t>
  </si>
  <si>
    <t>erythropoietin</t>
  </si>
  <si>
    <t>Asparaginase Erwinia chrysanthemi (Erwinaze)‡</t>
  </si>
  <si>
    <t>asparaginase[MeSH Terms]</t>
  </si>
  <si>
    <t>Velaglucerase alfa (Vpriv)</t>
  </si>
  <si>
    <t>"beta-glucosidase"[MeSH Terms] OR "beta-glucosidase"[All Fields]</t>
  </si>
  <si>
    <t>Taliglucerase alfa (Elelyso)</t>
  </si>
  <si>
    <t>beta glucocerebrosidase</t>
  </si>
  <si>
    <t>Pertuzumab (Perjeta)‡</t>
  </si>
  <si>
    <t>Obinutuzumab (Gazyva)</t>
  </si>
  <si>
    <t>CD20</t>
  </si>
  <si>
    <t>Tbo-Filgrastim (Neutroval)‡</t>
  </si>
  <si>
    <t>Granulocyte Colony-Stimulating Factor</t>
  </si>
  <si>
    <t>Aflibercept (Eylea)‡</t>
  </si>
  <si>
    <t>IncobotulinumtoxinA (Xeomin)</t>
  </si>
  <si>
    <t xml:space="preserve">botulinum toxin A </t>
  </si>
  <si>
    <t>Ramucirumab (Cyramza)</t>
  </si>
  <si>
    <t>Vedolizumab (Entyvio)</t>
  </si>
  <si>
    <t xml:space="preserve">alpha4beta7 integrin </t>
  </si>
  <si>
    <t>Peginterferon beta-1A (Plegridy)</t>
  </si>
  <si>
    <t>interferon beta 1</t>
  </si>
  <si>
    <t>Ezogabine (Potiga)</t>
  </si>
  <si>
    <t>potassium voltage-gated channel</t>
  </si>
  <si>
    <t>Dimethyl fumarate (Tecfidera)</t>
  </si>
  <si>
    <t>nrf2 OR NFE2l2</t>
  </si>
  <si>
    <t>Fingolimod (Gilenya)</t>
  </si>
  <si>
    <t>receptors, lysosphingolipid[MeSH Terms]</t>
  </si>
  <si>
    <t>Crofelemer (Fulyzaq)</t>
  </si>
  <si>
    <t xml:space="preserve"> "chloride channels"[MeSH Terms]</t>
  </si>
  <si>
    <t>Carfilzomib (Kyprolis)</t>
  </si>
  <si>
    <t>proteasome endopeptidase complex[MeSH Terms]</t>
  </si>
  <si>
    <t>Ingenol mebutate (Picato)</t>
  </si>
  <si>
    <t>protein kinase c-delta[MeSH Terms]</t>
  </si>
  <si>
    <t>Teriflunomide (Aubagio)</t>
  </si>
  <si>
    <t>dihydroorotate dehydrogenase</t>
  </si>
  <si>
    <t>Eslicarbazepine acetate (Aptiom)</t>
  </si>
  <si>
    <t>voltage gated sodium channel</t>
  </si>
  <si>
    <t>Alcaftadine (Lastacaft)</t>
  </si>
  <si>
    <t>H1 histamine receptor[MeSH Terms]</t>
  </si>
  <si>
    <t>Dalfampridine (Ampyra)</t>
  </si>
  <si>
    <t>potassium channel</t>
  </si>
  <si>
    <t>Gabapentin enacarbil (Horizant)</t>
  </si>
  <si>
    <t>voltage gated calcium channel</t>
  </si>
  <si>
    <t>Cabazitaxel (Jevtana)</t>
  </si>
  <si>
    <t>microtubule[MeSH Terms]</t>
  </si>
  <si>
    <t>Ulipristal (Ella)</t>
  </si>
  <si>
    <t>progesterone receptor[MeSH Terms]</t>
  </si>
  <si>
    <t>Spinosad (Natroba)</t>
  </si>
  <si>
    <t>receptors, cholinergic[MeSH Terms]</t>
  </si>
  <si>
    <t>Finafloxacin (Xtoro)</t>
  </si>
  <si>
    <t>DNA gyrase</t>
  </si>
  <si>
    <t>clinical entry for analysis</t>
  </si>
  <si>
    <t>year of approval</t>
  </si>
  <si>
    <t>years in clinical trials</t>
  </si>
  <si>
    <t>clinical trial start -te</t>
  </si>
  <si>
    <t>Ti--&gt; clinical entry</t>
  </si>
  <si>
    <t>Ti--&gt; approval</t>
  </si>
  <si>
    <t>Te--&gt; clinical entry</t>
  </si>
  <si>
    <t>Te--&gt; approval</t>
  </si>
  <si>
    <t>NCE (1,0)</t>
  </si>
  <si>
    <t>Biologic (1,0)</t>
  </si>
  <si>
    <t>Targeted/biologic or phenotypic (1.0)</t>
  </si>
  <si>
    <t>first in class  targeted biologic (1,0)</t>
  </si>
  <si>
    <t>follow-on , targeted NCE (1,0)</t>
  </si>
  <si>
    <t>first-in class  targeted, NCE (1,0)</t>
  </si>
  <si>
    <t>follow-on targeted biologic (1,0)</t>
  </si>
  <si>
    <t>mature before clinical entry (yes=1, no=0)</t>
  </si>
  <si>
    <t>erbb1 OR erbb2</t>
  </si>
  <si>
    <t>hedgehog signaling OR (hedgehog AND Drosophila)</t>
  </si>
  <si>
    <t>Te (exp. Gompertz)</t>
  </si>
  <si>
    <t>Ti (exp. Gompertz)</t>
  </si>
  <si>
    <t>residual mean squared error (exp.Gompertz)</t>
  </si>
  <si>
    <t>residual mean square error (exp. logistic)</t>
  </si>
  <si>
    <t>Ti         (exp. logistic)</t>
  </si>
  <si>
    <t>Te            (exp. logisitic)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</si>
</sst>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BF8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/>
  </cellStyleXfs>
  <cellXfs count="61">
    <xf numFmtId="0" fontId="0" fillId="0" borderId="0" xfId="0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1" fontId="21" fillId="36" borderId="0" xfId="0" applyNumberFormat="1" applyFont="1" applyFill="1" applyBorder="1" applyAlignment="1" applyProtection="1">
      <alignment horizontal="center" vertical="center"/>
    </xf>
    <xf numFmtId="0" fontId="20" fillId="34" borderId="0" xfId="0" applyNumberFormat="1" applyFont="1" applyFill="1" applyBorder="1" applyAlignment="1" applyProtection="1">
      <alignment horizontal="center"/>
    </xf>
    <xf numFmtId="1" fontId="21" fillId="35" borderId="0" xfId="0" applyNumberFormat="1" applyFont="1" applyFill="1" applyBorder="1" applyAlignment="1" applyProtection="1">
      <alignment horizontal="center" vertical="center"/>
    </xf>
    <xf numFmtId="0" fontId="23" fillId="33" borderId="10" xfId="0" applyNumberFormat="1" applyFont="1" applyFill="1" applyBorder="1" applyAlignment="1" applyProtection="1">
      <alignment horizontal="center" textRotation="90" wrapText="1"/>
    </xf>
    <xf numFmtId="1" fontId="19" fillId="34" borderId="0" xfId="0" applyNumberFormat="1" applyFont="1" applyFill="1" applyBorder="1" applyAlignment="1" applyProtection="1">
      <alignment horizontal="center"/>
    </xf>
    <xf numFmtId="0" fontId="23" fillId="0" borderId="10" xfId="0" applyNumberFormat="1" applyFont="1" applyFill="1" applyBorder="1" applyAlignment="1" applyProtection="1">
      <alignment horizontal="center" textRotation="90" wrapText="1"/>
    </xf>
    <xf numFmtId="1" fontId="20" fillId="36" borderId="0" xfId="0" applyNumberFormat="1" applyFont="1" applyFill="1" applyBorder="1" applyAlignment="1" applyProtection="1">
      <alignment horizontal="center"/>
    </xf>
    <xf numFmtId="0" fontId="20" fillId="35" borderId="0" xfId="0" applyNumberFormat="1" applyFont="1" applyFill="1" applyBorder="1" applyAlignment="1" applyProtection="1">
      <alignment horizontal="center"/>
    </xf>
    <xf numFmtId="1" fontId="19" fillId="35" borderId="0" xfId="0" applyNumberFormat="1" applyFont="1" applyFill="1" applyBorder="1" applyAlignment="1" applyProtection="1">
      <alignment horizontal="center"/>
    </xf>
    <xf numFmtId="0" fontId="23" fillId="0" borderId="10" xfId="0" applyNumberFormat="1" applyFont="1" applyFill="1" applyBorder="1" applyAlignment="1" applyProtection="1">
      <alignment textRotation="45" wrapText="1"/>
    </xf>
    <xf numFmtId="0" fontId="20" fillId="33" borderId="0" xfId="0" applyNumberFormat="1" applyFont="1" applyFill="1" applyBorder="1" applyAlignment="1" applyProtection="1">
      <alignment horizontal="center"/>
    </xf>
    <xf numFmtId="1" fontId="20" fillId="35" borderId="0" xfId="0" applyNumberFormat="1" applyFont="1" applyFill="1" applyBorder="1" applyAlignment="1" applyProtection="1">
      <alignment horizontal="center"/>
    </xf>
    <xf numFmtId="0" fontId="20" fillId="36" borderId="0" xfId="0" applyNumberFormat="1" applyFont="1" applyFill="1" applyBorder="1" applyAlignment="1" applyProtection="1">
      <alignment horizontal="center"/>
    </xf>
    <xf numFmtId="1" fontId="20" fillId="34" borderId="0" xfId="0" applyNumberFormat="1" applyFont="1" applyFill="1" applyBorder="1" applyAlignment="1" applyProtection="1">
      <alignment horizontal="center"/>
    </xf>
    <xf numFmtId="1" fontId="21" fillId="34" borderId="0" xfId="0" applyNumberFormat="1" applyFont="1" applyFill="1" applyBorder="1" applyAlignment="1" applyProtection="1">
      <alignment horizontal="center" vertical="center"/>
    </xf>
    <xf numFmtId="1" fontId="19" fillId="36" borderId="0" xfId="0" applyNumberFormat="1" applyFont="1" applyFill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1" fontId="22" fillId="36" borderId="0" xfId="0" applyNumberFormat="1" applyFont="1" applyFill="1" applyBorder="1" applyAlignment="1" applyProtection="1">
      <alignment horizontal="center"/>
    </xf>
    <xf numFmtId="0" fontId="20" fillId="37" borderId="0" xfId="0" applyNumberFormat="1" applyFont="1" applyFill="1" applyBorder="1" applyAlignment="1" applyProtection="1">
      <alignment horizontal="center"/>
    </xf>
    <xf numFmtId="1" fontId="20" fillId="37" borderId="0" xfId="0" applyNumberFormat="1" applyFont="1" applyFill="1" applyBorder="1" applyAlignment="1" applyProtection="1">
      <alignment horizontal="center"/>
    </xf>
    <xf numFmtId="1" fontId="19" fillId="37" borderId="0" xfId="0" applyNumberFormat="1" applyFont="1" applyFill="1" applyBorder="1" applyAlignment="1" applyProtection="1">
      <alignment horizontal="center"/>
    </xf>
    <xf numFmtId="0" fontId="24" fillId="34" borderId="0" xfId="0" applyNumberFormat="1" applyFont="1" applyFill="1" applyBorder="1" applyAlignment="1" applyProtection="1"/>
    <xf numFmtId="0" fontId="24" fillId="35" borderId="0" xfId="0" applyNumberFormat="1" applyFont="1" applyFill="1" applyBorder="1" applyAlignment="1" applyProtection="1"/>
    <xf numFmtId="0" fontId="24" fillId="36" borderId="0" xfId="0" applyNumberFormat="1" applyFont="1" applyFill="1" applyBorder="1" applyAlignment="1" applyProtection="1"/>
    <xf numFmtId="0" fontId="24" fillId="37" borderId="0" xfId="0" applyNumberFormat="1" applyFont="1" applyFill="1" applyBorder="1" applyAlignment="1" applyProtection="1"/>
    <xf numFmtId="0" fontId="24" fillId="38" borderId="0" xfId="0" applyNumberFormat="1" applyFont="1" applyFill="1" applyBorder="1" applyAlignment="1" applyProtection="1"/>
    <xf numFmtId="0" fontId="24" fillId="34" borderId="0" xfId="0" applyNumberFormat="1" applyFont="1" applyFill="1" applyBorder="1" applyAlignment="1" applyProtection="1">
      <alignment horizontal="left"/>
    </xf>
    <xf numFmtId="0" fontId="24" fillId="35" borderId="0" xfId="0" applyNumberFormat="1" applyFont="1" applyFill="1" applyBorder="1" applyAlignment="1" applyProtection="1">
      <alignment horizontal="left"/>
    </xf>
    <xf numFmtId="0" fontId="24" fillId="37" borderId="0" xfId="0" applyNumberFormat="1" applyFont="1" applyFill="1" applyBorder="1" applyAlignment="1" applyProtection="1">
      <alignment horizontal="left"/>
    </xf>
    <xf numFmtId="0" fontId="24" fillId="38" borderId="0" xfId="0" applyNumberFormat="1" applyFont="1" applyFill="1" applyBorder="1" applyAlignment="1" applyProtection="1">
      <alignment horizontal="center"/>
    </xf>
    <xf numFmtId="0" fontId="25" fillId="0" borderId="10" xfId="0" applyNumberFormat="1" applyFont="1" applyFill="1" applyBorder="1" applyAlignment="1" applyProtection="1">
      <alignment horizontal="center" textRotation="90" wrapText="1"/>
    </xf>
    <xf numFmtId="1" fontId="24" fillId="38" borderId="0" xfId="0" applyNumberFormat="1" applyFont="1" applyFill="1" applyBorder="1" applyAlignment="1" applyProtection="1">
      <alignment horizontal="center"/>
    </xf>
    <xf numFmtId="0" fontId="24" fillId="33" borderId="0" xfId="0" applyNumberFormat="1" applyFont="1" applyFill="1" applyBorder="1" applyAlignment="1" applyProtection="1">
      <alignment horizontal="center" wrapText="1"/>
    </xf>
    <xf numFmtId="0" fontId="24" fillId="38" borderId="0" xfId="0" applyNumberFormat="1" applyFont="1" applyFill="1" applyBorder="1" applyAlignment="1" applyProtection="1">
      <alignment horizontal="center" wrapText="1"/>
    </xf>
    <xf numFmtId="1" fontId="24" fillId="33" borderId="0" xfId="0" applyNumberFormat="1" applyFont="1" applyFill="1" applyBorder="1" applyAlignment="1" applyProtection="1">
      <alignment horizontal="center" wrapText="1"/>
    </xf>
    <xf numFmtId="164" fontId="23" fillId="0" borderId="10" xfId="0" applyNumberFormat="1" applyFont="1" applyFill="1" applyBorder="1" applyAlignment="1" applyProtection="1">
      <alignment horizontal="center" textRotation="90" wrapText="1"/>
    </xf>
    <xf numFmtId="164" fontId="20" fillId="0" borderId="0" xfId="0" applyNumberFormat="1" applyFont="1" applyFill="1" applyBorder="1" applyAlignment="1" applyProtection="1">
      <alignment horizontal="center"/>
    </xf>
    <xf numFmtId="165" fontId="20" fillId="34" borderId="0" xfId="0" applyNumberFormat="1" applyFont="1" applyFill="1" applyBorder="1" applyAlignment="1" applyProtection="1">
      <alignment horizontal="center"/>
    </xf>
    <xf numFmtId="165" fontId="20" fillId="35" borderId="0" xfId="0" applyNumberFormat="1" applyFont="1" applyFill="1" applyBorder="1" applyAlignment="1" applyProtection="1">
      <alignment horizontal="center"/>
    </xf>
    <xf numFmtId="165" fontId="20" fillId="36" borderId="0" xfId="0" applyNumberFormat="1" applyFont="1" applyFill="1" applyBorder="1" applyAlignment="1" applyProtection="1">
      <alignment horizontal="center"/>
    </xf>
    <xf numFmtId="165" fontId="20" fillId="37" borderId="0" xfId="0" applyNumberFormat="1" applyFont="1" applyFill="1" applyBorder="1" applyAlignment="1" applyProtection="1">
      <alignment horizontal="center"/>
    </xf>
    <xf numFmtId="165" fontId="24" fillId="38" borderId="0" xfId="0" applyNumberFormat="1" applyFont="1" applyFill="1" applyBorder="1" applyAlignment="1" applyProtection="1">
      <alignment horizontal="center"/>
    </xf>
    <xf numFmtId="165" fontId="19" fillId="34" borderId="0" xfId="0" applyNumberFormat="1" applyFont="1" applyFill="1" applyBorder="1" applyAlignment="1" applyProtection="1">
      <alignment horizontal="center"/>
    </xf>
    <xf numFmtId="165" fontId="21" fillId="34" borderId="0" xfId="0" applyNumberFormat="1" applyFont="1" applyFill="1" applyBorder="1" applyAlignment="1" applyProtection="1">
      <alignment horizontal="center" vertical="center"/>
    </xf>
    <xf numFmtId="165" fontId="19" fillId="35" borderId="0" xfId="0" applyNumberFormat="1" applyFont="1" applyFill="1" applyBorder="1" applyAlignment="1" applyProtection="1">
      <alignment horizontal="center"/>
    </xf>
    <xf numFmtId="165" fontId="21" fillId="35" borderId="0" xfId="0" applyNumberFormat="1" applyFont="1" applyFill="1" applyBorder="1" applyAlignment="1" applyProtection="1">
      <alignment horizontal="center" vertical="center"/>
    </xf>
    <xf numFmtId="165" fontId="19" fillId="36" borderId="0" xfId="0" applyNumberFormat="1" applyFont="1" applyFill="1" applyBorder="1" applyAlignment="1" applyProtection="1">
      <alignment horizontal="center"/>
    </xf>
    <xf numFmtId="165" fontId="21" fillId="36" borderId="0" xfId="0" applyNumberFormat="1" applyFont="1" applyFill="1" applyBorder="1" applyAlignment="1" applyProtection="1">
      <alignment horizontal="center" vertical="center"/>
    </xf>
    <xf numFmtId="165" fontId="19" fillId="37" borderId="0" xfId="0" applyNumberFormat="1" applyFont="1" applyFill="1" applyBorder="1" applyAlignment="1" applyProtection="1">
      <alignment horizontal="center"/>
    </xf>
    <xf numFmtId="1" fontId="20" fillId="39" borderId="0" xfId="0" applyNumberFormat="1" applyFont="1" applyFill="1" applyBorder="1" applyAlignment="1" applyProtection="1">
      <alignment horizontal="center"/>
    </xf>
    <xf numFmtId="165" fontId="20" fillId="39" borderId="0" xfId="0" applyNumberFormat="1" applyFont="1" applyFill="1" applyBorder="1" applyAlignment="1" applyProtection="1">
      <alignment horizontal="center"/>
    </xf>
    <xf numFmtId="1" fontId="20" fillId="41" borderId="0" xfId="0" applyNumberFormat="1" applyFont="1" applyFill="1" applyBorder="1" applyAlignment="1" applyProtection="1">
      <alignment horizontal="center"/>
    </xf>
    <xf numFmtId="165" fontId="20" fillId="41" borderId="0" xfId="0" applyNumberFormat="1" applyFont="1" applyFill="1" applyBorder="1" applyAlignment="1" applyProtection="1">
      <alignment horizontal="center"/>
    </xf>
    <xf numFmtId="1" fontId="20" fillId="42" borderId="0" xfId="0" applyNumberFormat="1" applyFont="1" applyFill="1" applyBorder="1" applyAlignment="1" applyProtection="1">
      <alignment horizontal="center"/>
    </xf>
    <xf numFmtId="165" fontId="20" fillId="42" borderId="0" xfId="0" applyNumberFormat="1" applyFont="1" applyFill="1" applyBorder="1" applyAlignment="1" applyProtection="1">
      <alignment horizontal="center"/>
    </xf>
    <xf numFmtId="0" fontId="24" fillId="40" borderId="0" xfId="0" applyNumberFormat="1" applyFont="1" applyFill="1" applyBorder="1" applyAlignment="1" applyProtection="1">
      <alignment horizontal="center"/>
    </xf>
    <xf numFmtId="165" fontId="24" fillId="40" borderId="0" xfId="0" applyNumberFormat="1" applyFont="1" applyFill="1" applyBorder="1" applyAlignment="1" applyProtection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0"/>
  <sheetViews>
    <sheetView tabSelected="1" workbookViewId="0">
      <pane ySplit="1" topLeftCell="A2" activePane="bottomLeft" state="frozen"/>
      <selection activeCell="B1" sqref="B1"/>
      <selection pane="bottomLeft" activeCell="B1" sqref="B1"/>
    </sheetView>
  </sheetViews>
  <sheetFormatPr defaultRowHeight="15" x14ac:dyDescent="0.25"/>
  <cols>
    <col min="1" max="1" width="33" style="2" customWidth="1"/>
    <col min="2" max="2" width="51" style="2" customWidth="1"/>
    <col min="3" max="14" width="9.140625" style="1"/>
    <col min="15" max="15" width="9.140625" style="40"/>
    <col min="16" max="17" width="9.140625" style="1"/>
    <col min="18" max="18" width="9.140625" style="13"/>
    <col min="19" max="24" width="9.140625" style="1"/>
  </cols>
  <sheetData>
    <row r="1" spans="1:24" ht="165.75" thickBot="1" x14ac:dyDescent="0.3">
      <c r="A1" s="12" t="s">
        <v>0</v>
      </c>
      <c r="B1" s="12" t="s">
        <v>1</v>
      </c>
      <c r="C1" s="8" t="s">
        <v>199</v>
      </c>
      <c r="D1" s="8" t="s">
        <v>200</v>
      </c>
      <c r="E1" s="8" t="s">
        <v>201</v>
      </c>
      <c r="F1" s="8" t="s">
        <v>204</v>
      </c>
      <c r="G1" s="8" t="s">
        <v>203</v>
      </c>
      <c r="H1" s="8" t="s">
        <v>202</v>
      </c>
      <c r="I1" s="8" t="s">
        <v>205</v>
      </c>
      <c r="J1" s="8" t="s">
        <v>210</v>
      </c>
      <c r="K1" s="8" t="s">
        <v>209</v>
      </c>
      <c r="L1" s="8" t="s">
        <v>211</v>
      </c>
      <c r="M1" s="8" t="s">
        <v>213</v>
      </c>
      <c r="N1" s="8" t="s">
        <v>214</v>
      </c>
      <c r="O1" s="39" t="s">
        <v>212</v>
      </c>
      <c r="P1" s="8" t="s">
        <v>191</v>
      </c>
      <c r="Q1" s="34" t="s">
        <v>192</v>
      </c>
      <c r="R1" s="6" t="s">
        <v>193</v>
      </c>
      <c r="S1" s="8" t="s">
        <v>194</v>
      </c>
      <c r="T1" s="8" t="s">
        <v>206</v>
      </c>
      <c r="U1" s="8" t="s">
        <v>195</v>
      </c>
      <c r="V1" s="8" t="s">
        <v>196</v>
      </c>
      <c r="W1" s="8" t="s">
        <v>197</v>
      </c>
      <c r="X1" s="8" t="s">
        <v>198</v>
      </c>
    </row>
    <row r="2" spans="1:24" x14ac:dyDescent="0.25">
      <c r="A2" s="25" t="s">
        <v>2</v>
      </c>
      <c r="B2" s="25" t="s">
        <v>3</v>
      </c>
      <c r="C2" s="16">
        <v>1</v>
      </c>
      <c r="D2" s="16">
        <v>0</v>
      </c>
      <c r="E2" s="16">
        <v>1</v>
      </c>
      <c r="F2" s="16">
        <v>1</v>
      </c>
      <c r="G2" s="16">
        <v>0</v>
      </c>
      <c r="H2" s="16">
        <v>0</v>
      </c>
      <c r="I2" s="16">
        <v>0</v>
      </c>
      <c r="J2" s="53">
        <v>1938</v>
      </c>
      <c r="K2" s="53">
        <v>1977</v>
      </c>
      <c r="L2" s="54">
        <v>54.2</v>
      </c>
      <c r="M2" s="16">
        <v>1931.13927945918</v>
      </c>
      <c r="N2" s="16">
        <v>1979.1089830231999</v>
      </c>
      <c r="O2" s="41">
        <v>60.1</v>
      </c>
      <c r="P2" s="4">
        <v>2002</v>
      </c>
      <c r="Q2" s="4">
        <v>2010</v>
      </c>
      <c r="R2" s="13">
        <f t="shared" ref="R2:R33" si="0">Q2-P2</f>
        <v>8</v>
      </c>
      <c r="S2" s="16">
        <f t="shared" ref="S2:S33" si="1">P2-N2</f>
        <v>22.891016976800074</v>
      </c>
      <c r="T2" s="4">
        <v>1</v>
      </c>
      <c r="U2" s="16">
        <f t="shared" ref="U2:U33" si="2">P2-M2</f>
        <v>70.860720540820012</v>
      </c>
      <c r="V2" s="16">
        <f t="shared" ref="V2:V33" si="3">Q2-M2</f>
        <v>78.860720540820012</v>
      </c>
      <c r="W2" s="16">
        <f t="shared" ref="W2:W33" si="4">P2-N2</f>
        <v>22.891016976800074</v>
      </c>
      <c r="X2" s="16">
        <f t="shared" ref="X2:X33" si="5">Q2-N2</f>
        <v>30.891016976800074</v>
      </c>
    </row>
    <row r="3" spans="1:24" x14ac:dyDescent="0.25">
      <c r="A3" s="25" t="s">
        <v>4</v>
      </c>
      <c r="B3" s="25" t="s">
        <v>5</v>
      </c>
      <c r="C3" s="16">
        <v>1</v>
      </c>
      <c r="D3" s="16">
        <v>0</v>
      </c>
      <c r="E3" s="16">
        <v>1</v>
      </c>
      <c r="F3" s="16">
        <v>1</v>
      </c>
      <c r="G3" s="16">
        <v>0</v>
      </c>
      <c r="H3" s="16">
        <v>0</v>
      </c>
      <c r="I3" s="16">
        <v>0</v>
      </c>
      <c r="J3" s="53">
        <v>1963</v>
      </c>
      <c r="K3" s="53">
        <v>1989</v>
      </c>
      <c r="L3" s="54">
        <v>22.1</v>
      </c>
      <c r="M3" s="16">
        <v>1957.8553862107624</v>
      </c>
      <c r="N3" s="16">
        <v>1992.9024690649931</v>
      </c>
      <c r="O3" s="41">
        <v>25.3</v>
      </c>
      <c r="P3" s="4">
        <v>1997</v>
      </c>
      <c r="Q3" s="4">
        <v>2011</v>
      </c>
      <c r="R3" s="13">
        <f t="shared" si="0"/>
        <v>14</v>
      </c>
      <c r="S3" s="16">
        <f t="shared" si="1"/>
        <v>4.0975309350069438</v>
      </c>
      <c r="T3" s="4">
        <v>1</v>
      </c>
      <c r="U3" s="16">
        <f t="shared" si="2"/>
        <v>39.14461378923761</v>
      </c>
      <c r="V3" s="16">
        <f t="shared" si="3"/>
        <v>53.14461378923761</v>
      </c>
      <c r="W3" s="16">
        <f t="shared" si="4"/>
        <v>4.0975309350069438</v>
      </c>
      <c r="X3" s="16">
        <f t="shared" si="5"/>
        <v>18.097530935006944</v>
      </c>
    </row>
    <row r="4" spans="1:24" x14ac:dyDescent="0.25">
      <c r="A4" s="25" t="s">
        <v>6</v>
      </c>
      <c r="B4" s="30" t="s">
        <v>7</v>
      </c>
      <c r="C4" s="16">
        <v>1</v>
      </c>
      <c r="D4" s="16">
        <v>0</v>
      </c>
      <c r="E4" s="16">
        <v>1</v>
      </c>
      <c r="F4" s="16">
        <v>1</v>
      </c>
      <c r="G4" s="16">
        <v>0</v>
      </c>
      <c r="H4" s="16">
        <v>0</v>
      </c>
      <c r="I4" s="16">
        <v>0</v>
      </c>
      <c r="J4" s="53">
        <v>1960</v>
      </c>
      <c r="K4" s="53">
        <v>1990</v>
      </c>
      <c r="L4" s="54">
        <v>74.3</v>
      </c>
      <c r="M4" s="16">
        <v>1959.0258485292998</v>
      </c>
      <c r="N4" s="16">
        <v>1983.0755343308992</v>
      </c>
      <c r="O4" s="41">
        <v>110.5</v>
      </c>
      <c r="P4" s="4">
        <v>2002</v>
      </c>
      <c r="Q4" s="4">
        <v>2010</v>
      </c>
      <c r="R4" s="13">
        <f t="shared" si="0"/>
        <v>8</v>
      </c>
      <c r="S4" s="16">
        <f t="shared" si="1"/>
        <v>18.924465669100755</v>
      </c>
      <c r="T4" s="4">
        <v>1</v>
      </c>
      <c r="U4" s="16">
        <f t="shared" si="2"/>
        <v>42.974151470700235</v>
      </c>
      <c r="V4" s="16">
        <f t="shared" si="3"/>
        <v>50.974151470700235</v>
      </c>
      <c r="W4" s="16">
        <f t="shared" si="4"/>
        <v>18.924465669100755</v>
      </c>
      <c r="X4" s="16">
        <f t="shared" si="5"/>
        <v>26.924465669100755</v>
      </c>
    </row>
    <row r="5" spans="1:24" x14ac:dyDescent="0.25">
      <c r="A5" s="25" t="s">
        <v>8</v>
      </c>
      <c r="B5" s="25" t="s">
        <v>9</v>
      </c>
      <c r="C5" s="16">
        <v>1</v>
      </c>
      <c r="D5" s="16">
        <v>0</v>
      </c>
      <c r="E5" s="16">
        <v>1</v>
      </c>
      <c r="F5" s="16">
        <v>1</v>
      </c>
      <c r="G5" s="16">
        <v>0</v>
      </c>
      <c r="H5" s="16">
        <v>0</v>
      </c>
      <c r="I5" s="16">
        <v>0</v>
      </c>
      <c r="J5" s="53">
        <v>1972</v>
      </c>
      <c r="K5" s="53">
        <v>1986</v>
      </c>
      <c r="L5" s="54">
        <v>46.6</v>
      </c>
      <c r="M5" s="16">
        <v>1962.4780718872744</v>
      </c>
      <c r="N5" s="16">
        <v>1988.8815954299826</v>
      </c>
      <c r="O5" s="41">
        <v>58</v>
      </c>
      <c r="P5" s="4">
        <v>2003</v>
      </c>
      <c r="Q5" s="4">
        <v>2013</v>
      </c>
      <c r="R5" s="13">
        <f t="shared" si="0"/>
        <v>10</v>
      </c>
      <c r="S5" s="16">
        <f t="shared" si="1"/>
        <v>14.118404570017447</v>
      </c>
      <c r="T5" s="4">
        <v>1</v>
      </c>
      <c r="U5" s="16">
        <f t="shared" si="2"/>
        <v>40.521928112725618</v>
      </c>
      <c r="V5" s="16">
        <f t="shared" si="3"/>
        <v>50.521928112725618</v>
      </c>
      <c r="W5" s="16">
        <f t="shared" si="4"/>
        <v>14.118404570017447</v>
      </c>
      <c r="X5" s="16">
        <f t="shared" si="5"/>
        <v>24.118404570017447</v>
      </c>
    </row>
    <row r="6" spans="1:24" x14ac:dyDescent="0.25">
      <c r="A6" s="25" t="s">
        <v>10</v>
      </c>
      <c r="B6" s="25" t="s">
        <v>11</v>
      </c>
      <c r="C6" s="16">
        <v>1</v>
      </c>
      <c r="D6" s="16">
        <v>0</v>
      </c>
      <c r="E6" s="16">
        <v>1</v>
      </c>
      <c r="F6" s="16">
        <v>1</v>
      </c>
      <c r="G6" s="16">
        <v>0</v>
      </c>
      <c r="H6" s="16">
        <v>0</v>
      </c>
      <c r="I6" s="16">
        <v>0</v>
      </c>
      <c r="J6" s="53">
        <v>1968</v>
      </c>
      <c r="K6" s="53">
        <v>2004</v>
      </c>
      <c r="L6" s="54">
        <v>46.8</v>
      </c>
      <c r="M6" s="7">
        <v>1967.0627389102531</v>
      </c>
      <c r="N6" s="7">
        <v>1994</v>
      </c>
      <c r="O6" s="46">
        <v>67.400000000000006</v>
      </c>
      <c r="P6" s="4">
        <v>2005</v>
      </c>
      <c r="Q6" s="4">
        <v>2013</v>
      </c>
      <c r="R6" s="13">
        <f t="shared" si="0"/>
        <v>8</v>
      </c>
      <c r="S6" s="16">
        <f t="shared" si="1"/>
        <v>11</v>
      </c>
      <c r="T6" s="4">
        <v>1</v>
      </c>
      <c r="U6" s="16">
        <f t="shared" si="2"/>
        <v>37.937261089746926</v>
      </c>
      <c r="V6" s="16">
        <f t="shared" si="3"/>
        <v>45.937261089746926</v>
      </c>
      <c r="W6" s="16">
        <f t="shared" si="4"/>
        <v>11</v>
      </c>
      <c r="X6" s="16">
        <f t="shared" si="5"/>
        <v>19</v>
      </c>
    </row>
    <row r="7" spans="1:24" x14ac:dyDescent="0.25">
      <c r="A7" s="25" t="s">
        <v>12</v>
      </c>
      <c r="B7" s="25" t="s">
        <v>13</v>
      </c>
      <c r="C7" s="16">
        <v>1</v>
      </c>
      <c r="D7" s="16">
        <v>0</v>
      </c>
      <c r="E7" s="16">
        <v>1</v>
      </c>
      <c r="F7" s="16">
        <v>1</v>
      </c>
      <c r="G7" s="16">
        <v>0</v>
      </c>
      <c r="H7" s="16">
        <v>0</v>
      </c>
      <c r="I7" s="16">
        <v>0</v>
      </c>
      <c r="J7" s="53">
        <v>1973</v>
      </c>
      <c r="K7" s="53">
        <v>1992</v>
      </c>
      <c r="L7" s="54">
        <v>111.6</v>
      </c>
      <c r="M7" s="7">
        <v>1967.0030622786765</v>
      </c>
      <c r="N7" s="7">
        <v>1993.4283991773093</v>
      </c>
      <c r="O7" s="46">
        <v>132.19999999999999</v>
      </c>
      <c r="P7" s="4">
        <v>2008</v>
      </c>
      <c r="Q7" s="4">
        <v>2012</v>
      </c>
      <c r="R7" s="13">
        <f t="shared" si="0"/>
        <v>4</v>
      </c>
      <c r="S7" s="16">
        <f t="shared" si="1"/>
        <v>14.571600822690698</v>
      </c>
      <c r="T7" s="4">
        <v>1</v>
      </c>
      <c r="U7" s="16">
        <f t="shared" si="2"/>
        <v>40.996937721323548</v>
      </c>
      <c r="V7" s="16">
        <f t="shared" si="3"/>
        <v>44.996937721323548</v>
      </c>
      <c r="W7" s="16">
        <f t="shared" si="4"/>
        <v>14.571600822690698</v>
      </c>
      <c r="X7" s="16">
        <f t="shared" si="5"/>
        <v>18.571600822690698</v>
      </c>
    </row>
    <row r="8" spans="1:24" x14ac:dyDescent="0.25">
      <c r="A8" s="25" t="s">
        <v>14</v>
      </c>
      <c r="B8" s="25" t="s">
        <v>15</v>
      </c>
      <c r="C8" s="16">
        <v>1</v>
      </c>
      <c r="D8" s="16">
        <v>0</v>
      </c>
      <c r="E8" s="16">
        <v>1</v>
      </c>
      <c r="F8" s="16">
        <v>1</v>
      </c>
      <c r="G8" s="16">
        <v>0</v>
      </c>
      <c r="H8" s="16">
        <v>0</v>
      </c>
      <c r="I8" s="16">
        <v>0</v>
      </c>
      <c r="J8" s="53">
        <v>1970</v>
      </c>
      <c r="K8" s="53">
        <v>2014</v>
      </c>
      <c r="L8" s="54">
        <v>91.7</v>
      </c>
      <c r="M8" s="16">
        <v>1970.0443629306549</v>
      </c>
      <c r="N8" s="16">
        <v>2000.4247229190198</v>
      </c>
      <c r="O8" s="41">
        <v>115.9</v>
      </c>
      <c r="P8" s="4">
        <v>2006</v>
      </c>
      <c r="Q8" s="4">
        <v>2013</v>
      </c>
      <c r="R8" s="13">
        <f t="shared" si="0"/>
        <v>7</v>
      </c>
      <c r="S8" s="16">
        <f t="shared" si="1"/>
        <v>5.5752770809801859</v>
      </c>
      <c r="T8" s="4">
        <v>1</v>
      </c>
      <c r="U8" s="16">
        <f t="shared" si="2"/>
        <v>35.95563706934513</v>
      </c>
      <c r="V8" s="16">
        <f t="shared" si="3"/>
        <v>42.95563706934513</v>
      </c>
      <c r="W8" s="16">
        <f t="shared" si="4"/>
        <v>5.5752770809801859</v>
      </c>
      <c r="X8" s="16">
        <f t="shared" si="5"/>
        <v>12.575277080980186</v>
      </c>
    </row>
    <row r="9" spans="1:24" x14ac:dyDescent="0.25">
      <c r="A9" s="25" t="s">
        <v>16</v>
      </c>
      <c r="B9" s="25" t="s">
        <v>17</v>
      </c>
      <c r="C9" s="16">
        <v>1</v>
      </c>
      <c r="D9" s="16">
        <v>0</v>
      </c>
      <c r="E9" s="16">
        <v>1</v>
      </c>
      <c r="F9" s="16">
        <v>1</v>
      </c>
      <c r="G9" s="16">
        <v>0</v>
      </c>
      <c r="H9" s="16">
        <v>0</v>
      </c>
      <c r="I9" s="16">
        <v>0</v>
      </c>
      <c r="J9" s="53">
        <v>1981</v>
      </c>
      <c r="K9" s="53">
        <v>1993</v>
      </c>
      <c r="L9" s="54">
        <v>40.4</v>
      </c>
      <c r="M9" s="7">
        <v>1976.1957720184</v>
      </c>
      <c r="N9" s="7">
        <v>1995.5107415248253</v>
      </c>
      <c r="O9" s="46">
        <v>53.5</v>
      </c>
      <c r="P9" s="4">
        <v>2003</v>
      </c>
      <c r="Q9" s="4">
        <v>2012</v>
      </c>
      <c r="R9" s="13">
        <f t="shared" si="0"/>
        <v>9</v>
      </c>
      <c r="S9" s="16">
        <f t="shared" si="1"/>
        <v>7.4892584751746654</v>
      </c>
      <c r="T9" s="4">
        <v>1</v>
      </c>
      <c r="U9" s="16">
        <f t="shared" si="2"/>
        <v>26.804227981599979</v>
      </c>
      <c r="V9" s="16">
        <f t="shared" si="3"/>
        <v>35.804227981599979</v>
      </c>
      <c r="W9" s="16">
        <f t="shared" si="4"/>
        <v>7.4892584751746654</v>
      </c>
      <c r="X9" s="16">
        <f t="shared" si="5"/>
        <v>16.489258475174665</v>
      </c>
    </row>
    <row r="10" spans="1:24" x14ac:dyDescent="0.25">
      <c r="A10" s="25" t="s">
        <v>18</v>
      </c>
      <c r="B10" s="25" t="s">
        <v>19</v>
      </c>
      <c r="C10" s="16">
        <v>1</v>
      </c>
      <c r="D10" s="16">
        <v>0</v>
      </c>
      <c r="E10" s="16">
        <v>1</v>
      </c>
      <c r="F10" s="16">
        <v>1</v>
      </c>
      <c r="G10" s="16">
        <v>0</v>
      </c>
      <c r="H10" s="16">
        <v>0</v>
      </c>
      <c r="I10" s="16">
        <v>0</v>
      </c>
      <c r="J10" s="53">
        <v>1960</v>
      </c>
      <c r="K10" s="53">
        <v>2004</v>
      </c>
      <c r="L10" s="54">
        <v>152</v>
      </c>
      <c r="M10" s="7">
        <v>1976.2231072158568</v>
      </c>
      <c r="N10" s="7">
        <v>2000.8670208816086</v>
      </c>
      <c r="O10" s="46">
        <v>174.9</v>
      </c>
      <c r="P10" s="4">
        <v>2005</v>
      </c>
      <c r="Q10" s="4">
        <v>2012</v>
      </c>
      <c r="R10" s="13">
        <f t="shared" si="0"/>
        <v>7</v>
      </c>
      <c r="S10" s="16">
        <f t="shared" si="1"/>
        <v>4.132979118391404</v>
      </c>
      <c r="T10" s="4">
        <v>1</v>
      </c>
      <c r="U10" s="16">
        <f t="shared" si="2"/>
        <v>28.776892784143229</v>
      </c>
      <c r="V10" s="16">
        <f t="shared" si="3"/>
        <v>35.776892784143229</v>
      </c>
      <c r="W10" s="16">
        <f t="shared" si="4"/>
        <v>4.132979118391404</v>
      </c>
      <c r="X10" s="16">
        <f t="shared" si="5"/>
        <v>11.132979118391404</v>
      </c>
    </row>
    <row r="11" spans="1:24" x14ac:dyDescent="0.25">
      <c r="A11" s="25" t="s">
        <v>20</v>
      </c>
      <c r="B11" s="25" t="s">
        <v>21</v>
      </c>
      <c r="C11" s="16">
        <v>1</v>
      </c>
      <c r="D11" s="16">
        <v>0</v>
      </c>
      <c r="E11" s="16">
        <v>1</v>
      </c>
      <c r="F11" s="16">
        <v>1</v>
      </c>
      <c r="G11" s="16">
        <v>0</v>
      </c>
      <c r="H11" s="16">
        <v>0</v>
      </c>
      <c r="I11" s="16">
        <v>0</v>
      </c>
      <c r="J11" s="53">
        <v>1981</v>
      </c>
      <c r="K11" s="53">
        <v>1994</v>
      </c>
      <c r="L11" s="54">
        <v>75.2</v>
      </c>
      <c r="M11" s="7">
        <v>1976.6995396351724</v>
      </c>
      <c r="N11" s="7">
        <v>1996.0796039515101</v>
      </c>
      <c r="O11" s="46">
        <v>88.6</v>
      </c>
      <c r="P11" s="4">
        <v>2006</v>
      </c>
      <c r="Q11" s="4">
        <v>2012</v>
      </c>
      <c r="R11" s="13">
        <f t="shared" si="0"/>
        <v>6</v>
      </c>
      <c r="S11" s="16">
        <f t="shared" si="1"/>
        <v>9.9203960484899198</v>
      </c>
      <c r="T11" s="4">
        <v>1</v>
      </c>
      <c r="U11" s="16">
        <f t="shared" si="2"/>
        <v>29.300460364827586</v>
      </c>
      <c r="V11" s="16">
        <f t="shared" si="3"/>
        <v>35.300460364827586</v>
      </c>
      <c r="W11" s="16">
        <f t="shared" si="4"/>
        <v>9.9203960484899198</v>
      </c>
      <c r="X11" s="16">
        <f t="shared" si="5"/>
        <v>15.92039604848992</v>
      </c>
    </row>
    <row r="12" spans="1:24" x14ac:dyDescent="0.25">
      <c r="A12" s="25" t="s">
        <v>22</v>
      </c>
      <c r="B12" s="25" t="s">
        <v>23</v>
      </c>
      <c r="C12" s="16">
        <v>1</v>
      </c>
      <c r="D12" s="16">
        <v>0</v>
      </c>
      <c r="E12" s="16">
        <v>1</v>
      </c>
      <c r="F12" s="16">
        <v>1</v>
      </c>
      <c r="G12" s="16">
        <v>0</v>
      </c>
      <c r="H12" s="16">
        <v>0</v>
      </c>
      <c r="I12" s="16">
        <v>0</v>
      </c>
      <c r="J12" s="53">
        <v>1981</v>
      </c>
      <c r="K12" s="53">
        <v>2012</v>
      </c>
      <c r="L12" s="54">
        <v>351.8</v>
      </c>
      <c r="M12" s="17">
        <v>1976.633</v>
      </c>
      <c r="N12" s="17">
        <v>2006.989</v>
      </c>
      <c r="O12" s="47">
        <v>399.8</v>
      </c>
      <c r="P12" s="4">
        <v>2007</v>
      </c>
      <c r="Q12" s="4">
        <v>2011</v>
      </c>
      <c r="R12" s="13">
        <f t="shared" si="0"/>
        <v>4</v>
      </c>
      <c r="S12" s="16">
        <f t="shared" si="1"/>
        <v>1.0999999999967258E-2</v>
      </c>
      <c r="T12" s="4">
        <v>1</v>
      </c>
      <c r="U12" s="16">
        <f t="shared" si="2"/>
        <v>30.366999999999962</v>
      </c>
      <c r="V12" s="16">
        <f t="shared" si="3"/>
        <v>34.366999999999962</v>
      </c>
      <c r="W12" s="16">
        <f t="shared" si="4"/>
        <v>1.0999999999967258E-2</v>
      </c>
      <c r="X12" s="16">
        <f t="shared" si="5"/>
        <v>4.0109999999999673</v>
      </c>
    </row>
    <row r="13" spans="1:24" x14ac:dyDescent="0.25">
      <c r="A13" s="25" t="s">
        <v>24</v>
      </c>
      <c r="B13" s="25" t="s">
        <v>25</v>
      </c>
      <c r="C13" s="16">
        <v>1</v>
      </c>
      <c r="D13" s="16">
        <v>0</v>
      </c>
      <c r="E13" s="16">
        <v>1</v>
      </c>
      <c r="F13" s="16">
        <v>1</v>
      </c>
      <c r="G13" s="16">
        <v>0</v>
      </c>
      <c r="H13" s="16">
        <v>0</v>
      </c>
      <c r="I13" s="16">
        <v>0</v>
      </c>
      <c r="J13" s="53">
        <v>1981</v>
      </c>
      <c r="K13" s="53">
        <v>2011</v>
      </c>
      <c r="L13" s="54">
        <v>84.5</v>
      </c>
      <c r="M13" s="17">
        <v>1976.8030000000001</v>
      </c>
      <c r="N13" s="17">
        <v>2004.799</v>
      </c>
      <c r="O13" s="47">
        <v>110</v>
      </c>
      <c r="P13" s="4">
        <v>2003</v>
      </c>
      <c r="Q13" s="4">
        <v>2011</v>
      </c>
      <c r="R13" s="13">
        <f t="shared" si="0"/>
        <v>8</v>
      </c>
      <c r="S13" s="16">
        <f t="shared" si="1"/>
        <v>-1.7989999999999782</v>
      </c>
      <c r="T13" s="4">
        <v>0</v>
      </c>
      <c r="U13" s="16">
        <f t="shared" si="2"/>
        <v>26.196999999999889</v>
      </c>
      <c r="V13" s="16">
        <f t="shared" si="3"/>
        <v>34.196999999999889</v>
      </c>
      <c r="W13" s="16">
        <f t="shared" si="4"/>
        <v>-1.7989999999999782</v>
      </c>
      <c r="X13" s="16">
        <f t="shared" si="5"/>
        <v>6.2010000000000218</v>
      </c>
    </row>
    <row r="14" spans="1:24" x14ac:dyDescent="0.25">
      <c r="A14" s="25" t="s">
        <v>26</v>
      </c>
      <c r="B14" s="25" t="s">
        <v>23</v>
      </c>
      <c r="C14" s="16">
        <v>1</v>
      </c>
      <c r="D14" s="16">
        <v>0</v>
      </c>
      <c r="E14" s="16">
        <v>1</v>
      </c>
      <c r="F14" s="16">
        <v>1</v>
      </c>
      <c r="G14" s="16">
        <v>0</v>
      </c>
      <c r="H14" s="16">
        <v>0</v>
      </c>
      <c r="I14" s="16">
        <v>0</v>
      </c>
      <c r="J14" s="53">
        <v>1981</v>
      </c>
      <c r="K14" s="53">
        <v>2012</v>
      </c>
      <c r="L14" s="54">
        <v>351.8</v>
      </c>
      <c r="M14" s="7">
        <v>1978.1414645914299</v>
      </c>
      <c r="N14" s="7">
        <v>2004.1599293342372</v>
      </c>
      <c r="O14" s="46">
        <v>399.8</v>
      </c>
      <c r="P14" s="4">
        <v>2003</v>
      </c>
      <c r="Q14" s="4">
        <v>2012</v>
      </c>
      <c r="R14" s="13">
        <f t="shared" si="0"/>
        <v>9</v>
      </c>
      <c r="S14" s="16">
        <f t="shared" si="1"/>
        <v>-1.1599293342371766</v>
      </c>
      <c r="T14" s="4">
        <v>0</v>
      </c>
      <c r="U14" s="16">
        <f t="shared" si="2"/>
        <v>24.858535408570106</v>
      </c>
      <c r="V14" s="16">
        <f t="shared" si="3"/>
        <v>33.858535408570106</v>
      </c>
      <c r="W14" s="16">
        <f t="shared" si="4"/>
        <v>-1.1599293342371766</v>
      </c>
      <c r="X14" s="16">
        <f t="shared" si="5"/>
        <v>7.8400706657628234</v>
      </c>
    </row>
    <row r="15" spans="1:24" x14ac:dyDescent="0.25">
      <c r="A15" s="25" t="s">
        <v>27</v>
      </c>
      <c r="B15" s="25" t="s">
        <v>28</v>
      </c>
      <c r="C15" s="16">
        <v>1</v>
      </c>
      <c r="D15" s="16">
        <v>0</v>
      </c>
      <c r="E15" s="16">
        <v>1</v>
      </c>
      <c r="F15" s="16">
        <v>1</v>
      </c>
      <c r="G15" s="16">
        <v>0</v>
      </c>
      <c r="H15" s="16">
        <v>0</v>
      </c>
      <c r="I15" s="16">
        <v>0</v>
      </c>
      <c r="J15" s="53">
        <v>1984</v>
      </c>
      <c r="K15" s="53">
        <v>1992</v>
      </c>
      <c r="L15" s="54">
        <v>18</v>
      </c>
      <c r="M15" s="16">
        <v>1979.7062088070477</v>
      </c>
      <c r="N15" s="16">
        <v>1994.6020295527412</v>
      </c>
      <c r="O15" s="41">
        <v>22.3</v>
      </c>
      <c r="P15" s="4">
        <v>1992</v>
      </c>
      <c r="Q15" s="4">
        <v>2011</v>
      </c>
      <c r="R15" s="13">
        <f t="shared" si="0"/>
        <v>19</v>
      </c>
      <c r="S15" s="16">
        <f t="shared" si="1"/>
        <v>-2.6020295527412145</v>
      </c>
      <c r="T15" s="4">
        <v>0</v>
      </c>
      <c r="U15" s="16">
        <f t="shared" si="2"/>
        <v>12.293791192952312</v>
      </c>
      <c r="V15" s="16">
        <f t="shared" si="3"/>
        <v>31.293791192952312</v>
      </c>
      <c r="W15" s="16">
        <f t="shared" si="4"/>
        <v>-2.6020295527412145</v>
      </c>
      <c r="X15" s="16">
        <f t="shared" si="5"/>
        <v>16.397970447258785</v>
      </c>
    </row>
    <row r="16" spans="1:24" x14ac:dyDescent="0.25">
      <c r="A16" s="25" t="s">
        <v>29</v>
      </c>
      <c r="B16" s="25" t="s">
        <v>208</v>
      </c>
      <c r="C16" s="16">
        <v>1</v>
      </c>
      <c r="D16" s="16">
        <v>0</v>
      </c>
      <c r="E16" s="16">
        <v>1</v>
      </c>
      <c r="F16" s="16">
        <v>1</v>
      </c>
      <c r="G16" s="16">
        <v>0</v>
      </c>
      <c r="H16" s="16">
        <v>0</v>
      </c>
      <c r="I16" s="16">
        <v>0</v>
      </c>
      <c r="J16" s="53">
        <v>1985</v>
      </c>
      <c r="K16" s="53">
        <v>2002</v>
      </c>
      <c r="L16" s="54">
        <v>27.5</v>
      </c>
      <c r="M16" s="7">
        <v>1981.1481329464877</v>
      </c>
      <c r="N16" s="7">
        <v>2004.8203349299799</v>
      </c>
      <c r="O16" s="46">
        <v>34.6</v>
      </c>
      <c r="P16" s="4">
        <v>2007</v>
      </c>
      <c r="Q16" s="4">
        <v>2012</v>
      </c>
      <c r="R16" s="13">
        <f t="shared" si="0"/>
        <v>5</v>
      </c>
      <c r="S16" s="16">
        <f t="shared" si="1"/>
        <v>2.1796650700200644</v>
      </c>
      <c r="T16" s="4">
        <v>1</v>
      </c>
      <c r="U16" s="16">
        <f t="shared" si="2"/>
        <v>25.851867053512251</v>
      </c>
      <c r="V16" s="16">
        <f t="shared" si="3"/>
        <v>30.851867053512251</v>
      </c>
      <c r="W16" s="16">
        <f t="shared" si="4"/>
        <v>2.1796650700200644</v>
      </c>
      <c r="X16" s="16">
        <f t="shared" si="5"/>
        <v>7.1796650700200644</v>
      </c>
    </row>
    <row r="17" spans="1:24" x14ac:dyDescent="0.25">
      <c r="A17" s="25" t="s">
        <v>30</v>
      </c>
      <c r="B17" s="25" t="s">
        <v>31</v>
      </c>
      <c r="C17" s="16">
        <v>1</v>
      </c>
      <c r="D17" s="16">
        <v>0</v>
      </c>
      <c r="E17" s="16">
        <v>1</v>
      </c>
      <c r="F17" s="16">
        <v>1</v>
      </c>
      <c r="G17" s="16">
        <v>0</v>
      </c>
      <c r="H17" s="16">
        <v>0</v>
      </c>
      <c r="I17" s="16">
        <v>0</v>
      </c>
      <c r="J17" s="53">
        <v>1985</v>
      </c>
      <c r="K17" s="53">
        <v>1994</v>
      </c>
      <c r="L17" s="54">
        <v>18.8</v>
      </c>
      <c r="M17" s="7">
        <v>1981.4672841783736</v>
      </c>
      <c r="N17" s="7">
        <v>1997.0966774428634</v>
      </c>
      <c r="O17" s="46">
        <v>22.3</v>
      </c>
      <c r="P17" s="4">
        <v>2004</v>
      </c>
      <c r="Q17" s="4">
        <v>2012</v>
      </c>
      <c r="R17" s="13">
        <f t="shared" si="0"/>
        <v>8</v>
      </c>
      <c r="S17" s="16">
        <f t="shared" si="1"/>
        <v>6.903322557136562</v>
      </c>
      <c r="T17" s="4">
        <v>1</v>
      </c>
      <c r="U17" s="16">
        <f t="shared" si="2"/>
        <v>22.532715821626425</v>
      </c>
      <c r="V17" s="16">
        <f t="shared" si="3"/>
        <v>30.532715821626425</v>
      </c>
      <c r="W17" s="16">
        <f t="shared" si="4"/>
        <v>6.903322557136562</v>
      </c>
      <c r="X17" s="16">
        <f t="shared" si="5"/>
        <v>14.903322557136562</v>
      </c>
    </row>
    <row r="18" spans="1:24" x14ac:dyDescent="0.25">
      <c r="A18" s="25" t="s">
        <v>32</v>
      </c>
      <c r="B18" s="25" t="s">
        <v>33</v>
      </c>
      <c r="C18" s="16">
        <v>1</v>
      </c>
      <c r="D18" s="16">
        <v>0</v>
      </c>
      <c r="E18" s="16">
        <v>1</v>
      </c>
      <c r="F18" s="16">
        <v>1</v>
      </c>
      <c r="G18" s="16">
        <v>0</v>
      </c>
      <c r="H18" s="16">
        <v>0</v>
      </c>
      <c r="I18" s="16">
        <v>0</v>
      </c>
      <c r="J18" s="53">
        <v>1986</v>
      </c>
      <c r="K18" s="53">
        <v>1999</v>
      </c>
      <c r="L18" s="54">
        <v>49.3</v>
      </c>
      <c r="M18" s="7">
        <v>1982.5457124979596</v>
      </c>
      <c r="N18" s="16">
        <v>2000</v>
      </c>
      <c r="O18" s="41">
        <v>72.7</v>
      </c>
      <c r="P18" s="4">
        <v>2008</v>
      </c>
      <c r="Q18" s="4">
        <v>2013</v>
      </c>
      <c r="R18" s="13">
        <f t="shared" si="0"/>
        <v>5</v>
      </c>
      <c r="S18" s="16">
        <f t="shared" si="1"/>
        <v>8</v>
      </c>
      <c r="T18" s="4">
        <v>1</v>
      </c>
      <c r="U18" s="16">
        <f t="shared" si="2"/>
        <v>25.454287502040415</v>
      </c>
      <c r="V18" s="16">
        <f t="shared" si="3"/>
        <v>30.454287502040415</v>
      </c>
      <c r="W18" s="16">
        <f t="shared" si="4"/>
        <v>8</v>
      </c>
      <c r="X18" s="16">
        <f t="shared" si="5"/>
        <v>13</v>
      </c>
    </row>
    <row r="19" spans="1:24" x14ac:dyDescent="0.25">
      <c r="A19" s="25" t="s">
        <v>34</v>
      </c>
      <c r="B19" s="25" t="s">
        <v>35</v>
      </c>
      <c r="C19" s="16">
        <v>1</v>
      </c>
      <c r="D19" s="16">
        <v>0</v>
      </c>
      <c r="E19" s="16">
        <v>1</v>
      </c>
      <c r="F19" s="16">
        <v>1</v>
      </c>
      <c r="G19" s="16">
        <v>0</v>
      </c>
      <c r="H19" s="16">
        <v>0</v>
      </c>
      <c r="I19" s="16">
        <v>0</v>
      </c>
      <c r="J19" s="53">
        <v>1987</v>
      </c>
      <c r="K19" s="53">
        <v>1995</v>
      </c>
      <c r="L19" s="54">
        <v>22.4</v>
      </c>
      <c r="M19" s="16">
        <v>1984.7212752125599</v>
      </c>
      <c r="N19" s="16">
        <v>1998.7164393103633</v>
      </c>
      <c r="O19" s="41">
        <v>24.5</v>
      </c>
      <c r="P19" s="4">
        <v>2009</v>
      </c>
      <c r="Q19" s="4">
        <v>2013</v>
      </c>
      <c r="R19" s="13">
        <f t="shared" si="0"/>
        <v>4</v>
      </c>
      <c r="S19" s="16">
        <f t="shared" si="1"/>
        <v>10.283560689636715</v>
      </c>
      <c r="T19" s="4">
        <v>1</v>
      </c>
      <c r="U19" s="16">
        <f t="shared" si="2"/>
        <v>24.278724787440069</v>
      </c>
      <c r="V19" s="16">
        <f t="shared" si="3"/>
        <v>28.278724787440069</v>
      </c>
      <c r="W19" s="16">
        <f t="shared" si="4"/>
        <v>10.283560689636715</v>
      </c>
      <c r="X19" s="16">
        <f t="shared" si="5"/>
        <v>14.283560689636715</v>
      </c>
    </row>
    <row r="20" spans="1:24" x14ac:dyDescent="0.25">
      <c r="A20" s="25" t="s">
        <v>36</v>
      </c>
      <c r="B20" s="25" t="s">
        <v>37</v>
      </c>
      <c r="C20" s="16">
        <v>1</v>
      </c>
      <c r="D20" s="16">
        <v>0</v>
      </c>
      <c r="E20" s="16">
        <v>1</v>
      </c>
      <c r="F20" s="16">
        <v>1</v>
      </c>
      <c r="G20" s="16">
        <v>0</v>
      </c>
      <c r="H20" s="16">
        <v>0</v>
      </c>
      <c r="I20" s="16">
        <v>0</v>
      </c>
      <c r="J20" s="53">
        <v>1987</v>
      </c>
      <c r="K20" s="53">
        <v>2009</v>
      </c>
      <c r="L20" s="54">
        <v>6.7</v>
      </c>
      <c r="M20" s="17">
        <v>1986.049</v>
      </c>
      <c r="N20" s="17">
        <v>2008.2360000000001</v>
      </c>
      <c r="O20" s="47">
        <v>6.4</v>
      </c>
      <c r="P20" s="4">
        <v>2007</v>
      </c>
      <c r="Q20" s="4">
        <v>2013</v>
      </c>
      <c r="R20" s="13">
        <f t="shared" si="0"/>
        <v>6</v>
      </c>
      <c r="S20" s="16">
        <f t="shared" si="1"/>
        <v>-1.2360000000001037</v>
      </c>
      <c r="T20" s="4">
        <v>0</v>
      </c>
      <c r="U20" s="16">
        <f t="shared" si="2"/>
        <v>20.951000000000022</v>
      </c>
      <c r="V20" s="16">
        <f t="shared" si="3"/>
        <v>26.951000000000022</v>
      </c>
      <c r="W20" s="16">
        <f t="shared" si="4"/>
        <v>-1.2360000000001037</v>
      </c>
      <c r="X20" s="16">
        <f t="shared" si="5"/>
        <v>4.7639999999998963</v>
      </c>
    </row>
    <row r="21" spans="1:24" x14ac:dyDescent="0.25">
      <c r="A21" s="25" t="s">
        <v>38</v>
      </c>
      <c r="B21" s="25" t="s">
        <v>39</v>
      </c>
      <c r="C21" s="16">
        <v>1</v>
      </c>
      <c r="D21" s="16">
        <v>0</v>
      </c>
      <c r="E21" s="16">
        <v>1</v>
      </c>
      <c r="F21" s="16">
        <v>1</v>
      </c>
      <c r="G21" s="16">
        <v>0</v>
      </c>
      <c r="H21" s="16">
        <v>0</v>
      </c>
      <c r="I21" s="16">
        <v>0</v>
      </c>
      <c r="J21" s="53">
        <v>1987</v>
      </c>
      <c r="K21" s="53">
        <v>2006</v>
      </c>
      <c r="L21" s="54">
        <v>36.299999999999997</v>
      </c>
      <c r="M21" s="7">
        <v>1985.9975556861441</v>
      </c>
      <c r="N21" s="7">
        <v>2002.5480766153896</v>
      </c>
      <c r="O21" s="46">
        <v>51.8</v>
      </c>
      <c r="P21" s="4">
        <v>2005</v>
      </c>
      <c r="Q21" s="4">
        <v>2012</v>
      </c>
      <c r="R21" s="13">
        <f t="shared" si="0"/>
        <v>7</v>
      </c>
      <c r="S21" s="16">
        <f t="shared" si="1"/>
        <v>2.4519233846103816</v>
      </c>
      <c r="T21" s="4">
        <v>1</v>
      </c>
      <c r="U21" s="16">
        <f t="shared" si="2"/>
        <v>19.002444313855904</v>
      </c>
      <c r="V21" s="16">
        <f t="shared" si="3"/>
        <v>26.002444313855904</v>
      </c>
      <c r="W21" s="16">
        <f t="shared" si="4"/>
        <v>2.4519233846103816</v>
      </c>
      <c r="X21" s="16">
        <f t="shared" si="5"/>
        <v>9.4519233846103816</v>
      </c>
    </row>
    <row r="22" spans="1:24" x14ac:dyDescent="0.25">
      <c r="A22" s="25" t="s">
        <v>40</v>
      </c>
      <c r="B22" s="25" t="s">
        <v>41</v>
      </c>
      <c r="C22" s="16">
        <v>1</v>
      </c>
      <c r="D22" s="16">
        <v>0</v>
      </c>
      <c r="E22" s="16">
        <v>1</v>
      </c>
      <c r="F22" s="16">
        <v>1</v>
      </c>
      <c r="G22" s="16">
        <v>0</v>
      </c>
      <c r="H22" s="16">
        <v>0</v>
      </c>
      <c r="I22" s="16">
        <v>0</v>
      </c>
      <c r="J22" s="53">
        <v>1988</v>
      </c>
      <c r="K22" s="53">
        <v>2007</v>
      </c>
      <c r="L22" s="54">
        <v>79.2</v>
      </c>
      <c r="M22" s="16">
        <v>1985.6590799705982</v>
      </c>
      <c r="N22" s="16">
        <v>2002.2123263182666</v>
      </c>
      <c r="O22" s="41">
        <v>107.5</v>
      </c>
      <c r="P22" s="4">
        <v>1995</v>
      </c>
      <c r="Q22" s="4">
        <v>2011</v>
      </c>
      <c r="R22" s="13">
        <f t="shared" si="0"/>
        <v>16</v>
      </c>
      <c r="S22" s="16">
        <f t="shared" si="1"/>
        <v>-7.2123263182666051</v>
      </c>
      <c r="T22" s="4">
        <v>0</v>
      </c>
      <c r="U22" s="16">
        <f t="shared" si="2"/>
        <v>9.3409200294017865</v>
      </c>
      <c r="V22" s="16">
        <f t="shared" si="3"/>
        <v>25.340920029401786</v>
      </c>
      <c r="W22" s="16">
        <f t="shared" si="4"/>
        <v>-7.2123263182666051</v>
      </c>
      <c r="X22" s="16">
        <f t="shared" si="5"/>
        <v>8.7876736817333949</v>
      </c>
    </row>
    <row r="23" spans="1:24" x14ac:dyDescent="0.25">
      <c r="A23" s="25" t="s">
        <v>42</v>
      </c>
      <c r="B23" s="25" t="s">
        <v>41</v>
      </c>
      <c r="C23" s="16">
        <v>1</v>
      </c>
      <c r="D23" s="16">
        <v>0</v>
      </c>
      <c r="E23" s="16">
        <v>1</v>
      </c>
      <c r="F23" s="16">
        <v>1</v>
      </c>
      <c r="G23" s="16">
        <v>0</v>
      </c>
      <c r="H23" s="16">
        <v>0</v>
      </c>
      <c r="I23" s="16">
        <v>0</v>
      </c>
      <c r="J23" s="53">
        <v>1988</v>
      </c>
      <c r="K23" s="53">
        <v>2007</v>
      </c>
      <c r="L23" s="54">
        <v>79.2</v>
      </c>
      <c r="M23" s="16">
        <v>1986</v>
      </c>
      <c r="N23" s="16">
        <v>2002</v>
      </c>
      <c r="O23" s="41">
        <v>107.5</v>
      </c>
      <c r="P23" s="4">
        <v>2003</v>
      </c>
      <c r="Q23" s="4">
        <v>2014</v>
      </c>
      <c r="R23" s="13">
        <f t="shared" si="0"/>
        <v>11</v>
      </c>
      <c r="S23" s="16">
        <f t="shared" si="1"/>
        <v>1</v>
      </c>
      <c r="T23" s="4">
        <v>1</v>
      </c>
      <c r="U23" s="16">
        <f t="shared" si="2"/>
        <v>17</v>
      </c>
      <c r="V23" s="16">
        <f t="shared" si="3"/>
        <v>28</v>
      </c>
      <c r="W23" s="16">
        <f t="shared" si="4"/>
        <v>1</v>
      </c>
      <c r="X23" s="16">
        <f t="shared" si="5"/>
        <v>12</v>
      </c>
    </row>
    <row r="24" spans="1:24" x14ac:dyDescent="0.25">
      <c r="A24" s="25" t="s">
        <v>43</v>
      </c>
      <c r="B24" s="25" t="s">
        <v>44</v>
      </c>
      <c r="C24" s="16">
        <v>1</v>
      </c>
      <c r="D24" s="16">
        <v>0</v>
      </c>
      <c r="E24" s="16">
        <v>1</v>
      </c>
      <c r="F24" s="16">
        <v>1</v>
      </c>
      <c r="G24" s="16">
        <v>0</v>
      </c>
      <c r="H24" s="16">
        <v>0</v>
      </c>
      <c r="I24" s="16">
        <v>0</v>
      </c>
      <c r="J24" s="53">
        <v>1991</v>
      </c>
      <c r="K24" s="53">
        <v>2008</v>
      </c>
      <c r="L24" s="54">
        <v>88.1</v>
      </c>
      <c r="M24" s="16">
        <v>1989</v>
      </c>
      <c r="N24" s="16">
        <v>2007</v>
      </c>
      <c r="O24" s="41">
        <v>110.3</v>
      </c>
      <c r="P24" s="4">
        <v>2004</v>
      </c>
      <c r="Q24" s="4">
        <v>2014</v>
      </c>
      <c r="R24" s="13">
        <f t="shared" si="0"/>
        <v>10</v>
      </c>
      <c r="S24" s="16">
        <f t="shared" si="1"/>
        <v>-3</v>
      </c>
      <c r="T24" s="4">
        <v>0</v>
      </c>
      <c r="U24" s="16">
        <f t="shared" si="2"/>
        <v>15</v>
      </c>
      <c r="V24" s="16">
        <f t="shared" si="3"/>
        <v>25</v>
      </c>
      <c r="W24" s="16">
        <f t="shared" si="4"/>
        <v>-3</v>
      </c>
      <c r="X24" s="16">
        <f t="shared" si="5"/>
        <v>7</v>
      </c>
    </row>
    <row r="25" spans="1:24" x14ac:dyDescent="0.25">
      <c r="A25" s="25" t="s">
        <v>45</v>
      </c>
      <c r="B25" s="25" t="s">
        <v>46</v>
      </c>
      <c r="C25" s="16">
        <v>1</v>
      </c>
      <c r="D25" s="16">
        <v>0</v>
      </c>
      <c r="E25" s="16">
        <v>1</v>
      </c>
      <c r="F25" s="16">
        <v>1</v>
      </c>
      <c r="G25" s="16">
        <v>0</v>
      </c>
      <c r="H25" s="16">
        <v>0</v>
      </c>
      <c r="I25" s="16">
        <v>0</v>
      </c>
      <c r="J25" s="53">
        <v>1985</v>
      </c>
      <c r="K25" s="53">
        <v>2009</v>
      </c>
      <c r="L25" s="54">
        <v>226.8</v>
      </c>
      <c r="M25" s="16">
        <v>1981</v>
      </c>
      <c r="N25" s="16">
        <v>2006</v>
      </c>
      <c r="O25" s="41">
        <v>264.5</v>
      </c>
      <c r="P25" s="4">
        <v>2008</v>
      </c>
      <c r="Q25" s="4">
        <v>2014</v>
      </c>
      <c r="R25" s="13">
        <f t="shared" si="0"/>
        <v>6</v>
      </c>
      <c r="S25" s="16">
        <f t="shared" si="1"/>
        <v>2</v>
      </c>
      <c r="T25" s="4">
        <v>1</v>
      </c>
      <c r="U25" s="16">
        <f t="shared" si="2"/>
        <v>27</v>
      </c>
      <c r="V25" s="16">
        <f t="shared" si="3"/>
        <v>33</v>
      </c>
      <c r="W25" s="16">
        <f t="shared" si="4"/>
        <v>2</v>
      </c>
      <c r="X25" s="16">
        <f t="shared" si="5"/>
        <v>8</v>
      </c>
    </row>
    <row r="26" spans="1:24" x14ac:dyDescent="0.25">
      <c r="A26" s="25" t="s">
        <v>47</v>
      </c>
      <c r="B26" s="25" t="s">
        <v>48</v>
      </c>
      <c r="C26" s="16">
        <v>1</v>
      </c>
      <c r="D26" s="16">
        <v>0</v>
      </c>
      <c r="E26" s="16">
        <v>1</v>
      </c>
      <c r="F26" s="16">
        <v>1</v>
      </c>
      <c r="G26" s="16">
        <v>0</v>
      </c>
      <c r="H26" s="16">
        <v>0</v>
      </c>
      <c r="I26" s="16">
        <v>0</v>
      </c>
      <c r="J26" s="53">
        <v>1993</v>
      </c>
      <c r="K26" s="53">
        <v>2008</v>
      </c>
      <c r="L26" s="54">
        <v>65</v>
      </c>
      <c r="M26" s="16">
        <v>1990</v>
      </c>
      <c r="N26" s="16">
        <v>2008</v>
      </c>
      <c r="O26" s="41">
        <v>82.1</v>
      </c>
      <c r="P26" s="4">
        <v>2007</v>
      </c>
      <c r="Q26" s="4">
        <v>2014</v>
      </c>
      <c r="R26" s="13">
        <f t="shared" si="0"/>
        <v>7</v>
      </c>
      <c r="S26" s="16">
        <f t="shared" si="1"/>
        <v>-1</v>
      </c>
      <c r="T26" s="4">
        <v>0</v>
      </c>
      <c r="U26" s="16">
        <f t="shared" si="2"/>
        <v>17</v>
      </c>
      <c r="V26" s="16">
        <f t="shared" si="3"/>
        <v>24</v>
      </c>
      <c r="W26" s="16">
        <f t="shared" si="4"/>
        <v>-1</v>
      </c>
      <c r="X26" s="16">
        <f t="shared" si="5"/>
        <v>6</v>
      </c>
    </row>
    <row r="27" spans="1:24" x14ac:dyDescent="0.25">
      <c r="A27" s="25" t="s">
        <v>49</v>
      </c>
      <c r="B27" s="25" t="s">
        <v>50</v>
      </c>
      <c r="C27" s="16">
        <v>1</v>
      </c>
      <c r="D27" s="16">
        <v>0</v>
      </c>
      <c r="E27" s="16">
        <v>1</v>
      </c>
      <c r="F27" s="16">
        <v>1</v>
      </c>
      <c r="G27" s="16">
        <v>0</v>
      </c>
      <c r="H27" s="16">
        <v>0</v>
      </c>
      <c r="I27" s="16">
        <v>0</v>
      </c>
      <c r="J27" s="53">
        <v>1955</v>
      </c>
      <c r="K27" s="53">
        <v>2024</v>
      </c>
      <c r="L27" s="54">
        <v>7839.3</v>
      </c>
      <c r="M27" s="16">
        <v>1947</v>
      </c>
      <c r="N27" s="16">
        <v>2002</v>
      </c>
      <c r="O27" s="41">
        <v>7249.7</v>
      </c>
      <c r="P27" s="4">
        <v>2004</v>
      </c>
      <c r="Q27" s="4">
        <v>2014</v>
      </c>
      <c r="R27" s="13">
        <f t="shared" si="0"/>
        <v>10</v>
      </c>
      <c r="S27" s="16">
        <f t="shared" si="1"/>
        <v>2</v>
      </c>
      <c r="T27" s="4">
        <v>1</v>
      </c>
      <c r="U27" s="16">
        <f t="shared" si="2"/>
        <v>57</v>
      </c>
      <c r="V27" s="16">
        <f t="shared" si="3"/>
        <v>67</v>
      </c>
      <c r="W27" s="16">
        <f t="shared" si="4"/>
        <v>2</v>
      </c>
      <c r="X27" s="16">
        <f t="shared" si="5"/>
        <v>12</v>
      </c>
    </row>
    <row r="28" spans="1:24" x14ac:dyDescent="0.25">
      <c r="A28" s="25" t="s">
        <v>51</v>
      </c>
      <c r="B28" s="25" t="s">
        <v>52</v>
      </c>
      <c r="C28" s="16">
        <v>1</v>
      </c>
      <c r="D28" s="16">
        <v>0</v>
      </c>
      <c r="E28" s="16">
        <v>1</v>
      </c>
      <c r="F28" s="16">
        <v>1</v>
      </c>
      <c r="G28" s="16">
        <v>0</v>
      </c>
      <c r="H28" s="16">
        <v>0</v>
      </c>
      <c r="I28" s="16">
        <v>0</v>
      </c>
      <c r="J28" s="53">
        <v>1985</v>
      </c>
      <c r="K28" s="53">
        <v>2012</v>
      </c>
      <c r="L28" s="54">
        <v>309.8</v>
      </c>
      <c r="M28" s="16">
        <v>1982</v>
      </c>
      <c r="N28" s="16">
        <v>2007</v>
      </c>
      <c r="O28" s="41">
        <v>356.4</v>
      </c>
      <c r="P28" s="4">
        <v>2005</v>
      </c>
      <c r="Q28" s="4">
        <v>2014</v>
      </c>
      <c r="R28" s="13">
        <f t="shared" si="0"/>
        <v>9</v>
      </c>
      <c r="S28" s="16">
        <f t="shared" si="1"/>
        <v>-2</v>
      </c>
      <c r="T28" s="4">
        <v>0</v>
      </c>
      <c r="U28" s="16">
        <f t="shared" si="2"/>
        <v>23</v>
      </c>
      <c r="V28" s="16">
        <f t="shared" si="3"/>
        <v>32</v>
      </c>
      <c r="W28" s="16">
        <f t="shared" si="4"/>
        <v>-2</v>
      </c>
      <c r="X28" s="16">
        <f t="shared" si="5"/>
        <v>7</v>
      </c>
    </row>
    <row r="29" spans="1:24" x14ac:dyDescent="0.25">
      <c r="A29" s="26" t="s">
        <v>53</v>
      </c>
      <c r="B29" s="31" t="s">
        <v>54</v>
      </c>
      <c r="C29" s="14">
        <v>0</v>
      </c>
      <c r="D29" s="14">
        <v>1</v>
      </c>
      <c r="E29" s="14">
        <v>1</v>
      </c>
      <c r="F29" s="14">
        <v>0</v>
      </c>
      <c r="G29" s="14">
        <v>0</v>
      </c>
      <c r="H29" s="14">
        <v>1</v>
      </c>
      <c r="I29" s="14">
        <v>0</v>
      </c>
      <c r="J29" s="55">
        <v>1930</v>
      </c>
      <c r="K29" s="55">
        <v>1969</v>
      </c>
      <c r="L29" s="56">
        <v>37.200000000000003</v>
      </c>
      <c r="M29" s="14">
        <v>1919.9579612432008</v>
      </c>
      <c r="N29" s="14">
        <v>1974.5772988317876</v>
      </c>
      <c r="O29" s="42">
        <v>35.5</v>
      </c>
      <c r="P29" s="10">
        <v>2002</v>
      </c>
      <c r="Q29" s="10">
        <v>2012</v>
      </c>
      <c r="R29" s="13">
        <f t="shared" si="0"/>
        <v>10</v>
      </c>
      <c r="S29" s="14">
        <f t="shared" si="1"/>
        <v>27.42270116821237</v>
      </c>
      <c r="T29" s="10">
        <v>1</v>
      </c>
      <c r="U29" s="14">
        <f t="shared" si="2"/>
        <v>82.042038756799229</v>
      </c>
      <c r="V29" s="14">
        <f t="shared" si="3"/>
        <v>92.042038756799229</v>
      </c>
      <c r="W29" s="14">
        <f t="shared" si="4"/>
        <v>27.42270116821237</v>
      </c>
      <c r="X29" s="14">
        <f t="shared" si="5"/>
        <v>37.42270116821237</v>
      </c>
    </row>
    <row r="30" spans="1:24" x14ac:dyDescent="0.25">
      <c r="A30" s="26" t="s">
        <v>55</v>
      </c>
      <c r="B30" s="31" t="s">
        <v>56</v>
      </c>
      <c r="C30" s="14">
        <v>0</v>
      </c>
      <c r="D30" s="14">
        <v>1</v>
      </c>
      <c r="E30" s="14">
        <v>1</v>
      </c>
      <c r="F30" s="14">
        <v>0</v>
      </c>
      <c r="G30" s="14">
        <v>0</v>
      </c>
      <c r="H30" s="14">
        <v>1</v>
      </c>
      <c r="I30" s="14">
        <v>0</v>
      </c>
      <c r="J30" s="55">
        <v>1951</v>
      </c>
      <c r="K30" s="55">
        <v>1999</v>
      </c>
      <c r="L30" s="56">
        <v>337.2</v>
      </c>
      <c r="M30" s="14">
        <v>1943.9783479465391</v>
      </c>
      <c r="N30" s="14">
        <v>1986.5943528238431</v>
      </c>
      <c r="O30" s="42">
        <v>447.2</v>
      </c>
      <c r="P30" s="10">
        <v>1998</v>
      </c>
      <c r="Q30" s="10">
        <v>2010</v>
      </c>
      <c r="R30" s="13">
        <f t="shared" si="0"/>
        <v>12</v>
      </c>
      <c r="S30" s="14">
        <f t="shared" si="1"/>
        <v>11.40564717615689</v>
      </c>
      <c r="T30" s="10">
        <v>1</v>
      </c>
      <c r="U30" s="14">
        <f t="shared" si="2"/>
        <v>54.021652053460912</v>
      </c>
      <c r="V30" s="14">
        <f t="shared" si="3"/>
        <v>66.021652053460912</v>
      </c>
      <c r="W30" s="14">
        <f t="shared" si="4"/>
        <v>11.40564717615689</v>
      </c>
      <c r="X30" s="14">
        <f t="shared" si="5"/>
        <v>23.40564717615689</v>
      </c>
    </row>
    <row r="31" spans="1:24" x14ac:dyDescent="0.25">
      <c r="A31" s="26" t="s">
        <v>57</v>
      </c>
      <c r="B31" s="26" t="s">
        <v>58</v>
      </c>
      <c r="C31" s="14">
        <v>0</v>
      </c>
      <c r="D31" s="14">
        <v>1</v>
      </c>
      <c r="E31" s="14">
        <v>1</v>
      </c>
      <c r="F31" s="14">
        <v>0</v>
      </c>
      <c r="G31" s="14">
        <v>0</v>
      </c>
      <c r="H31" s="14">
        <v>1</v>
      </c>
      <c r="I31" s="14">
        <v>0</v>
      </c>
      <c r="J31" s="55">
        <v>1958</v>
      </c>
      <c r="K31" s="55">
        <v>1981</v>
      </c>
      <c r="L31" s="56">
        <v>4.2</v>
      </c>
      <c r="M31" s="11">
        <v>1952.477668030044</v>
      </c>
      <c r="N31" s="11">
        <v>1991.7998907958656</v>
      </c>
      <c r="O31" s="48">
        <v>4.4000000000000004</v>
      </c>
      <c r="P31" s="10">
        <v>2004</v>
      </c>
      <c r="Q31" s="10">
        <v>2012</v>
      </c>
      <c r="R31" s="13">
        <f t="shared" si="0"/>
        <v>8</v>
      </c>
      <c r="S31" s="14">
        <f t="shared" si="1"/>
        <v>12.200109204134378</v>
      </c>
      <c r="T31" s="10">
        <v>1</v>
      </c>
      <c r="U31" s="14">
        <f t="shared" si="2"/>
        <v>51.522331969955985</v>
      </c>
      <c r="V31" s="14">
        <f t="shared" si="3"/>
        <v>59.522331969955985</v>
      </c>
      <c r="W31" s="14">
        <f t="shared" si="4"/>
        <v>12.200109204134378</v>
      </c>
      <c r="X31" s="14">
        <f t="shared" si="5"/>
        <v>20.200109204134378</v>
      </c>
    </row>
    <row r="32" spans="1:24" x14ac:dyDescent="0.25">
      <c r="A32" s="26" t="s">
        <v>59</v>
      </c>
      <c r="B32" s="26" t="s">
        <v>60</v>
      </c>
      <c r="C32" s="14">
        <v>0</v>
      </c>
      <c r="D32" s="14">
        <v>1</v>
      </c>
      <c r="E32" s="14">
        <v>1</v>
      </c>
      <c r="F32" s="14">
        <v>0</v>
      </c>
      <c r="G32" s="14">
        <v>0</v>
      </c>
      <c r="H32" s="14">
        <v>1</v>
      </c>
      <c r="I32" s="14">
        <v>0</v>
      </c>
      <c r="J32" s="55">
        <v>1963</v>
      </c>
      <c r="K32" s="55">
        <v>1981</v>
      </c>
      <c r="L32" s="56">
        <v>122.1</v>
      </c>
      <c r="M32" s="11">
        <v>1955.5258988050412</v>
      </c>
      <c r="N32" s="11">
        <v>1982.2901824943558</v>
      </c>
      <c r="O32" s="48">
        <v>150.4</v>
      </c>
      <c r="P32" s="10">
        <v>2001</v>
      </c>
      <c r="Q32" s="10">
        <v>2012</v>
      </c>
      <c r="R32" s="13">
        <f t="shared" si="0"/>
        <v>11</v>
      </c>
      <c r="S32" s="14">
        <f t="shared" si="1"/>
        <v>18.709817505644196</v>
      </c>
      <c r="T32" s="10">
        <v>1</v>
      </c>
      <c r="U32" s="14">
        <f t="shared" si="2"/>
        <v>45.474101194958848</v>
      </c>
      <c r="V32" s="14">
        <f t="shared" si="3"/>
        <v>56.474101194958848</v>
      </c>
      <c r="W32" s="14">
        <f t="shared" si="4"/>
        <v>18.709817505644196</v>
      </c>
      <c r="X32" s="14">
        <f t="shared" si="5"/>
        <v>29.709817505644196</v>
      </c>
    </row>
    <row r="33" spans="1:24" x14ac:dyDescent="0.25">
      <c r="A33" s="26" t="s">
        <v>61</v>
      </c>
      <c r="B33" s="26" t="s">
        <v>62</v>
      </c>
      <c r="C33" s="14">
        <v>0</v>
      </c>
      <c r="D33" s="14">
        <v>1</v>
      </c>
      <c r="E33" s="14">
        <v>1</v>
      </c>
      <c r="F33" s="14">
        <v>0</v>
      </c>
      <c r="G33" s="14">
        <v>0</v>
      </c>
      <c r="H33" s="14">
        <v>1</v>
      </c>
      <c r="I33" s="14">
        <v>0</v>
      </c>
      <c r="J33" s="55">
        <v>1952</v>
      </c>
      <c r="K33" s="55">
        <v>1982</v>
      </c>
      <c r="L33" s="56">
        <v>339</v>
      </c>
      <c r="M33" s="5">
        <v>1955.568</v>
      </c>
      <c r="N33" s="5">
        <v>1973.4580000000001</v>
      </c>
      <c r="O33" s="49">
        <v>481.6</v>
      </c>
      <c r="P33" s="10">
        <v>2003</v>
      </c>
      <c r="Q33" s="10">
        <v>2010</v>
      </c>
      <c r="R33" s="13">
        <f t="shared" si="0"/>
        <v>7</v>
      </c>
      <c r="S33" s="14">
        <f t="shared" si="1"/>
        <v>29.541999999999916</v>
      </c>
      <c r="T33" s="10">
        <v>1</v>
      </c>
      <c r="U33" s="14">
        <f t="shared" si="2"/>
        <v>47.432000000000016</v>
      </c>
      <c r="V33" s="14">
        <f t="shared" si="3"/>
        <v>54.432000000000016</v>
      </c>
      <c r="W33" s="14">
        <f t="shared" si="4"/>
        <v>29.541999999999916</v>
      </c>
      <c r="X33" s="14">
        <f t="shared" si="5"/>
        <v>36.541999999999916</v>
      </c>
    </row>
    <row r="34" spans="1:24" x14ac:dyDescent="0.25">
      <c r="A34" s="26" t="s">
        <v>63</v>
      </c>
      <c r="B34" s="26" t="s">
        <v>64</v>
      </c>
      <c r="C34" s="14">
        <v>0</v>
      </c>
      <c r="D34" s="14">
        <v>1</v>
      </c>
      <c r="E34" s="14">
        <v>1</v>
      </c>
      <c r="F34" s="14">
        <v>0</v>
      </c>
      <c r="G34" s="14">
        <v>0</v>
      </c>
      <c r="H34" s="14">
        <v>1</v>
      </c>
      <c r="I34" s="14">
        <v>0</v>
      </c>
      <c r="J34" s="55">
        <v>1969</v>
      </c>
      <c r="K34" s="55">
        <v>2223</v>
      </c>
      <c r="L34" s="56">
        <v>15.9</v>
      </c>
      <c r="M34" s="14">
        <v>1967.7882008654328</v>
      </c>
      <c r="N34" s="14">
        <v>2004.8607911580534</v>
      </c>
      <c r="O34" s="42">
        <v>15.8</v>
      </c>
      <c r="P34" s="10">
        <v>2006</v>
      </c>
      <c r="Q34" s="10">
        <v>2013</v>
      </c>
      <c r="R34" s="13">
        <f t="shared" ref="R34:R65" si="6">Q34-P34</f>
        <v>7</v>
      </c>
      <c r="S34" s="14">
        <f t="shared" ref="S34:S65" si="7">P34-N34</f>
        <v>1.1392088419465836</v>
      </c>
      <c r="T34" s="10">
        <v>1</v>
      </c>
      <c r="U34" s="14">
        <f t="shared" ref="U34:U65" si="8">P34-M34</f>
        <v>38.211799134567173</v>
      </c>
      <c r="V34" s="14">
        <f t="shared" ref="V34:V65" si="9">Q34-M34</f>
        <v>45.211799134567173</v>
      </c>
      <c r="W34" s="14">
        <f t="shared" ref="W34:W65" si="10">P34-N34</f>
        <v>1.1392088419465836</v>
      </c>
      <c r="X34" s="14">
        <f t="shared" ref="X34:X65" si="11">Q34-N34</f>
        <v>8.1392088419465836</v>
      </c>
    </row>
    <row r="35" spans="1:24" x14ac:dyDescent="0.25">
      <c r="A35" s="26" t="s">
        <v>65</v>
      </c>
      <c r="B35" s="26" t="s">
        <v>66</v>
      </c>
      <c r="C35" s="14">
        <v>0</v>
      </c>
      <c r="D35" s="14">
        <v>1</v>
      </c>
      <c r="E35" s="14">
        <v>1</v>
      </c>
      <c r="F35" s="14">
        <v>0</v>
      </c>
      <c r="G35" s="14">
        <v>0</v>
      </c>
      <c r="H35" s="14">
        <v>1</v>
      </c>
      <c r="I35" s="14">
        <v>0</v>
      </c>
      <c r="J35" s="55">
        <v>1973</v>
      </c>
      <c r="K35" s="55">
        <v>1983</v>
      </c>
      <c r="L35" s="56">
        <v>19.600000000000001</v>
      </c>
      <c r="M35" s="14">
        <v>1967.3915799057772</v>
      </c>
      <c r="N35" s="14">
        <v>1985.3588125420406</v>
      </c>
      <c r="O35" s="42">
        <v>24.3</v>
      </c>
      <c r="P35" s="10">
        <v>1999</v>
      </c>
      <c r="Q35" s="10">
        <v>2010</v>
      </c>
      <c r="R35" s="13">
        <f t="shared" si="6"/>
        <v>11</v>
      </c>
      <c r="S35" s="14">
        <f t="shared" si="7"/>
        <v>13.641187457959404</v>
      </c>
      <c r="T35" s="10">
        <v>1</v>
      </c>
      <c r="U35" s="14">
        <f t="shared" si="8"/>
        <v>31.608420094222765</v>
      </c>
      <c r="V35" s="14">
        <f t="shared" si="9"/>
        <v>42.608420094222765</v>
      </c>
      <c r="W35" s="14">
        <f t="shared" si="10"/>
        <v>13.641187457959404</v>
      </c>
      <c r="X35" s="14">
        <f t="shared" si="11"/>
        <v>24.641187457959404</v>
      </c>
    </row>
    <row r="36" spans="1:24" x14ac:dyDescent="0.25">
      <c r="A36" s="26" t="s">
        <v>67</v>
      </c>
      <c r="B36" s="26" t="s">
        <v>68</v>
      </c>
      <c r="C36" s="14">
        <v>0</v>
      </c>
      <c r="D36" s="14">
        <v>1</v>
      </c>
      <c r="E36" s="14">
        <v>1</v>
      </c>
      <c r="F36" s="14">
        <v>0</v>
      </c>
      <c r="G36" s="14">
        <v>0</v>
      </c>
      <c r="H36" s="14">
        <v>1</v>
      </c>
      <c r="I36" s="14">
        <v>0</v>
      </c>
      <c r="J36" s="55">
        <v>1959</v>
      </c>
      <c r="K36" s="55">
        <v>2000</v>
      </c>
      <c r="L36" s="56">
        <v>247.9</v>
      </c>
      <c r="M36" s="11">
        <v>1974.4353003140234</v>
      </c>
      <c r="N36" s="11">
        <v>1995.5292071951292</v>
      </c>
      <c r="O36" s="48">
        <v>400</v>
      </c>
      <c r="P36" s="10">
        <v>2004</v>
      </c>
      <c r="Q36" s="10">
        <v>2012</v>
      </c>
      <c r="R36" s="13">
        <f t="shared" si="6"/>
        <v>8</v>
      </c>
      <c r="S36" s="14">
        <f t="shared" si="7"/>
        <v>8.4707928048708254</v>
      </c>
      <c r="T36" s="10">
        <v>1</v>
      </c>
      <c r="U36" s="14">
        <f t="shared" si="8"/>
        <v>29.56469968597662</v>
      </c>
      <c r="V36" s="14">
        <f t="shared" si="9"/>
        <v>37.56469968597662</v>
      </c>
      <c r="W36" s="14">
        <f t="shared" si="10"/>
        <v>8.4707928048708254</v>
      </c>
      <c r="X36" s="14">
        <f t="shared" si="11"/>
        <v>16.470792804870825</v>
      </c>
    </row>
    <row r="37" spans="1:24" x14ac:dyDescent="0.25">
      <c r="A37" s="26" t="s">
        <v>69</v>
      </c>
      <c r="B37" s="31" t="s">
        <v>70</v>
      </c>
      <c r="C37" s="14">
        <v>0</v>
      </c>
      <c r="D37" s="14">
        <v>1</v>
      </c>
      <c r="E37" s="14">
        <v>1</v>
      </c>
      <c r="F37" s="14">
        <v>0</v>
      </c>
      <c r="G37" s="14">
        <v>0</v>
      </c>
      <c r="H37" s="14">
        <v>1</v>
      </c>
      <c r="I37" s="14">
        <v>0</v>
      </c>
      <c r="J37" s="55">
        <v>1978</v>
      </c>
      <c r="K37" s="55">
        <v>2004</v>
      </c>
      <c r="L37" s="56">
        <v>495.5</v>
      </c>
      <c r="M37" s="14">
        <v>1974.1313299769006</v>
      </c>
      <c r="N37" s="14">
        <v>1996.2042232688461</v>
      </c>
      <c r="O37" s="42">
        <v>660.5</v>
      </c>
      <c r="P37" s="10">
        <v>1998</v>
      </c>
      <c r="Q37" s="10">
        <v>2010</v>
      </c>
      <c r="R37" s="13">
        <f t="shared" si="6"/>
        <v>12</v>
      </c>
      <c r="S37" s="14">
        <f t="shared" si="7"/>
        <v>1.7957767311538646</v>
      </c>
      <c r="T37" s="10">
        <v>1</v>
      </c>
      <c r="U37" s="14">
        <f t="shared" si="8"/>
        <v>23.868670023099412</v>
      </c>
      <c r="V37" s="14">
        <f t="shared" si="9"/>
        <v>35.868670023099412</v>
      </c>
      <c r="W37" s="14">
        <f t="shared" si="10"/>
        <v>1.7957767311538646</v>
      </c>
      <c r="X37" s="14">
        <f t="shared" si="11"/>
        <v>13.795776731153865</v>
      </c>
    </row>
    <row r="38" spans="1:24" x14ac:dyDescent="0.25">
      <c r="A38" s="26" t="s">
        <v>71</v>
      </c>
      <c r="B38" s="26" t="s">
        <v>72</v>
      </c>
      <c r="C38" s="14">
        <v>0</v>
      </c>
      <c r="D38" s="14">
        <v>1</v>
      </c>
      <c r="E38" s="14">
        <v>1</v>
      </c>
      <c r="F38" s="14">
        <v>0</v>
      </c>
      <c r="G38" s="14">
        <v>0</v>
      </c>
      <c r="H38" s="14">
        <v>1</v>
      </c>
      <c r="I38" s="14">
        <v>0</v>
      </c>
      <c r="J38" s="55">
        <v>1980</v>
      </c>
      <c r="K38" s="55">
        <v>1993</v>
      </c>
      <c r="L38" s="56">
        <v>31.8</v>
      </c>
      <c r="M38" s="14">
        <v>1975.6260512695803</v>
      </c>
      <c r="N38" s="14">
        <v>1996.084563058283</v>
      </c>
      <c r="O38" s="42">
        <v>38.700000000000003</v>
      </c>
      <c r="P38" s="10">
        <v>2006</v>
      </c>
      <c r="Q38" s="10">
        <v>2011</v>
      </c>
      <c r="R38" s="13">
        <f t="shared" si="6"/>
        <v>5</v>
      </c>
      <c r="S38" s="14">
        <f t="shared" si="7"/>
        <v>9.9154369417169619</v>
      </c>
      <c r="T38" s="10">
        <v>1</v>
      </c>
      <c r="U38" s="14">
        <f t="shared" si="8"/>
        <v>30.37394873041967</v>
      </c>
      <c r="V38" s="14">
        <f t="shared" si="9"/>
        <v>35.37394873041967</v>
      </c>
      <c r="W38" s="14">
        <f t="shared" si="10"/>
        <v>9.9154369417169619</v>
      </c>
      <c r="X38" s="14">
        <f t="shared" si="11"/>
        <v>14.915436941716962</v>
      </c>
    </row>
    <row r="39" spans="1:24" x14ac:dyDescent="0.25">
      <c r="A39" s="26" t="s">
        <v>73</v>
      </c>
      <c r="B39" s="26" t="s">
        <v>74</v>
      </c>
      <c r="C39" s="14">
        <v>0</v>
      </c>
      <c r="D39" s="14">
        <v>1</v>
      </c>
      <c r="E39" s="14">
        <v>1</v>
      </c>
      <c r="F39" s="14">
        <v>0</v>
      </c>
      <c r="G39" s="14">
        <v>0</v>
      </c>
      <c r="H39" s="14">
        <v>1</v>
      </c>
      <c r="I39" s="14">
        <v>0</v>
      </c>
      <c r="J39" s="55">
        <v>1971</v>
      </c>
      <c r="K39" s="55">
        <v>2043</v>
      </c>
      <c r="L39" s="56">
        <v>425.6</v>
      </c>
      <c r="M39" s="14">
        <v>1978.1158942062871</v>
      </c>
      <c r="N39" s="14">
        <v>2007.9146463733705</v>
      </c>
      <c r="O39" s="42">
        <v>351.1</v>
      </c>
      <c r="P39" s="10">
        <v>1998</v>
      </c>
      <c r="Q39" s="10">
        <v>2010</v>
      </c>
      <c r="R39" s="13">
        <f t="shared" si="6"/>
        <v>12</v>
      </c>
      <c r="S39" s="14">
        <f t="shared" si="7"/>
        <v>-9.9146463733704877</v>
      </c>
      <c r="T39" s="10">
        <v>0</v>
      </c>
      <c r="U39" s="14">
        <f t="shared" si="8"/>
        <v>19.884105793712934</v>
      </c>
      <c r="V39" s="14">
        <f t="shared" si="9"/>
        <v>31.884105793712934</v>
      </c>
      <c r="W39" s="14">
        <f t="shared" si="10"/>
        <v>-9.9146463733704877</v>
      </c>
      <c r="X39" s="14">
        <f t="shared" si="11"/>
        <v>2.0853536266295123</v>
      </c>
    </row>
    <row r="40" spans="1:24" x14ac:dyDescent="0.25">
      <c r="A40" s="26" t="s">
        <v>75</v>
      </c>
      <c r="B40" s="26" t="s">
        <v>76</v>
      </c>
      <c r="C40" s="14">
        <v>0</v>
      </c>
      <c r="D40" s="14">
        <v>1</v>
      </c>
      <c r="E40" s="14">
        <v>1</v>
      </c>
      <c r="F40" s="14">
        <v>0</v>
      </c>
      <c r="G40" s="14">
        <v>0</v>
      </c>
      <c r="H40" s="14">
        <v>1</v>
      </c>
      <c r="I40" s="14">
        <v>0</v>
      </c>
      <c r="J40" s="55">
        <v>1984</v>
      </c>
      <c r="K40" s="55">
        <v>2006</v>
      </c>
      <c r="L40" s="56">
        <v>195.2</v>
      </c>
      <c r="M40" s="14">
        <v>1981.5779049203929</v>
      </c>
      <c r="N40" s="14">
        <v>2000.0229663852233</v>
      </c>
      <c r="O40" s="42">
        <v>263.89999999999998</v>
      </c>
      <c r="P40" s="10">
        <v>2001</v>
      </c>
      <c r="Q40" s="10">
        <v>2011</v>
      </c>
      <c r="R40" s="13">
        <f t="shared" si="6"/>
        <v>10</v>
      </c>
      <c r="S40" s="14">
        <f t="shared" si="7"/>
        <v>0.97703361477670114</v>
      </c>
      <c r="T40" s="10">
        <v>1</v>
      </c>
      <c r="U40" s="14">
        <f t="shared" si="8"/>
        <v>19.422095079607061</v>
      </c>
      <c r="V40" s="14">
        <f t="shared" si="9"/>
        <v>29.422095079607061</v>
      </c>
      <c r="W40" s="14">
        <f t="shared" si="10"/>
        <v>0.97703361477670114</v>
      </c>
      <c r="X40" s="14">
        <f t="shared" si="11"/>
        <v>10.977033614776701</v>
      </c>
    </row>
    <row r="41" spans="1:24" x14ac:dyDescent="0.25">
      <c r="A41" s="26" t="s">
        <v>77</v>
      </c>
      <c r="B41" s="26" t="s">
        <v>76</v>
      </c>
      <c r="C41" s="14">
        <v>0</v>
      </c>
      <c r="D41" s="14">
        <v>1</v>
      </c>
      <c r="E41" s="14">
        <v>1</v>
      </c>
      <c r="F41" s="14">
        <v>0</v>
      </c>
      <c r="G41" s="14">
        <v>0</v>
      </c>
      <c r="H41" s="14">
        <v>1</v>
      </c>
      <c r="I41" s="14">
        <v>0</v>
      </c>
      <c r="J41" s="55">
        <v>1984</v>
      </c>
      <c r="K41" s="55">
        <v>2006</v>
      </c>
      <c r="L41" s="56">
        <v>195.2</v>
      </c>
      <c r="M41" s="14">
        <v>1981.5779049203929</v>
      </c>
      <c r="N41" s="14">
        <v>2000.0229663852233</v>
      </c>
      <c r="O41" s="42">
        <v>263.89999999999998</v>
      </c>
      <c r="P41" s="10">
        <v>2001</v>
      </c>
      <c r="Q41" s="10">
        <v>2011</v>
      </c>
      <c r="R41" s="13">
        <f t="shared" si="6"/>
        <v>10</v>
      </c>
      <c r="S41" s="14">
        <f t="shared" si="7"/>
        <v>0.97703361477670114</v>
      </c>
      <c r="T41" s="10">
        <v>1</v>
      </c>
      <c r="U41" s="14">
        <f t="shared" si="8"/>
        <v>19.422095079607061</v>
      </c>
      <c r="V41" s="14">
        <f t="shared" si="9"/>
        <v>29.422095079607061</v>
      </c>
      <c r="W41" s="14">
        <f t="shared" si="10"/>
        <v>0.97703361477670114</v>
      </c>
      <c r="X41" s="14">
        <f t="shared" si="11"/>
        <v>10.977033614776701</v>
      </c>
    </row>
    <row r="42" spans="1:24" x14ac:dyDescent="0.25">
      <c r="A42" s="26" t="s">
        <v>78</v>
      </c>
      <c r="B42" s="26" t="s">
        <v>79</v>
      </c>
      <c r="C42" s="14">
        <v>0</v>
      </c>
      <c r="D42" s="14">
        <v>1</v>
      </c>
      <c r="E42" s="14">
        <v>1</v>
      </c>
      <c r="F42" s="14">
        <v>0</v>
      </c>
      <c r="G42" s="14">
        <v>0</v>
      </c>
      <c r="H42" s="14">
        <v>1</v>
      </c>
      <c r="I42" s="14">
        <v>0</v>
      </c>
      <c r="J42" s="55">
        <v>1986</v>
      </c>
      <c r="K42" s="55">
        <v>1996</v>
      </c>
      <c r="L42" s="56">
        <v>7.8</v>
      </c>
      <c r="M42" s="11">
        <v>1983.564139019021</v>
      </c>
      <c r="N42" s="11">
        <v>2000.7551412037162</v>
      </c>
      <c r="O42" s="48">
        <v>7.4</v>
      </c>
      <c r="P42" s="10">
        <v>1994</v>
      </c>
      <c r="Q42" s="10">
        <v>2012</v>
      </c>
      <c r="R42" s="13">
        <f t="shared" si="6"/>
        <v>18</v>
      </c>
      <c r="S42" s="14">
        <f t="shared" si="7"/>
        <v>-6.7551412037162208</v>
      </c>
      <c r="T42" s="10">
        <v>0</v>
      </c>
      <c r="U42" s="14">
        <f t="shared" si="8"/>
        <v>10.435860980978987</v>
      </c>
      <c r="V42" s="14">
        <f t="shared" si="9"/>
        <v>28.435860980978987</v>
      </c>
      <c r="W42" s="14">
        <f t="shared" si="10"/>
        <v>-6.7551412037162208</v>
      </c>
      <c r="X42" s="14">
        <f t="shared" si="11"/>
        <v>11.244858796283779</v>
      </c>
    </row>
    <row r="43" spans="1:24" x14ac:dyDescent="0.25">
      <c r="A43" s="26" t="s">
        <v>80</v>
      </c>
      <c r="B43" s="26" t="s">
        <v>81</v>
      </c>
      <c r="C43" s="14">
        <v>0</v>
      </c>
      <c r="D43" s="14">
        <v>1</v>
      </c>
      <c r="E43" s="14">
        <v>1</v>
      </c>
      <c r="F43" s="14">
        <v>0</v>
      </c>
      <c r="G43" s="14">
        <v>0</v>
      </c>
      <c r="H43" s="14">
        <v>1</v>
      </c>
      <c r="I43" s="14">
        <v>0</v>
      </c>
      <c r="J43" s="55">
        <v>1981</v>
      </c>
      <c r="K43" s="55">
        <v>2015</v>
      </c>
      <c r="L43" s="56">
        <v>22.1</v>
      </c>
      <c r="M43" s="11">
        <v>1983.9615412989265</v>
      </c>
      <c r="N43" s="11">
        <v>2004.5484385675891</v>
      </c>
      <c r="O43" s="48">
        <v>24</v>
      </c>
      <c r="P43" s="10">
        <v>1998</v>
      </c>
      <c r="Q43" s="10">
        <v>2012</v>
      </c>
      <c r="R43" s="13">
        <f t="shared" si="6"/>
        <v>14</v>
      </c>
      <c r="S43" s="14">
        <f t="shared" si="7"/>
        <v>-6.5484385675890735</v>
      </c>
      <c r="T43" s="10">
        <v>0</v>
      </c>
      <c r="U43" s="14">
        <f t="shared" si="8"/>
        <v>14.038458701073523</v>
      </c>
      <c r="V43" s="14">
        <f t="shared" si="9"/>
        <v>28.038458701073523</v>
      </c>
      <c r="W43" s="14">
        <f t="shared" si="10"/>
        <v>-6.5484385675890735</v>
      </c>
      <c r="X43" s="14">
        <f t="shared" si="11"/>
        <v>7.4515614324109265</v>
      </c>
    </row>
    <row r="44" spans="1:24" x14ac:dyDescent="0.25">
      <c r="A44" s="26" t="s">
        <v>82</v>
      </c>
      <c r="B44" s="26" t="s">
        <v>83</v>
      </c>
      <c r="C44" s="14">
        <v>0</v>
      </c>
      <c r="D44" s="14">
        <v>1</v>
      </c>
      <c r="E44" s="14">
        <v>1</v>
      </c>
      <c r="F44" s="14">
        <v>0</v>
      </c>
      <c r="G44" s="14">
        <v>0</v>
      </c>
      <c r="H44" s="14">
        <v>1</v>
      </c>
      <c r="I44" s="14">
        <v>0</v>
      </c>
      <c r="J44" s="55">
        <v>1988</v>
      </c>
      <c r="K44" s="55">
        <v>2003</v>
      </c>
      <c r="L44" s="56">
        <v>37.700000000000003</v>
      </c>
      <c r="M44" s="11">
        <v>1984.5119999999999</v>
      </c>
      <c r="N44" s="11">
        <v>2003.6279999999999</v>
      </c>
      <c r="O44" s="48">
        <v>54.3</v>
      </c>
      <c r="P44" s="10">
        <v>2001</v>
      </c>
      <c r="Q44" s="10">
        <v>2012</v>
      </c>
      <c r="R44" s="13">
        <f t="shared" si="6"/>
        <v>11</v>
      </c>
      <c r="S44" s="14">
        <f t="shared" si="7"/>
        <v>-2.6279999999999291</v>
      </c>
      <c r="T44" s="10">
        <v>0</v>
      </c>
      <c r="U44" s="14">
        <f t="shared" si="8"/>
        <v>16.488000000000056</v>
      </c>
      <c r="V44" s="14">
        <f t="shared" si="9"/>
        <v>27.488000000000056</v>
      </c>
      <c r="W44" s="14">
        <f t="shared" si="10"/>
        <v>-2.6279999999999291</v>
      </c>
      <c r="X44" s="14">
        <f t="shared" si="11"/>
        <v>8.3720000000000709</v>
      </c>
    </row>
    <row r="45" spans="1:24" x14ac:dyDescent="0.25">
      <c r="A45" s="26" t="s">
        <v>84</v>
      </c>
      <c r="B45" s="26" t="s">
        <v>85</v>
      </c>
      <c r="C45" s="14">
        <v>0</v>
      </c>
      <c r="D45" s="14">
        <v>1</v>
      </c>
      <c r="E45" s="14">
        <v>1</v>
      </c>
      <c r="F45" s="14">
        <v>0</v>
      </c>
      <c r="G45" s="14">
        <v>0</v>
      </c>
      <c r="H45" s="14">
        <v>1</v>
      </c>
      <c r="I45" s="14">
        <v>0</v>
      </c>
      <c r="J45" s="55">
        <v>1995</v>
      </c>
      <c r="K45" s="55">
        <v>2002</v>
      </c>
      <c r="L45" s="56">
        <v>14.7</v>
      </c>
      <c r="M45" s="14">
        <v>1992.7712471827206</v>
      </c>
      <c r="N45" s="14">
        <v>2005.6368763997618</v>
      </c>
      <c r="O45" s="42">
        <v>16.8</v>
      </c>
      <c r="P45" s="10">
        <v>2001</v>
      </c>
      <c r="Q45" s="10">
        <v>2011</v>
      </c>
      <c r="R45" s="13">
        <f t="shared" si="6"/>
        <v>10</v>
      </c>
      <c r="S45" s="14">
        <f t="shared" si="7"/>
        <v>-4.6368763997618316</v>
      </c>
      <c r="T45" s="10">
        <v>0</v>
      </c>
      <c r="U45" s="14">
        <f t="shared" si="8"/>
        <v>8.2287528172794282</v>
      </c>
      <c r="V45" s="14">
        <f t="shared" si="9"/>
        <v>18.228752817279428</v>
      </c>
      <c r="W45" s="14">
        <f t="shared" si="10"/>
        <v>-4.6368763997618316</v>
      </c>
      <c r="X45" s="14">
        <f t="shared" si="11"/>
        <v>5.3631236002381684</v>
      </c>
    </row>
    <row r="46" spans="1:24" x14ac:dyDescent="0.25">
      <c r="A46" s="26" t="s">
        <v>86</v>
      </c>
      <c r="B46" s="26" t="s">
        <v>87</v>
      </c>
      <c r="C46" s="14">
        <v>0</v>
      </c>
      <c r="D46" s="14">
        <v>1</v>
      </c>
      <c r="E46" s="14">
        <v>1</v>
      </c>
      <c r="F46" s="14">
        <v>0</v>
      </c>
      <c r="G46" s="14">
        <v>0</v>
      </c>
      <c r="H46" s="14">
        <v>1</v>
      </c>
      <c r="I46" s="14">
        <v>0</v>
      </c>
      <c r="J46" s="55">
        <v>1995</v>
      </c>
      <c r="K46" s="55">
        <v>2008</v>
      </c>
      <c r="L46" s="56">
        <v>7.4</v>
      </c>
      <c r="M46" s="11">
        <v>1995.5555091245565</v>
      </c>
      <c r="N46" s="11">
        <v>2006.1029017020132</v>
      </c>
      <c r="O46" s="48">
        <v>11.1</v>
      </c>
      <c r="P46" s="10">
        <v>2003</v>
      </c>
      <c r="Q46" s="10">
        <v>2012</v>
      </c>
      <c r="R46" s="13">
        <f t="shared" si="6"/>
        <v>9</v>
      </c>
      <c r="S46" s="14">
        <f t="shared" si="7"/>
        <v>-3.1029017020132414</v>
      </c>
      <c r="T46" s="10">
        <v>0</v>
      </c>
      <c r="U46" s="14">
        <f t="shared" si="8"/>
        <v>7.4444908754435346</v>
      </c>
      <c r="V46" s="14">
        <f t="shared" si="9"/>
        <v>16.444490875443535</v>
      </c>
      <c r="W46" s="14">
        <f t="shared" si="10"/>
        <v>-3.1029017020132414</v>
      </c>
      <c r="X46" s="14">
        <f t="shared" si="11"/>
        <v>5.8970982979867586</v>
      </c>
    </row>
    <row r="47" spans="1:24" x14ac:dyDescent="0.25">
      <c r="A47" s="26" t="s">
        <v>88</v>
      </c>
      <c r="B47" s="26" t="s">
        <v>89</v>
      </c>
      <c r="C47" s="14">
        <v>0</v>
      </c>
      <c r="D47" s="14">
        <v>1</v>
      </c>
      <c r="E47" s="14">
        <v>1</v>
      </c>
      <c r="F47" s="14">
        <v>0</v>
      </c>
      <c r="G47" s="14">
        <v>0</v>
      </c>
      <c r="H47" s="14">
        <v>1</v>
      </c>
      <c r="I47" s="14">
        <v>0</v>
      </c>
      <c r="J47" s="55">
        <v>1987</v>
      </c>
      <c r="K47" s="55">
        <v>2006</v>
      </c>
      <c r="L47" s="56">
        <v>847.3</v>
      </c>
      <c r="M47" s="11">
        <v>1983</v>
      </c>
      <c r="N47" s="11">
        <v>2004</v>
      </c>
      <c r="O47" s="48">
        <v>1060.9000000000001</v>
      </c>
      <c r="P47" s="10">
        <v>1999</v>
      </c>
      <c r="Q47" s="10">
        <v>2014</v>
      </c>
      <c r="R47" s="13">
        <f t="shared" si="6"/>
        <v>15</v>
      </c>
      <c r="S47" s="14">
        <f t="shared" si="7"/>
        <v>-5</v>
      </c>
      <c r="T47" s="10">
        <v>0</v>
      </c>
      <c r="U47" s="14">
        <f t="shared" si="8"/>
        <v>16</v>
      </c>
      <c r="V47" s="14">
        <f t="shared" si="9"/>
        <v>31</v>
      </c>
      <c r="W47" s="14">
        <f t="shared" si="10"/>
        <v>-5</v>
      </c>
      <c r="X47" s="14">
        <f t="shared" si="11"/>
        <v>10</v>
      </c>
    </row>
    <row r="48" spans="1:24" x14ac:dyDescent="0.25">
      <c r="A48" s="26" t="s">
        <v>90</v>
      </c>
      <c r="B48" s="26" t="s">
        <v>70</v>
      </c>
      <c r="C48" s="14">
        <v>0</v>
      </c>
      <c r="D48" s="14">
        <v>1</v>
      </c>
      <c r="E48" s="14">
        <v>1</v>
      </c>
      <c r="F48" s="14">
        <v>0</v>
      </c>
      <c r="G48" s="14">
        <v>0</v>
      </c>
      <c r="H48" s="14">
        <v>1</v>
      </c>
      <c r="I48" s="14">
        <v>0</v>
      </c>
      <c r="J48" s="55">
        <v>1978</v>
      </c>
      <c r="K48" s="55">
        <v>2004</v>
      </c>
      <c r="L48" s="56">
        <v>495.5</v>
      </c>
      <c r="M48" s="11">
        <v>1974</v>
      </c>
      <c r="N48" s="11">
        <v>1996</v>
      </c>
      <c r="O48" s="42">
        <v>660.5</v>
      </c>
      <c r="P48" s="10">
        <v>1998</v>
      </c>
      <c r="Q48" s="10">
        <v>2014</v>
      </c>
      <c r="R48" s="13">
        <f t="shared" si="6"/>
        <v>16</v>
      </c>
      <c r="S48" s="14">
        <f t="shared" si="7"/>
        <v>2</v>
      </c>
      <c r="T48" s="10">
        <v>1</v>
      </c>
      <c r="U48" s="14">
        <f t="shared" si="8"/>
        <v>24</v>
      </c>
      <c r="V48" s="14">
        <f t="shared" si="9"/>
        <v>40</v>
      </c>
      <c r="W48" s="14">
        <f t="shared" si="10"/>
        <v>2</v>
      </c>
      <c r="X48" s="14">
        <f t="shared" si="11"/>
        <v>18</v>
      </c>
    </row>
    <row r="49" spans="1:24" x14ac:dyDescent="0.25">
      <c r="A49" s="26" t="s">
        <v>91</v>
      </c>
      <c r="B49" s="26" t="s">
        <v>92</v>
      </c>
      <c r="C49" s="14">
        <v>0</v>
      </c>
      <c r="D49" s="14">
        <v>1</v>
      </c>
      <c r="E49" s="14">
        <v>1</v>
      </c>
      <c r="F49" s="14">
        <v>0</v>
      </c>
      <c r="G49" s="14">
        <v>0</v>
      </c>
      <c r="H49" s="14">
        <v>1</v>
      </c>
      <c r="I49" s="14">
        <v>0</v>
      </c>
      <c r="J49" s="55">
        <v>1974</v>
      </c>
      <c r="K49" s="55">
        <v>1999</v>
      </c>
      <c r="L49" s="56">
        <v>1465.7</v>
      </c>
      <c r="M49" s="11">
        <v>1967</v>
      </c>
      <c r="N49" s="11">
        <v>1996</v>
      </c>
      <c r="O49" s="48">
        <v>1992.3</v>
      </c>
      <c r="P49" s="10">
        <v>2002</v>
      </c>
      <c r="Q49" s="10">
        <v>2014</v>
      </c>
      <c r="R49" s="13">
        <f t="shared" si="6"/>
        <v>12</v>
      </c>
      <c r="S49" s="14">
        <f t="shared" si="7"/>
        <v>6</v>
      </c>
      <c r="T49" s="10">
        <v>1</v>
      </c>
      <c r="U49" s="14">
        <f t="shared" si="8"/>
        <v>35</v>
      </c>
      <c r="V49" s="14">
        <f t="shared" si="9"/>
        <v>47</v>
      </c>
      <c r="W49" s="14">
        <f t="shared" si="10"/>
        <v>6</v>
      </c>
      <c r="X49" s="14">
        <f t="shared" si="11"/>
        <v>18</v>
      </c>
    </row>
    <row r="50" spans="1:24" x14ac:dyDescent="0.25">
      <c r="A50" s="27" t="s">
        <v>93</v>
      </c>
      <c r="B50" s="27" t="s">
        <v>94</v>
      </c>
      <c r="C50" s="9">
        <v>1</v>
      </c>
      <c r="D50" s="9">
        <v>0</v>
      </c>
      <c r="E50" s="9">
        <v>1</v>
      </c>
      <c r="F50" s="9">
        <v>0</v>
      </c>
      <c r="G50" s="9">
        <v>1</v>
      </c>
      <c r="H50" s="9">
        <v>0</v>
      </c>
      <c r="I50" s="9">
        <v>0</v>
      </c>
      <c r="J50" s="55">
        <v>1938</v>
      </c>
      <c r="K50" s="55">
        <v>2001</v>
      </c>
      <c r="L50" s="56">
        <v>222.4</v>
      </c>
      <c r="M50" s="9">
        <v>1928.3013245875316</v>
      </c>
      <c r="N50" s="9">
        <v>1989.9410412732911</v>
      </c>
      <c r="O50" s="43">
        <v>328.1</v>
      </c>
      <c r="P50" s="15">
        <v>2002</v>
      </c>
      <c r="Q50" s="15">
        <v>2011</v>
      </c>
      <c r="R50" s="13">
        <f t="shared" si="6"/>
        <v>9</v>
      </c>
      <c r="S50" s="9">
        <f t="shared" si="7"/>
        <v>12.058958726708852</v>
      </c>
      <c r="T50" s="15">
        <v>1</v>
      </c>
      <c r="U50" s="9">
        <f t="shared" si="8"/>
        <v>73.698675412468447</v>
      </c>
      <c r="V50" s="9">
        <f t="shared" si="9"/>
        <v>82.698675412468447</v>
      </c>
      <c r="W50" s="9">
        <f t="shared" si="10"/>
        <v>12.058958726708852</v>
      </c>
      <c r="X50" s="9">
        <f t="shared" si="11"/>
        <v>21.058958726708852</v>
      </c>
    </row>
    <row r="51" spans="1:24" x14ac:dyDescent="0.25">
      <c r="A51" s="27" t="s">
        <v>95</v>
      </c>
      <c r="B51" s="27" t="s">
        <v>96</v>
      </c>
      <c r="C51" s="9">
        <v>1</v>
      </c>
      <c r="D51" s="9">
        <v>0</v>
      </c>
      <c r="E51" s="9">
        <v>1</v>
      </c>
      <c r="F51" s="9">
        <v>0</v>
      </c>
      <c r="G51" s="9">
        <v>1</v>
      </c>
      <c r="H51" s="9">
        <v>0</v>
      </c>
      <c r="I51" s="9">
        <v>0</v>
      </c>
      <c r="J51" s="55">
        <v>1942</v>
      </c>
      <c r="K51" s="55">
        <v>2014</v>
      </c>
      <c r="L51" s="56">
        <v>192.6</v>
      </c>
      <c r="M51" s="9">
        <v>1935.0679762320499</v>
      </c>
      <c r="N51" s="9">
        <v>1998.8466288209083</v>
      </c>
      <c r="O51" s="43">
        <v>186.5</v>
      </c>
      <c r="P51" s="15">
        <v>2001</v>
      </c>
      <c r="Q51" s="15">
        <v>2013</v>
      </c>
      <c r="R51" s="13">
        <f t="shared" si="6"/>
        <v>12</v>
      </c>
      <c r="S51" s="9">
        <f t="shared" si="7"/>
        <v>2.1533711790916641</v>
      </c>
      <c r="T51" s="15">
        <v>1</v>
      </c>
      <c r="U51" s="9">
        <f t="shared" si="8"/>
        <v>65.932023767950113</v>
      </c>
      <c r="V51" s="9">
        <f t="shared" si="9"/>
        <v>77.932023767950113</v>
      </c>
      <c r="W51" s="9">
        <f t="shared" si="10"/>
        <v>2.1533711790916641</v>
      </c>
      <c r="X51" s="9">
        <f t="shared" si="11"/>
        <v>14.153371179091664</v>
      </c>
    </row>
    <row r="52" spans="1:24" x14ac:dyDescent="0.25">
      <c r="A52" s="27" t="s">
        <v>97</v>
      </c>
      <c r="B52" s="27" t="s">
        <v>98</v>
      </c>
      <c r="C52" s="9">
        <v>1</v>
      </c>
      <c r="D52" s="9">
        <v>0</v>
      </c>
      <c r="E52" s="9">
        <v>1</v>
      </c>
      <c r="F52" s="9">
        <v>0</v>
      </c>
      <c r="G52" s="9">
        <v>1</v>
      </c>
      <c r="H52" s="9">
        <v>0</v>
      </c>
      <c r="I52" s="9">
        <v>0</v>
      </c>
      <c r="J52" s="55">
        <v>1944</v>
      </c>
      <c r="K52" s="55">
        <v>2020</v>
      </c>
      <c r="L52" s="56">
        <v>58.8</v>
      </c>
      <c r="M52" s="18">
        <v>1938.7918654422401</v>
      </c>
      <c r="N52" s="18">
        <v>2002.563861273607</v>
      </c>
      <c r="O52" s="50">
        <v>56.5</v>
      </c>
      <c r="P52" s="15">
        <v>2007</v>
      </c>
      <c r="Q52" s="15">
        <v>2012</v>
      </c>
      <c r="R52" s="13">
        <f t="shared" si="6"/>
        <v>5</v>
      </c>
      <c r="S52" s="9">
        <f t="shared" si="7"/>
        <v>4.4361387263929828</v>
      </c>
      <c r="T52" s="15">
        <v>1</v>
      </c>
      <c r="U52" s="9">
        <f t="shared" si="8"/>
        <v>68.208134557759877</v>
      </c>
      <c r="V52" s="9">
        <f t="shared" si="9"/>
        <v>73.208134557759877</v>
      </c>
      <c r="W52" s="9">
        <f t="shared" si="10"/>
        <v>4.4361387263929828</v>
      </c>
      <c r="X52" s="9">
        <f t="shared" si="11"/>
        <v>9.4361387263929828</v>
      </c>
    </row>
    <row r="53" spans="1:24" x14ac:dyDescent="0.25">
      <c r="A53" s="27" t="s">
        <v>99</v>
      </c>
      <c r="B53" s="27" t="s">
        <v>100</v>
      </c>
      <c r="C53" s="9">
        <v>1</v>
      </c>
      <c r="D53" s="9">
        <v>0</v>
      </c>
      <c r="E53" s="9">
        <v>1</v>
      </c>
      <c r="F53" s="9">
        <v>0</v>
      </c>
      <c r="G53" s="9">
        <v>1</v>
      </c>
      <c r="H53" s="9">
        <v>0</v>
      </c>
      <c r="I53" s="9">
        <v>0</v>
      </c>
      <c r="J53" s="55">
        <v>1966</v>
      </c>
      <c r="K53" s="55">
        <v>1985</v>
      </c>
      <c r="L53" s="56">
        <v>17.600000000000001</v>
      </c>
      <c r="M53" s="18">
        <v>1955.488436472408</v>
      </c>
      <c r="N53" s="18">
        <v>1991.6939850101153</v>
      </c>
      <c r="O53" s="50">
        <v>20.3</v>
      </c>
      <c r="P53" s="15">
        <v>2004</v>
      </c>
      <c r="Q53" s="15">
        <v>2012</v>
      </c>
      <c r="R53" s="13">
        <f t="shared" si="6"/>
        <v>8</v>
      </c>
      <c r="S53" s="9">
        <f t="shared" si="7"/>
        <v>12.306014989884716</v>
      </c>
      <c r="T53" s="15">
        <v>1</v>
      </c>
      <c r="U53" s="9">
        <f t="shared" si="8"/>
        <v>48.511563527591989</v>
      </c>
      <c r="V53" s="9">
        <f t="shared" si="9"/>
        <v>56.511563527591989</v>
      </c>
      <c r="W53" s="9">
        <f t="shared" si="10"/>
        <v>12.306014989884716</v>
      </c>
      <c r="X53" s="9">
        <f t="shared" si="11"/>
        <v>20.306014989884716</v>
      </c>
    </row>
    <row r="54" spans="1:24" x14ac:dyDescent="0.25">
      <c r="A54" s="27" t="s">
        <v>101</v>
      </c>
      <c r="B54" s="27" t="s">
        <v>102</v>
      </c>
      <c r="C54" s="9">
        <v>1</v>
      </c>
      <c r="D54" s="9">
        <v>0</v>
      </c>
      <c r="E54" s="9">
        <v>1</v>
      </c>
      <c r="F54" s="9">
        <v>0</v>
      </c>
      <c r="G54" s="9">
        <v>1</v>
      </c>
      <c r="H54" s="9">
        <v>0</v>
      </c>
      <c r="I54" s="9">
        <v>0</v>
      </c>
      <c r="J54" s="55">
        <v>1969</v>
      </c>
      <c r="K54" s="55">
        <v>1983</v>
      </c>
      <c r="L54" s="56">
        <v>8</v>
      </c>
      <c r="M54" s="18">
        <v>1959.2083568023515</v>
      </c>
      <c r="N54" s="9">
        <v>1988</v>
      </c>
      <c r="O54" s="43">
        <v>8.9</v>
      </c>
      <c r="P54" s="15">
        <v>2000</v>
      </c>
      <c r="Q54" s="15">
        <v>2011</v>
      </c>
      <c r="R54" s="13">
        <f t="shared" si="6"/>
        <v>11</v>
      </c>
      <c r="S54" s="9">
        <f t="shared" si="7"/>
        <v>12</v>
      </c>
      <c r="T54" s="15">
        <v>1</v>
      </c>
      <c r="U54" s="9">
        <f t="shared" si="8"/>
        <v>40.791643197648455</v>
      </c>
      <c r="V54" s="9">
        <f t="shared" si="9"/>
        <v>51.791643197648455</v>
      </c>
      <c r="W54" s="9">
        <f t="shared" si="10"/>
        <v>12</v>
      </c>
      <c r="X54" s="9">
        <f t="shared" si="11"/>
        <v>23</v>
      </c>
    </row>
    <row r="55" spans="1:24" x14ac:dyDescent="0.25">
      <c r="A55" s="27" t="s">
        <v>103</v>
      </c>
      <c r="B55" s="27" t="s">
        <v>104</v>
      </c>
      <c r="C55" s="9">
        <v>1</v>
      </c>
      <c r="D55" s="9">
        <v>0</v>
      </c>
      <c r="E55" s="9">
        <v>1</v>
      </c>
      <c r="F55" s="9">
        <v>0</v>
      </c>
      <c r="G55" s="9">
        <v>1</v>
      </c>
      <c r="H55" s="9">
        <v>0</v>
      </c>
      <c r="I55" s="9">
        <v>0</v>
      </c>
      <c r="J55" s="55">
        <v>1970</v>
      </c>
      <c r="K55" s="55">
        <v>1986</v>
      </c>
      <c r="L55" s="56">
        <v>7.7</v>
      </c>
      <c r="M55" s="18">
        <v>1963.7490837698895</v>
      </c>
      <c r="N55" s="18">
        <v>1991.074028126937</v>
      </c>
      <c r="O55" s="50">
        <v>7.6</v>
      </c>
      <c r="P55" s="15">
        <v>2000</v>
      </c>
      <c r="Q55" s="15">
        <v>2012</v>
      </c>
      <c r="R55" s="13">
        <f t="shared" si="6"/>
        <v>12</v>
      </c>
      <c r="S55" s="9">
        <f t="shared" si="7"/>
        <v>8.9259718730629629</v>
      </c>
      <c r="T55" s="15">
        <v>1</v>
      </c>
      <c r="U55" s="9">
        <f t="shared" si="8"/>
        <v>36.250916230110533</v>
      </c>
      <c r="V55" s="9">
        <f t="shared" si="9"/>
        <v>48.250916230110533</v>
      </c>
      <c r="W55" s="9">
        <f t="shared" si="10"/>
        <v>8.9259718730629629</v>
      </c>
      <c r="X55" s="9">
        <f t="shared" si="11"/>
        <v>20.925971873062963</v>
      </c>
    </row>
    <row r="56" spans="1:24" x14ac:dyDescent="0.25">
      <c r="A56" s="27" t="s">
        <v>105</v>
      </c>
      <c r="B56" s="27" t="s">
        <v>207</v>
      </c>
      <c r="C56" s="9">
        <v>1</v>
      </c>
      <c r="D56" s="9">
        <v>0</v>
      </c>
      <c r="E56" s="9">
        <v>1</v>
      </c>
      <c r="F56" s="9">
        <v>0</v>
      </c>
      <c r="G56" s="9">
        <v>1</v>
      </c>
      <c r="H56" s="9">
        <v>0</v>
      </c>
      <c r="I56" s="9">
        <v>0</v>
      </c>
      <c r="J56" s="55">
        <v>1972</v>
      </c>
      <c r="K56" s="55">
        <v>2009</v>
      </c>
      <c r="L56" s="56">
        <v>96.5</v>
      </c>
      <c r="M56" s="9">
        <v>1966.7058166590014</v>
      </c>
      <c r="N56" s="9">
        <v>2007.3414924612748</v>
      </c>
      <c r="O56" s="43">
        <v>104.1</v>
      </c>
      <c r="P56" s="15">
        <v>2004</v>
      </c>
      <c r="Q56" s="15">
        <v>2013</v>
      </c>
      <c r="R56" s="13">
        <f t="shared" si="6"/>
        <v>9</v>
      </c>
      <c r="S56" s="9">
        <f t="shared" si="7"/>
        <v>-3.3414924612748109</v>
      </c>
      <c r="T56" s="15">
        <v>0</v>
      </c>
      <c r="U56" s="9">
        <f t="shared" si="8"/>
        <v>37.294183340998643</v>
      </c>
      <c r="V56" s="9">
        <f t="shared" si="9"/>
        <v>46.294183340998643</v>
      </c>
      <c r="W56" s="9">
        <f t="shared" si="10"/>
        <v>-3.3414924612748109</v>
      </c>
      <c r="X56" s="9">
        <f t="shared" si="11"/>
        <v>5.6585075387251891</v>
      </c>
    </row>
    <row r="57" spans="1:24" x14ac:dyDescent="0.25">
      <c r="A57" s="27" t="s">
        <v>106</v>
      </c>
      <c r="B57" s="27" t="s">
        <v>107</v>
      </c>
      <c r="C57" s="9">
        <v>1</v>
      </c>
      <c r="D57" s="9">
        <v>0</v>
      </c>
      <c r="E57" s="9">
        <v>1</v>
      </c>
      <c r="F57" s="9">
        <v>0</v>
      </c>
      <c r="G57" s="9">
        <v>1</v>
      </c>
      <c r="H57" s="9">
        <v>0</v>
      </c>
      <c r="I57" s="9">
        <v>0</v>
      </c>
      <c r="J57" s="55">
        <v>1967</v>
      </c>
      <c r="K57" s="55">
        <v>1994</v>
      </c>
      <c r="L57" s="56">
        <v>69.400000000000006</v>
      </c>
      <c r="M57" s="3">
        <v>1967.499</v>
      </c>
      <c r="N57" s="3">
        <v>1995.307</v>
      </c>
      <c r="O57" s="51">
        <v>90</v>
      </c>
      <c r="P57" s="15">
        <v>1996</v>
      </c>
      <c r="Q57" s="15">
        <v>2011</v>
      </c>
      <c r="R57" s="13">
        <f t="shared" si="6"/>
        <v>15</v>
      </c>
      <c r="S57" s="9">
        <f t="shared" si="7"/>
        <v>0.69299999999998363</v>
      </c>
      <c r="T57" s="15">
        <v>1</v>
      </c>
      <c r="U57" s="9">
        <f t="shared" si="8"/>
        <v>28.500999999999976</v>
      </c>
      <c r="V57" s="9">
        <f t="shared" si="9"/>
        <v>43.500999999999976</v>
      </c>
      <c r="W57" s="9">
        <f t="shared" si="10"/>
        <v>0.69299999999998363</v>
      </c>
      <c r="X57" s="9">
        <f t="shared" si="11"/>
        <v>15.692999999999984</v>
      </c>
    </row>
    <row r="58" spans="1:24" x14ac:dyDescent="0.25">
      <c r="A58" s="27" t="s">
        <v>108</v>
      </c>
      <c r="B58" s="27" t="s">
        <v>109</v>
      </c>
      <c r="C58" s="9">
        <v>1</v>
      </c>
      <c r="D58" s="9">
        <v>0</v>
      </c>
      <c r="E58" s="9">
        <v>1</v>
      </c>
      <c r="F58" s="9">
        <v>0</v>
      </c>
      <c r="G58" s="9">
        <v>1</v>
      </c>
      <c r="H58" s="9">
        <v>0</v>
      </c>
      <c r="I58" s="9">
        <v>0</v>
      </c>
      <c r="J58" s="55">
        <v>1974</v>
      </c>
      <c r="K58" s="55">
        <v>1994</v>
      </c>
      <c r="L58" s="56">
        <v>33.5</v>
      </c>
      <c r="M58" s="18">
        <v>1968.5489193225108</v>
      </c>
      <c r="N58" s="18">
        <v>1995.5058544255335</v>
      </c>
      <c r="O58" s="50">
        <v>58.3</v>
      </c>
      <c r="P58" s="15">
        <v>2005</v>
      </c>
      <c r="Q58" s="15">
        <v>2012</v>
      </c>
      <c r="R58" s="13">
        <f t="shared" si="6"/>
        <v>7</v>
      </c>
      <c r="S58" s="9">
        <f t="shared" si="7"/>
        <v>9.4941455744665291</v>
      </c>
      <c r="T58" s="15">
        <v>1</v>
      </c>
      <c r="U58" s="9">
        <f t="shared" si="8"/>
        <v>36.451080677489244</v>
      </c>
      <c r="V58" s="9">
        <f t="shared" si="9"/>
        <v>43.451080677489244</v>
      </c>
      <c r="W58" s="9">
        <f t="shared" si="10"/>
        <v>9.4941455744665291</v>
      </c>
      <c r="X58" s="9">
        <f t="shared" si="11"/>
        <v>16.494145574466529</v>
      </c>
    </row>
    <row r="59" spans="1:24" x14ac:dyDescent="0.25">
      <c r="A59" s="27" t="s">
        <v>110</v>
      </c>
      <c r="B59" s="27" t="s">
        <v>111</v>
      </c>
      <c r="C59" s="9">
        <v>1</v>
      </c>
      <c r="D59" s="9">
        <v>0</v>
      </c>
      <c r="E59" s="9">
        <v>1</v>
      </c>
      <c r="F59" s="9">
        <v>0</v>
      </c>
      <c r="G59" s="9">
        <v>1</v>
      </c>
      <c r="H59" s="9">
        <v>0</v>
      </c>
      <c r="I59" s="9">
        <v>0</v>
      </c>
      <c r="J59" s="55">
        <v>1982</v>
      </c>
      <c r="K59" s="55">
        <v>1992</v>
      </c>
      <c r="L59" s="56">
        <v>6.1</v>
      </c>
      <c r="M59" s="9">
        <v>1972.7934005392322</v>
      </c>
      <c r="N59" s="9">
        <v>1995.6868603450707</v>
      </c>
      <c r="O59" s="43">
        <v>6.8</v>
      </c>
      <c r="P59" s="15">
        <v>2007</v>
      </c>
      <c r="Q59" s="15">
        <v>2013</v>
      </c>
      <c r="R59" s="13">
        <f t="shared" si="6"/>
        <v>6</v>
      </c>
      <c r="S59" s="9">
        <f t="shared" si="7"/>
        <v>11.313139654929273</v>
      </c>
      <c r="T59" s="15">
        <v>1</v>
      </c>
      <c r="U59" s="9">
        <f t="shared" si="8"/>
        <v>34.206599460767848</v>
      </c>
      <c r="V59" s="9">
        <f t="shared" si="9"/>
        <v>40.206599460767848</v>
      </c>
      <c r="W59" s="9">
        <f t="shared" si="10"/>
        <v>11.313139654929273</v>
      </c>
      <c r="X59" s="9">
        <f t="shared" si="11"/>
        <v>17.313139654929273</v>
      </c>
    </row>
    <row r="60" spans="1:24" x14ac:dyDescent="0.25">
      <c r="A60" s="27" t="s">
        <v>112</v>
      </c>
      <c r="B60" s="27" t="s">
        <v>111</v>
      </c>
      <c r="C60" s="9">
        <v>1</v>
      </c>
      <c r="D60" s="9">
        <v>0</v>
      </c>
      <c r="E60" s="9">
        <v>1</v>
      </c>
      <c r="F60" s="9">
        <v>0</v>
      </c>
      <c r="G60" s="9">
        <v>1</v>
      </c>
      <c r="H60" s="9">
        <v>0</v>
      </c>
      <c r="I60" s="9">
        <v>0</v>
      </c>
      <c r="J60" s="55">
        <v>1982</v>
      </c>
      <c r="K60" s="55">
        <v>1992</v>
      </c>
      <c r="L60" s="56">
        <v>6.1</v>
      </c>
      <c r="M60" s="9">
        <v>1972.7934005392322</v>
      </c>
      <c r="N60" s="9">
        <v>1995.6868603450707</v>
      </c>
      <c r="O60" s="43">
        <v>6.8</v>
      </c>
      <c r="P60" s="15">
        <v>2004</v>
      </c>
      <c r="Q60" s="15">
        <v>2011</v>
      </c>
      <c r="R60" s="13">
        <f t="shared" si="6"/>
        <v>7</v>
      </c>
      <c r="S60" s="9">
        <f t="shared" si="7"/>
        <v>8.3131396549292731</v>
      </c>
      <c r="T60" s="15">
        <v>1</v>
      </c>
      <c r="U60" s="9">
        <f t="shared" si="8"/>
        <v>31.206599460767848</v>
      </c>
      <c r="V60" s="9">
        <f t="shared" si="9"/>
        <v>38.206599460767848</v>
      </c>
      <c r="W60" s="9">
        <f t="shared" si="10"/>
        <v>8.3131396549292731</v>
      </c>
      <c r="X60" s="9">
        <f t="shared" si="11"/>
        <v>15.313139654929273</v>
      </c>
    </row>
    <row r="61" spans="1:24" x14ac:dyDescent="0.25">
      <c r="A61" s="27" t="s">
        <v>113</v>
      </c>
      <c r="B61" s="27" t="s">
        <v>114</v>
      </c>
      <c r="C61" s="9">
        <v>1</v>
      </c>
      <c r="D61" s="9">
        <v>0</v>
      </c>
      <c r="E61" s="9">
        <v>1</v>
      </c>
      <c r="F61" s="9">
        <v>0</v>
      </c>
      <c r="G61" s="9">
        <v>1</v>
      </c>
      <c r="H61" s="9">
        <v>0</v>
      </c>
      <c r="I61" s="9">
        <v>0</v>
      </c>
      <c r="J61" s="55">
        <v>1980</v>
      </c>
      <c r="K61" s="55">
        <v>1990</v>
      </c>
      <c r="L61" s="56">
        <v>26.9</v>
      </c>
      <c r="M61" s="18">
        <v>1975.2069137018098</v>
      </c>
      <c r="N61" s="18">
        <v>1993.9770715814461</v>
      </c>
      <c r="O61" s="50">
        <v>31.5</v>
      </c>
      <c r="P61" s="15">
        <v>2002</v>
      </c>
      <c r="Q61" s="15">
        <v>2012</v>
      </c>
      <c r="R61" s="13">
        <f t="shared" si="6"/>
        <v>10</v>
      </c>
      <c r="S61" s="9">
        <f t="shared" si="7"/>
        <v>8.0229284185538745</v>
      </c>
      <c r="T61" s="15">
        <v>1</v>
      </c>
      <c r="U61" s="9">
        <f t="shared" si="8"/>
        <v>26.793086298190246</v>
      </c>
      <c r="V61" s="9">
        <f t="shared" si="9"/>
        <v>36.793086298190246</v>
      </c>
      <c r="W61" s="9">
        <f t="shared" si="10"/>
        <v>8.0229284185538745</v>
      </c>
      <c r="X61" s="9">
        <f t="shared" si="11"/>
        <v>18.022928418553875</v>
      </c>
    </row>
    <row r="62" spans="1:24" x14ac:dyDescent="0.25">
      <c r="A62" s="27" t="s">
        <v>115</v>
      </c>
      <c r="B62" s="27" t="s">
        <v>25</v>
      </c>
      <c r="C62" s="9">
        <v>1</v>
      </c>
      <c r="D62" s="9">
        <v>0</v>
      </c>
      <c r="E62" s="21">
        <v>1</v>
      </c>
      <c r="F62" s="9">
        <v>0</v>
      </c>
      <c r="G62" s="9">
        <v>1</v>
      </c>
      <c r="H62" s="9">
        <v>0</v>
      </c>
      <c r="I62" s="9">
        <v>0</v>
      </c>
      <c r="J62" s="55">
        <v>1981</v>
      </c>
      <c r="K62" s="55">
        <v>2011</v>
      </c>
      <c r="L62" s="56">
        <v>84.5</v>
      </c>
      <c r="M62" s="3">
        <v>1976.8030000000001</v>
      </c>
      <c r="N62" s="3">
        <v>2004.799</v>
      </c>
      <c r="O62" s="51">
        <v>110</v>
      </c>
      <c r="P62" s="15">
        <v>2007</v>
      </c>
      <c r="Q62" s="15">
        <v>2013</v>
      </c>
      <c r="R62" s="13">
        <f t="shared" si="6"/>
        <v>6</v>
      </c>
      <c r="S62" s="9">
        <f t="shared" si="7"/>
        <v>2.2010000000000218</v>
      </c>
      <c r="T62" s="15">
        <v>1</v>
      </c>
      <c r="U62" s="9">
        <f t="shared" si="8"/>
        <v>30.196999999999889</v>
      </c>
      <c r="V62" s="9">
        <f t="shared" si="9"/>
        <v>36.196999999999889</v>
      </c>
      <c r="W62" s="9">
        <f t="shared" si="10"/>
        <v>2.2010000000000218</v>
      </c>
      <c r="X62" s="9">
        <f t="shared" si="11"/>
        <v>8.2010000000000218</v>
      </c>
    </row>
    <row r="63" spans="1:24" x14ac:dyDescent="0.25">
      <c r="A63" s="27" t="s">
        <v>116</v>
      </c>
      <c r="B63" s="27" t="s">
        <v>117</v>
      </c>
      <c r="C63" s="9">
        <v>1</v>
      </c>
      <c r="D63" s="9">
        <v>0</v>
      </c>
      <c r="E63" s="9">
        <v>1</v>
      </c>
      <c r="F63" s="9">
        <v>0</v>
      </c>
      <c r="G63" s="9">
        <v>1</v>
      </c>
      <c r="H63" s="9">
        <v>0</v>
      </c>
      <c r="I63" s="9">
        <v>0</v>
      </c>
      <c r="J63" s="55">
        <v>1984</v>
      </c>
      <c r="K63" s="55">
        <v>1992</v>
      </c>
      <c r="L63" s="56">
        <v>35.9</v>
      </c>
      <c r="M63" s="9">
        <v>1977.15406236539</v>
      </c>
      <c r="N63" s="9">
        <v>1994.5478189319922</v>
      </c>
      <c r="O63" s="43">
        <v>44</v>
      </c>
      <c r="P63" s="15">
        <v>2003</v>
      </c>
      <c r="Q63" s="15">
        <v>2013</v>
      </c>
      <c r="R63" s="13">
        <f t="shared" si="6"/>
        <v>10</v>
      </c>
      <c r="S63" s="9">
        <f t="shared" si="7"/>
        <v>8.4521810680078033</v>
      </c>
      <c r="T63" s="15">
        <v>1</v>
      </c>
      <c r="U63" s="9">
        <f t="shared" si="8"/>
        <v>25.845937634609982</v>
      </c>
      <c r="V63" s="9">
        <f t="shared" si="9"/>
        <v>35.845937634609982</v>
      </c>
      <c r="W63" s="9">
        <f t="shared" si="10"/>
        <v>8.4521810680078033</v>
      </c>
      <c r="X63" s="9">
        <f t="shared" si="11"/>
        <v>18.452181068007803</v>
      </c>
    </row>
    <row r="64" spans="1:24" x14ac:dyDescent="0.25">
      <c r="A64" s="27" t="s">
        <v>118</v>
      </c>
      <c r="B64" s="27" t="s">
        <v>25</v>
      </c>
      <c r="C64" s="9">
        <v>1</v>
      </c>
      <c r="D64" s="9">
        <v>0</v>
      </c>
      <c r="E64" s="9">
        <v>1</v>
      </c>
      <c r="F64" s="9">
        <v>0</v>
      </c>
      <c r="G64" s="9">
        <v>1</v>
      </c>
      <c r="H64" s="9">
        <v>0</v>
      </c>
      <c r="I64" s="9">
        <v>0</v>
      </c>
      <c r="J64" s="55">
        <v>1981</v>
      </c>
      <c r="K64" s="55">
        <v>2011</v>
      </c>
      <c r="L64" s="56">
        <v>84.5</v>
      </c>
      <c r="M64" s="3">
        <v>1976.8030000000001</v>
      </c>
      <c r="N64" s="3">
        <v>2004.799</v>
      </c>
      <c r="O64" s="51">
        <v>110</v>
      </c>
      <c r="P64" s="15">
        <v>2004</v>
      </c>
      <c r="Q64" s="15">
        <v>2011</v>
      </c>
      <c r="R64" s="13">
        <f t="shared" si="6"/>
        <v>7</v>
      </c>
      <c r="S64" s="9">
        <f t="shared" si="7"/>
        <v>-0.79899999999997817</v>
      </c>
      <c r="T64" s="15">
        <v>0</v>
      </c>
      <c r="U64" s="9">
        <f t="shared" si="8"/>
        <v>27.196999999999889</v>
      </c>
      <c r="V64" s="9">
        <f t="shared" si="9"/>
        <v>34.196999999999889</v>
      </c>
      <c r="W64" s="9">
        <f t="shared" si="10"/>
        <v>-0.79899999999997817</v>
      </c>
      <c r="X64" s="9">
        <f t="shared" si="11"/>
        <v>6.2010000000000218</v>
      </c>
    </row>
    <row r="65" spans="1:24" x14ac:dyDescent="0.25">
      <c r="A65" s="27" t="s">
        <v>119</v>
      </c>
      <c r="B65" s="27" t="s">
        <v>120</v>
      </c>
      <c r="C65" s="9">
        <v>1</v>
      </c>
      <c r="D65" s="9">
        <v>0</v>
      </c>
      <c r="E65" s="9">
        <v>1</v>
      </c>
      <c r="F65" s="9">
        <v>0</v>
      </c>
      <c r="G65" s="9">
        <v>1</v>
      </c>
      <c r="H65" s="9">
        <v>0</v>
      </c>
      <c r="I65" s="9">
        <v>0</v>
      </c>
      <c r="J65" s="55">
        <v>1979</v>
      </c>
      <c r="K65" s="55">
        <v>2007</v>
      </c>
      <c r="L65" s="56">
        <v>34.700000000000003</v>
      </c>
      <c r="M65" s="9">
        <v>1977.32040637501</v>
      </c>
      <c r="N65" s="9">
        <v>2004.0126073521717</v>
      </c>
      <c r="O65" s="43">
        <v>40.200000000000003</v>
      </c>
      <c r="P65" s="15">
        <v>2001</v>
      </c>
      <c r="Q65" s="15">
        <v>2011</v>
      </c>
      <c r="R65" s="13">
        <f t="shared" si="6"/>
        <v>10</v>
      </c>
      <c r="S65" s="9">
        <f t="shared" si="7"/>
        <v>-3.0126073521716989</v>
      </c>
      <c r="T65" s="15">
        <v>0</v>
      </c>
      <c r="U65" s="9">
        <f t="shared" si="8"/>
        <v>23.679593624990048</v>
      </c>
      <c r="V65" s="9">
        <f t="shared" si="9"/>
        <v>33.679593624990048</v>
      </c>
      <c r="W65" s="9">
        <f t="shared" si="10"/>
        <v>-3.0126073521716989</v>
      </c>
      <c r="X65" s="9">
        <f t="shared" si="11"/>
        <v>6.9873926478283011</v>
      </c>
    </row>
    <row r="66" spans="1:24" x14ac:dyDescent="0.25">
      <c r="A66" s="27" t="s">
        <v>121</v>
      </c>
      <c r="B66" s="27" t="s">
        <v>122</v>
      </c>
      <c r="C66" s="9">
        <v>1</v>
      </c>
      <c r="D66" s="9">
        <v>0</v>
      </c>
      <c r="E66" s="9">
        <v>1</v>
      </c>
      <c r="F66" s="9">
        <v>0</v>
      </c>
      <c r="G66" s="9">
        <v>1</v>
      </c>
      <c r="H66" s="9">
        <v>0</v>
      </c>
      <c r="I66" s="9">
        <v>0</v>
      </c>
      <c r="J66" s="55">
        <v>1986</v>
      </c>
      <c r="K66" s="55">
        <v>1996</v>
      </c>
      <c r="L66" s="56">
        <v>14.4</v>
      </c>
      <c r="M66" s="18">
        <v>1982.7280232940016</v>
      </c>
      <c r="N66" s="18">
        <v>1998.906356006396</v>
      </c>
      <c r="O66" s="50">
        <v>18.3</v>
      </c>
      <c r="P66" s="15">
        <v>2004</v>
      </c>
      <c r="Q66" s="15">
        <v>2012</v>
      </c>
      <c r="R66" s="13">
        <f t="shared" ref="R66:R77" si="12">Q66-P66</f>
        <v>8</v>
      </c>
      <c r="S66" s="9">
        <f t="shared" ref="S66:S77" si="13">P66-N66</f>
        <v>5.0936439936040188</v>
      </c>
      <c r="T66" s="15">
        <v>1</v>
      </c>
      <c r="U66" s="9">
        <f t="shared" ref="U66:U77" si="14">P66-M66</f>
        <v>21.271976705998441</v>
      </c>
      <c r="V66" s="9">
        <f t="shared" ref="V66:V97" si="15">Q66-M66</f>
        <v>29.271976705998441</v>
      </c>
      <c r="W66" s="9">
        <f t="shared" ref="W66:W77" si="16">P66-N66</f>
        <v>5.0936439936040188</v>
      </c>
      <c r="X66" s="9">
        <f t="shared" ref="X66:X97" si="17">Q66-N66</f>
        <v>13.093643993604019</v>
      </c>
    </row>
    <row r="67" spans="1:24" x14ac:dyDescent="0.25">
      <c r="A67" s="27" t="s">
        <v>123</v>
      </c>
      <c r="B67" s="27" t="s">
        <v>83</v>
      </c>
      <c r="C67" s="9">
        <v>1</v>
      </c>
      <c r="D67" s="9">
        <v>0</v>
      </c>
      <c r="E67" s="9">
        <v>1</v>
      </c>
      <c r="F67" s="9">
        <v>0</v>
      </c>
      <c r="G67" s="9">
        <v>1</v>
      </c>
      <c r="H67" s="9">
        <v>0</v>
      </c>
      <c r="I67" s="9">
        <v>0</v>
      </c>
      <c r="J67" s="55">
        <v>1988</v>
      </c>
      <c r="K67" s="55">
        <v>2003</v>
      </c>
      <c r="L67" s="56">
        <v>37.700000000000003</v>
      </c>
      <c r="M67" s="18">
        <v>1984.5119999999999</v>
      </c>
      <c r="N67" s="18">
        <v>2003.6279999999999</v>
      </c>
      <c r="O67" s="50">
        <v>54.3</v>
      </c>
      <c r="P67" s="15">
        <v>2004</v>
      </c>
      <c r="Q67" s="15">
        <v>2012</v>
      </c>
      <c r="R67" s="13">
        <f t="shared" si="12"/>
        <v>8</v>
      </c>
      <c r="S67" s="9">
        <f t="shared" si="13"/>
        <v>0.37200000000007094</v>
      </c>
      <c r="T67" s="15">
        <v>1</v>
      </c>
      <c r="U67" s="9">
        <f t="shared" si="14"/>
        <v>19.488000000000056</v>
      </c>
      <c r="V67" s="9">
        <f t="shared" si="15"/>
        <v>27.488000000000056</v>
      </c>
      <c r="W67" s="9">
        <f t="shared" si="16"/>
        <v>0.37200000000007094</v>
      </c>
      <c r="X67" s="9">
        <f t="shared" si="17"/>
        <v>8.3720000000000709</v>
      </c>
    </row>
    <row r="68" spans="1:24" x14ac:dyDescent="0.25">
      <c r="A68" s="27" t="s">
        <v>124</v>
      </c>
      <c r="B68" s="27" t="s">
        <v>125</v>
      </c>
      <c r="C68" s="9">
        <v>1</v>
      </c>
      <c r="D68" s="9">
        <v>0</v>
      </c>
      <c r="E68" s="9">
        <v>1</v>
      </c>
      <c r="F68" s="9">
        <v>0</v>
      </c>
      <c r="G68" s="9">
        <v>1</v>
      </c>
      <c r="H68" s="9">
        <v>0</v>
      </c>
      <c r="I68" s="9">
        <v>0</v>
      </c>
      <c r="J68" s="55">
        <v>1961</v>
      </c>
      <c r="K68" s="55">
        <v>1998</v>
      </c>
      <c r="L68" s="56">
        <v>110.7</v>
      </c>
      <c r="M68" s="9">
        <v>1986.3362425850401</v>
      </c>
      <c r="N68" s="9">
        <v>2001.9727038669901</v>
      </c>
      <c r="O68" s="43">
        <v>80.400000000000006</v>
      </c>
      <c r="P68" s="15">
        <v>2002</v>
      </c>
      <c r="Q68" s="15">
        <v>2011</v>
      </c>
      <c r="R68" s="13">
        <f t="shared" si="12"/>
        <v>9</v>
      </c>
      <c r="S68" s="9">
        <f t="shared" si="13"/>
        <v>2.7296133009940604E-2</v>
      </c>
      <c r="T68" s="15">
        <v>1</v>
      </c>
      <c r="U68" s="9">
        <f t="shared" si="14"/>
        <v>15.663757414959946</v>
      </c>
      <c r="V68" s="9">
        <f t="shared" si="15"/>
        <v>24.663757414959946</v>
      </c>
      <c r="W68" s="9">
        <f t="shared" si="16"/>
        <v>2.7296133009940604E-2</v>
      </c>
      <c r="X68" s="9">
        <f t="shared" si="17"/>
        <v>9.0272961330099406</v>
      </c>
    </row>
    <row r="69" spans="1:24" x14ac:dyDescent="0.25">
      <c r="A69" s="27" t="s">
        <v>126</v>
      </c>
      <c r="B69" s="27" t="s">
        <v>127</v>
      </c>
      <c r="C69" s="9">
        <v>1</v>
      </c>
      <c r="D69" s="9">
        <v>0</v>
      </c>
      <c r="E69" s="9">
        <v>1</v>
      </c>
      <c r="F69" s="9">
        <v>0</v>
      </c>
      <c r="G69" s="9">
        <v>1</v>
      </c>
      <c r="H69" s="9">
        <v>0</v>
      </c>
      <c r="I69" s="9">
        <v>0</v>
      </c>
      <c r="J69" s="55">
        <v>1992</v>
      </c>
      <c r="K69" s="55">
        <v>2006</v>
      </c>
      <c r="L69" s="56">
        <v>34.200000000000003</v>
      </c>
      <c r="M69" s="18">
        <v>1991.1562114945111</v>
      </c>
      <c r="N69" s="18">
        <v>2005.8781512634712</v>
      </c>
      <c r="O69" s="50">
        <v>43.7</v>
      </c>
      <c r="P69" s="15">
        <v>2000</v>
      </c>
      <c r="Q69" s="15">
        <v>2012</v>
      </c>
      <c r="R69" s="13">
        <f t="shared" si="12"/>
        <v>12</v>
      </c>
      <c r="S69" s="9">
        <f t="shared" si="13"/>
        <v>-5.8781512634711817</v>
      </c>
      <c r="T69" s="15">
        <v>0</v>
      </c>
      <c r="U69" s="9">
        <f t="shared" si="14"/>
        <v>8.8437885054888739</v>
      </c>
      <c r="V69" s="9">
        <f t="shared" si="15"/>
        <v>20.843788505488874</v>
      </c>
      <c r="W69" s="9">
        <f t="shared" si="16"/>
        <v>-5.8781512634711817</v>
      </c>
      <c r="X69" s="9">
        <f t="shared" si="17"/>
        <v>6.1218487365288183</v>
      </c>
    </row>
    <row r="70" spans="1:24" x14ac:dyDescent="0.25">
      <c r="A70" s="27" t="s">
        <v>128</v>
      </c>
      <c r="B70" s="27" t="s">
        <v>129</v>
      </c>
      <c r="C70" s="9">
        <v>1</v>
      </c>
      <c r="D70" s="9">
        <v>0</v>
      </c>
      <c r="E70" s="9">
        <v>1</v>
      </c>
      <c r="F70" s="9">
        <v>0</v>
      </c>
      <c r="G70" s="9">
        <v>1</v>
      </c>
      <c r="H70" s="9">
        <v>0</v>
      </c>
      <c r="I70" s="9">
        <v>0</v>
      </c>
      <c r="J70" s="55">
        <v>1996</v>
      </c>
      <c r="K70" s="55">
        <v>2004</v>
      </c>
      <c r="L70" s="56">
        <v>58.4</v>
      </c>
      <c r="M70" s="18">
        <v>1994.2721079552155</v>
      </c>
      <c r="N70" s="9">
        <v>2005</v>
      </c>
      <c r="O70" s="43">
        <v>74.599999999999994</v>
      </c>
      <c r="P70" s="15">
        <v>2000</v>
      </c>
      <c r="Q70" s="15">
        <v>2011</v>
      </c>
      <c r="R70" s="13">
        <f t="shared" si="12"/>
        <v>11</v>
      </c>
      <c r="S70" s="9">
        <f t="shared" si="13"/>
        <v>-5</v>
      </c>
      <c r="T70" s="15">
        <v>0</v>
      </c>
      <c r="U70" s="9">
        <f t="shared" si="14"/>
        <v>5.7278920447845394</v>
      </c>
      <c r="V70" s="9">
        <f t="shared" si="15"/>
        <v>16.727892044784539</v>
      </c>
      <c r="W70" s="9">
        <f t="shared" si="16"/>
        <v>-5</v>
      </c>
      <c r="X70" s="9">
        <f t="shared" si="17"/>
        <v>6</v>
      </c>
    </row>
    <row r="71" spans="1:24" x14ac:dyDescent="0.25">
      <c r="A71" s="27" t="s">
        <v>130</v>
      </c>
      <c r="B71" s="27" t="s">
        <v>15</v>
      </c>
      <c r="C71" s="9">
        <v>1</v>
      </c>
      <c r="D71" s="9">
        <v>0</v>
      </c>
      <c r="E71" s="9">
        <v>1</v>
      </c>
      <c r="F71" s="9">
        <v>0</v>
      </c>
      <c r="G71" s="9">
        <v>1</v>
      </c>
      <c r="H71" s="9">
        <v>0</v>
      </c>
      <c r="I71" s="9">
        <v>0</v>
      </c>
      <c r="J71" s="55">
        <v>1970</v>
      </c>
      <c r="K71" s="55">
        <v>2014</v>
      </c>
      <c r="L71" s="56">
        <v>91.7</v>
      </c>
      <c r="M71" s="18">
        <v>1970</v>
      </c>
      <c r="N71" s="9">
        <v>2000</v>
      </c>
      <c r="O71" s="43">
        <v>115.9</v>
      </c>
      <c r="P71" s="15">
        <v>2008</v>
      </c>
      <c r="Q71" s="15">
        <v>2014</v>
      </c>
      <c r="R71" s="13">
        <f t="shared" si="12"/>
        <v>6</v>
      </c>
      <c r="S71" s="9">
        <f t="shared" si="13"/>
        <v>8</v>
      </c>
      <c r="T71" s="15">
        <v>1</v>
      </c>
      <c r="U71" s="9">
        <f t="shared" si="14"/>
        <v>38</v>
      </c>
      <c r="V71" s="9">
        <f t="shared" si="15"/>
        <v>44</v>
      </c>
      <c r="W71" s="9">
        <f t="shared" si="16"/>
        <v>8</v>
      </c>
      <c r="X71" s="9">
        <f t="shared" si="17"/>
        <v>14</v>
      </c>
    </row>
    <row r="72" spans="1:24" x14ac:dyDescent="0.25">
      <c r="A72" s="27" t="s">
        <v>131</v>
      </c>
      <c r="B72" s="27" t="s">
        <v>15</v>
      </c>
      <c r="C72" s="9">
        <v>1</v>
      </c>
      <c r="D72" s="9">
        <v>0</v>
      </c>
      <c r="E72" s="9">
        <v>1</v>
      </c>
      <c r="F72" s="9">
        <v>0</v>
      </c>
      <c r="G72" s="9">
        <v>1</v>
      </c>
      <c r="H72" s="9">
        <v>0</v>
      </c>
      <c r="I72" s="9">
        <v>0</v>
      </c>
      <c r="J72" s="55">
        <v>1970</v>
      </c>
      <c r="K72" s="55">
        <v>2014</v>
      </c>
      <c r="L72" s="56">
        <v>91.7</v>
      </c>
      <c r="M72" s="18">
        <v>1970</v>
      </c>
      <c r="N72" s="9">
        <v>2000</v>
      </c>
      <c r="O72" s="43">
        <v>115.9</v>
      </c>
      <c r="P72" s="15">
        <v>2008</v>
      </c>
      <c r="Q72" s="15">
        <v>2014</v>
      </c>
      <c r="R72" s="13">
        <f t="shared" si="12"/>
        <v>6</v>
      </c>
      <c r="S72" s="9">
        <f t="shared" si="13"/>
        <v>8</v>
      </c>
      <c r="T72" s="15">
        <v>1</v>
      </c>
      <c r="U72" s="9">
        <f t="shared" si="14"/>
        <v>38</v>
      </c>
      <c r="V72" s="9">
        <f t="shared" si="15"/>
        <v>44</v>
      </c>
      <c r="W72" s="9">
        <f t="shared" si="16"/>
        <v>8</v>
      </c>
      <c r="X72" s="9">
        <f t="shared" si="17"/>
        <v>14</v>
      </c>
    </row>
    <row r="73" spans="1:24" x14ac:dyDescent="0.25">
      <c r="A73" s="27" t="s">
        <v>132</v>
      </c>
      <c r="B73" s="27" t="s">
        <v>133</v>
      </c>
      <c r="C73" s="9">
        <v>1</v>
      </c>
      <c r="D73" s="9">
        <v>0</v>
      </c>
      <c r="E73" s="9">
        <v>1</v>
      </c>
      <c r="F73" s="9">
        <v>0</v>
      </c>
      <c r="G73" s="9">
        <v>1</v>
      </c>
      <c r="H73" s="9">
        <v>0</v>
      </c>
      <c r="I73" s="9">
        <v>0</v>
      </c>
      <c r="J73" s="55">
        <v>1967</v>
      </c>
      <c r="K73" s="55">
        <v>2006</v>
      </c>
      <c r="L73" s="56">
        <v>63.1</v>
      </c>
      <c r="M73" s="18">
        <v>1962</v>
      </c>
      <c r="N73" s="9">
        <v>2001</v>
      </c>
      <c r="O73" s="43">
        <v>81.2</v>
      </c>
      <c r="P73" s="15">
        <v>2006</v>
      </c>
      <c r="Q73" s="15">
        <v>2014</v>
      </c>
      <c r="R73" s="13">
        <f t="shared" si="12"/>
        <v>8</v>
      </c>
      <c r="S73" s="9">
        <f t="shared" si="13"/>
        <v>5</v>
      </c>
      <c r="T73" s="15">
        <v>1</v>
      </c>
      <c r="U73" s="9">
        <f t="shared" si="14"/>
        <v>44</v>
      </c>
      <c r="V73" s="9">
        <f t="shared" si="15"/>
        <v>52</v>
      </c>
      <c r="W73" s="9">
        <f t="shared" si="16"/>
        <v>5</v>
      </c>
      <c r="X73" s="9">
        <f t="shared" si="17"/>
        <v>13</v>
      </c>
    </row>
    <row r="74" spans="1:24" x14ac:dyDescent="0.25">
      <c r="A74" s="27" t="s">
        <v>134</v>
      </c>
      <c r="B74" s="27" t="s">
        <v>135</v>
      </c>
      <c r="C74" s="9">
        <v>1</v>
      </c>
      <c r="D74" s="9">
        <v>0</v>
      </c>
      <c r="E74" s="9">
        <v>1</v>
      </c>
      <c r="F74" s="9">
        <v>0</v>
      </c>
      <c r="G74" s="9">
        <v>1</v>
      </c>
      <c r="H74" s="9">
        <v>0</v>
      </c>
      <c r="I74" s="9">
        <v>0</v>
      </c>
      <c r="J74" s="55">
        <v>1969</v>
      </c>
      <c r="K74" s="55">
        <v>1983</v>
      </c>
      <c r="L74" s="56">
        <v>8</v>
      </c>
      <c r="M74" s="18">
        <v>1959</v>
      </c>
      <c r="N74" s="9">
        <v>1988</v>
      </c>
      <c r="O74" s="43">
        <v>8.9</v>
      </c>
      <c r="P74" s="15">
        <v>2006</v>
      </c>
      <c r="Q74" s="15">
        <v>2014</v>
      </c>
      <c r="R74" s="13">
        <f t="shared" si="12"/>
        <v>8</v>
      </c>
      <c r="S74" s="9">
        <f t="shared" si="13"/>
        <v>18</v>
      </c>
      <c r="T74" s="15">
        <v>1</v>
      </c>
      <c r="U74" s="9">
        <f t="shared" si="14"/>
        <v>47</v>
      </c>
      <c r="V74" s="9">
        <f t="shared" si="15"/>
        <v>55</v>
      </c>
      <c r="W74" s="9">
        <f t="shared" si="16"/>
        <v>18</v>
      </c>
      <c r="X74" s="9">
        <f t="shared" si="17"/>
        <v>26</v>
      </c>
    </row>
    <row r="75" spans="1:24" x14ac:dyDescent="0.25">
      <c r="A75" s="27" t="s">
        <v>136</v>
      </c>
      <c r="B75" s="27" t="s">
        <v>137</v>
      </c>
      <c r="C75" s="9">
        <v>1</v>
      </c>
      <c r="D75" s="9">
        <v>0</v>
      </c>
      <c r="E75" s="9">
        <v>1</v>
      </c>
      <c r="F75" s="9">
        <v>0</v>
      </c>
      <c r="G75" s="9">
        <v>1</v>
      </c>
      <c r="H75" s="9">
        <v>0</v>
      </c>
      <c r="I75" s="9">
        <v>0</v>
      </c>
      <c r="J75" s="55">
        <v>1969</v>
      </c>
      <c r="K75" s="55">
        <v>2001</v>
      </c>
      <c r="L75" s="56">
        <v>197.6</v>
      </c>
      <c r="M75" s="18">
        <v>1962</v>
      </c>
      <c r="N75" s="9">
        <v>1998</v>
      </c>
      <c r="O75" s="43">
        <v>302.10000000000002</v>
      </c>
      <c r="P75" s="15">
        <v>2007</v>
      </c>
      <c r="Q75" s="15">
        <v>2014</v>
      </c>
      <c r="R75" s="13">
        <f t="shared" si="12"/>
        <v>7</v>
      </c>
      <c r="S75" s="9">
        <f t="shared" si="13"/>
        <v>9</v>
      </c>
      <c r="T75" s="15">
        <v>1</v>
      </c>
      <c r="U75" s="9">
        <f t="shared" si="14"/>
        <v>45</v>
      </c>
      <c r="V75" s="9">
        <f t="shared" si="15"/>
        <v>52</v>
      </c>
      <c r="W75" s="9">
        <f t="shared" si="16"/>
        <v>9</v>
      </c>
      <c r="X75" s="9">
        <f t="shared" si="17"/>
        <v>16</v>
      </c>
    </row>
    <row r="76" spans="1:24" x14ac:dyDescent="0.25">
      <c r="A76" s="27" t="s">
        <v>138</v>
      </c>
      <c r="B76" s="27" t="s">
        <v>139</v>
      </c>
      <c r="C76" s="9">
        <v>1</v>
      </c>
      <c r="D76" s="9">
        <v>0</v>
      </c>
      <c r="E76" s="9">
        <v>1</v>
      </c>
      <c r="F76" s="9">
        <v>0</v>
      </c>
      <c r="G76" s="9">
        <v>1</v>
      </c>
      <c r="H76" s="9">
        <v>0</v>
      </c>
      <c r="I76" s="9">
        <v>0</v>
      </c>
      <c r="J76" s="55">
        <v>1983</v>
      </c>
      <c r="K76" s="55">
        <v>1999</v>
      </c>
      <c r="L76" s="56">
        <v>84.1</v>
      </c>
      <c r="M76" s="18">
        <v>1978</v>
      </c>
      <c r="N76" s="9">
        <v>2000</v>
      </c>
      <c r="O76" s="43">
        <v>121.2</v>
      </c>
      <c r="P76" s="15">
        <v>2007</v>
      </c>
      <c r="Q76" s="15">
        <v>2014</v>
      </c>
      <c r="R76" s="13">
        <f t="shared" si="12"/>
        <v>7</v>
      </c>
      <c r="S76" s="9">
        <f t="shared" si="13"/>
        <v>7</v>
      </c>
      <c r="T76" s="15">
        <v>1</v>
      </c>
      <c r="U76" s="9">
        <f t="shared" si="14"/>
        <v>29</v>
      </c>
      <c r="V76" s="9">
        <f t="shared" si="15"/>
        <v>36</v>
      </c>
      <c r="W76" s="9">
        <f t="shared" si="16"/>
        <v>7</v>
      </c>
      <c r="X76" s="9">
        <f t="shared" si="17"/>
        <v>14</v>
      </c>
    </row>
    <row r="77" spans="1:24" x14ac:dyDescent="0.25">
      <c r="A77" s="28" t="s">
        <v>140</v>
      </c>
      <c r="B77" s="28" t="s">
        <v>141</v>
      </c>
      <c r="C77" s="23">
        <v>0</v>
      </c>
      <c r="D77" s="23">
        <v>1</v>
      </c>
      <c r="E77" s="23">
        <v>1</v>
      </c>
      <c r="F77" s="23">
        <v>0</v>
      </c>
      <c r="G77" s="23">
        <v>0</v>
      </c>
      <c r="H77" s="23">
        <v>0</v>
      </c>
      <c r="I77" s="23">
        <v>1</v>
      </c>
      <c r="J77" s="57">
        <v>1925</v>
      </c>
      <c r="K77" s="57">
        <v>1997</v>
      </c>
      <c r="L77" s="58">
        <v>39.6</v>
      </c>
      <c r="M77" s="24">
        <v>1930.5041068314536</v>
      </c>
      <c r="N77" s="24">
        <v>1992.9044827822013</v>
      </c>
      <c r="O77" s="52">
        <v>42.2</v>
      </c>
      <c r="P77" s="22">
        <v>2004</v>
      </c>
      <c r="Q77" s="22">
        <v>2012</v>
      </c>
      <c r="R77" s="13">
        <f t="shared" si="12"/>
        <v>8</v>
      </c>
      <c r="S77" s="23">
        <f t="shared" si="13"/>
        <v>11.095517217798715</v>
      </c>
      <c r="T77" s="22">
        <v>1</v>
      </c>
      <c r="U77" s="23">
        <f t="shared" si="14"/>
        <v>73.495893168546445</v>
      </c>
      <c r="V77" s="23">
        <f t="shared" si="15"/>
        <v>81.495893168546445</v>
      </c>
      <c r="W77" s="23">
        <f t="shared" si="16"/>
        <v>11.095517217798715</v>
      </c>
      <c r="X77" s="23">
        <f t="shared" si="17"/>
        <v>19.095517217798715</v>
      </c>
    </row>
    <row r="78" spans="1:24" x14ac:dyDescent="0.25">
      <c r="A78" s="28" t="s">
        <v>142</v>
      </c>
      <c r="B78" s="28" t="s">
        <v>143</v>
      </c>
      <c r="C78" s="23">
        <v>0</v>
      </c>
      <c r="D78" s="23">
        <v>1</v>
      </c>
      <c r="E78" s="23">
        <v>1</v>
      </c>
      <c r="F78" s="23">
        <v>0</v>
      </c>
      <c r="G78" s="23">
        <v>0</v>
      </c>
      <c r="H78" s="23">
        <v>0</v>
      </c>
      <c r="I78" s="23">
        <v>1</v>
      </c>
      <c r="J78" s="57">
        <v>1945</v>
      </c>
      <c r="K78" s="57">
        <v>1965</v>
      </c>
      <c r="L78" s="58">
        <v>29</v>
      </c>
      <c r="M78" s="23">
        <v>1934.7108166766964</v>
      </c>
      <c r="N78" s="23">
        <v>1972.3610977641449</v>
      </c>
      <c r="O78" s="44">
        <v>30.2</v>
      </c>
      <c r="P78" s="22"/>
      <c r="Q78" s="22">
        <v>2011</v>
      </c>
      <c r="R78" s="13">
        <v>11</v>
      </c>
      <c r="S78" s="23"/>
      <c r="T78" s="22">
        <v>1</v>
      </c>
      <c r="U78" s="23"/>
      <c r="V78" s="23">
        <f t="shared" si="15"/>
        <v>76.289183323303632</v>
      </c>
      <c r="W78" s="23"/>
      <c r="X78" s="23">
        <f t="shared" si="17"/>
        <v>38.638902235855085</v>
      </c>
    </row>
    <row r="79" spans="1:24" x14ac:dyDescent="0.25">
      <c r="A79" s="28" t="s">
        <v>144</v>
      </c>
      <c r="B79" s="32" t="s">
        <v>145</v>
      </c>
      <c r="C79" s="23">
        <v>0</v>
      </c>
      <c r="D79" s="23">
        <v>1</v>
      </c>
      <c r="E79" s="23">
        <v>1</v>
      </c>
      <c r="F79" s="23">
        <v>0</v>
      </c>
      <c r="G79" s="23">
        <v>0</v>
      </c>
      <c r="H79" s="23">
        <v>0</v>
      </c>
      <c r="I79" s="23">
        <v>1</v>
      </c>
      <c r="J79" s="57">
        <v>1942</v>
      </c>
      <c r="K79" s="57">
        <v>1999</v>
      </c>
      <c r="L79" s="58">
        <v>41</v>
      </c>
      <c r="M79" s="23">
        <v>1937.7969171735215</v>
      </c>
      <c r="N79" s="23">
        <v>1990.8412969925773</v>
      </c>
      <c r="O79" s="44">
        <v>45.3</v>
      </c>
      <c r="P79" s="22">
        <v>2004</v>
      </c>
      <c r="Q79" s="22">
        <v>2010</v>
      </c>
      <c r="R79" s="13">
        <f t="shared" ref="R79:R88" si="18">Q79-P79</f>
        <v>6</v>
      </c>
      <c r="S79" s="23">
        <f t="shared" ref="S79:S103" si="19">P79-N79</f>
        <v>13.158703007422673</v>
      </c>
      <c r="T79" s="22">
        <v>1</v>
      </c>
      <c r="U79" s="23">
        <f t="shared" ref="U79:U103" si="20">P79-M79</f>
        <v>66.203082826478521</v>
      </c>
      <c r="V79" s="23">
        <f t="shared" si="15"/>
        <v>72.203082826478521</v>
      </c>
      <c r="W79" s="23">
        <f t="shared" ref="W79:W102" si="21">P79-N79</f>
        <v>13.158703007422673</v>
      </c>
      <c r="X79" s="23">
        <f t="shared" si="17"/>
        <v>19.158703007422673</v>
      </c>
    </row>
    <row r="80" spans="1:24" x14ac:dyDescent="0.25">
      <c r="A80" s="28" t="s">
        <v>146</v>
      </c>
      <c r="B80" s="28" t="s">
        <v>147</v>
      </c>
      <c r="C80" s="23">
        <v>0</v>
      </c>
      <c r="D80" s="23">
        <v>1</v>
      </c>
      <c r="E80" s="23">
        <v>1</v>
      </c>
      <c r="F80" s="23">
        <v>0</v>
      </c>
      <c r="G80" s="23">
        <v>0</v>
      </c>
      <c r="H80" s="23">
        <v>0</v>
      </c>
      <c r="I80" s="23">
        <v>1</v>
      </c>
      <c r="J80" s="57">
        <v>1960</v>
      </c>
      <c r="K80" s="57">
        <v>1995</v>
      </c>
      <c r="L80" s="58">
        <v>16.2</v>
      </c>
      <c r="M80" s="24">
        <v>1956.1610300894097</v>
      </c>
      <c r="N80" s="24">
        <v>1996.3838653537221</v>
      </c>
      <c r="O80" s="52">
        <v>18.2</v>
      </c>
      <c r="P80" s="22">
        <v>2004</v>
      </c>
      <c r="Q80" s="22">
        <v>2012</v>
      </c>
      <c r="R80" s="13">
        <f t="shared" si="18"/>
        <v>8</v>
      </c>
      <c r="S80" s="23">
        <f t="shared" si="19"/>
        <v>7.616134646277942</v>
      </c>
      <c r="T80" s="22">
        <v>1</v>
      </c>
      <c r="U80" s="23">
        <f t="shared" si="20"/>
        <v>47.838969910590322</v>
      </c>
      <c r="V80" s="23">
        <f t="shared" si="15"/>
        <v>55.838969910590322</v>
      </c>
      <c r="W80" s="23">
        <f t="shared" si="21"/>
        <v>7.616134646277942</v>
      </c>
      <c r="X80" s="23">
        <f t="shared" si="17"/>
        <v>15.616134646277942</v>
      </c>
    </row>
    <row r="81" spans="1:24" x14ac:dyDescent="0.25">
      <c r="A81" s="28" t="s">
        <v>148</v>
      </c>
      <c r="B81" s="28" t="s">
        <v>64</v>
      </c>
      <c r="C81" s="23">
        <v>0</v>
      </c>
      <c r="D81" s="23">
        <v>1</v>
      </c>
      <c r="E81" s="23">
        <v>1</v>
      </c>
      <c r="F81" s="23">
        <v>0</v>
      </c>
      <c r="G81" s="23">
        <v>0</v>
      </c>
      <c r="H81" s="23">
        <v>0</v>
      </c>
      <c r="I81" s="23">
        <v>1</v>
      </c>
      <c r="J81" s="57">
        <v>1969</v>
      </c>
      <c r="K81" s="57">
        <v>2223</v>
      </c>
      <c r="L81" s="58">
        <v>15.9</v>
      </c>
      <c r="M81" s="23">
        <v>1967.7882008654328</v>
      </c>
      <c r="N81" s="23">
        <v>2004.8607911580534</v>
      </c>
      <c r="O81" s="44">
        <v>15.8</v>
      </c>
      <c r="P81" s="22">
        <v>2001</v>
      </c>
      <c r="Q81" s="22">
        <v>2012</v>
      </c>
      <c r="R81" s="13">
        <f t="shared" si="18"/>
        <v>11</v>
      </c>
      <c r="S81" s="23">
        <f t="shared" si="19"/>
        <v>-3.8607911580534164</v>
      </c>
      <c r="T81" s="22">
        <v>0</v>
      </c>
      <c r="U81" s="23">
        <f t="shared" si="20"/>
        <v>33.211799134567173</v>
      </c>
      <c r="V81" s="23">
        <f t="shared" si="15"/>
        <v>44.211799134567173</v>
      </c>
      <c r="W81" s="23">
        <f t="shared" si="21"/>
        <v>-3.8607911580534164</v>
      </c>
      <c r="X81" s="23">
        <f t="shared" si="17"/>
        <v>7.1392088419465836</v>
      </c>
    </row>
    <row r="82" spans="1:24" x14ac:dyDescent="0.25">
      <c r="A82" s="28" t="s">
        <v>149</v>
      </c>
      <c r="B82" s="28" t="s">
        <v>150</v>
      </c>
      <c r="C82" s="23">
        <v>0</v>
      </c>
      <c r="D82" s="23">
        <v>1</v>
      </c>
      <c r="E82" s="23">
        <v>1</v>
      </c>
      <c r="F82" s="23">
        <v>0</v>
      </c>
      <c r="G82" s="23">
        <v>0</v>
      </c>
      <c r="H82" s="23">
        <v>0</v>
      </c>
      <c r="I82" s="23">
        <v>1</v>
      </c>
      <c r="J82" s="57">
        <v>1975</v>
      </c>
      <c r="K82" s="57">
        <v>2003</v>
      </c>
      <c r="L82" s="58">
        <v>42.7</v>
      </c>
      <c r="M82" s="23">
        <v>1970.6294150121062</v>
      </c>
      <c r="N82" s="23">
        <v>2002.2491104664336</v>
      </c>
      <c r="O82" s="44">
        <v>32.700000000000003</v>
      </c>
      <c r="P82" s="22">
        <v>2008</v>
      </c>
      <c r="Q82" s="22">
        <v>2013</v>
      </c>
      <c r="R82" s="13">
        <f t="shared" si="18"/>
        <v>5</v>
      </c>
      <c r="S82" s="23">
        <f t="shared" si="19"/>
        <v>5.750889533566351</v>
      </c>
      <c r="T82" s="22">
        <v>1</v>
      </c>
      <c r="U82" s="23">
        <f t="shared" si="20"/>
        <v>37.370584987893835</v>
      </c>
      <c r="V82" s="23">
        <f t="shared" si="15"/>
        <v>42.370584987893835</v>
      </c>
      <c r="W82" s="23">
        <f t="shared" si="21"/>
        <v>5.750889533566351</v>
      </c>
      <c r="X82" s="23">
        <f t="shared" si="17"/>
        <v>10.750889533566351</v>
      </c>
    </row>
    <row r="83" spans="1:24" x14ac:dyDescent="0.25">
      <c r="A83" s="28" t="s">
        <v>151</v>
      </c>
      <c r="B83" s="28" t="s">
        <v>152</v>
      </c>
      <c r="C83" s="23">
        <v>0</v>
      </c>
      <c r="D83" s="23">
        <v>1</v>
      </c>
      <c r="E83" s="23">
        <v>1</v>
      </c>
      <c r="F83" s="23">
        <v>0</v>
      </c>
      <c r="G83" s="23">
        <v>0</v>
      </c>
      <c r="H83" s="23">
        <v>0</v>
      </c>
      <c r="I83" s="23">
        <v>1</v>
      </c>
      <c r="J83" s="57">
        <v>1978</v>
      </c>
      <c r="K83" s="57">
        <v>1990</v>
      </c>
      <c r="L83" s="58">
        <v>194</v>
      </c>
      <c r="M83" s="24">
        <v>1972.4911706935181</v>
      </c>
      <c r="N83" s="24">
        <v>1990.8506775961805</v>
      </c>
      <c r="O83" s="52">
        <v>236</v>
      </c>
      <c r="P83" s="22">
        <v>2004</v>
      </c>
      <c r="Q83" s="22">
        <v>2012</v>
      </c>
      <c r="R83" s="13">
        <f t="shared" si="18"/>
        <v>8</v>
      </c>
      <c r="S83" s="23">
        <f t="shared" si="19"/>
        <v>13.149322403819497</v>
      </c>
      <c r="T83" s="22">
        <v>1</v>
      </c>
      <c r="U83" s="23">
        <f t="shared" si="20"/>
        <v>31.508829306481857</v>
      </c>
      <c r="V83" s="23">
        <f t="shared" si="15"/>
        <v>39.508829306481857</v>
      </c>
      <c r="W83" s="23">
        <f t="shared" si="21"/>
        <v>13.149322403819497</v>
      </c>
      <c r="X83" s="23">
        <f t="shared" si="17"/>
        <v>21.149322403819497</v>
      </c>
    </row>
    <row r="84" spans="1:24" x14ac:dyDescent="0.25">
      <c r="A84" s="28" t="s">
        <v>153</v>
      </c>
      <c r="B84" s="28" t="s">
        <v>83</v>
      </c>
      <c r="C84" s="23">
        <v>0</v>
      </c>
      <c r="D84" s="23">
        <v>1</v>
      </c>
      <c r="E84" s="23">
        <v>1</v>
      </c>
      <c r="F84" s="23">
        <v>0</v>
      </c>
      <c r="G84" s="23">
        <v>0</v>
      </c>
      <c r="H84" s="23">
        <v>0</v>
      </c>
      <c r="I84" s="23">
        <v>1</v>
      </c>
      <c r="J84" s="57">
        <v>1988</v>
      </c>
      <c r="K84" s="57">
        <v>2003</v>
      </c>
      <c r="L84" s="58">
        <v>37.700000000000003</v>
      </c>
      <c r="M84" s="24">
        <v>1984.5119999999999</v>
      </c>
      <c r="N84" s="24">
        <v>2003.6279999999999</v>
      </c>
      <c r="O84" s="52">
        <v>54.3</v>
      </c>
      <c r="P84" s="22">
        <v>2001</v>
      </c>
      <c r="Q84" s="22">
        <v>2011</v>
      </c>
      <c r="R84" s="13">
        <f t="shared" si="18"/>
        <v>10</v>
      </c>
      <c r="S84" s="23">
        <f t="shared" si="19"/>
        <v>-2.6279999999999291</v>
      </c>
      <c r="T84" s="22">
        <v>0</v>
      </c>
      <c r="U84" s="23">
        <f t="shared" si="20"/>
        <v>16.488000000000056</v>
      </c>
      <c r="V84" s="23">
        <f t="shared" si="15"/>
        <v>26.488000000000056</v>
      </c>
      <c r="W84" s="23">
        <f t="shared" si="21"/>
        <v>-2.6279999999999291</v>
      </c>
      <c r="X84" s="23">
        <f t="shared" si="17"/>
        <v>7.3720000000000709</v>
      </c>
    </row>
    <row r="85" spans="1:24" x14ac:dyDescent="0.25">
      <c r="A85" s="28" t="s">
        <v>154</v>
      </c>
      <c r="B85" s="28" t="s">
        <v>155</v>
      </c>
      <c r="C85" s="23">
        <v>0</v>
      </c>
      <c r="D85" s="23">
        <v>1</v>
      </c>
      <c r="E85" s="23">
        <v>1</v>
      </c>
      <c r="F85" s="23">
        <v>0</v>
      </c>
      <c r="G85" s="23">
        <v>0</v>
      </c>
      <c r="H85" s="23">
        <v>0</v>
      </c>
      <c r="I85" s="23">
        <v>1</v>
      </c>
      <c r="J85" s="57">
        <v>1988</v>
      </c>
      <c r="K85" s="57">
        <v>2001</v>
      </c>
      <c r="L85" s="58">
        <v>25.7</v>
      </c>
      <c r="M85" s="24">
        <v>1984.5767377854977</v>
      </c>
      <c r="N85" s="23">
        <v>2002</v>
      </c>
      <c r="O85" s="44">
        <v>32</v>
      </c>
      <c r="P85" s="22">
        <v>2002</v>
      </c>
      <c r="Q85" s="22">
        <v>2010</v>
      </c>
      <c r="R85" s="13">
        <f t="shared" si="18"/>
        <v>8</v>
      </c>
      <c r="S85" s="23">
        <f t="shared" si="19"/>
        <v>0</v>
      </c>
      <c r="T85" s="22">
        <v>1</v>
      </c>
      <c r="U85" s="23">
        <f t="shared" si="20"/>
        <v>17.423262214502302</v>
      </c>
      <c r="V85" s="23">
        <f t="shared" si="15"/>
        <v>25.423262214502302</v>
      </c>
      <c r="W85" s="23">
        <f t="shared" si="21"/>
        <v>0</v>
      </c>
      <c r="X85" s="23">
        <f t="shared" si="17"/>
        <v>8</v>
      </c>
    </row>
    <row r="86" spans="1:24" x14ac:dyDescent="0.25">
      <c r="A86" s="28" t="s">
        <v>156</v>
      </c>
      <c r="B86" s="28" t="s">
        <v>129</v>
      </c>
      <c r="C86" s="23">
        <v>0</v>
      </c>
      <c r="D86" s="23">
        <v>1</v>
      </c>
      <c r="E86" s="23">
        <v>1</v>
      </c>
      <c r="F86" s="23">
        <v>0</v>
      </c>
      <c r="G86" s="23">
        <v>0</v>
      </c>
      <c r="H86" s="23">
        <v>0</v>
      </c>
      <c r="I86" s="23">
        <v>1</v>
      </c>
      <c r="J86" s="57">
        <v>1997</v>
      </c>
      <c r="K86" s="57">
        <v>2004</v>
      </c>
      <c r="L86" s="58">
        <v>91.7</v>
      </c>
      <c r="M86" s="24">
        <v>1990</v>
      </c>
      <c r="N86" s="23">
        <v>2007</v>
      </c>
      <c r="O86" s="44">
        <v>115.9</v>
      </c>
      <c r="P86" s="22">
        <v>2005</v>
      </c>
      <c r="Q86" s="22">
        <v>2014</v>
      </c>
      <c r="R86" s="13">
        <f t="shared" si="18"/>
        <v>9</v>
      </c>
      <c r="S86" s="23">
        <f t="shared" si="19"/>
        <v>-2</v>
      </c>
      <c r="T86" s="22">
        <v>0</v>
      </c>
      <c r="U86" s="23">
        <f t="shared" si="20"/>
        <v>15</v>
      </c>
      <c r="V86" s="23">
        <f t="shared" si="15"/>
        <v>24</v>
      </c>
      <c r="W86" s="23">
        <f t="shared" si="21"/>
        <v>-2</v>
      </c>
      <c r="X86" s="23">
        <f t="shared" si="17"/>
        <v>7</v>
      </c>
    </row>
    <row r="87" spans="1:24" x14ac:dyDescent="0.25">
      <c r="A87" s="28" t="s">
        <v>157</v>
      </c>
      <c r="B87" s="28" t="s">
        <v>158</v>
      </c>
      <c r="C87" s="23">
        <v>0</v>
      </c>
      <c r="D87" s="23">
        <v>1</v>
      </c>
      <c r="E87" s="23">
        <v>1</v>
      </c>
      <c r="F87" s="23">
        <v>0</v>
      </c>
      <c r="G87" s="23">
        <v>0</v>
      </c>
      <c r="H87" s="23">
        <v>0</v>
      </c>
      <c r="I87" s="23">
        <v>1</v>
      </c>
      <c r="J87" s="57">
        <v>1988</v>
      </c>
      <c r="K87" s="57">
        <v>2003</v>
      </c>
      <c r="L87" s="58">
        <v>34.799999999999997</v>
      </c>
      <c r="M87" s="24">
        <v>1985</v>
      </c>
      <c r="N87" s="23">
        <v>2004</v>
      </c>
      <c r="O87" s="44">
        <v>47.8</v>
      </c>
      <c r="P87" s="22">
        <v>1997</v>
      </c>
      <c r="Q87" s="22">
        <v>2014</v>
      </c>
      <c r="R87" s="13">
        <f t="shared" si="18"/>
        <v>17</v>
      </c>
      <c r="S87" s="23">
        <f t="shared" si="19"/>
        <v>-7</v>
      </c>
      <c r="T87" s="22">
        <v>0</v>
      </c>
      <c r="U87" s="23">
        <f t="shared" si="20"/>
        <v>12</v>
      </c>
      <c r="V87" s="23">
        <f t="shared" si="15"/>
        <v>29</v>
      </c>
      <c r="W87" s="23">
        <f t="shared" si="21"/>
        <v>-7</v>
      </c>
      <c r="X87" s="23">
        <f t="shared" si="17"/>
        <v>10</v>
      </c>
    </row>
    <row r="88" spans="1:24" x14ac:dyDescent="0.25">
      <c r="A88" s="28" t="s">
        <v>159</v>
      </c>
      <c r="B88" s="28" t="s">
        <v>160</v>
      </c>
      <c r="C88" s="23">
        <v>0</v>
      </c>
      <c r="D88" s="23">
        <v>1</v>
      </c>
      <c r="E88" s="23">
        <v>1</v>
      </c>
      <c r="F88" s="23">
        <v>0</v>
      </c>
      <c r="G88" s="23">
        <v>0</v>
      </c>
      <c r="H88" s="23">
        <v>0</v>
      </c>
      <c r="I88" s="23">
        <v>1</v>
      </c>
      <c r="J88" s="57">
        <v>1969</v>
      </c>
      <c r="K88" s="57">
        <v>2010</v>
      </c>
      <c r="L88" s="58">
        <v>220.8</v>
      </c>
      <c r="M88" s="24">
        <v>1964</v>
      </c>
      <c r="N88" s="23">
        <v>2003</v>
      </c>
      <c r="O88" s="44">
        <v>278.10000000000002</v>
      </c>
      <c r="P88" s="22">
        <v>2006</v>
      </c>
      <c r="Q88" s="22">
        <v>2014</v>
      </c>
      <c r="R88" s="13">
        <f t="shared" si="18"/>
        <v>8</v>
      </c>
      <c r="S88" s="23">
        <f t="shared" si="19"/>
        <v>3</v>
      </c>
      <c r="T88" s="22">
        <v>1</v>
      </c>
      <c r="U88" s="23">
        <f t="shared" si="20"/>
        <v>42</v>
      </c>
      <c r="V88" s="23">
        <f t="shared" si="15"/>
        <v>50</v>
      </c>
      <c r="W88" s="23">
        <f t="shared" si="21"/>
        <v>3</v>
      </c>
      <c r="X88" s="23">
        <f t="shared" si="17"/>
        <v>11</v>
      </c>
    </row>
    <row r="89" spans="1:24" x14ac:dyDescent="0.25">
      <c r="A89" s="29" t="s">
        <v>161</v>
      </c>
      <c r="B89" s="29" t="s">
        <v>162</v>
      </c>
      <c r="C89" s="33">
        <v>1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59">
        <v>1985</v>
      </c>
      <c r="K89" s="59">
        <v>1996</v>
      </c>
      <c r="L89" s="60">
        <v>60.9</v>
      </c>
      <c r="M89" s="35">
        <v>1981.1764560272152</v>
      </c>
      <c r="N89" s="35">
        <v>1997.5583965310141</v>
      </c>
      <c r="O89" s="45">
        <v>65.900000000000006</v>
      </c>
      <c r="P89" s="35">
        <v>1996</v>
      </c>
      <c r="Q89" s="33">
        <v>2011</v>
      </c>
      <c r="R89" s="36">
        <v>15</v>
      </c>
      <c r="S89" s="35">
        <f t="shared" si="19"/>
        <v>-1.5583965310140684</v>
      </c>
      <c r="T89" s="37">
        <v>0</v>
      </c>
      <c r="U89" s="35">
        <f t="shared" si="20"/>
        <v>14.823543972784819</v>
      </c>
      <c r="V89" s="35">
        <f t="shared" si="15"/>
        <v>29.823543972784819</v>
      </c>
      <c r="W89" s="35">
        <f t="shared" si="21"/>
        <v>-1.5583965310140684</v>
      </c>
      <c r="X89" s="35">
        <f t="shared" si="17"/>
        <v>13.441603468985932</v>
      </c>
    </row>
    <row r="90" spans="1:24" x14ac:dyDescent="0.25">
      <c r="A90" s="29" t="s">
        <v>163</v>
      </c>
      <c r="B90" s="29" t="s">
        <v>164</v>
      </c>
      <c r="C90" s="33">
        <v>1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59">
        <v>1991</v>
      </c>
      <c r="K90" s="59">
        <v>2038</v>
      </c>
      <c r="L90" s="60">
        <v>332.5</v>
      </c>
      <c r="M90" s="35">
        <v>1993.0442292259399</v>
      </c>
      <c r="N90" s="35">
        <v>2012.4412711433799</v>
      </c>
      <c r="O90" s="45">
        <v>311.7</v>
      </c>
      <c r="P90" s="35">
        <v>1999</v>
      </c>
      <c r="Q90" s="33">
        <v>2013</v>
      </c>
      <c r="R90" s="36">
        <v>14</v>
      </c>
      <c r="S90" s="35">
        <f t="shared" si="19"/>
        <v>-13.441271143379936</v>
      </c>
      <c r="T90" s="37">
        <v>0</v>
      </c>
      <c r="U90" s="35">
        <f t="shared" si="20"/>
        <v>5.9557707740600563</v>
      </c>
      <c r="V90" s="35">
        <f t="shared" si="15"/>
        <v>19.955770774060056</v>
      </c>
      <c r="W90" s="35">
        <f t="shared" si="21"/>
        <v>-13.441271143379936</v>
      </c>
      <c r="X90" s="35">
        <f t="shared" si="17"/>
        <v>0.55872885662006411</v>
      </c>
    </row>
    <row r="91" spans="1:24" x14ac:dyDescent="0.25">
      <c r="A91" s="29" t="s">
        <v>165</v>
      </c>
      <c r="B91" s="29" t="s">
        <v>166</v>
      </c>
      <c r="C91" s="33">
        <v>1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59">
        <v>2000</v>
      </c>
      <c r="K91" s="59">
        <v>2005</v>
      </c>
      <c r="L91" s="60">
        <v>19.7</v>
      </c>
      <c r="M91" s="35">
        <v>1998.7619891086799</v>
      </c>
      <c r="N91" s="35">
        <v>2007.1311379803167</v>
      </c>
      <c r="O91" s="45">
        <v>24.2</v>
      </c>
      <c r="P91" s="35">
        <v>1999</v>
      </c>
      <c r="Q91" s="33">
        <v>2010</v>
      </c>
      <c r="R91" s="36">
        <v>11</v>
      </c>
      <c r="S91" s="35">
        <f t="shared" si="19"/>
        <v>-8.1311379803166801</v>
      </c>
      <c r="T91" s="37">
        <v>0</v>
      </c>
      <c r="U91" s="35">
        <f t="shared" si="20"/>
        <v>0.23801089132007291</v>
      </c>
      <c r="V91" s="35">
        <f t="shared" si="15"/>
        <v>11.238010891320073</v>
      </c>
      <c r="W91" s="35">
        <f t="shared" si="21"/>
        <v>-8.1311379803166801</v>
      </c>
      <c r="X91" s="35">
        <f t="shared" si="17"/>
        <v>2.8688620196833199</v>
      </c>
    </row>
    <row r="92" spans="1:24" x14ac:dyDescent="0.25">
      <c r="A92" s="29" t="s">
        <v>167</v>
      </c>
      <c r="B92" s="29" t="s">
        <v>168</v>
      </c>
      <c r="C92" s="33">
        <v>1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59">
        <v>1965</v>
      </c>
      <c r="K92" s="59">
        <v>2000</v>
      </c>
      <c r="L92" s="60">
        <v>840.6</v>
      </c>
      <c r="M92" s="35">
        <v>1960.461</v>
      </c>
      <c r="N92" s="35">
        <v>1989.4010000000001</v>
      </c>
      <c r="O92" s="45">
        <v>1258.8</v>
      </c>
      <c r="P92" s="35">
        <v>1993</v>
      </c>
      <c r="Q92" s="33">
        <v>2012</v>
      </c>
      <c r="R92" s="36">
        <v>19</v>
      </c>
      <c r="S92" s="35">
        <f t="shared" si="19"/>
        <v>3.5989999999999327</v>
      </c>
      <c r="T92" s="37">
        <v>1</v>
      </c>
      <c r="U92" s="35">
        <f t="shared" si="20"/>
        <v>32.538999999999987</v>
      </c>
      <c r="V92" s="35">
        <f t="shared" si="15"/>
        <v>51.538999999999987</v>
      </c>
      <c r="W92" s="35">
        <f t="shared" si="21"/>
        <v>3.5989999999999327</v>
      </c>
      <c r="X92" s="35">
        <f t="shared" si="17"/>
        <v>22.598999999999933</v>
      </c>
    </row>
    <row r="93" spans="1:24" x14ac:dyDescent="0.25">
      <c r="A93" s="29" t="s">
        <v>169</v>
      </c>
      <c r="B93" s="29" t="s">
        <v>170</v>
      </c>
      <c r="C93" s="33">
        <v>1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59">
        <v>1985</v>
      </c>
      <c r="K93" s="59">
        <v>2000</v>
      </c>
      <c r="L93" s="60">
        <v>47.4</v>
      </c>
      <c r="M93" s="35">
        <v>1980.9873665571499</v>
      </c>
      <c r="N93" s="35">
        <v>2000.6365380953248</v>
      </c>
      <c r="O93" s="45">
        <v>69.5</v>
      </c>
      <c r="P93" s="35">
        <v>2005</v>
      </c>
      <c r="Q93" s="33">
        <v>2012</v>
      </c>
      <c r="R93" s="36">
        <v>7</v>
      </c>
      <c r="S93" s="35">
        <f t="shared" si="19"/>
        <v>4.363461904675205</v>
      </c>
      <c r="T93" s="37">
        <v>1</v>
      </c>
      <c r="U93" s="35">
        <f t="shared" si="20"/>
        <v>24.012633442850074</v>
      </c>
      <c r="V93" s="35">
        <f t="shared" si="15"/>
        <v>31.012633442850074</v>
      </c>
      <c r="W93" s="35">
        <f t="shared" si="21"/>
        <v>4.363461904675205</v>
      </c>
      <c r="X93" s="35">
        <f t="shared" si="17"/>
        <v>11.363461904675205</v>
      </c>
    </row>
    <row r="94" spans="1:24" x14ac:dyDescent="0.25">
      <c r="A94" s="29" t="s">
        <v>171</v>
      </c>
      <c r="B94" s="29" t="s">
        <v>172</v>
      </c>
      <c r="C94" s="33">
        <v>1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59">
        <v>1974</v>
      </c>
      <c r="K94" s="59">
        <v>1994</v>
      </c>
      <c r="L94" s="60">
        <v>54.8</v>
      </c>
      <c r="M94" s="35">
        <v>1984.6678562099301</v>
      </c>
      <c r="N94" s="35">
        <v>2001.5836558956362</v>
      </c>
      <c r="O94" s="45">
        <v>64.599999999999994</v>
      </c>
      <c r="P94" s="35">
        <v>2004</v>
      </c>
      <c r="Q94" s="33">
        <v>2012</v>
      </c>
      <c r="R94" s="36">
        <v>8</v>
      </c>
      <c r="S94" s="35">
        <f t="shared" si="19"/>
        <v>2.4163441043638159</v>
      </c>
      <c r="T94" s="37">
        <v>1</v>
      </c>
      <c r="U94" s="35">
        <f t="shared" si="20"/>
        <v>19.332143790069949</v>
      </c>
      <c r="V94" s="35">
        <f t="shared" si="15"/>
        <v>27.332143790069949</v>
      </c>
      <c r="W94" s="35">
        <f t="shared" si="21"/>
        <v>2.4163441043638159</v>
      </c>
      <c r="X94" s="35">
        <f t="shared" si="17"/>
        <v>10.416344104363816</v>
      </c>
    </row>
    <row r="95" spans="1:24" x14ac:dyDescent="0.25">
      <c r="A95" s="29" t="s">
        <v>173</v>
      </c>
      <c r="B95" s="29" t="s">
        <v>174</v>
      </c>
      <c r="C95" s="33">
        <v>1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59">
        <v>1967</v>
      </c>
      <c r="K95" s="59">
        <v>1994</v>
      </c>
      <c r="L95" s="60">
        <v>5.0999999999999996</v>
      </c>
      <c r="M95" s="35">
        <v>1958.3978809573591</v>
      </c>
      <c r="N95" s="35">
        <v>2001.027700684514</v>
      </c>
      <c r="O95" s="45">
        <v>5.5</v>
      </c>
      <c r="P95" s="35">
        <v>2000</v>
      </c>
      <c r="Q95" s="33">
        <v>2012</v>
      </c>
      <c r="R95" s="36">
        <v>12</v>
      </c>
      <c r="S95" s="35">
        <f t="shared" si="19"/>
        <v>-1.0277006845140022</v>
      </c>
      <c r="T95" s="37">
        <v>0</v>
      </c>
      <c r="U95" s="35">
        <f t="shared" si="20"/>
        <v>41.602119042640879</v>
      </c>
      <c r="V95" s="35">
        <f t="shared" si="15"/>
        <v>53.602119042640879</v>
      </c>
      <c r="W95" s="35">
        <f t="shared" si="21"/>
        <v>-1.0277006845140022</v>
      </c>
      <c r="X95" s="35">
        <f t="shared" si="17"/>
        <v>10.972299315485998</v>
      </c>
    </row>
    <row r="96" spans="1:24" x14ac:dyDescent="0.25">
      <c r="A96" s="29" t="s">
        <v>175</v>
      </c>
      <c r="B96" s="29" t="s">
        <v>176</v>
      </c>
      <c r="C96" s="33">
        <v>1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59">
        <v>1978</v>
      </c>
      <c r="K96" s="59">
        <v>2005</v>
      </c>
      <c r="L96" s="60">
        <v>22.9</v>
      </c>
      <c r="M96" s="35">
        <v>1974.53481615646</v>
      </c>
      <c r="N96" s="35">
        <v>2003.4228278206185</v>
      </c>
      <c r="O96" s="45">
        <v>28.5</v>
      </c>
      <c r="P96" s="35">
        <v>2000</v>
      </c>
      <c r="Q96" s="33">
        <v>2013</v>
      </c>
      <c r="R96" s="36">
        <v>13</v>
      </c>
      <c r="S96" s="35">
        <f t="shared" si="19"/>
        <v>-3.4228278206185223</v>
      </c>
      <c r="T96" s="37">
        <v>0</v>
      </c>
      <c r="U96" s="35">
        <f t="shared" si="20"/>
        <v>25.46518384353999</v>
      </c>
      <c r="V96" s="35">
        <f t="shared" si="15"/>
        <v>38.46518384353999</v>
      </c>
      <c r="W96" s="35">
        <f t="shared" si="21"/>
        <v>-3.4228278206185223</v>
      </c>
      <c r="X96" s="35">
        <f t="shared" si="17"/>
        <v>9.5771721793814777</v>
      </c>
    </row>
    <row r="97" spans="1:24" x14ac:dyDescent="0.25">
      <c r="A97" s="29" t="s">
        <v>177</v>
      </c>
      <c r="B97" s="29" t="s">
        <v>178</v>
      </c>
      <c r="C97" s="33">
        <v>1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59">
        <v>1962</v>
      </c>
      <c r="K97" s="59">
        <v>1978</v>
      </c>
      <c r="L97" s="60">
        <v>10.1</v>
      </c>
      <c r="M97" s="35">
        <v>1953.5715023324765</v>
      </c>
      <c r="N97" s="35">
        <v>1985.5077524096964</v>
      </c>
      <c r="O97" s="45">
        <v>11.4</v>
      </c>
      <c r="P97" s="35">
        <v>2005</v>
      </c>
      <c r="Q97" s="33">
        <v>2010</v>
      </c>
      <c r="R97" s="36">
        <v>5</v>
      </c>
      <c r="S97" s="35">
        <f t="shared" si="19"/>
        <v>19.492247590303577</v>
      </c>
      <c r="T97" s="37">
        <v>1</v>
      </c>
      <c r="U97" s="35">
        <f t="shared" si="20"/>
        <v>51.428497667523516</v>
      </c>
      <c r="V97" s="35">
        <f t="shared" si="15"/>
        <v>56.428497667523516</v>
      </c>
      <c r="W97" s="35">
        <f t="shared" si="21"/>
        <v>19.492247590303577</v>
      </c>
      <c r="X97" s="35">
        <f t="shared" si="17"/>
        <v>24.492247590303577</v>
      </c>
    </row>
    <row r="98" spans="1:24" x14ac:dyDescent="0.25">
      <c r="A98" s="29" t="s">
        <v>179</v>
      </c>
      <c r="B98" s="29" t="s">
        <v>180</v>
      </c>
      <c r="C98" s="33">
        <v>1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59">
        <v>1966</v>
      </c>
      <c r="K98" s="59">
        <v>1990</v>
      </c>
      <c r="L98" s="60">
        <v>96.3</v>
      </c>
      <c r="M98" s="35">
        <v>1958.09173145573</v>
      </c>
      <c r="N98" s="35">
        <v>1989.9644630210448</v>
      </c>
      <c r="O98" s="45">
        <v>150</v>
      </c>
      <c r="P98" s="35">
        <v>1990</v>
      </c>
      <c r="Q98" s="33">
        <v>2010</v>
      </c>
      <c r="R98" s="36">
        <v>20</v>
      </c>
      <c r="S98" s="35">
        <f t="shared" si="19"/>
        <v>3.5536978955178711E-2</v>
      </c>
      <c r="T98" s="37">
        <v>1</v>
      </c>
      <c r="U98" s="35">
        <f t="shared" si="20"/>
        <v>31.908268544269959</v>
      </c>
      <c r="V98" s="35">
        <f t="shared" ref="V98:V103" si="22">Q98-M98</f>
        <v>51.908268544269959</v>
      </c>
      <c r="W98" s="35">
        <f t="shared" si="21"/>
        <v>3.5536978955178711E-2</v>
      </c>
      <c r="X98" s="35">
        <f t="shared" ref="X98:X103" si="23">Q98-N98</f>
        <v>20.035536978955179</v>
      </c>
    </row>
    <row r="99" spans="1:24" x14ac:dyDescent="0.25">
      <c r="A99" s="29" t="s">
        <v>181</v>
      </c>
      <c r="B99" s="29" t="s">
        <v>182</v>
      </c>
      <c r="C99" s="33">
        <v>1</v>
      </c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59">
        <v>1979</v>
      </c>
      <c r="K99" s="59">
        <v>1995</v>
      </c>
      <c r="L99" s="60">
        <v>36</v>
      </c>
      <c r="M99" s="35">
        <v>1973.89758877597</v>
      </c>
      <c r="N99" s="35">
        <v>1996.8525357204019</v>
      </c>
      <c r="O99" s="45">
        <v>46.9</v>
      </c>
      <c r="P99" s="35">
        <v>2003</v>
      </c>
      <c r="Q99" s="33">
        <v>2011</v>
      </c>
      <c r="R99" s="36">
        <v>8</v>
      </c>
      <c r="S99" s="35">
        <f t="shared" si="19"/>
        <v>6.1474642795981254</v>
      </c>
      <c r="T99" s="37">
        <v>1</v>
      </c>
      <c r="U99" s="35">
        <f t="shared" si="20"/>
        <v>29.102411224029993</v>
      </c>
      <c r="V99" s="35">
        <f t="shared" si="22"/>
        <v>37.102411224029993</v>
      </c>
      <c r="W99" s="35">
        <f t="shared" si="21"/>
        <v>6.1474642795981254</v>
      </c>
      <c r="X99" s="35">
        <f t="shared" si="23"/>
        <v>14.147464279598125</v>
      </c>
    </row>
    <row r="100" spans="1:24" x14ac:dyDescent="0.25">
      <c r="A100" s="29" t="s">
        <v>183</v>
      </c>
      <c r="B100" s="29" t="s">
        <v>184</v>
      </c>
      <c r="C100" s="33">
        <v>1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59">
        <v>1932</v>
      </c>
      <c r="K100" s="59">
        <v>1989</v>
      </c>
      <c r="L100" s="60">
        <v>99.4</v>
      </c>
      <c r="M100" s="35">
        <v>1920.3264721014375</v>
      </c>
      <c r="N100" s="35">
        <v>1986.3968954098536</v>
      </c>
      <c r="O100" s="45">
        <v>107.9</v>
      </c>
      <c r="P100" s="35">
        <v>2001</v>
      </c>
      <c r="Q100" s="33">
        <v>2010</v>
      </c>
      <c r="R100" s="36">
        <v>9</v>
      </c>
      <c r="S100" s="35">
        <f t="shared" si="19"/>
        <v>14.603104590146359</v>
      </c>
      <c r="T100" s="37">
        <v>1</v>
      </c>
      <c r="U100" s="35">
        <f t="shared" si="20"/>
        <v>80.673527898562497</v>
      </c>
      <c r="V100" s="35">
        <f t="shared" si="22"/>
        <v>89.673527898562497</v>
      </c>
      <c r="W100" s="35">
        <f t="shared" si="21"/>
        <v>14.603104590146359</v>
      </c>
      <c r="X100" s="35">
        <f t="shared" si="23"/>
        <v>23.603104590146359</v>
      </c>
    </row>
    <row r="101" spans="1:24" x14ac:dyDescent="0.25">
      <c r="A101" s="29" t="s">
        <v>185</v>
      </c>
      <c r="B101" s="29" t="s">
        <v>186</v>
      </c>
      <c r="C101" s="33">
        <v>1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59">
        <v>1953</v>
      </c>
      <c r="K101" s="59">
        <v>1989</v>
      </c>
      <c r="L101" s="60">
        <v>128.1</v>
      </c>
      <c r="M101" s="35">
        <v>1945.35986182995</v>
      </c>
      <c r="N101" s="35">
        <v>1989.0870598771683</v>
      </c>
      <c r="O101" s="45">
        <v>138.69999999999999</v>
      </c>
      <c r="P101" s="35">
        <v>2002</v>
      </c>
      <c r="Q101" s="33">
        <v>2010</v>
      </c>
      <c r="R101" s="36">
        <v>8</v>
      </c>
      <c r="S101" s="35">
        <f t="shared" si="19"/>
        <v>12.912940122831742</v>
      </c>
      <c r="T101" s="37">
        <v>1</v>
      </c>
      <c r="U101" s="35">
        <f t="shared" si="20"/>
        <v>56.640138170050022</v>
      </c>
      <c r="V101" s="35">
        <f t="shared" si="22"/>
        <v>64.640138170050022</v>
      </c>
      <c r="W101" s="35">
        <f t="shared" si="21"/>
        <v>12.912940122831742</v>
      </c>
      <c r="X101" s="35">
        <f t="shared" si="23"/>
        <v>20.912940122831742</v>
      </c>
    </row>
    <row r="102" spans="1:24" x14ac:dyDescent="0.25">
      <c r="A102" s="29" t="s">
        <v>187</v>
      </c>
      <c r="B102" s="29" t="s">
        <v>188</v>
      </c>
      <c r="C102" s="33">
        <v>1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59">
        <v>1958</v>
      </c>
      <c r="K102" s="59">
        <v>1980</v>
      </c>
      <c r="L102" s="60">
        <v>147.9</v>
      </c>
      <c r="M102" s="35">
        <v>1947.6960376166339</v>
      </c>
      <c r="N102" s="35">
        <v>1982.1964714631622</v>
      </c>
      <c r="O102" s="45">
        <v>183.9</v>
      </c>
      <c r="P102" s="35">
        <v>2007</v>
      </c>
      <c r="Q102" s="33">
        <v>2011</v>
      </c>
      <c r="R102" s="36">
        <v>4</v>
      </c>
      <c r="S102" s="35">
        <f t="shared" si="19"/>
        <v>24.803528536837803</v>
      </c>
      <c r="T102" s="37">
        <v>1</v>
      </c>
      <c r="U102" s="35">
        <f t="shared" si="20"/>
        <v>59.30396238336607</v>
      </c>
      <c r="V102" s="35">
        <f t="shared" si="22"/>
        <v>63.30396238336607</v>
      </c>
      <c r="W102" s="35">
        <f t="shared" si="21"/>
        <v>24.803528536837803</v>
      </c>
      <c r="X102" s="35">
        <f t="shared" si="23"/>
        <v>28.803528536837803</v>
      </c>
    </row>
    <row r="103" spans="1:24" s="20" customFormat="1" x14ac:dyDescent="0.25">
      <c r="A103" s="29" t="s">
        <v>189</v>
      </c>
      <c r="B103" s="29" t="s">
        <v>190</v>
      </c>
      <c r="C103" s="33">
        <v>1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59">
        <v>1963</v>
      </c>
      <c r="K103" s="59">
        <v>2008</v>
      </c>
      <c r="L103" s="60">
        <v>86.4</v>
      </c>
      <c r="M103" s="35">
        <v>1957</v>
      </c>
      <c r="N103" s="35">
        <v>2001</v>
      </c>
      <c r="O103" s="45">
        <v>122</v>
      </c>
      <c r="P103" s="35">
        <v>2007</v>
      </c>
      <c r="Q103" s="33">
        <v>2014</v>
      </c>
      <c r="R103" s="38">
        <f>Q103-P103</f>
        <v>7</v>
      </c>
      <c r="S103" s="35">
        <f t="shared" si="19"/>
        <v>6</v>
      </c>
      <c r="T103" s="37">
        <v>1</v>
      </c>
      <c r="U103" s="35">
        <f t="shared" si="20"/>
        <v>50</v>
      </c>
      <c r="V103" s="35">
        <f t="shared" si="22"/>
        <v>57</v>
      </c>
      <c r="W103" s="35">
        <f>COUNTIF(W2:W102,"&lt;0")</f>
        <v>29</v>
      </c>
      <c r="X103" s="35">
        <f t="shared" si="23"/>
        <v>13</v>
      </c>
    </row>
    <row r="104" spans="1:24" s="19" customFormat="1" x14ac:dyDescent="0.25">
      <c r="A104" s="2"/>
      <c r="B104" s="2"/>
      <c r="C104" s="1"/>
      <c r="D104" s="1"/>
      <c r="E104" s="1"/>
      <c r="F104" s="1"/>
      <c r="G104" s="1"/>
      <c r="H104" s="1"/>
      <c r="I104" s="1"/>
      <c r="J104" s="40"/>
      <c r="K104" s="40"/>
      <c r="L104" s="40"/>
      <c r="M104" s="40"/>
      <c r="N104" s="40"/>
      <c r="O104" s="40"/>
      <c r="P104" s="1"/>
      <c r="Q104" s="1"/>
      <c r="R104" s="1"/>
      <c r="S104" s="1"/>
      <c r="T104" s="1"/>
      <c r="U104" s="1"/>
      <c r="V104" s="1"/>
      <c r="W104" s="1"/>
      <c r="X104" s="1"/>
    </row>
    <row r="105" spans="1:24" s="19" customFormat="1" x14ac:dyDescent="0.25">
      <c r="A105" s="2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s="19" customFormat="1" x14ac:dyDescent="0.25">
      <c r="A106" s="2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40"/>
      <c r="P106" s="1"/>
      <c r="Q106" s="1"/>
      <c r="R106" s="1"/>
      <c r="S106" s="1"/>
      <c r="T106" s="1"/>
      <c r="U106" s="1"/>
      <c r="V106" s="1"/>
      <c r="W106" s="1"/>
      <c r="X106" s="1"/>
    </row>
    <row r="107" spans="1:24" s="19" customFormat="1" x14ac:dyDescent="0.25">
      <c r="A107" s="2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40"/>
      <c r="P107" s="1"/>
      <c r="Q107" s="1"/>
      <c r="R107" s="1"/>
      <c r="S107" s="1"/>
      <c r="T107" s="1"/>
      <c r="U107" s="1"/>
      <c r="V107" s="1"/>
      <c r="W107" s="1"/>
      <c r="X107" s="1"/>
    </row>
    <row r="108" spans="1:24" s="19" customFormat="1" x14ac:dyDescent="0.25">
      <c r="A108" s="2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40"/>
      <c r="P108" s="1"/>
      <c r="Q108" s="1"/>
      <c r="R108" s="1"/>
      <c r="S108" s="1"/>
      <c r="T108" s="1"/>
      <c r="U108" s="1"/>
      <c r="V108" s="1"/>
      <c r="W108" s="1"/>
      <c r="X108" s="1"/>
    </row>
    <row r="109" spans="1:24" s="19" customFormat="1" x14ac:dyDescent="0.25">
      <c r="A109" s="2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40"/>
      <c r="P109" s="1"/>
      <c r="Q109" s="1"/>
      <c r="R109" s="1"/>
      <c r="S109" s="1"/>
      <c r="T109" s="1"/>
      <c r="U109" s="1"/>
      <c r="V109" s="1"/>
      <c r="W109" s="1"/>
      <c r="X109" s="1"/>
    </row>
    <row r="110" spans="1:24" s="19" customFormat="1" x14ac:dyDescent="0.25">
      <c r="A110" s="2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40"/>
      <c r="P110" s="1"/>
      <c r="Q110" s="1"/>
      <c r="R110" s="1"/>
      <c r="S110" s="1"/>
      <c r="T110" s="1"/>
      <c r="U110" s="1"/>
      <c r="V110" s="1"/>
      <c r="W110" s="1"/>
      <c r="X110" s="1"/>
    </row>
    <row r="111" spans="1:24" s="19" customFormat="1" x14ac:dyDescent="0.25">
      <c r="A111" s="2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40"/>
      <c r="P111" s="1"/>
      <c r="Q111" s="1"/>
      <c r="R111" s="1"/>
      <c r="S111" s="1"/>
      <c r="T111" s="1"/>
      <c r="U111" s="1"/>
      <c r="V111" s="1"/>
      <c r="W111" s="1"/>
      <c r="X111" s="1"/>
    </row>
    <row r="112" spans="1:24" s="19" customFormat="1" x14ac:dyDescent="0.25">
      <c r="A112" s="2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40"/>
      <c r="P112" s="1"/>
      <c r="Q112" s="1"/>
      <c r="R112" s="1"/>
      <c r="S112" s="1"/>
      <c r="T112" s="1"/>
      <c r="U112" s="1"/>
      <c r="V112" s="1"/>
      <c r="W112" s="1"/>
      <c r="X112" s="1"/>
    </row>
    <row r="113" spans="1:24" s="19" customFormat="1" x14ac:dyDescent="0.25">
      <c r="A113" s="2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40"/>
      <c r="P113" s="1"/>
      <c r="Q113" s="1"/>
      <c r="R113" s="1"/>
      <c r="S113" s="1"/>
      <c r="T113" s="1"/>
      <c r="U113" s="1"/>
      <c r="V113" s="1"/>
      <c r="W113" s="1"/>
      <c r="X113" s="1"/>
    </row>
    <row r="114" spans="1:24" s="19" customFormat="1" x14ac:dyDescent="0.25">
      <c r="A114" s="2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40"/>
      <c r="P114" s="1"/>
      <c r="Q114" s="1"/>
      <c r="R114" s="1"/>
      <c r="S114" s="1"/>
      <c r="T114" s="1"/>
      <c r="U114" s="1"/>
      <c r="V114" s="1"/>
      <c r="W114" s="1"/>
      <c r="X114" s="1"/>
    </row>
    <row r="115" spans="1:24" s="19" customFormat="1" x14ac:dyDescent="0.25">
      <c r="A115" s="2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40"/>
      <c r="P115" s="1"/>
      <c r="Q115" s="1"/>
      <c r="R115" s="1"/>
      <c r="S115" s="1"/>
      <c r="T115" s="1"/>
      <c r="U115" s="1"/>
      <c r="V115" s="1"/>
      <c r="W115" s="1"/>
      <c r="X115" s="1"/>
    </row>
    <row r="116" spans="1:24" s="19" customFormat="1" x14ac:dyDescent="0.25">
      <c r="A116" s="2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40"/>
      <c r="P116" s="1"/>
      <c r="Q116" s="1"/>
      <c r="R116" s="1"/>
      <c r="S116" s="1"/>
      <c r="T116" s="1"/>
      <c r="U116" s="1"/>
      <c r="V116" s="1"/>
      <c r="W116" s="1"/>
      <c r="X116" s="1"/>
    </row>
    <row r="117" spans="1:24" s="19" customFormat="1" x14ac:dyDescent="0.25">
      <c r="A117" s="2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40"/>
      <c r="P117" s="1"/>
      <c r="Q117" s="1"/>
      <c r="R117" s="1"/>
      <c r="S117" s="1"/>
      <c r="T117" s="1"/>
      <c r="U117" s="1"/>
      <c r="V117" s="1"/>
      <c r="W117" s="1"/>
      <c r="X117" s="1"/>
    </row>
    <row r="118" spans="1:24" s="19" customFormat="1" x14ac:dyDescent="0.25">
      <c r="A118" s="2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40"/>
      <c r="P118" s="1"/>
      <c r="Q118" s="1"/>
      <c r="R118" s="1"/>
      <c r="S118" s="1"/>
      <c r="T118" s="1"/>
      <c r="U118" s="1"/>
      <c r="V118" s="1"/>
      <c r="W118" s="1"/>
      <c r="X118" s="1"/>
    </row>
    <row r="119" spans="1:24" s="19" customFormat="1" x14ac:dyDescent="0.25">
      <c r="A119" s="2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40"/>
      <c r="P119" s="1"/>
      <c r="Q119" s="1"/>
      <c r="R119" s="1"/>
      <c r="S119" s="1"/>
      <c r="T119" s="1"/>
      <c r="U119" s="1"/>
      <c r="V119" s="1"/>
      <c r="W119" s="1"/>
      <c r="X119" s="1"/>
    </row>
    <row r="120" spans="1:24" s="19" customFormat="1" x14ac:dyDescent="0.25">
      <c r="A120" s="2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40"/>
      <c r="P120" s="1"/>
      <c r="Q120" s="1"/>
      <c r="R120" s="1"/>
      <c r="S120" s="1"/>
      <c r="T120" s="1"/>
      <c r="U120" s="1"/>
      <c r="V120" s="1"/>
      <c r="W120" s="1"/>
      <c r="X120" s="1"/>
    </row>
    <row r="121" spans="1:24" s="19" customFormat="1" x14ac:dyDescent="0.25">
      <c r="A121" s="2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40"/>
      <c r="P121" s="1"/>
      <c r="Q121" s="1"/>
      <c r="R121" s="1"/>
      <c r="S121" s="1"/>
      <c r="T121" s="1"/>
      <c r="U121" s="1"/>
      <c r="V121" s="1"/>
      <c r="W121" s="1"/>
      <c r="X121" s="1"/>
    </row>
    <row r="122" spans="1:24" s="19" customFormat="1" x14ac:dyDescent="0.25">
      <c r="A122" s="2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40"/>
      <c r="P122" s="1"/>
      <c r="Q122" s="1"/>
      <c r="R122" s="1"/>
      <c r="S122" s="1"/>
      <c r="T122" s="1"/>
      <c r="U122" s="1"/>
      <c r="V122" s="1"/>
      <c r="W122" s="1"/>
      <c r="X122" s="1"/>
    </row>
    <row r="123" spans="1:24" s="19" customFormat="1" x14ac:dyDescent="0.25">
      <c r="A123" s="2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40"/>
      <c r="P123" s="1"/>
      <c r="Q123" s="1"/>
      <c r="R123" s="1"/>
      <c r="S123" s="1"/>
      <c r="T123" s="1"/>
      <c r="U123" s="1"/>
      <c r="V123" s="1"/>
      <c r="W123" s="1"/>
      <c r="X123" s="1"/>
    </row>
    <row r="124" spans="1:24" s="19" customFormat="1" x14ac:dyDescent="0.25">
      <c r="A124" s="2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40"/>
      <c r="P124" s="1"/>
      <c r="Q124" s="1"/>
      <c r="R124" s="1"/>
      <c r="S124" s="1"/>
      <c r="T124" s="1"/>
      <c r="U124" s="1"/>
      <c r="V124" s="1"/>
      <c r="W124" s="1"/>
      <c r="X124" s="1"/>
    </row>
    <row r="125" spans="1:24" s="19" customFormat="1" x14ac:dyDescent="0.25">
      <c r="A125" s="2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40"/>
      <c r="P125" s="1"/>
      <c r="Q125" s="1"/>
      <c r="R125" s="1"/>
      <c r="S125" s="1"/>
      <c r="T125" s="1"/>
      <c r="U125" s="1"/>
      <c r="V125" s="1"/>
      <c r="W125" s="1"/>
      <c r="X125" s="1"/>
    </row>
    <row r="126" spans="1:24" s="19" customFormat="1" x14ac:dyDescent="0.25">
      <c r="A126" s="2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40"/>
      <c r="P126" s="1"/>
      <c r="Q126" s="1"/>
      <c r="R126" s="1"/>
      <c r="S126" s="1"/>
      <c r="T126" s="1"/>
      <c r="U126" s="1"/>
      <c r="V126" s="1"/>
      <c r="W126" s="1"/>
      <c r="X126" s="1"/>
    </row>
    <row r="127" spans="1:24" s="19" customFormat="1" x14ac:dyDescent="0.25">
      <c r="A127" s="2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40"/>
      <c r="P127" s="1"/>
      <c r="Q127" s="1"/>
      <c r="R127" s="1"/>
      <c r="S127" s="1"/>
      <c r="T127" s="1"/>
      <c r="U127" s="1"/>
      <c r="V127" s="1"/>
      <c r="W127" s="1"/>
      <c r="X127" s="1"/>
    </row>
    <row r="128" spans="1:24" s="19" customFormat="1" x14ac:dyDescent="0.25">
      <c r="A128" s="2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0"/>
      <c r="P128" s="1"/>
      <c r="Q128" s="1"/>
      <c r="R128" s="1"/>
      <c r="S128" s="1"/>
      <c r="T128" s="1"/>
      <c r="U128" s="1"/>
      <c r="V128" s="1"/>
      <c r="W128" s="1"/>
      <c r="X128" s="1"/>
    </row>
    <row r="129" spans="1:24" s="19" customFormat="1" x14ac:dyDescent="0.25">
      <c r="A129" s="2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40"/>
      <c r="P129" s="1"/>
      <c r="Q129" s="1"/>
      <c r="R129" s="1"/>
      <c r="S129" s="1"/>
      <c r="T129" s="1"/>
      <c r="U129" s="1"/>
      <c r="V129" s="1"/>
      <c r="W129" s="1"/>
      <c r="X129" s="1"/>
    </row>
    <row r="130" spans="1:24" s="19" customFormat="1" x14ac:dyDescent="0.25">
      <c r="A130" s="2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40"/>
      <c r="P130" s="1"/>
      <c r="Q130" s="1"/>
      <c r="R130" s="1"/>
      <c r="S130" s="1"/>
      <c r="T130" s="1"/>
      <c r="U130" s="1"/>
      <c r="V130" s="1"/>
      <c r="W130" s="1"/>
      <c r="X130" s="1"/>
    </row>
    <row r="131" spans="1:24" s="19" customFormat="1" x14ac:dyDescent="0.25">
      <c r="A131" s="2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40"/>
      <c r="P131" s="1"/>
      <c r="Q131" s="1"/>
      <c r="R131" s="1"/>
      <c r="S131" s="1"/>
      <c r="T131" s="1"/>
      <c r="U131" s="1"/>
      <c r="V131" s="1"/>
      <c r="W131" s="1"/>
      <c r="X131" s="1"/>
    </row>
    <row r="132" spans="1:24" s="19" customFormat="1" x14ac:dyDescent="0.25">
      <c r="A132" s="2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40"/>
      <c r="P132" s="1"/>
      <c r="Q132" s="1"/>
      <c r="R132" s="1"/>
      <c r="S132" s="1"/>
      <c r="T132" s="1"/>
      <c r="U132" s="1"/>
      <c r="V132" s="1"/>
      <c r="W132" s="1"/>
      <c r="X132" s="1"/>
    </row>
    <row r="133" spans="1:24" s="19" customFormat="1" x14ac:dyDescent="0.25">
      <c r="A133" s="2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40"/>
      <c r="P133" s="1"/>
      <c r="Q133" s="1"/>
      <c r="R133" s="1"/>
      <c r="S133" s="1"/>
      <c r="T133" s="1"/>
      <c r="U133" s="1"/>
      <c r="V133" s="1"/>
      <c r="W133" s="1"/>
      <c r="X133" s="1"/>
    </row>
    <row r="134" spans="1:24" s="19" customFormat="1" x14ac:dyDescent="0.25">
      <c r="A134" s="2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40"/>
      <c r="P134" s="1"/>
      <c r="Q134" s="1"/>
      <c r="R134" s="1"/>
      <c r="S134" s="1"/>
      <c r="T134" s="1"/>
      <c r="U134" s="1"/>
      <c r="V134" s="1"/>
      <c r="W134" s="1"/>
      <c r="X134" s="1"/>
    </row>
    <row r="135" spans="1:24" s="19" customFormat="1" x14ac:dyDescent="0.25">
      <c r="A135" s="2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40"/>
      <c r="P135" s="1"/>
      <c r="Q135" s="1"/>
      <c r="R135" s="1"/>
      <c r="S135" s="1"/>
      <c r="T135" s="1"/>
      <c r="U135" s="1"/>
      <c r="V135" s="1"/>
      <c r="W135" s="1"/>
      <c r="X135" s="1"/>
    </row>
    <row r="136" spans="1:24" s="19" customFormat="1" x14ac:dyDescent="0.25">
      <c r="A136" s="2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40"/>
      <c r="P136" s="1"/>
      <c r="Q136" s="1"/>
      <c r="R136" s="1"/>
      <c r="S136" s="1"/>
      <c r="T136" s="1"/>
      <c r="U136" s="1"/>
      <c r="V136" s="1"/>
      <c r="W136" s="1"/>
      <c r="X136" s="1"/>
    </row>
    <row r="137" spans="1:24" s="19" customFormat="1" x14ac:dyDescent="0.25">
      <c r="A137" s="2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40"/>
      <c r="P137" s="1"/>
      <c r="Q137" s="1"/>
      <c r="R137" s="1"/>
      <c r="S137" s="1"/>
      <c r="T137" s="1"/>
      <c r="U137" s="1"/>
      <c r="V137" s="1"/>
      <c r="W137" s="1"/>
      <c r="X137" s="1"/>
    </row>
    <row r="138" spans="1:24" s="19" customFormat="1" x14ac:dyDescent="0.25">
      <c r="A138" s="2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40"/>
      <c r="P138" s="1"/>
      <c r="Q138" s="1"/>
      <c r="R138" s="1"/>
      <c r="S138" s="1"/>
      <c r="T138" s="1"/>
      <c r="U138" s="1"/>
      <c r="V138" s="1"/>
      <c r="W138" s="1"/>
      <c r="X138" s="1"/>
    </row>
    <row r="139" spans="1:24" s="19" customFormat="1" x14ac:dyDescent="0.25">
      <c r="A139" s="2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40"/>
      <c r="P139" s="1"/>
      <c r="Q139" s="1"/>
      <c r="R139" s="1"/>
      <c r="S139" s="1"/>
      <c r="T139" s="1"/>
      <c r="U139" s="1"/>
      <c r="V139" s="1"/>
      <c r="W139" s="1"/>
      <c r="X139" s="1"/>
    </row>
    <row r="140" spans="1:24" s="19" customFormat="1" x14ac:dyDescent="0.25">
      <c r="A140" s="2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40"/>
      <c r="P140" s="1"/>
      <c r="Q140" s="1"/>
      <c r="R140" s="1"/>
      <c r="S140" s="1"/>
      <c r="T140" s="1"/>
      <c r="U140" s="1"/>
      <c r="V140" s="1"/>
      <c r="W140" s="1"/>
      <c r="X140" s="1"/>
    </row>
    <row r="141" spans="1:24" s="19" customFormat="1" x14ac:dyDescent="0.25">
      <c r="A141" s="2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40"/>
      <c r="P141" s="1"/>
      <c r="Q141" s="1"/>
      <c r="R141" s="1"/>
      <c r="S141" s="1"/>
      <c r="T141" s="1"/>
      <c r="U141" s="1"/>
      <c r="V141" s="1"/>
      <c r="W141" s="1"/>
      <c r="X141" s="1"/>
    </row>
    <row r="142" spans="1:24" s="19" customFormat="1" x14ac:dyDescent="0.25">
      <c r="A142" s="2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40"/>
      <c r="P142" s="1"/>
      <c r="Q142" s="1"/>
      <c r="R142" s="1"/>
      <c r="S142" s="1"/>
      <c r="T142" s="1"/>
      <c r="U142" s="1"/>
      <c r="V142" s="1"/>
      <c r="W142" s="1"/>
      <c r="X142" s="1"/>
    </row>
    <row r="143" spans="1:24" s="19" customFormat="1" x14ac:dyDescent="0.25">
      <c r="A143" s="2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40"/>
      <c r="P143" s="1"/>
      <c r="Q143" s="1"/>
      <c r="R143" s="1"/>
      <c r="S143" s="1"/>
      <c r="T143" s="1"/>
      <c r="U143" s="1"/>
      <c r="V143" s="1"/>
      <c r="W143" s="1"/>
      <c r="X143" s="1"/>
    </row>
    <row r="144" spans="1:24" s="19" customFormat="1" x14ac:dyDescent="0.25">
      <c r="A144" s="2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40"/>
      <c r="P144" s="1"/>
      <c r="Q144" s="1"/>
      <c r="R144" s="1"/>
      <c r="S144" s="1"/>
      <c r="T144" s="1"/>
      <c r="U144" s="1"/>
      <c r="V144" s="1"/>
      <c r="W144" s="1"/>
      <c r="X144" s="1"/>
    </row>
    <row r="145" spans="1:24" s="19" customFormat="1" x14ac:dyDescent="0.25">
      <c r="A145" s="2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40"/>
      <c r="P145" s="1"/>
      <c r="Q145" s="1"/>
      <c r="R145" s="1"/>
      <c r="S145" s="1"/>
      <c r="T145" s="1"/>
      <c r="U145" s="1"/>
      <c r="V145" s="1"/>
      <c r="W145" s="1"/>
      <c r="X145" s="1"/>
    </row>
    <row r="146" spans="1:24" s="19" customFormat="1" x14ac:dyDescent="0.25">
      <c r="A146" s="2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40"/>
      <c r="P146" s="1"/>
      <c r="Q146" s="1"/>
      <c r="R146" s="1"/>
      <c r="S146" s="1"/>
      <c r="T146" s="1"/>
      <c r="U146" s="1"/>
      <c r="V146" s="1"/>
      <c r="W146" s="1"/>
      <c r="X146" s="1"/>
    </row>
    <row r="147" spans="1:24" s="19" customFormat="1" x14ac:dyDescent="0.25">
      <c r="A147" s="2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40"/>
      <c r="P147" s="1"/>
      <c r="Q147" s="1"/>
      <c r="R147" s="1"/>
      <c r="S147" s="1"/>
      <c r="T147" s="1"/>
      <c r="U147" s="1"/>
      <c r="V147" s="1"/>
      <c r="W147" s="1"/>
      <c r="X147" s="1"/>
    </row>
    <row r="148" spans="1:24" s="19" customFormat="1" x14ac:dyDescent="0.25">
      <c r="A148" s="2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40"/>
      <c r="P148" s="1"/>
      <c r="Q148" s="1"/>
      <c r="R148" s="1"/>
      <c r="S148" s="1"/>
      <c r="T148" s="1"/>
      <c r="U148" s="1"/>
      <c r="V148" s="1"/>
      <c r="W148" s="1"/>
      <c r="X148" s="1"/>
    </row>
    <row r="149" spans="1:24" s="19" customFormat="1" x14ac:dyDescent="0.25">
      <c r="A149" s="2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40"/>
      <c r="P149" s="1"/>
      <c r="Q149" s="1"/>
      <c r="R149" s="1"/>
      <c r="S149" s="1"/>
      <c r="T149" s="1"/>
      <c r="U149" s="1"/>
      <c r="V149" s="1"/>
      <c r="W149" s="1"/>
      <c r="X149" s="1"/>
    </row>
    <row r="150" spans="1:24" s="19" customFormat="1" x14ac:dyDescent="0.25">
      <c r="A150" s="2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40"/>
      <c r="P150" s="1"/>
      <c r="Q150" s="1"/>
      <c r="R150" s="1"/>
      <c r="S150" s="1"/>
      <c r="T150" s="1"/>
      <c r="U150" s="1"/>
      <c r="V150" s="1"/>
      <c r="W150" s="1"/>
      <c r="X150" s="1"/>
    </row>
    <row r="151" spans="1:24" s="19" customFormat="1" x14ac:dyDescent="0.25">
      <c r="A151" s="2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40"/>
      <c r="P151" s="1"/>
      <c r="Q151" s="1"/>
      <c r="R151" s="1"/>
      <c r="S151" s="1"/>
      <c r="T151" s="1"/>
      <c r="U151" s="1"/>
      <c r="V151" s="1"/>
      <c r="W151" s="1"/>
      <c r="X151" s="1"/>
    </row>
    <row r="152" spans="1:24" s="19" customFormat="1" x14ac:dyDescent="0.25">
      <c r="A152" s="2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40"/>
      <c r="P152" s="1"/>
      <c r="Q152" s="1"/>
      <c r="R152" s="1"/>
      <c r="S152" s="1"/>
      <c r="T152" s="1"/>
      <c r="U152" s="1"/>
      <c r="V152" s="1"/>
      <c r="W152" s="1"/>
      <c r="X152" s="1"/>
    </row>
    <row r="153" spans="1:24" s="19" customFormat="1" x14ac:dyDescent="0.25">
      <c r="A153" s="2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40"/>
      <c r="P153" s="1"/>
      <c r="Q153" s="1"/>
      <c r="R153" s="1"/>
      <c r="S153" s="1"/>
      <c r="T153" s="1"/>
      <c r="U153" s="1"/>
      <c r="V153" s="1"/>
      <c r="W153" s="1"/>
      <c r="X153" s="1"/>
    </row>
    <row r="154" spans="1:24" s="19" customFormat="1" x14ac:dyDescent="0.25">
      <c r="A154" s="2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40"/>
      <c r="P154" s="1"/>
      <c r="Q154" s="1"/>
      <c r="R154" s="1"/>
      <c r="S154" s="1"/>
      <c r="T154" s="1"/>
      <c r="U154" s="1"/>
      <c r="V154" s="1"/>
      <c r="W154" s="1"/>
      <c r="X154" s="1"/>
    </row>
    <row r="155" spans="1:24" s="19" customFormat="1" x14ac:dyDescent="0.25">
      <c r="A155" s="2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40"/>
      <c r="P155" s="1"/>
      <c r="Q155" s="1"/>
      <c r="R155" s="1"/>
      <c r="S155" s="1"/>
      <c r="T155" s="1"/>
      <c r="U155" s="1"/>
      <c r="V155" s="1"/>
      <c r="W155" s="1"/>
      <c r="X155" s="1"/>
    </row>
    <row r="156" spans="1:24" s="19" customFormat="1" x14ac:dyDescent="0.25">
      <c r="A156" s="2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40"/>
      <c r="P156" s="1"/>
      <c r="Q156" s="1"/>
      <c r="R156" s="1"/>
      <c r="S156" s="1"/>
      <c r="T156" s="1"/>
      <c r="U156" s="1"/>
      <c r="V156" s="1"/>
      <c r="W156" s="1"/>
      <c r="X156" s="1"/>
    </row>
    <row r="157" spans="1:24" s="19" customFormat="1" x14ac:dyDescent="0.25">
      <c r="A157" s="2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40"/>
      <c r="P157" s="1"/>
      <c r="Q157" s="1"/>
      <c r="R157" s="1"/>
      <c r="S157" s="1"/>
      <c r="T157" s="1"/>
      <c r="U157" s="1"/>
      <c r="V157" s="1"/>
      <c r="W157" s="1"/>
      <c r="X157" s="1"/>
    </row>
    <row r="158" spans="1:24" s="19" customFormat="1" x14ac:dyDescent="0.25">
      <c r="A158" s="2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40"/>
      <c r="P158" s="1"/>
      <c r="Q158" s="1"/>
      <c r="R158" s="1"/>
      <c r="S158" s="1"/>
      <c r="T158" s="1"/>
      <c r="U158" s="1"/>
      <c r="V158" s="1"/>
      <c r="W158" s="1"/>
      <c r="X158" s="1"/>
    </row>
    <row r="159" spans="1:24" s="19" customFormat="1" x14ac:dyDescent="0.25">
      <c r="A159" s="2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40"/>
      <c r="P159" s="1"/>
      <c r="Q159" s="1"/>
      <c r="R159" s="1"/>
      <c r="S159" s="1"/>
      <c r="T159" s="1"/>
      <c r="U159" s="1"/>
      <c r="V159" s="1"/>
      <c r="W159" s="1"/>
      <c r="X159" s="1"/>
    </row>
    <row r="160" spans="1:24" s="19" customFormat="1" x14ac:dyDescent="0.25">
      <c r="A160" s="2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40"/>
      <c r="P160" s="1"/>
      <c r="Q160" s="1"/>
      <c r="R160" s="1"/>
      <c r="S160" s="1"/>
      <c r="T160" s="1"/>
      <c r="U160" s="1"/>
      <c r="V160" s="1"/>
      <c r="W160" s="1"/>
      <c r="X160" s="1"/>
    </row>
    <row r="161" spans="1:24" s="19" customFormat="1" x14ac:dyDescent="0.25">
      <c r="A161" s="2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40"/>
      <c r="P161" s="1"/>
      <c r="Q161" s="1"/>
      <c r="R161" s="1"/>
      <c r="S161" s="1"/>
      <c r="T161" s="1"/>
      <c r="U161" s="1"/>
      <c r="V161" s="1"/>
      <c r="W161" s="1"/>
      <c r="X161" s="1"/>
    </row>
    <row r="162" spans="1:24" s="19" customFormat="1" x14ac:dyDescent="0.25">
      <c r="A162" s="2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40"/>
      <c r="P162" s="1"/>
      <c r="Q162" s="1"/>
      <c r="R162" s="1"/>
      <c r="S162" s="1"/>
      <c r="T162" s="1"/>
      <c r="U162" s="1"/>
      <c r="V162" s="1"/>
      <c r="W162" s="1"/>
      <c r="X162" s="1"/>
    </row>
    <row r="163" spans="1:24" s="19" customFormat="1" x14ac:dyDescent="0.25">
      <c r="A163" s="2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40"/>
      <c r="P163" s="1"/>
      <c r="Q163" s="1"/>
      <c r="R163" s="1"/>
      <c r="S163" s="1"/>
      <c r="T163" s="1"/>
      <c r="U163" s="1"/>
      <c r="V163" s="1"/>
      <c r="W163" s="1"/>
      <c r="X163" s="1"/>
    </row>
    <row r="164" spans="1:24" s="19" customFormat="1" x14ac:dyDescent="0.25">
      <c r="A164" s="2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40"/>
      <c r="P164" s="1"/>
      <c r="Q164" s="1"/>
      <c r="R164" s="1"/>
      <c r="S164" s="1"/>
      <c r="T164" s="1"/>
      <c r="U164" s="1"/>
      <c r="V164" s="1"/>
      <c r="W164" s="1"/>
      <c r="X164" s="1"/>
    </row>
    <row r="165" spans="1:24" s="19" customFormat="1" x14ac:dyDescent="0.25">
      <c r="A165" s="2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40"/>
      <c r="P165" s="1"/>
      <c r="Q165" s="1"/>
      <c r="R165" s="1"/>
      <c r="S165" s="1"/>
      <c r="T165" s="1"/>
      <c r="U165" s="1"/>
      <c r="V165" s="1"/>
      <c r="W165" s="1"/>
      <c r="X165" s="1"/>
    </row>
    <row r="166" spans="1:24" s="19" customFormat="1" x14ac:dyDescent="0.25">
      <c r="A166" s="2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40"/>
      <c r="P166" s="1"/>
      <c r="Q166" s="1"/>
      <c r="R166" s="1"/>
      <c r="S166" s="1"/>
      <c r="T166" s="1"/>
      <c r="U166" s="1"/>
      <c r="V166" s="1"/>
      <c r="W166" s="1"/>
      <c r="X166" s="1"/>
    </row>
    <row r="167" spans="1:24" s="19" customFormat="1" x14ac:dyDescent="0.25">
      <c r="A167" s="2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40"/>
      <c r="P167" s="1"/>
      <c r="Q167" s="1"/>
      <c r="R167" s="1"/>
      <c r="S167" s="1"/>
      <c r="T167" s="1"/>
      <c r="U167" s="1"/>
      <c r="V167" s="1"/>
      <c r="W167" s="1"/>
      <c r="X167" s="1"/>
    </row>
    <row r="168" spans="1:24" s="19" customFormat="1" x14ac:dyDescent="0.25">
      <c r="A168" s="2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40"/>
      <c r="P168" s="1"/>
      <c r="Q168" s="1"/>
      <c r="R168" s="1"/>
      <c r="S168" s="1"/>
      <c r="T168" s="1"/>
      <c r="U168" s="1"/>
      <c r="V168" s="1"/>
      <c r="W168" s="1"/>
      <c r="X168" s="1"/>
    </row>
    <row r="169" spans="1:24" s="19" customFormat="1" x14ac:dyDescent="0.25">
      <c r="A169" s="2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40"/>
      <c r="P169" s="1"/>
      <c r="Q169" s="1"/>
      <c r="R169" s="1"/>
      <c r="S169" s="1"/>
      <c r="T169" s="1"/>
      <c r="U169" s="1"/>
      <c r="V169" s="1"/>
      <c r="W169" s="1"/>
      <c r="X169" s="1"/>
    </row>
    <row r="170" spans="1:24" s="19" customFormat="1" x14ac:dyDescent="0.25">
      <c r="A170" s="2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40"/>
      <c r="P170" s="1"/>
      <c r="Q170" s="1"/>
      <c r="R170" s="1"/>
      <c r="S170" s="1"/>
      <c r="T170" s="1"/>
      <c r="U170" s="1"/>
      <c r="V170" s="1"/>
      <c r="W170" s="1"/>
      <c r="X170" s="1"/>
    </row>
    <row r="171" spans="1:24" s="19" customFormat="1" x14ac:dyDescent="0.25">
      <c r="A171" s="2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40"/>
      <c r="P171" s="1"/>
      <c r="Q171" s="1"/>
      <c r="R171" s="1"/>
      <c r="S171" s="1"/>
      <c r="T171" s="1"/>
      <c r="U171" s="1"/>
      <c r="V171" s="1"/>
      <c r="W171" s="1"/>
      <c r="X171" s="1"/>
    </row>
    <row r="172" spans="1:24" s="19" customFormat="1" x14ac:dyDescent="0.25">
      <c r="A172" s="2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40"/>
      <c r="P172" s="1"/>
      <c r="Q172" s="1"/>
      <c r="R172" s="1"/>
      <c r="S172" s="1"/>
      <c r="T172" s="1"/>
      <c r="U172" s="1"/>
      <c r="V172" s="1"/>
      <c r="W172" s="1"/>
      <c r="X172" s="1"/>
    </row>
    <row r="173" spans="1:24" s="19" customFormat="1" x14ac:dyDescent="0.25">
      <c r="A173" s="2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40"/>
      <c r="P173" s="1"/>
      <c r="Q173" s="1"/>
      <c r="R173" s="1"/>
      <c r="S173" s="1"/>
      <c r="T173" s="1"/>
      <c r="U173" s="1"/>
      <c r="V173" s="1"/>
      <c r="W173" s="1"/>
      <c r="X173" s="1"/>
    </row>
    <row r="174" spans="1:24" s="19" customFormat="1" x14ac:dyDescent="0.25">
      <c r="A174" s="2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40"/>
      <c r="P174" s="1"/>
      <c r="Q174" s="1"/>
      <c r="R174" s="1"/>
      <c r="S174" s="1"/>
      <c r="T174" s="1"/>
      <c r="U174" s="1"/>
      <c r="V174" s="1"/>
      <c r="W174" s="1"/>
      <c r="X174" s="1"/>
    </row>
    <row r="175" spans="1:24" s="19" customFormat="1" x14ac:dyDescent="0.25">
      <c r="A175" s="2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40"/>
      <c r="P175" s="1"/>
      <c r="Q175" s="1"/>
      <c r="R175" s="1"/>
      <c r="S175" s="1"/>
      <c r="T175" s="1"/>
      <c r="U175" s="1"/>
      <c r="V175" s="1"/>
      <c r="W175" s="1"/>
      <c r="X175" s="1"/>
    </row>
    <row r="176" spans="1:24" s="19" customFormat="1" x14ac:dyDescent="0.25">
      <c r="A176" s="2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40"/>
      <c r="P176" s="1"/>
      <c r="Q176" s="1"/>
      <c r="R176" s="1"/>
      <c r="S176" s="1"/>
      <c r="T176" s="1"/>
      <c r="U176" s="1"/>
      <c r="V176" s="1"/>
      <c r="W176" s="1"/>
      <c r="X176" s="1"/>
    </row>
    <row r="177" spans="1:24" s="19" customFormat="1" x14ac:dyDescent="0.25">
      <c r="A177" s="2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40"/>
      <c r="P177" s="1"/>
      <c r="Q177" s="1"/>
      <c r="R177" s="1"/>
      <c r="S177" s="1"/>
      <c r="T177" s="1"/>
      <c r="U177" s="1"/>
      <c r="V177" s="1"/>
      <c r="W177" s="1"/>
      <c r="X177" s="1"/>
    </row>
    <row r="178" spans="1:24" s="19" customFormat="1" x14ac:dyDescent="0.25">
      <c r="A178" s="2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40"/>
      <c r="P178" s="1"/>
      <c r="Q178" s="1"/>
      <c r="R178" s="1"/>
      <c r="S178" s="1"/>
      <c r="T178" s="1"/>
      <c r="U178" s="1"/>
      <c r="V178" s="1"/>
      <c r="W178" s="1"/>
      <c r="X178" s="1"/>
    </row>
    <row r="179" spans="1:24" s="19" customFormat="1" x14ac:dyDescent="0.25">
      <c r="A179" s="2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40"/>
      <c r="P179" s="1"/>
      <c r="Q179" s="1"/>
      <c r="R179" s="1"/>
      <c r="S179" s="1"/>
      <c r="T179" s="1"/>
      <c r="U179" s="1"/>
      <c r="V179" s="1"/>
      <c r="W179" s="1"/>
      <c r="X179" s="1"/>
    </row>
    <row r="180" spans="1:24" s="19" customFormat="1" x14ac:dyDescent="0.25">
      <c r="A180" s="2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40"/>
      <c r="P180" s="1"/>
      <c r="Q180" s="1"/>
      <c r="R180" s="1"/>
      <c r="S180" s="1"/>
      <c r="T180" s="1"/>
      <c r="U180" s="1"/>
      <c r="V180" s="1"/>
      <c r="W180" s="1"/>
      <c r="X180" s="1"/>
    </row>
    <row r="181" spans="1:24" s="19" customFormat="1" x14ac:dyDescent="0.25">
      <c r="A181" s="2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40"/>
      <c r="P181" s="1"/>
      <c r="Q181" s="1"/>
      <c r="R181" s="1"/>
      <c r="S181" s="1"/>
      <c r="T181" s="1"/>
      <c r="U181" s="1"/>
      <c r="V181" s="1"/>
      <c r="W181" s="1"/>
      <c r="X181" s="1"/>
    </row>
    <row r="182" spans="1:24" s="19" customFormat="1" x14ac:dyDescent="0.25">
      <c r="A182" s="2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40"/>
      <c r="P182" s="1"/>
      <c r="Q182" s="1"/>
      <c r="R182" s="1"/>
      <c r="S182" s="1"/>
      <c r="T182" s="1"/>
      <c r="U182" s="1"/>
      <c r="V182" s="1"/>
      <c r="W182" s="1"/>
      <c r="X182" s="1"/>
    </row>
    <row r="183" spans="1:24" s="19" customFormat="1" x14ac:dyDescent="0.25">
      <c r="A183" s="2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40"/>
      <c r="P183" s="1"/>
      <c r="Q183" s="1"/>
      <c r="R183" s="1"/>
      <c r="S183" s="1"/>
      <c r="T183" s="1"/>
      <c r="U183" s="1"/>
      <c r="V183" s="1"/>
      <c r="W183" s="1"/>
      <c r="X183" s="1"/>
    </row>
    <row r="184" spans="1:24" s="19" customFormat="1" x14ac:dyDescent="0.25">
      <c r="A184" s="2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40"/>
      <c r="P184" s="1"/>
      <c r="Q184" s="1"/>
      <c r="R184" s="1"/>
      <c r="S184" s="1"/>
      <c r="T184" s="1"/>
      <c r="U184" s="1"/>
      <c r="V184" s="1"/>
      <c r="W184" s="1"/>
      <c r="X184" s="1"/>
    </row>
    <row r="185" spans="1:24" s="19" customFormat="1" x14ac:dyDescent="0.25">
      <c r="A185" s="2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40"/>
      <c r="P185" s="1"/>
      <c r="Q185" s="1"/>
      <c r="R185" s="1"/>
      <c r="S185" s="1"/>
      <c r="T185" s="1"/>
      <c r="U185" s="1"/>
      <c r="V185" s="1"/>
      <c r="W185" s="1"/>
      <c r="X185" s="1"/>
    </row>
    <row r="186" spans="1:24" s="19" customFormat="1" x14ac:dyDescent="0.25">
      <c r="A186" s="2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40"/>
      <c r="P186" s="1"/>
      <c r="Q186" s="1"/>
      <c r="R186" s="1"/>
      <c r="S186" s="1"/>
      <c r="T186" s="1"/>
      <c r="U186" s="1"/>
      <c r="V186" s="1"/>
      <c r="W186" s="1"/>
      <c r="X186" s="1"/>
    </row>
    <row r="187" spans="1:24" s="19" customFormat="1" x14ac:dyDescent="0.25">
      <c r="A187" s="2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40"/>
      <c r="P187" s="1"/>
      <c r="Q187" s="1"/>
      <c r="R187" s="1"/>
      <c r="S187" s="1"/>
      <c r="T187" s="1"/>
      <c r="U187" s="1"/>
      <c r="V187" s="1"/>
      <c r="W187" s="1"/>
      <c r="X187" s="1"/>
    </row>
    <row r="188" spans="1:24" s="19" customFormat="1" x14ac:dyDescent="0.25">
      <c r="A188" s="2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40"/>
      <c r="P188" s="1"/>
      <c r="Q188" s="1"/>
      <c r="R188" s="1"/>
      <c r="S188" s="1"/>
      <c r="T188" s="1"/>
      <c r="U188" s="1"/>
      <c r="V188" s="1"/>
      <c r="W188" s="1"/>
      <c r="X188" s="1"/>
    </row>
    <row r="189" spans="1:24" s="19" customFormat="1" x14ac:dyDescent="0.25">
      <c r="A189" s="2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40"/>
      <c r="P189" s="1"/>
      <c r="Q189" s="1"/>
      <c r="R189" s="1"/>
      <c r="S189" s="1"/>
      <c r="T189" s="1"/>
      <c r="U189" s="1"/>
      <c r="V189" s="1"/>
      <c r="W189" s="1"/>
      <c r="X189" s="1"/>
    </row>
    <row r="190" spans="1:24" s="19" customFormat="1" x14ac:dyDescent="0.25">
      <c r="A190" s="2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40"/>
      <c r="P190" s="1"/>
      <c r="Q190" s="1"/>
      <c r="R190" s="1"/>
      <c r="S190" s="1"/>
      <c r="T190" s="1"/>
      <c r="U190" s="1"/>
      <c r="V190" s="1"/>
      <c r="W190" s="1"/>
      <c r="X190" s="1"/>
    </row>
    <row r="191" spans="1:24" s="19" customFormat="1" x14ac:dyDescent="0.25">
      <c r="A191" s="2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40"/>
      <c r="P191" s="1"/>
      <c r="Q191" s="1"/>
      <c r="R191" s="1"/>
      <c r="S191" s="1"/>
      <c r="T191" s="1"/>
      <c r="U191" s="1"/>
      <c r="V191" s="1"/>
      <c r="W191" s="1"/>
      <c r="X191" s="1"/>
    </row>
    <row r="192" spans="1:24" s="19" customFormat="1" x14ac:dyDescent="0.25">
      <c r="A192" s="2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40"/>
      <c r="P192" s="1"/>
      <c r="Q192" s="1"/>
      <c r="R192" s="1"/>
      <c r="S192" s="1"/>
      <c r="T192" s="1"/>
      <c r="U192" s="1"/>
      <c r="V192" s="1"/>
      <c r="W192" s="1"/>
      <c r="X192" s="1"/>
    </row>
    <row r="193" spans="1:24" s="19" customFormat="1" x14ac:dyDescent="0.25">
      <c r="A193" s="2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40"/>
      <c r="P193" s="1"/>
      <c r="Q193" s="1"/>
      <c r="R193" s="1"/>
      <c r="S193" s="1"/>
      <c r="T193" s="1"/>
      <c r="U193" s="1"/>
      <c r="V193" s="1"/>
      <c r="W193" s="1"/>
      <c r="X193" s="1"/>
    </row>
    <row r="194" spans="1:24" s="19" customFormat="1" x14ac:dyDescent="0.25">
      <c r="A194" s="2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40"/>
      <c r="P194" s="1"/>
      <c r="Q194" s="1"/>
      <c r="R194" s="1"/>
      <c r="S194" s="1"/>
      <c r="T194" s="1"/>
      <c r="U194" s="1"/>
      <c r="V194" s="1"/>
      <c r="W194" s="1"/>
      <c r="X194" s="1"/>
    </row>
    <row r="195" spans="1:24" s="19" customFormat="1" x14ac:dyDescent="0.25">
      <c r="A195" s="2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40"/>
      <c r="P195" s="1"/>
      <c r="Q195" s="1"/>
      <c r="R195" s="1"/>
      <c r="S195" s="1"/>
      <c r="T195" s="1"/>
      <c r="U195" s="1"/>
      <c r="V195" s="1"/>
      <c r="W195" s="1"/>
      <c r="X195" s="1"/>
    </row>
    <row r="196" spans="1:24" s="19" customFormat="1" x14ac:dyDescent="0.25">
      <c r="A196" s="2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40"/>
      <c r="P196" s="1"/>
      <c r="Q196" s="1"/>
      <c r="R196" s="1"/>
      <c r="S196" s="1"/>
      <c r="T196" s="1"/>
      <c r="U196" s="1"/>
      <c r="V196" s="1"/>
      <c r="W196" s="1"/>
      <c r="X196" s="1"/>
    </row>
    <row r="197" spans="1:24" s="19" customFormat="1" x14ac:dyDescent="0.25">
      <c r="A197" s="2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40"/>
      <c r="P197" s="1"/>
      <c r="Q197" s="1"/>
      <c r="R197" s="1"/>
      <c r="S197" s="1"/>
      <c r="T197" s="1"/>
      <c r="U197" s="1"/>
      <c r="V197" s="1"/>
      <c r="W197" s="1"/>
      <c r="X197" s="1"/>
    </row>
    <row r="198" spans="1:24" s="19" customFormat="1" x14ac:dyDescent="0.25">
      <c r="A198" s="2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40"/>
      <c r="P198" s="1"/>
      <c r="Q198" s="1"/>
      <c r="R198" s="1"/>
      <c r="S198" s="1"/>
      <c r="T198" s="1"/>
      <c r="U198" s="1"/>
      <c r="V198" s="1"/>
      <c r="W198" s="1"/>
      <c r="X198" s="1"/>
    </row>
    <row r="199" spans="1:24" s="19" customFormat="1" x14ac:dyDescent="0.25">
      <c r="A199" s="2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40"/>
      <c r="P199" s="1"/>
      <c r="Q199" s="1"/>
      <c r="R199" s="1"/>
      <c r="S199" s="1"/>
      <c r="T199" s="1"/>
      <c r="U199" s="1"/>
      <c r="V199" s="1"/>
      <c r="W199" s="1"/>
      <c r="X199" s="1"/>
    </row>
    <row r="200" spans="1:24" s="19" customFormat="1" x14ac:dyDescent="0.25">
      <c r="A200" s="2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40"/>
      <c r="P200" s="1"/>
      <c r="Q200" s="1"/>
      <c r="R200" s="1"/>
      <c r="S200" s="1"/>
      <c r="T200" s="1"/>
      <c r="U200" s="1"/>
      <c r="V200" s="1"/>
      <c r="W200" s="1"/>
      <c r="X200" s="1"/>
    </row>
    <row r="201" spans="1:24" s="19" customFormat="1" x14ac:dyDescent="0.25">
      <c r="A201" s="2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40"/>
      <c r="P201" s="1"/>
      <c r="Q201" s="1"/>
      <c r="R201" s="1"/>
      <c r="S201" s="1"/>
      <c r="T201" s="1"/>
      <c r="U201" s="1"/>
      <c r="V201" s="1"/>
      <c r="W201" s="1"/>
      <c r="X201" s="1"/>
    </row>
    <row r="202" spans="1:24" s="19" customFormat="1" x14ac:dyDescent="0.25">
      <c r="A202" s="2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40"/>
      <c r="P202" s="1"/>
      <c r="Q202" s="1"/>
      <c r="R202" s="1"/>
      <c r="S202" s="1"/>
      <c r="T202" s="1"/>
      <c r="U202" s="1"/>
      <c r="V202" s="1"/>
      <c r="W202" s="1"/>
      <c r="X202" s="1"/>
    </row>
    <row r="203" spans="1:24" s="19" customFormat="1" x14ac:dyDescent="0.25">
      <c r="A203" s="2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40"/>
      <c r="P203" s="1"/>
      <c r="Q203" s="1"/>
      <c r="R203" s="1"/>
      <c r="S203" s="1"/>
      <c r="T203" s="1"/>
      <c r="U203" s="1"/>
      <c r="V203" s="1"/>
      <c r="W203" s="1"/>
      <c r="X203" s="1"/>
    </row>
    <row r="204" spans="1:24" s="19" customFormat="1" x14ac:dyDescent="0.25">
      <c r="A204" s="2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40"/>
      <c r="P204" s="1"/>
      <c r="Q204" s="1"/>
      <c r="R204" s="1"/>
      <c r="S204" s="1"/>
      <c r="T204" s="1"/>
      <c r="U204" s="1"/>
      <c r="V204" s="1"/>
      <c r="W204" s="1"/>
      <c r="X204" s="1"/>
    </row>
    <row r="205" spans="1:24" s="19" customFormat="1" x14ac:dyDescent="0.25">
      <c r="A205" s="2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40"/>
      <c r="P205" s="1"/>
      <c r="Q205" s="1"/>
      <c r="R205" s="1"/>
      <c r="S205" s="1"/>
      <c r="T205" s="1"/>
      <c r="U205" s="1"/>
      <c r="V205" s="1"/>
      <c r="W205" s="1"/>
      <c r="X205" s="1"/>
    </row>
    <row r="206" spans="1:24" s="19" customFormat="1" x14ac:dyDescent="0.25">
      <c r="A206" s="2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40"/>
      <c r="P206" s="1"/>
      <c r="Q206" s="1"/>
      <c r="R206" s="1"/>
      <c r="S206" s="1"/>
      <c r="T206" s="1"/>
      <c r="U206" s="1"/>
      <c r="V206" s="1"/>
      <c r="W206" s="1"/>
      <c r="X206" s="1"/>
    </row>
    <row r="207" spans="1:24" s="19" customFormat="1" x14ac:dyDescent="0.25">
      <c r="A207" s="2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40"/>
      <c r="P207" s="1"/>
      <c r="Q207" s="1"/>
      <c r="R207" s="1"/>
      <c r="S207" s="1"/>
      <c r="T207" s="1"/>
      <c r="U207" s="1"/>
      <c r="V207" s="1"/>
      <c r="W207" s="1"/>
      <c r="X207" s="1"/>
    </row>
    <row r="208" spans="1:24" s="19" customFormat="1" x14ac:dyDescent="0.25">
      <c r="A208" s="2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40"/>
      <c r="P208" s="1"/>
      <c r="Q208" s="1"/>
      <c r="R208" s="1"/>
      <c r="S208" s="1"/>
      <c r="T208" s="1"/>
      <c r="U208" s="1"/>
      <c r="V208" s="1"/>
      <c r="W208" s="1"/>
      <c r="X208" s="1"/>
    </row>
    <row r="209" spans="1:24" s="19" customFormat="1" x14ac:dyDescent="0.25">
      <c r="A209" s="2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40"/>
      <c r="P209" s="1"/>
      <c r="Q209" s="1"/>
      <c r="R209" s="1"/>
      <c r="S209" s="1"/>
      <c r="T209" s="1"/>
      <c r="U209" s="1"/>
      <c r="V209" s="1"/>
      <c r="W209" s="1"/>
      <c r="X209" s="1"/>
    </row>
    <row r="210" spans="1:24" s="19" customFormat="1" x14ac:dyDescent="0.25">
      <c r="A210" s="2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40"/>
      <c r="P210" s="1"/>
      <c r="Q210" s="1"/>
      <c r="R210" s="1"/>
      <c r="S210" s="1"/>
      <c r="T210" s="1"/>
      <c r="U210" s="1"/>
      <c r="V210" s="1"/>
      <c r="W210" s="1"/>
      <c r="X210" s="1"/>
    </row>
    <row r="211" spans="1:24" s="19" customFormat="1" x14ac:dyDescent="0.25">
      <c r="A211" s="2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40"/>
      <c r="P211" s="1"/>
      <c r="Q211" s="1"/>
      <c r="R211" s="1"/>
      <c r="S211" s="1"/>
      <c r="T211" s="1"/>
      <c r="U211" s="1"/>
      <c r="V211" s="1"/>
      <c r="W211" s="1"/>
      <c r="X211" s="1"/>
    </row>
    <row r="212" spans="1:24" s="19" customFormat="1" x14ac:dyDescent="0.25">
      <c r="A212" s="2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40"/>
      <c r="P212" s="1"/>
      <c r="Q212" s="1"/>
      <c r="R212" s="1"/>
      <c r="S212" s="1"/>
      <c r="T212" s="1"/>
      <c r="U212" s="1"/>
      <c r="V212" s="1"/>
      <c r="W212" s="1"/>
      <c r="X212" s="1"/>
    </row>
    <row r="213" spans="1:24" s="19" customFormat="1" x14ac:dyDescent="0.25">
      <c r="A213" s="2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40"/>
      <c r="P213" s="1"/>
      <c r="Q213" s="1"/>
      <c r="R213" s="1"/>
      <c r="S213" s="1"/>
      <c r="T213" s="1"/>
      <c r="U213" s="1"/>
      <c r="V213" s="1"/>
      <c r="W213" s="1"/>
      <c r="X213" s="1"/>
    </row>
    <row r="214" spans="1:24" s="19" customFormat="1" x14ac:dyDescent="0.25">
      <c r="A214" s="2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40"/>
      <c r="P214" s="1"/>
      <c r="Q214" s="1"/>
      <c r="R214" s="1"/>
      <c r="S214" s="1"/>
      <c r="T214" s="1"/>
      <c r="U214" s="1"/>
      <c r="V214" s="1"/>
      <c r="W214" s="1"/>
      <c r="X214" s="1"/>
    </row>
    <row r="215" spans="1:24" s="19" customFormat="1" x14ac:dyDescent="0.25">
      <c r="A215" s="2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40"/>
      <c r="P215" s="1"/>
      <c r="Q215" s="1"/>
      <c r="R215" s="1"/>
      <c r="S215" s="1"/>
      <c r="T215" s="1"/>
      <c r="U215" s="1"/>
      <c r="V215" s="1"/>
      <c r="W215" s="1"/>
      <c r="X215" s="1"/>
    </row>
    <row r="216" spans="1:24" s="19" customFormat="1" x14ac:dyDescent="0.25">
      <c r="A216" s="2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40"/>
      <c r="P216" s="1"/>
      <c r="Q216" s="1"/>
      <c r="R216" s="1"/>
      <c r="S216" s="1"/>
      <c r="T216" s="1"/>
      <c r="U216" s="1"/>
      <c r="V216" s="1"/>
      <c r="W216" s="1"/>
      <c r="X216" s="1"/>
    </row>
    <row r="217" spans="1:24" s="19" customFormat="1" x14ac:dyDescent="0.25">
      <c r="A217" s="2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40"/>
      <c r="P217" s="1"/>
      <c r="Q217" s="1"/>
      <c r="R217" s="1"/>
      <c r="S217" s="1"/>
      <c r="T217" s="1"/>
      <c r="U217" s="1"/>
      <c r="V217" s="1"/>
      <c r="W217" s="1"/>
      <c r="X217" s="1"/>
    </row>
    <row r="218" spans="1:24" s="19" customFormat="1" x14ac:dyDescent="0.25">
      <c r="A218" s="2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40"/>
      <c r="P218" s="1"/>
      <c r="Q218" s="1"/>
      <c r="R218" s="1"/>
      <c r="S218" s="1"/>
      <c r="T218" s="1"/>
      <c r="U218" s="1"/>
      <c r="V218" s="1"/>
      <c r="W218" s="1"/>
      <c r="X218" s="1"/>
    </row>
    <row r="219" spans="1:24" s="19" customFormat="1" x14ac:dyDescent="0.25">
      <c r="A219" s="2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40"/>
      <c r="P219" s="1"/>
      <c r="Q219" s="1"/>
      <c r="R219" s="1"/>
      <c r="S219" s="1"/>
      <c r="T219" s="1"/>
      <c r="U219" s="1"/>
      <c r="V219" s="1"/>
      <c r="W219" s="1"/>
      <c r="X219" s="1"/>
    </row>
    <row r="220" spans="1:24" s="19" customFormat="1" x14ac:dyDescent="0.25">
      <c r="A220" s="2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40"/>
      <c r="P220" s="1"/>
      <c r="Q220" s="1"/>
      <c r="R220" s="1"/>
      <c r="S220" s="1"/>
      <c r="T220" s="1"/>
      <c r="U220" s="1"/>
      <c r="V220" s="1"/>
      <c r="W220" s="1"/>
      <c r="X220" s="1"/>
    </row>
    <row r="221" spans="1:24" s="19" customFormat="1" x14ac:dyDescent="0.25">
      <c r="A221" s="2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40"/>
      <c r="P221" s="1"/>
      <c r="Q221" s="1"/>
      <c r="R221" s="1"/>
      <c r="S221" s="1"/>
      <c r="T221" s="1"/>
      <c r="U221" s="1"/>
      <c r="V221" s="1"/>
      <c r="W221" s="1"/>
      <c r="X221" s="1"/>
    </row>
    <row r="222" spans="1:24" s="19" customFormat="1" x14ac:dyDescent="0.25">
      <c r="A222" s="2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40"/>
      <c r="P222" s="1"/>
      <c r="Q222" s="1"/>
      <c r="R222" s="1"/>
      <c r="S222" s="1"/>
      <c r="T222" s="1"/>
      <c r="U222" s="1"/>
      <c r="V222" s="1"/>
      <c r="W222" s="1"/>
      <c r="X222" s="1"/>
    </row>
    <row r="223" spans="1:24" s="19" customFormat="1" x14ac:dyDescent="0.25">
      <c r="A223" s="2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40"/>
      <c r="P223" s="1"/>
      <c r="Q223" s="1"/>
      <c r="R223" s="1"/>
      <c r="S223" s="1"/>
      <c r="T223" s="1"/>
      <c r="U223" s="1"/>
      <c r="V223" s="1"/>
      <c r="W223" s="1"/>
      <c r="X223" s="1"/>
    </row>
    <row r="224" spans="1:24" s="19" customFormat="1" x14ac:dyDescent="0.25">
      <c r="A224" s="2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40"/>
      <c r="P224" s="1"/>
      <c r="Q224" s="1"/>
      <c r="R224" s="1"/>
      <c r="S224" s="1"/>
      <c r="T224" s="1"/>
      <c r="U224" s="1"/>
      <c r="V224" s="1"/>
      <c r="W224" s="1"/>
      <c r="X224" s="1"/>
    </row>
    <row r="225" spans="1:24" s="19" customFormat="1" x14ac:dyDescent="0.25">
      <c r="A225" s="2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40"/>
      <c r="P225" s="1"/>
      <c r="Q225" s="1"/>
      <c r="R225" s="1"/>
      <c r="S225" s="1"/>
      <c r="T225" s="1"/>
      <c r="U225" s="1"/>
      <c r="V225" s="1"/>
      <c r="W225" s="1"/>
      <c r="X225" s="1"/>
    </row>
    <row r="226" spans="1:24" s="19" customFormat="1" x14ac:dyDescent="0.25">
      <c r="A226" s="2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40"/>
      <c r="P226" s="1"/>
      <c r="Q226" s="1"/>
      <c r="R226" s="1"/>
      <c r="S226" s="1"/>
      <c r="T226" s="1"/>
      <c r="U226" s="1"/>
      <c r="V226" s="1"/>
      <c r="W226" s="1"/>
      <c r="X226" s="1"/>
    </row>
    <row r="227" spans="1:24" s="19" customFormat="1" x14ac:dyDescent="0.25">
      <c r="A227" s="2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40"/>
      <c r="P227" s="1"/>
      <c r="Q227" s="1"/>
      <c r="R227" s="1"/>
      <c r="S227" s="1"/>
      <c r="T227" s="1"/>
      <c r="U227" s="1"/>
      <c r="V227" s="1"/>
      <c r="W227" s="1"/>
      <c r="X227" s="1"/>
    </row>
    <row r="228" spans="1:24" s="19" customFormat="1" x14ac:dyDescent="0.25">
      <c r="A228" s="2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40"/>
      <c r="P228" s="1"/>
      <c r="Q228" s="1"/>
      <c r="R228" s="1"/>
      <c r="S228" s="1"/>
      <c r="T228" s="1"/>
      <c r="U228" s="1"/>
      <c r="V228" s="1"/>
      <c r="W228" s="1"/>
      <c r="X228" s="1"/>
    </row>
    <row r="229" spans="1:24" s="19" customFormat="1" x14ac:dyDescent="0.25">
      <c r="A229" s="2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40"/>
      <c r="P229" s="1"/>
      <c r="Q229" s="1"/>
      <c r="R229" s="1"/>
      <c r="S229" s="1"/>
      <c r="T229" s="1"/>
      <c r="U229" s="1"/>
      <c r="V229" s="1"/>
      <c r="W229" s="1"/>
      <c r="X229" s="1"/>
    </row>
    <row r="230" spans="1:24" s="19" customFormat="1" x14ac:dyDescent="0.25">
      <c r="A230" s="2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40"/>
      <c r="P230" s="1"/>
      <c r="Q230" s="1"/>
      <c r="R230" s="1"/>
      <c r="S230" s="1"/>
      <c r="T230" s="1"/>
      <c r="U230" s="1"/>
      <c r="V230" s="1"/>
      <c r="W230" s="1"/>
      <c r="X230" s="1"/>
    </row>
    <row r="231" spans="1:24" s="19" customFormat="1" x14ac:dyDescent="0.25">
      <c r="A231" s="2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40"/>
      <c r="P231" s="1"/>
      <c r="Q231" s="1"/>
      <c r="R231" s="1"/>
      <c r="S231" s="1"/>
      <c r="T231" s="1"/>
      <c r="U231" s="1"/>
      <c r="V231" s="1"/>
      <c r="W231" s="1"/>
      <c r="X231" s="1"/>
    </row>
    <row r="232" spans="1:24" s="19" customFormat="1" x14ac:dyDescent="0.25">
      <c r="A232" s="2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40"/>
      <c r="P232" s="1"/>
      <c r="Q232" s="1"/>
      <c r="R232" s="1"/>
      <c r="S232" s="1"/>
      <c r="T232" s="1"/>
      <c r="U232" s="1"/>
      <c r="V232" s="1"/>
      <c r="W232" s="1"/>
      <c r="X232" s="1"/>
    </row>
    <row r="233" spans="1:24" s="19" customFormat="1" x14ac:dyDescent="0.25">
      <c r="A233" s="2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40"/>
      <c r="P233" s="1"/>
      <c r="Q233" s="1"/>
      <c r="R233" s="1"/>
      <c r="S233" s="1"/>
      <c r="T233" s="1"/>
      <c r="U233" s="1"/>
      <c r="V233" s="1"/>
      <c r="W233" s="1"/>
      <c r="X233" s="1"/>
    </row>
    <row r="234" spans="1:24" s="19" customFormat="1" x14ac:dyDescent="0.25">
      <c r="A234" s="2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40"/>
      <c r="P234" s="1"/>
      <c r="Q234" s="1"/>
      <c r="R234" s="1"/>
      <c r="S234" s="1"/>
      <c r="T234" s="1"/>
      <c r="U234" s="1"/>
      <c r="V234" s="1"/>
      <c r="W234" s="1"/>
      <c r="X234" s="1"/>
    </row>
    <row r="235" spans="1:24" s="19" customFormat="1" x14ac:dyDescent="0.25">
      <c r="A235" s="2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40"/>
      <c r="P235" s="1"/>
      <c r="Q235" s="1"/>
      <c r="R235" s="1"/>
      <c r="S235" s="1"/>
      <c r="T235" s="1"/>
      <c r="U235" s="1"/>
      <c r="V235" s="1"/>
      <c r="W235" s="1"/>
      <c r="X235" s="1"/>
    </row>
    <row r="236" spans="1:24" s="19" customFormat="1" x14ac:dyDescent="0.25">
      <c r="A236" s="2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40"/>
      <c r="P236" s="1"/>
      <c r="Q236" s="1"/>
      <c r="R236" s="1"/>
      <c r="S236" s="1"/>
      <c r="T236" s="1"/>
      <c r="U236" s="1"/>
      <c r="V236" s="1"/>
      <c r="W236" s="1"/>
      <c r="X236" s="1"/>
    </row>
    <row r="237" spans="1:24" s="19" customFormat="1" x14ac:dyDescent="0.25">
      <c r="A237" s="2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40"/>
      <c r="P237" s="1"/>
      <c r="Q237" s="1"/>
      <c r="R237" s="1"/>
      <c r="S237" s="1"/>
      <c r="T237" s="1"/>
      <c r="U237" s="1"/>
      <c r="V237" s="1"/>
      <c r="W237" s="1"/>
      <c r="X237" s="1"/>
    </row>
    <row r="238" spans="1:24" s="19" customFormat="1" x14ac:dyDescent="0.25">
      <c r="A238" s="2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40"/>
      <c r="P238" s="1"/>
      <c r="Q238" s="1"/>
      <c r="R238" s="1"/>
      <c r="S238" s="1"/>
      <c r="T238" s="1"/>
      <c r="U238" s="1"/>
      <c r="V238" s="1"/>
      <c r="W238" s="1"/>
      <c r="X238" s="1"/>
    </row>
    <row r="239" spans="1:24" s="19" customFormat="1" x14ac:dyDescent="0.25">
      <c r="A239" s="2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40"/>
      <c r="P239" s="1"/>
      <c r="Q239" s="1"/>
      <c r="R239" s="1"/>
      <c r="S239" s="1"/>
      <c r="T239" s="1"/>
      <c r="U239" s="1"/>
      <c r="V239" s="1"/>
      <c r="W239" s="1"/>
      <c r="X239" s="1"/>
    </row>
    <row r="240" spans="1:24" s="19" customFormat="1" x14ac:dyDescent="0.25">
      <c r="A240" s="2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40"/>
      <c r="P240" s="1"/>
      <c r="Q240" s="1"/>
      <c r="R240" s="1"/>
      <c r="S240" s="1"/>
      <c r="T240" s="1"/>
      <c r="U240" s="1"/>
      <c r="V240" s="1"/>
      <c r="W240" s="1"/>
      <c r="X240" s="1"/>
    </row>
    <row r="241" spans="1:24" s="19" customFormat="1" x14ac:dyDescent="0.25">
      <c r="A241" s="2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40"/>
      <c r="P241" s="1"/>
      <c r="Q241" s="1"/>
      <c r="R241" s="1"/>
      <c r="S241" s="1"/>
      <c r="T241" s="1"/>
      <c r="U241" s="1"/>
      <c r="V241" s="1"/>
      <c r="W241" s="1"/>
      <c r="X241" s="1"/>
    </row>
    <row r="242" spans="1:24" s="19" customFormat="1" x14ac:dyDescent="0.25">
      <c r="A242" s="2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40"/>
      <c r="P242" s="1"/>
      <c r="Q242" s="1"/>
      <c r="R242" s="1"/>
      <c r="S242" s="1"/>
      <c r="T242" s="1"/>
      <c r="U242" s="1"/>
      <c r="V242" s="1"/>
      <c r="W242" s="1"/>
      <c r="X242" s="1"/>
    </row>
    <row r="243" spans="1:24" s="19" customFormat="1" x14ac:dyDescent="0.25">
      <c r="A243" s="2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40"/>
      <c r="P243" s="1"/>
      <c r="Q243" s="1"/>
      <c r="R243" s="1"/>
      <c r="S243" s="1"/>
      <c r="T243" s="1"/>
      <c r="U243" s="1"/>
      <c r="V243" s="1"/>
      <c r="W243" s="1"/>
      <c r="X243" s="1"/>
    </row>
    <row r="244" spans="1:24" s="19" customFormat="1" x14ac:dyDescent="0.25">
      <c r="A244" s="2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40"/>
      <c r="P244" s="1"/>
      <c r="Q244" s="1"/>
      <c r="R244" s="1"/>
      <c r="S244" s="1"/>
      <c r="T244" s="1"/>
      <c r="U244" s="1"/>
      <c r="V244" s="1"/>
      <c r="W244" s="1"/>
      <c r="X244" s="1"/>
    </row>
    <row r="245" spans="1:24" s="19" customFormat="1" x14ac:dyDescent="0.25">
      <c r="A245" s="2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40"/>
      <c r="P245" s="1"/>
      <c r="Q245" s="1"/>
      <c r="R245" s="1"/>
      <c r="S245" s="1"/>
      <c r="T245" s="1"/>
      <c r="U245" s="1"/>
      <c r="V245" s="1"/>
      <c r="W245" s="1"/>
      <c r="X245" s="1"/>
    </row>
    <row r="246" spans="1:24" s="19" customFormat="1" x14ac:dyDescent="0.25">
      <c r="A246" s="2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40"/>
      <c r="P246" s="1"/>
      <c r="Q246" s="1"/>
      <c r="R246" s="1"/>
      <c r="S246" s="1"/>
      <c r="T246" s="1"/>
      <c r="U246" s="1"/>
      <c r="V246" s="1"/>
      <c r="W246" s="1"/>
      <c r="X246" s="1"/>
    </row>
    <row r="247" spans="1:24" s="19" customFormat="1" x14ac:dyDescent="0.25">
      <c r="A247" s="2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40"/>
      <c r="P247" s="1"/>
      <c r="Q247" s="1"/>
      <c r="R247" s="1"/>
      <c r="S247" s="1"/>
      <c r="T247" s="1"/>
      <c r="U247" s="1"/>
      <c r="V247" s="1"/>
      <c r="W247" s="1"/>
      <c r="X247" s="1"/>
    </row>
    <row r="248" spans="1:24" s="19" customFormat="1" x14ac:dyDescent="0.25">
      <c r="A248" s="2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40"/>
      <c r="P248" s="1"/>
      <c r="Q248" s="1"/>
      <c r="R248" s="1"/>
      <c r="S248" s="1"/>
      <c r="T248" s="1"/>
      <c r="U248" s="1"/>
      <c r="V248" s="1"/>
      <c r="W248" s="1"/>
      <c r="X248" s="1"/>
    </row>
    <row r="249" spans="1:24" s="19" customFormat="1" x14ac:dyDescent="0.25">
      <c r="A249" s="2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40"/>
      <c r="P249" s="1"/>
      <c r="Q249" s="1"/>
      <c r="R249" s="1"/>
      <c r="S249" s="1"/>
      <c r="T249" s="1"/>
      <c r="U249" s="1"/>
      <c r="V249" s="1"/>
      <c r="W249" s="1"/>
      <c r="X249" s="1"/>
    </row>
    <row r="250" spans="1:24" s="19" customFormat="1" x14ac:dyDescent="0.25">
      <c r="A250" s="2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40"/>
      <c r="P250" s="1"/>
      <c r="Q250" s="1"/>
      <c r="R250" s="1"/>
      <c r="S250" s="1"/>
      <c r="T250" s="1"/>
      <c r="U250" s="1"/>
      <c r="V250" s="1"/>
      <c r="W250" s="1"/>
      <c r="X250" s="1"/>
    </row>
    <row r="251" spans="1:24" s="19" customFormat="1" x14ac:dyDescent="0.25">
      <c r="A251" s="2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40"/>
      <c r="P251" s="1"/>
      <c r="Q251" s="1"/>
      <c r="R251" s="1"/>
      <c r="S251" s="1"/>
      <c r="T251" s="1"/>
      <c r="U251" s="1"/>
      <c r="V251" s="1"/>
      <c r="W251" s="1"/>
      <c r="X251" s="1"/>
    </row>
    <row r="252" spans="1:24" s="19" customFormat="1" x14ac:dyDescent="0.25">
      <c r="A252" s="2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40"/>
      <c r="P252" s="1"/>
      <c r="Q252" s="1"/>
      <c r="R252" s="1"/>
      <c r="S252" s="1"/>
      <c r="T252" s="1"/>
      <c r="U252" s="1"/>
      <c r="V252" s="1"/>
      <c r="W252" s="1"/>
      <c r="X252" s="1"/>
    </row>
    <row r="253" spans="1:24" s="19" customFormat="1" x14ac:dyDescent="0.25">
      <c r="A253" s="2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40"/>
      <c r="P253" s="1"/>
      <c r="Q253" s="1"/>
      <c r="R253" s="1"/>
      <c r="S253" s="1"/>
      <c r="T253" s="1"/>
      <c r="U253" s="1"/>
      <c r="V253" s="1"/>
      <c r="W253" s="1"/>
      <c r="X253" s="1"/>
    </row>
    <row r="254" spans="1:24" s="19" customFormat="1" x14ac:dyDescent="0.25">
      <c r="A254" s="2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40"/>
      <c r="P254" s="1"/>
      <c r="Q254" s="1"/>
      <c r="R254" s="1"/>
      <c r="S254" s="1"/>
      <c r="T254" s="1"/>
      <c r="U254" s="1"/>
      <c r="V254" s="1"/>
      <c r="W254" s="1"/>
      <c r="X254" s="1"/>
    </row>
    <row r="255" spans="1:24" s="19" customFormat="1" x14ac:dyDescent="0.25">
      <c r="A255" s="2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40"/>
      <c r="P255" s="1"/>
      <c r="Q255" s="1"/>
      <c r="R255" s="1"/>
      <c r="S255" s="1"/>
      <c r="T255" s="1"/>
      <c r="U255" s="1"/>
      <c r="V255" s="1"/>
      <c r="W255" s="1"/>
      <c r="X255" s="1"/>
    </row>
    <row r="256" spans="1:24" s="19" customFormat="1" x14ac:dyDescent="0.25">
      <c r="A256" s="2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40"/>
      <c r="P256" s="1"/>
      <c r="Q256" s="1"/>
      <c r="R256" s="1"/>
      <c r="S256" s="1"/>
      <c r="T256" s="1"/>
      <c r="U256" s="1"/>
      <c r="V256" s="1"/>
      <c r="W256" s="1"/>
      <c r="X256" s="1"/>
    </row>
    <row r="257" spans="1:24" s="19" customFormat="1" x14ac:dyDescent="0.25">
      <c r="A257" s="2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40"/>
      <c r="P257" s="1"/>
      <c r="Q257" s="1"/>
      <c r="R257" s="1"/>
      <c r="S257" s="1"/>
      <c r="T257" s="1"/>
      <c r="U257" s="1"/>
      <c r="V257" s="1"/>
      <c r="W257" s="1"/>
      <c r="X257" s="1"/>
    </row>
    <row r="258" spans="1:24" s="19" customFormat="1" x14ac:dyDescent="0.25">
      <c r="A258" s="2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40"/>
      <c r="P258" s="1"/>
      <c r="Q258" s="1"/>
      <c r="R258" s="1"/>
      <c r="S258" s="1"/>
      <c r="T258" s="1"/>
      <c r="U258" s="1"/>
      <c r="V258" s="1"/>
      <c r="W258" s="1"/>
      <c r="X258" s="1"/>
    </row>
    <row r="259" spans="1:24" s="19" customFormat="1" x14ac:dyDescent="0.25">
      <c r="A259" s="2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40"/>
      <c r="P259" s="1"/>
      <c r="Q259" s="1"/>
      <c r="R259" s="1"/>
      <c r="S259" s="1"/>
      <c r="T259" s="1"/>
      <c r="U259" s="1"/>
      <c r="V259" s="1"/>
      <c r="W259" s="1"/>
      <c r="X259" s="1"/>
    </row>
    <row r="260" spans="1:24" s="19" customFormat="1" x14ac:dyDescent="0.25">
      <c r="A260" s="2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40"/>
      <c r="P260" s="1"/>
      <c r="Q260" s="1"/>
      <c r="R260" s="1"/>
      <c r="S260" s="1"/>
      <c r="T260" s="1"/>
      <c r="U260" s="1"/>
      <c r="V260" s="1"/>
      <c r="W260" s="1"/>
      <c r="X260" s="1"/>
    </row>
    <row r="261" spans="1:24" s="19" customFormat="1" x14ac:dyDescent="0.25">
      <c r="A261" s="2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40"/>
      <c r="P261" s="1"/>
      <c r="Q261" s="1"/>
      <c r="R261" s="1"/>
      <c r="S261" s="1"/>
      <c r="T261" s="1"/>
      <c r="U261" s="1"/>
      <c r="V261" s="1"/>
      <c r="W261" s="1"/>
      <c r="X261" s="1"/>
    </row>
    <row r="262" spans="1:24" s="19" customFormat="1" x14ac:dyDescent="0.25">
      <c r="A262" s="2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40"/>
      <c r="P262" s="1"/>
      <c r="Q262" s="1"/>
      <c r="R262" s="1"/>
      <c r="S262" s="1"/>
      <c r="T262" s="1"/>
      <c r="U262" s="1"/>
      <c r="V262" s="1"/>
      <c r="W262" s="1"/>
      <c r="X262" s="1"/>
    </row>
    <row r="263" spans="1:24" s="19" customFormat="1" x14ac:dyDescent="0.25">
      <c r="A263" s="2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40"/>
      <c r="P263" s="1"/>
      <c r="Q263" s="1"/>
      <c r="R263" s="1"/>
      <c r="S263" s="1"/>
      <c r="T263" s="1"/>
      <c r="U263" s="1"/>
      <c r="V263" s="1"/>
      <c r="W263" s="1"/>
      <c r="X263" s="1"/>
    </row>
    <row r="264" spans="1:24" s="19" customFormat="1" x14ac:dyDescent="0.25">
      <c r="A264" s="2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40"/>
      <c r="P264" s="1"/>
      <c r="Q264" s="1"/>
      <c r="R264" s="1"/>
      <c r="S264" s="1"/>
      <c r="T264" s="1"/>
      <c r="U264" s="1"/>
      <c r="V264" s="1"/>
      <c r="W264" s="1"/>
      <c r="X264" s="1"/>
    </row>
    <row r="265" spans="1:24" s="19" customFormat="1" x14ac:dyDescent="0.25">
      <c r="A265" s="2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40"/>
      <c r="P265" s="1"/>
      <c r="Q265" s="1"/>
      <c r="R265" s="1"/>
      <c r="S265" s="1"/>
      <c r="T265" s="1"/>
      <c r="U265" s="1"/>
      <c r="V265" s="1"/>
      <c r="W265" s="1"/>
      <c r="X265" s="1"/>
    </row>
    <row r="266" spans="1:24" s="19" customFormat="1" x14ac:dyDescent="0.25">
      <c r="A266" s="2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40"/>
      <c r="P266" s="1"/>
      <c r="Q266" s="1"/>
      <c r="R266" s="1"/>
      <c r="S266" s="1"/>
      <c r="T266" s="1"/>
      <c r="U266" s="1"/>
      <c r="V266" s="1"/>
      <c r="W266" s="1"/>
      <c r="X266" s="1"/>
    </row>
    <row r="267" spans="1:24" s="19" customFormat="1" x14ac:dyDescent="0.25">
      <c r="A267" s="2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40"/>
      <c r="P267" s="1"/>
      <c r="Q267" s="1"/>
      <c r="R267" s="1"/>
      <c r="S267" s="1"/>
      <c r="T267" s="1"/>
      <c r="U267" s="1"/>
      <c r="V267" s="1"/>
      <c r="W267" s="1"/>
      <c r="X267" s="1"/>
    </row>
    <row r="268" spans="1:24" s="19" customFormat="1" x14ac:dyDescent="0.25">
      <c r="A268" s="2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40"/>
      <c r="P268" s="1"/>
      <c r="Q268" s="1"/>
      <c r="R268" s="1"/>
      <c r="S268" s="1"/>
      <c r="T268" s="1"/>
      <c r="U268" s="1"/>
      <c r="V268" s="1"/>
      <c r="W268" s="1"/>
      <c r="X268" s="1"/>
    </row>
    <row r="269" spans="1:24" s="19" customFormat="1" x14ac:dyDescent="0.25">
      <c r="A269" s="2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40"/>
      <c r="P269" s="1"/>
      <c r="Q269" s="1"/>
      <c r="R269" s="1"/>
      <c r="S269" s="1"/>
      <c r="T269" s="1"/>
      <c r="U269" s="1"/>
      <c r="V269" s="1"/>
      <c r="W269" s="1"/>
      <c r="X269" s="1"/>
    </row>
    <row r="270" spans="1:24" s="19" customFormat="1" x14ac:dyDescent="0.25">
      <c r="A270" s="2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40"/>
      <c r="P270" s="1"/>
      <c r="Q270" s="1"/>
      <c r="R270" s="1"/>
      <c r="S270" s="1"/>
      <c r="T270" s="1"/>
      <c r="U270" s="1"/>
      <c r="V270" s="1"/>
      <c r="W270" s="1"/>
      <c r="X270" s="1"/>
    </row>
    <row r="271" spans="1:24" s="19" customFormat="1" x14ac:dyDescent="0.25">
      <c r="A271" s="2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40"/>
      <c r="P271" s="1"/>
      <c r="Q271" s="1"/>
      <c r="R271" s="1"/>
      <c r="S271" s="1"/>
      <c r="T271" s="1"/>
      <c r="U271" s="1"/>
      <c r="V271" s="1"/>
      <c r="W271" s="1"/>
      <c r="X271" s="1"/>
    </row>
    <row r="272" spans="1:24" s="19" customFormat="1" x14ac:dyDescent="0.25">
      <c r="A272" s="2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40"/>
      <c r="P272" s="1"/>
      <c r="Q272" s="1"/>
      <c r="R272" s="1"/>
      <c r="S272" s="1"/>
      <c r="T272" s="1"/>
      <c r="U272" s="1"/>
      <c r="V272" s="1"/>
      <c r="W272" s="1"/>
      <c r="X272" s="1"/>
    </row>
    <row r="273" spans="1:24" s="19" customFormat="1" x14ac:dyDescent="0.25">
      <c r="A273" s="2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40"/>
      <c r="P273" s="1"/>
      <c r="Q273" s="1"/>
      <c r="R273" s="1"/>
      <c r="S273" s="1"/>
      <c r="T273" s="1"/>
      <c r="U273" s="1"/>
      <c r="V273" s="1"/>
      <c r="W273" s="1"/>
      <c r="X273" s="1"/>
    </row>
    <row r="274" spans="1:24" s="19" customFormat="1" x14ac:dyDescent="0.25">
      <c r="A274" s="2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40"/>
      <c r="P274" s="1"/>
      <c r="Q274" s="1"/>
      <c r="R274" s="1"/>
      <c r="S274" s="1"/>
      <c r="T274" s="1"/>
      <c r="U274" s="1"/>
      <c r="V274" s="1"/>
      <c r="W274" s="1"/>
      <c r="X274" s="1"/>
    </row>
    <row r="275" spans="1:24" s="19" customFormat="1" x14ac:dyDescent="0.25">
      <c r="A275" s="2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40"/>
      <c r="P275" s="1"/>
      <c r="Q275" s="1"/>
      <c r="R275" s="1"/>
      <c r="S275" s="1"/>
      <c r="T275" s="1"/>
      <c r="U275" s="1"/>
      <c r="V275" s="1"/>
      <c r="W275" s="1"/>
      <c r="X275" s="1"/>
    </row>
    <row r="276" spans="1:24" s="19" customFormat="1" x14ac:dyDescent="0.25">
      <c r="A276" s="2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40"/>
      <c r="P276" s="1"/>
      <c r="Q276" s="1"/>
      <c r="R276" s="1"/>
      <c r="S276" s="1"/>
      <c r="T276" s="1"/>
      <c r="U276" s="1"/>
      <c r="V276" s="1"/>
      <c r="W276" s="1"/>
      <c r="X276" s="1"/>
    </row>
    <row r="277" spans="1:24" s="19" customFormat="1" x14ac:dyDescent="0.25">
      <c r="A277" s="2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40"/>
      <c r="P277" s="1"/>
      <c r="Q277" s="1"/>
      <c r="R277" s="1"/>
      <c r="S277" s="1"/>
      <c r="T277" s="1"/>
      <c r="U277" s="1"/>
      <c r="V277" s="1"/>
      <c r="W277" s="1"/>
      <c r="X277" s="1"/>
    </row>
    <row r="278" spans="1:24" s="19" customFormat="1" x14ac:dyDescent="0.25">
      <c r="A278" s="2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40"/>
      <c r="P278" s="1"/>
      <c r="Q278" s="1"/>
      <c r="R278" s="1"/>
      <c r="S278" s="1"/>
      <c r="T278" s="1"/>
      <c r="U278" s="1"/>
      <c r="V278" s="1"/>
      <c r="W278" s="1"/>
      <c r="X278" s="1"/>
    </row>
    <row r="279" spans="1:24" s="19" customFormat="1" x14ac:dyDescent="0.25">
      <c r="A279" s="2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40"/>
      <c r="P279" s="1"/>
      <c r="Q279" s="1"/>
      <c r="R279" s="1"/>
      <c r="S279" s="1"/>
      <c r="T279" s="1"/>
      <c r="U279" s="1"/>
      <c r="V279" s="1"/>
      <c r="W279" s="1"/>
      <c r="X279" s="1"/>
    </row>
    <row r="280" spans="1:24" s="19" customFormat="1" x14ac:dyDescent="0.25">
      <c r="A280" s="2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40"/>
      <c r="P280" s="1"/>
      <c r="Q280" s="1"/>
      <c r="R280" s="1"/>
      <c r="S280" s="1"/>
      <c r="T280" s="1"/>
      <c r="U280" s="1"/>
      <c r="V280" s="1"/>
      <c r="W280" s="1"/>
      <c r="X280" s="1"/>
    </row>
    <row r="281" spans="1:24" s="19" customFormat="1" x14ac:dyDescent="0.25">
      <c r="A281" s="2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40"/>
      <c r="P281" s="1"/>
      <c r="Q281" s="1"/>
      <c r="R281" s="1"/>
      <c r="S281" s="1"/>
      <c r="T281" s="1"/>
      <c r="U281" s="1"/>
      <c r="V281" s="1"/>
      <c r="W281" s="1"/>
      <c r="X281" s="1"/>
    </row>
    <row r="282" spans="1:24" s="19" customFormat="1" x14ac:dyDescent="0.25">
      <c r="A282" s="2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40"/>
      <c r="P282" s="1"/>
      <c r="Q282" s="1"/>
      <c r="R282" s="1"/>
      <c r="S282" s="1"/>
      <c r="T282" s="1"/>
      <c r="U282" s="1"/>
      <c r="V282" s="1"/>
      <c r="W282" s="1"/>
      <c r="X282" s="1"/>
    </row>
    <row r="283" spans="1:24" s="19" customFormat="1" x14ac:dyDescent="0.25">
      <c r="A283" s="2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40"/>
      <c r="P283" s="1"/>
      <c r="Q283" s="1"/>
      <c r="R283" s="1"/>
      <c r="S283" s="1"/>
      <c r="T283" s="1"/>
      <c r="U283" s="1"/>
      <c r="V283" s="1"/>
      <c r="W283" s="1"/>
      <c r="X283" s="1"/>
    </row>
    <row r="284" spans="1:24" s="19" customFormat="1" x14ac:dyDescent="0.25">
      <c r="A284" s="2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40"/>
      <c r="P284" s="1"/>
      <c r="Q284" s="1"/>
      <c r="R284" s="1"/>
      <c r="S284" s="1"/>
      <c r="T284" s="1"/>
      <c r="U284" s="1"/>
      <c r="V284" s="1"/>
      <c r="W284" s="1"/>
      <c r="X284" s="1"/>
    </row>
    <row r="285" spans="1:24" s="19" customFormat="1" x14ac:dyDescent="0.25">
      <c r="A285" s="2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40"/>
      <c r="P285" s="1"/>
      <c r="Q285" s="1"/>
      <c r="R285" s="1"/>
      <c r="S285" s="1"/>
      <c r="T285" s="1"/>
      <c r="U285" s="1"/>
      <c r="V285" s="1"/>
      <c r="W285" s="1"/>
      <c r="X285" s="1"/>
    </row>
    <row r="286" spans="1:24" s="19" customFormat="1" x14ac:dyDescent="0.25">
      <c r="A286" s="2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40"/>
      <c r="P286" s="1"/>
      <c r="Q286" s="1"/>
      <c r="R286" s="1"/>
      <c r="S286" s="1"/>
      <c r="T286" s="1"/>
      <c r="U286" s="1"/>
      <c r="V286" s="1"/>
      <c r="W286" s="1"/>
      <c r="X286" s="1"/>
    </row>
    <row r="287" spans="1:24" s="19" customFormat="1" x14ac:dyDescent="0.25">
      <c r="A287" s="2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40"/>
      <c r="P287" s="1"/>
      <c r="Q287" s="1"/>
      <c r="R287" s="1"/>
      <c r="S287" s="1"/>
      <c r="T287" s="1"/>
      <c r="U287" s="1"/>
      <c r="V287" s="1"/>
      <c r="W287" s="1"/>
      <c r="X287" s="1"/>
    </row>
    <row r="288" spans="1:24" s="19" customFormat="1" x14ac:dyDescent="0.25">
      <c r="A288" s="2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40"/>
      <c r="P288" s="1"/>
      <c r="Q288" s="1"/>
      <c r="R288" s="1"/>
      <c r="S288" s="1"/>
      <c r="T288" s="1"/>
      <c r="U288" s="1"/>
      <c r="V288" s="1"/>
      <c r="W288" s="1"/>
      <c r="X288" s="1"/>
    </row>
    <row r="289" spans="1:24" s="19" customFormat="1" x14ac:dyDescent="0.25">
      <c r="A289" s="2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40"/>
      <c r="P289" s="1"/>
      <c r="Q289" s="1"/>
      <c r="R289" s="1"/>
      <c r="S289" s="1"/>
      <c r="T289" s="1"/>
      <c r="U289" s="1"/>
      <c r="V289" s="1"/>
      <c r="W289" s="1"/>
      <c r="X289" s="1"/>
    </row>
    <row r="290" spans="1:24" s="19" customFormat="1" x14ac:dyDescent="0.25">
      <c r="A290" s="2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40"/>
      <c r="P290" s="1"/>
      <c r="Q290" s="1"/>
      <c r="R290" s="1"/>
      <c r="S290" s="1"/>
      <c r="T290" s="1"/>
      <c r="U290" s="1"/>
      <c r="V290" s="1"/>
      <c r="W290" s="1"/>
      <c r="X290" s="1"/>
    </row>
    <row r="291" spans="1:24" s="19" customFormat="1" x14ac:dyDescent="0.25">
      <c r="A291" s="2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40"/>
      <c r="P291" s="1"/>
      <c r="Q291" s="1"/>
      <c r="R291" s="1"/>
      <c r="S291" s="1"/>
      <c r="T291" s="1"/>
      <c r="U291" s="1"/>
      <c r="V291" s="1"/>
      <c r="W291" s="1"/>
      <c r="X291" s="1"/>
    </row>
    <row r="292" spans="1:24" s="19" customFormat="1" x14ac:dyDescent="0.25">
      <c r="A292" s="2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40"/>
      <c r="P292" s="1"/>
      <c r="Q292" s="1"/>
      <c r="R292" s="1"/>
      <c r="S292" s="1"/>
      <c r="T292" s="1"/>
      <c r="U292" s="1"/>
      <c r="V292" s="1"/>
      <c r="W292" s="1"/>
      <c r="X292" s="1"/>
    </row>
    <row r="293" spans="1:24" s="19" customFormat="1" x14ac:dyDescent="0.25">
      <c r="A293" s="2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40"/>
      <c r="P293" s="1"/>
      <c r="Q293" s="1"/>
      <c r="R293" s="1"/>
      <c r="S293" s="1"/>
      <c r="T293" s="1"/>
      <c r="U293" s="1"/>
      <c r="V293" s="1"/>
      <c r="W293" s="1"/>
      <c r="X293" s="1"/>
    </row>
    <row r="294" spans="1:24" s="19" customFormat="1" x14ac:dyDescent="0.25">
      <c r="A294" s="2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40"/>
      <c r="P294" s="1"/>
      <c r="Q294" s="1"/>
      <c r="R294" s="1"/>
      <c r="S294" s="1"/>
      <c r="T294" s="1"/>
      <c r="U294" s="1"/>
      <c r="V294" s="1"/>
      <c r="W294" s="1"/>
      <c r="X294" s="1"/>
    </row>
    <row r="295" spans="1:24" s="19" customFormat="1" x14ac:dyDescent="0.25">
      <c r="A295" s="2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40"/>
      <c r="P295" s="1"/>
      <c r="Q295" s="1"/>
      <c r="R295" s="1"/>
      <c r="S295" s="1"/>
      <c r="T295" s="1"/>
      <c r="U295" s="1"/>
      <c r="V295" s="1"/>
      <c r="W295" s="1"/>
      <c r="X295" s="1"/>
    </row>
    <row r="296" spans="1:24" s="19" customFormat="1" x14ac:dyDescent="0.25">
      <c r="A296" s="2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40"/>
      <c r="P296" s="1"/>
      <c r="Q296" s="1"/>
      <c r="R296" s="1"/>
      <c r="S296" s="1"/>
      <c r="T296" s="1"/>
      <c r="U296" s="1"/>
      <c r="V296" s="1"/>
      <c r="W296" s="1"/>
      <c r="X296" s="1"/>
    </row>
    <row r="297" spans="1:24" s="19" customFormat="1" x14ac:dyDescent="0.25">
      <c r="A297" s="2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40"/>
      <c r="P297" s="1"/>
      <c r="Q297" s="1"/>
      <c r="R297" s="1"/>
      <c r="S297" s="1"/>
      <c r="T297" s="1"/>
      <c r="U297" s="1"/>
      <c r="V297" s="1"/>
      <c r="W297" s="1"/>
      <c r="X297" s="1"/>
    </row>
    <row r="298" spans="1:24" s="19" customFormat="1" x14ac:dyDescent="0.25">
      <c r="A298" s="2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40"/>
      <c r="P298" s="1"/>
      <c r="Q298" s="1"/>
      <c r="R298" s="1"/>
      <c r="S298" s="1"/>
      <c r="T298" s="1"/>
      <c r="U298" s="1"/>
      <c r="V298" s="1"/>
      <c r="W298" s="1"/>
      <c r="X298" s="1"/>
    </row>
    <row r="299" spans="1:24" s="19" customFormat="1" x14ac:dyDescent="0.25">
      <c r="A299" s="2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40"/>
      <c r="P299" s="1"/>
      <c r="Q299" s="1"/>
      <c r="R299" s="1"/>
      <c r="S299" s="1"/>
      <c r="T299" s="1"/>
      <c r="U299" s="1"/>
      <c r="V299" s="1"/>
      <c r="W299" s="1"/>
      <c r="X299" s="1"/>
    </row>
    <row r="300" spans="1:24" s="19" customFormat="1" x14ac:dyDescent="0.25">
      <c r="A300" s="2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40"/>
      <c r="P300" s="1"/>
      <c r="Q300" s="1"/>
      <c r="R300" s="1"/>
      <c r="S300" s="1"/>
      <c r="T300" s="1"/>
      <c r="U300" s="1"/>
      <c r="V300" s="1"/>
      <c r="W300" s="1"/>
      <c r="X300" s="1"/>
    </row>
    <row r="301" spans="1:24" s="19" customFormat="1" x14ac:dyDescent="0.25">
      <c r="A301" s="2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40"/>
      <c r="P301" s="1"/>
      <c r="Q301" s="1"/>
      <c r="R301" s="1"/>
      <c r="S301" s="1"/>
      <c r="T301" s="1"/>
      <c r="U301" s="1"/>
      <c r="V301" s="1"/>
      <c r="W301" s="1"/>
      <c r="X301" s="1"/>
    </row>
    <row r="302" spans="1:24" s="19" customFormat="1" x14ac:dyDescent="0.25">
      <c r="A302" s="2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40"/>
      <c r="P302" s="1"/>
      <c r="Q302" s="1"/>
      <c r="R302" s="1"/>
      <c r="S302" s="1"/>
      <c r="T302" s="1"/>
      <c r="U302" s="1"/>
      <c r="V302" s="1"/>
      <c r="W302" s="1"/>
      <c r="X302" s="1"/>
    </row>
    <row r="303" spans="1:24" s="19" customFormat="1" x14ac:dyDescent="0.25">
      <c r="A303" s="2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40"/>
      <c r="P303" s="1"/>
      <c r="Q303" s="1"/>
      <c r="R303" s="1"/>
      <c r="S303" s="1"/>
      <c r="T303" s="1"/>
      <c r="U303" s="1"/>
      <c r="V303" s="1"/>
      <c r="W303" s="1"/>
      <c r="X303" s="1"/>
    </row>
    <row r="304" spans="1:24" s="19" customFormat="1" x14ac:dyDescent="0.25">
      <c r="A304" s="2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40"/>
      <c r="P304" s="1"/>
      <c r="Q304" s="1"/>
      <c r="R304" s="1"/>
      <c r="S304" s="1"/>
      <c r="T304" s="1"/>
      <c r="U304" s="1"/>
      <c r="V304" s="1"/>
      <c r="W304" s="1"/>
      <c r="X304" s="1"/>
    </row>
    <row r="305" spans="1:24" s="19" customFormat="1" x14ac:dyDescent="0.25">
      <c r="A305" s="2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40"/>
      <c r="P305" s="1"/>
      <c r="Q305" s="1"/>
      <c r="R305" s="1"/>
      <c r="S305" s="1"/>
      <c r="T305" s="1"/>
      <c r="U305" s="1"/>
      <c r="V305" s="1"/>
      <c r="W305" s="1"/>
      <c r="X305" s="1"/>
    </row>
    <row r="306" spans="1:24" s="19" customFormat="1" x14ac:dyDescent="0.25">
      <c r="A306" s="2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40"/>
      <c r="P306" s="1"/>
      <c r="Q306" s="1"/>
      <c r="R306" s="1"/>
      <c r="S306" s="1"/>
      <c r="T306" s="1"/>
      <c r="U306" s="1"/>
      <c r="V306" s="1"/>
      <c r="W306" s="1"/>
      <c r="X306" s="1"/>
    </row>
    <row r="307" spans="1:24" s="19" customFormat="1" x14ac:dyDescent="0.25">
      <c r="A307" s="2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40"/>
      <c r="P307" s="1"/>
      <c r="Q307" s="1"/>
      <c r="R307" s="1"/>
      <c r="S307" s="1"/>
      <c r="T307" s="1"/>
      <c r="U307" s="1"/>
      <c r="V307" s="1"/>
      <c r="W307" s="1"/>
      <c r="X307" s="1"/>
    </row>
    <row r="308" spans="1:24" s="19" customFormat="1" x14ac:dyDescent="0.25">
      <c r="A308" s="2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40"/>
      <c r="P308" s="1"/>
      <c r="Q308" s="1"/>
      <c r="R308" s="1"/>
      <c r="S308" s="1"/>
      <c r="T308" s="1"/>
      <c r="U308" s="1"/>
      <c r="V308" s="1"/>
      <c r="W308" s="1"/>
      <c r="X308" s="1"/>
    </row>
    <row r="309" spans="1:24" s="19" customFormat="1" x14ac:dyDescent="0.25">
      <c r="A309" s="2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40"/>
      <c r="P309" s="1"/>
      <c r="Q309" s="1"/>
      <c r="R309" s="1"/>
      <c r="S309" s="1"/>
      <c r="T309" s="1"/>
      <c r="U309" s="1"/>
      <c r="V309" s="1"/>
      <c r="W309" s="1"/>
      <c r="X309" s="1"/>
    </row>
    <row r="310" spans="1:24" s="19" customFormat="1" x14ac:dyDescent="0.25">
      <c r="A310" s="2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40"/>
      <c r="P310" s="1"/>
      <c r="Q310" s="1"/>
      <c r="R310" s="1"/>
      <c r="S310" s="1"/>
      <c r="T310" s="1"/>
      <c r="U310" s="1"/>
      <c r="V310" s="1"/>
      <c r="W310" s="1"/>
      <c r="X310" s="1"/>
    </row>
    <row r="311" spans="1:24" s="19" customFormat="1" x14ac:dyDescent="0.25">
      <c r="A311" s="2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40"/>
      <c r="P311" s="1"/>
      <c r="Q311" s="1"/>
      <c r="R311" s="1"/>
      <c r="S311" s="1"/>
      <c r="T311" s="1"/>
      <c r="U311" s="1"/>
      <c r="V311" s="1"/>
      <c r="W311" s="1"/>
      <c r="X311" s="1"/>
    </row>
    <row r="312" spans="1:24" s="19" customFormat="1" x14ac:dyDescent="0.25">
      <c r="A312" s="2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40"/>
      <c r="P312" s="1"/>
      <c r="Q312" s="1"/>
      <c r="R312" s="1"/>
      <c r="S312" s="1"/>
      <c r="T312" s="1"/>
      <c r="U312" s="1"/>
      <c r="V312" s="1"/>
      <c r="W312" s="1"/>
      <c r="X312" s="1"/>
    </row>
    <row r="313" spans="1:24" s="19" customFormat="1" x14ac:dyDescent="0.25">
      <c r="A313" s="2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40"/>
      <c r="P313" s="1"/>
      <c r="Q313" s="1"/>
      <c r="R313" s="1"/>
      <c r="S313" s="1"/>
      <c r="T313" s="1"/>
      <c r="U313" s="1"/>
      <c r="V313" s="1"/>
      <c r="W313" s="1"/>
      <c r="X313" s="1"/>
    </row>
    <row r="314" spans="1:24" s="19" customFormat="1" x14ac:dyDescent="0.25">
      <c r="A314" s="2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40"/>
      <c r="P314" s="1"/>
      <c r="Q314" s="1"/>
      <c r="R314" s="1"/>
      <c r="S314" s="1"/>
      <c r="T314" s="1"/>
      <c r="U314" s="1"/>
      <c r="V314" s="1"/>
      <c r="W314" s="1"/>
      <c r="X314" s="1"/>
    </row>
    <row r="315" spans="1:24" s="19" customFormat="1" x14ac:dyDescent="0.25">
      <c r="A315" s="2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40"/>
      <c r="P315" s="1"/>
      <c r="Q315" s="1"/>
      <c r="R315" s="1"/>
      <c r="S315" s="1"/>
      <c r="T315" s="1"/>
      <c r="U315" s="1"/>
      <c r="V315" s="1"/>
      <c r="W315" s="1"/>
      <c r="X315" s="1"/>
    </row>
    <row r="316" spans="1:24" s="19" customFormat="1" x14ac:dyDescent="0.25">
      <c r="A316" s="2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40"/>
      <c r="P316" s="1"/>
      <c r="Q316" s="1"/>
      <c r="R316" s="1"/>
      <c r="S316" s="1"/>
      <c r="T316" s="1"/>
      <c r="U316" s="1"/>
      <c r="V316" s="1"/>
      <c r="W316" s="1"/>
      <c r="X316" s="1"/>
    </row>
    <row r="317" spans="1:24" s="19" customFormat="1" x14ac:dyDescent="0.25">
      <c r="A317" s="2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40"/>
      <c r="P317" s="1"/>
      <c r="Q317" s="1"/>
      <c r="R317" s="1"/>
      <c r="S317" s="1"/>
      <c r="T317" s="1"/>
      <c r="U317" s="1"/>
      <c r="V317" s="1"/>
      <c r="W317" s="1"/>
      <c r="X317" s="1"/>
    </row>
    <row r="318" spans="1:24" s="19" customFormat="1" x14ac:dyDescent="0.25">
      <c r="A318" s="2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40"/>
      <c r="P318" s="1"/>
      <c r="Q318" s="1"/>
      <c r="R318" s="1"/>
      <c r="S318" s="1"/>
      <c r="T318" s="1"/>
      <c r="U318" s="1"/>
      <c r="V318" s="1"/>
      <c r="W318" s="1"/>
      <c r="X318" s="1"/>
    </row>
    <row r="319" spans="1:24" s="19" customFormat="1" x14ac:dyDescent="0.25">
      <c r="A319" s="2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40"/>
      <c r="P319" s="1"/>
      <c r="Q319" s="1"/>
      <c r="R319" s="1"/>
      <c r="S319" s="1"/>
      <c r="T319" s="1"/>
      <c r="U319" s="1"/>
      <c r="V319" s="1"/>
      <c r="W319" s="1"/>
      <c r="X319" s="1"/>
    </row>
    <row r="320" spans="1:24" s="19" customFormat="1" x14ac:dyDescent="0.25">
      <c r="A320" s="2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40"/>
      <c r="P320" s="1"/>
      <c r="Q320" s="1"/>
      <c r="R320" s="1"/>
      <c r="S320" s="1"/>
      <c r="T320" s="1"/>
      <c r="U320" s="1"/>
      <c r="V320" s="1"/>
      <c r="W320" s="1"/>
      <c r="X320" s="1"/>
    </row>
    <row r="321" spans="1:24" s="19" customFormat="1" x14ac:dyDescent="0.25">
      <c r="A321" s="2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40"/>
      <c r="P321" s="1"/>
      <c r="Q321" s="1"/>
      <c r="R321" s="1"/>
      <c r="S321" s="1"/>
      <c r="T321" s="1"/>
      <c r="U321" s="1"/>
      <c r="V321" s="1"/>
      <c r="W321" s="1"/>
      <c r="X321" s="1"/>
    </row>
    <row r="322" spans="1:24" s="19" customFormat="1" x14ac:dyDescent="0.25">
      <c r="A322" s="2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40"/>
      <c r="P322" s="1"/>
      <c r="Q322" s="1"/>
      <c r="R322" s="1"/>
      <c r="S322" s="1"/>
      <c r="T322" s="1"/>
      <c r="U322" s="1"/>
      <c r="V322" s="1"/>
      <c r="W322" s="1"/>
      <c r="X322" s="1"/>
    </row>
    <row r="323" spans="1:24" s="19" customFormat="1" x14ac:dyDescent="0.25">
      <c r="A323" s="2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40"/>
      <c r="P323" s="1"/>
      <c r="Q323" s="1"/>
      <c r="R323" s="1"/>
      <c r="S323" s="1"/>
      <c r="T323" s="1"/>
      <c r="U323" s="1"/>
      <c r="V323" s="1"/>
      <c r="W323" s="1"/>
      <c r="X323" s="1"/>
    </row>
    <row r="324" spans="1:24" s="19" customFormat="1" x14ac:dyDescent="0.25">
      <c r="A324" s="2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40"/>
      <c r="P324" s="1"/>
      <c r="Q324" s="1"/>
      <c r="R324" s="1"/>
      <c r="S324" s="1"/>
      <c r="T324" s="1"/>
      <c r="U324" s="1"/>
      <c r="V324" s="1"/>
      <c r="W324" s="1"/>
      <c r="X324" s="1"/>
    </row>
    <row r="325" spans="1:24" s="19" customFormat="1" x14ac:dyDescent="0.25">
      <c r="A325" s="2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40"/>
      <c r="P325" s="1"/>
      <c r="Q325" s="1"/>
      <c r="R325" s="1"/>
      <c r="S325" s="1"/>
      <c r="T325" s="1"/>
      <c r="U325" s="1"/>
      <c r="V325" s="1"/>
      <c r="W325" s="1"/>
      <c r="X325" s="1"/>
    </row>
    <row r="326" spans="1:24" s="19" customFormat="1" x14ac:dyDescent="0.25">
      <c r="A326" s="2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40"/>
      <c r="P326" s="1"/>
      <c r="Q326" s="1"/>
      <c r="R326" s="1"/>
      <c r="S326" s="1"/>
      <c r="T326" s="1"/>
      <c r="U326" s="1"/>
      <c r="V326" s="1"/>
      <c r="W326" s="1"/>
      <c r="X326" s="1"/>
    </row>
    <row r="327" spans="1:24" s="19" customFormat="1" x14ac:dyDescent="0.25">
      <c r="A327" s="2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40"/>
      <c r="P327" s="1"/>
      <c r="Q327" s="1"/>
      <c r="R327" s="1"/>
      <c r="S327" s="1"/>
      <c r="T327" s="1"/>
      <c r="U327" s="1"/>
      <c r="V327" s="1"/>
      <c r="W327" s="1"/>
      <c r="X327" s="1"/>
    </row>
    <row r="328" spans="1:24" s="19" customFormat="1" x14ac:dyDescent="0.25">
      <c r="A328" s="2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40"/>
      <c r="P328" s="1"/>
      <c r="Q328" s="1"/>
      <c r="R328" s="1"/>
      <c r="S328" s="1"/>
      <c r="T328" s="1"/>
      <c r="U328" s="1"/>
      <c r="V328" s="1"/>
      <c r="W328" s="1"/>
      <c r="X328" s="1"/>
    </row>
    <row r="329" spans="1:24" s="19" customFormat="1" x14ac:dyDescent="0.25">
      <c r="A329" s="2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40"/>
      <c r="P329" s="1"/>
      <c r="Q329" s="1"/>
      <c r="R329" s="1"/>
      <c r="S329" s="1"/>
      <c r="T329" s="1"/>
      <c r="U329" s="1"/>
      <c r="V329" s="1"/>
      <c r="W329" s="1"/>
      <c r="X329" s="1"/>
    </row>
    <row r="330" spans="1:24" s="19" customFormat="1" x14ac:dyDescent="0.25">
      <c r="A330" s="2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40"/>
      <c r="P330" s="1"/>
      <c r="Q330" s="1"/>
      <c r="R330" s="1"/>
      <c r="S330" s="1"/>
      <c r="T330" s="1"/>
      <c r="U330" s="1"/>
      <c r="V330" s="1"/>
      <c r="W330" s="1"/>
      <c r="X330" s="1"/>
    </row>
    <row r="331" spans="1:24" s="19" customFormat="1" x14ac:dyDescent="0.25">
      <c r="A331" s="2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40"/>
      <c r="P331" s="1"/>
      <c r="Q331" s="1"/>
      <c r="R331" s="1"/>
      <c r="S331" s="1"/>
      <c r="T331" s="1"/>
      <c r="U331" s="1"/>
      <c r="V331" s="1"/>
      <c r="W331" s="1"/>
      <c r="X331" s="1"/>
    </row>
    <row r="332" spans="1:24" s="19" customFormat="1" x14ac:dyDescent="0.25">
      <c r="A332" s="2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40"/>
      <c r="P332" s="1"/>
      <c r="Q332" s="1"/>
      <c r="R332" s="1"/>
      <c r="S332" s="1"/>
      <c r="T332" s="1"/>
      <c r="U332" s="1"/>
      <c r="V332" s="1"/>
      <c r="W332" s="1"/>
      <c r="X332" s="1"/>
    </row>
    <row r="333" spans="1:24" s="19" customFormat="1" x14ac:dyDescent="0.25">
      <c r="A333" s="2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40"/>
      <c r="P333" s="1"/>
      <c r="Q333" s="1"/>
      <c r="R333" s="1"/>
      <c r="S333" s="1"/>
      <c r="T333" s="1"/>
      <c r="U333" s="1"/>
      <c r="V333" s="1"/>
      <c r="W333" s="1"/>
      <c r="X333" s="1"/>
    </row>
    <row r="334" spans="1:24" s="19" customFormat="1" x14ac:dyDescent="0.25">
      <c r="A334" s="2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40"/>
      <c r="P334" s="1"/>
      <c r="Q334" s="1"/>
      <c r="R334" s="1"/>
      <c r="S334" s="1"/>
      <c r="T334" s="1"/>
      <c r="U334" s="1"/>
      <c r="V334" s="1"/>
      <c r="W334" s="1"/>
      <c r="X334" s="1"/>
    </row>
    <row r="335" spans="1:24" s="19" customFormat="1" x14ac:dyDescent="0.25">
      <c r="A335" s="2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40"/>
      <c r="P335" s="1"/>
      <c r="Q335" s="1"/>
      <c r="R335" s="1"/>
      <c r="S335" s="1"/>
      <c r="T335" s="1"/>
      <c r="U335" s="1"/>
      <c r="V335" s="1"/>
      <c r="W335" s="1"/>
      <c r="X335" s="1"/>
    </row>
    <row r="336" spans="1:24" s="19" customFormat="1" x14ac:dyDescent="0.25">
      <c r="A336" s="2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40"/>
      <c r="P336" s="1"/>
      <c r="Q336" s="1"/>
      <c r="R336" s="1"/>
      <c r="S336" s="1"/>
      <c r="T336" s="1"/>
      <c r="U336" s="1"/>
      <c r="V336" s="1"/>
      <c r="W336" s="1"/>
      <c r="X336" s="1"/>
    </row>
    <row r="337" spans="1:24" s="19" customFormat="1" x14ac:dyDescent="0.25">
      <c r="A337" s="2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40"/>
      <c r="P337" s="1"/>
      <c r="Q337" s="1"/>
      <c r="R337" s="1"/>
      <c r="S337" s="1"/>
      <c r="T337" s="1"/>
      <c r="U337" s="1"/>
      <c r="V337" s="1"/>
      <c r="W337" s="1"/>
      <c r="X337" s="1"/>
    </row>
    <row r="338" spans="1:24" s="19" customFormat="1" x14ac:dyDescent="0.25">
      <c r="A338" s="2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40"/>
      <c r="P338" s="1"/>
      <c r="Q338" s="1"/>
      <c r="R338" s="1"/>
      <c r="S338" s="1"/>
      <c r="T338" s="1"/>
      <c r="U338" s="1"/>
      <c r="V338" s="1"/>
      <c r="W338" s="1"/>
      <c r="X338" s="1"/>
    </row>
    <row r="339" spans="1:24" s="19" customFormat="1" x14ac:dyDescent="0.25">
      <c r="A339" s="2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40"/>
      <c r="P339" s="1"/>
      <c r="Q339" s="1"/>
      <c r="R339" s="1"/>
      <c r="S339" s="1"/>
      <c r="T339" s="1"/>
      <c r="U339" s="1"/>
      <c r="V339" s="1"/>
      <c r="W339" s="1"/>
      <c r="X339" s="1"/>
    </row>
    <row r="340" spans="1:24" s="19" customFormat="1" x14ac:dyDescent="0.25">
      <c r="A340" s="2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40"/>
      <c r="P340" s="1"/>
      <c r="Q340" s="1"/>
      <c r="R340" s="1"/>
      <c r="S340" s="1"/>
      <c r="T340" s="1"/>
      <c r="U340" s="1"/>
      <c r="V340" s="1"/>
      <c r="W340" s="1"/>
      <c r="X340" s="1"/>
    </row>
    <row r="341" spans="1:24" s="19" customFormat="1" x14ac:dyDescent="0.25">
      <c r="A341" s="2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40"/>
      <c r="P341" s="1"/>
      <c r="Q341" s="1"/>
      <c r="R341" s="1"/>
      <c r="S341" s="1"/>
      <c r="T341" s="1"/>
      <c r="U341" s="1"/>
      <c r="V341" s="1"/>
      <c r="W341" s="1"/>
      <c r="X341" s="1"/>
    </row>
    <row r="342" spans="1:24" s="19" customFormat="1" x14ac:dyDescent="0.25">
      <c r="A342" s="2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40"/>
      <c r="P342" s="1"/>
      <c r="Q342" s="1"/>
      <c r="R342" s="1"/>
      <c r="S342" s="1"/>
      <c r="T342" s="1"/>
      <c r="U342" s="1"/>
      <c r="V342" s="1"/>
      <c r="W342" s="1"/>
      <c r="X342" s="1"/>
    </row>
    <row r="343" spans="1:24" s="19" customFormat="1" x14ac:dyDescent="0.25">
      <c r="A343" s="2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40"/>
      <c r="P343" s="1"/>
      <c r="Q343" s="1"/>
      <c r="R343" s="1"/>
      <c r="S343" s="1"/>
      <c r="T343" s="1"/>
      <c r="U343" s="1"/>
      <c r="V343" s="1"/>
      <c r="W343" s="1"/>
      <c r="X343" s="1"/>
    </row>
    <row r="344" spans="1:24" s="19" customFormat="1" x14ac:dyDescent="0.25">
      <c r="A344" s="2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40"/>
      <c r="P344" s="1"/>
      <c r="Q344" s="1"/>
      <c r="R344" s="1"/>
      <c r="S344" s="1"/>
      <c r="T344" s="1"/>
      <c r="U344" s="1"/>
      <c r="V344" s="1"/>
      <c r="W344" s="1"/>
      <c r="X344" s="1"/>
    </row>
    <row r="345" spans="1:24" s="19" customFormat="1" x14ac:dyDescent="0.25">
      <c r="A345" s="2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40"/>
      <c r="P345" s="1"/>
      <c r="Q345" s="1"/>
      <c r="R345" s="1"/>
      <c r="S345" s="1"/>
      <c r="T345" s="1"/>
      <c r="U345" s="1"/>
      <c r="V345" s="1"/>
      <c r="W345" s="1"/>
      <c r="X345" s="1"/>
    </row>
    <row r="346" spans="1:24" s="19" customFormat="1" x14ac:dyDescent="0.25">
      <c r="A346" s="2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40"/>
      <c r="P346" s="1"/>
      <c r="Q346" s="1"/>
      <c r="R346" s="1"/>
      <c r="S346" s="1"/>
      <c r="T346" s="1"/>
      <c r="U346" s="1"/>
      <c r="V346" s="1"/>
      <c r="W346" s="1"/>
      <c r="X346" s="1"/>
    </row>
    <row r="347" spans="1:24" s="19" customFormat="1" x14ac:dyDescent="0.25">
      <c r="A347" s="2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40"/>
      <c r="P347" s="1"/>
      <c r="Q347" s="1"/>
      <c r="R347" s="1"/>
      <c r="S347" s="1"/>
      <c r="T347" s="1"/>
      <c r="U347" s="1"/>
      <c r="V347" s="1"/>
      <c r="W347" s="1"/>
      <c r="X347" s="1"/>
    </row>
    <row r="348" spans="1:24" s="19" customFormat="1" x14ac:dyDescent="0.25">
      <c r="A348" s="2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40"/>
      <c r="P348" s="1"/>
      <c r="Q348" s="1"/>
      <c r="R348" s="1"/>
      <c r="S348" s="1"/>
      <c r="T348" s="1"/>
      <c r="U348" s="1"/>
      <c r="V348" s="1"/>
      <c r="W348" s="1"/>
      <c r="X348" s="1"/>
    </row>
    <row r="349" spans="1:24" s="19" customFormat="1" x14ac:dyDescent="0.25">
      <c r="A349" s="2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40"/>
      <c r="P349" s="1"/>
      <c r="Q349" s="1"/>
      <c r="R349" s="1"/>
      <c r="S349" s="1"/>
      <c r="T349" s="1"/>
      <c r="U349" s="1"/>
      <c r="V349" s="1"/>
      <c r="W349" s="1"/>
      <c r="X349" s="1"/>
    </row>
    <row r="350" spans="1:24" s="19" customFormat="1" x14ac:dyDescent="0.25">
      <c r="A350" s="2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40"/>
      <c r="P350" s="1"/>
      <c r="Q350" s="1"/>
      <c r="R350" s="1"/>
      <c r="S350" s="1"/>
      <c r="T350" s="1"/>
      <c r="U350" s="1"/>
      <c r="V350" s="1"/>
      <c r="W350" s="1"/>
      <c r="X350" s="1"/>
    </row>
    <row r="351" spans="1:24" s="19" customFormat="1" x14ac:dyDescent="0.25">
      <c r="A351" s="2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40"/>
      <c r="P351" s="1"/>
      <c r="Q351" s="1"/>
      <c r="R351" s="1"/>
      <c r="S351" s="1"/>
      <c r="T351" s="1"/>
      <c r="U351" s="1"/>
      <c r="V351" s="1"/>
      <c r="W351" s="1"/>
      <c r="X351" s="1"/>
    </row>
    <row r="352" spans="1:24" s="19" customFormat="1" x14ac:dyDescent="0.25">
      <c r="A352" s="2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40"/>
      <c r="P352" s="1"/>
      <c r="Q352" s="1"/>
      <c r="R352" s="1"/>
      <c r="S352" s="1"/>
      <c r="T352" s="1"/>
      <c r="U352" s="1"/>
      <c r="V352" s="1"/>
      <c r="W352" s="1"/>
      <c r="X352" s="1"/>
    </row>
    <row r="353" spans="1:24" s="19" customFormat="1" x14ac:dyDescent="0.25">
      <c r="A353" s="2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40"/>
      <c r="P353" s="1"/>
      <c r="Q353" s="1"/>
      <c r="R353" s="1"/>
      <c r="S353" s="1"/>
      <c r="T353" s="1"/>
      <c r="U353" s="1"/>
      <c r="V353" s="1"/>
      <c r="W353" s="1"/>
      <c r="X353" s="1"/>
    </row>
    <row r="354" spans="1:24" s="19" customFormat="1" x14ac:dyDescent="0.25">
      <c r="A354" s="2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40"/>
      <c r="P354" s="1"/>
      <c r="Q354" s="1"/>
      <c r="R354" s="1"/>
      <c r="S354" s="1"/>
      <c r="T354" s="1"/>
      <c r="U354" s="1"/>
      <c r="V354" s="1"/>
      <c r="W354" s="1"/>
      <c r="X354" s="1"/>
    </row>
    <row r="355" spans="1:24" s="19" customFormat="1" x14ac:dyDescent="0.25">
      <c r="A355" s="2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40"/>
      <c r="P355" s="1"/>
      <c r="Q355" s="1"/>
      <c r="R355" s="1"/>
      <c r="S355" s="1"/>
      <c r="T355" s="1"/>
      <c r="U355" s="1"/>
      <c r="V355" s="1"/>
      <c r="W355" s="1"/>
      <c r="X355" s="1"/>
    </row>
    <row r="356" spans="1:24" s="19" customFormat="1" x14ac:dyDescent="0.25">
      <c r="A356" s="2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40"/>
      <c r="P356" s="1"/>
      <c r="Q356" s="1"/>
      <c r="R356" s="1"/>
      <c r="S356" s="1"/>
      <c r="T356" s="1"/>
      <c r="U356" s="1"/>
      <c r="V356" s="1"/>
      <c r="W356" s="1"/>
      <c r="X356" s="1"/>
    </row>
    <row r="357" spans="1:24" s="19" customFormat="1" x14ac:dyDescent="0.25">
      <c r="A357" s="2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40"/>
      <c r="P357" s="1"/>
      <c r="Q357" s="1"/>
      <c r="R357" s="1"/>
      <c r="S357" s="1"/>
      <c r="T357" s="1"/>
      <c r="U357" s="1"/>
      <c r="V357" s="1"/>
      <c r="W357" s="1"/>
      <c r="X357" s="1"/>
    </row>
    <row r="358" spans="1:24" s="19" customFormat="1" x14ac:dyDescent="0.25">
      <c r="A358" s="2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40"/>
      <c r="P358" s="1"/>
      <c r="Q358" s="1"/>
      <c r="R358" s="1"/>
      <c r="S358" s="1"/>
      <c r="T358" s="1"/>
      <c r="U358" s="1"/>
      <c r="V358" s="1"/>
      <c r="W358" s="1"/>
      <c r="X358" s="1"/>
    </row>
    <row r="359" spans="1:24" s="19" customFormat="1" x14ac:dyDescent="0.25">
      <c r="A359" s="2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40"/>
      <c r="P359" s="1"/>
      <c r="Q359" s="1"/>
      <c r="R359" s="1"/>
      <c r="S359" s="1"/>
      <c r="T359" s="1"/>
      <c r="U359" s="1"/>
      <c r="V359" s="1"/>
      <c r="W359" s="1"/>
      <c r="X359" s="1"/>
    </row>
    <row r="360" spans="1:24" s="19" customFormat="1" x14ac:dyDescent="0.25">
      <c r="A360" s="2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40"/>
      <c r="P360" s="1"/>
      <c r="Q360" s="1"/>
      <c r="R360" s="1"/>
      <c r="S360" s="1"/>
      <c r="T360" s="1"/>
      <c r="U360" s="1"/>
      <c r="V360" s="1"/>
      <c r="W360" s="1"/>
      <c r="X360" s="1"/>
    </row>
    <row r="361" spans="1:24" s="19" customFormat="1" x14ac:dyDescent="0.25">
      <c r="A361" s="2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40"/>
      <c r="P361" s="1"/>
      <c r="Q361" s="1"/>
      <c r="R361" s="1"/>
      <c r="S361" s="1"/>
      <c r="T361" s="1"/>
      <c r="U361" s="1"/>
      <c r="V361" s="1"/>
      <c r="W361" s="1"/>
      <c r="X361" s="1"/>
    </row>
    <row r="362" spans="1:24" s="19" customFormat="1" x14ac:dyDescent="0.25">
      <c r="A362" s="2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40"/>
      <c r="P362" s="1"/>
      <c r="Q362" s="1"/>
      <c r="R362" s="1"/>
      <c r="S362" s="1"/>
      <c r="T362" s="1"/>
      <c r="U362" s="1"/>
      <c r="V362" s="1"/>
      <c r="W362" s="1"/>
      <c r="X362" s="1"/>
    </row>
    <row r="363" spans="1:24" s="19" customFormat="1" x14ac:dyDescent="0.25">
      <c r="A363" s="2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40"/>
      <c r="P363" s="1"/>
      <c r="Q363" s="1"/>
      <c r="R363" s="1"/>
      <c r="S363" s="1"/>
      <c r="T363" s="1"/>
      <c r="U363" s="1"/>
      <c r="V363" s="1"/>
      <c r="W363" s="1"/>
      <c r="X363" s="1"/>
    </row>
    <row r="364" spans="1:24" s="19" customFormat="1" x14ac:dyDescent="0.25">
      <c r="A364" s="2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40"/>
      <c r="P364" s="1"/>
      <c r="Q364" s="1"/>
      <c r="R364" s="1"/>
      <c r="S364" s="1"/>
      <c r="T364" s="1"/>
      <c r="U364" s="1"/>
      <c r="V364" s="1"/>
      <c r="W364" s="1"/>
      <c r="X364" s="1"/>
    </row>
    <row r="365" spans="1:24" s="19" customFormat="1" x14ac:dyDescent="0.25">
      <c r="A365" s="2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40"/>
      <c r="P365" s="1"/>
      <c r="Q365" s="1"/>
      <c r="R365" s="1"/>
      <c r="S365" s="1"/>
      <c r="T365" s="1"/>
      <c r="U365" s="1"/>
      <c r="V365" s="1"/>
      <c r="W365" s="1"/>
      <c r="X365" s="1"/>
    </row>
    <row r="366" spans="1:24" s="19" customFormat="1" x14ac:dyDescent="0.25">
      <c r="A366" s="2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40"/>
      <c r="P366" s="1"/>
      <c r="Q366" s="1"/>
      <c r="R366" s="1"/>
      <c r="S366" s="1"/>
      <c r="T366" s="1"/>
      <c r="U366" s="1"/>
      <c r="V366" s="1"/>
      <c r="W366" s="1"/>
      <c r="X366" s="1"/>
    </row>
    <row r="367" spans="1:24" s="19" customFormat="1" x14ac:dyDescent="0.25">
      <c r="A367" s="2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40"/>
      <c r="P367" s="1"/>
      <c r="Q367" s="1"/>
      <c r="R367" s="1"/>
      <c r="S367" s="1"/>
      <c r="T367" s="1"/>
      <c r="U367" s="1"/>
      <c r="V367" s="1"/>
      <c r="W367" s="1"/>
      <c r="X367" s="1"/>
    </row>
    <row r="368" spans="1:24" s="19" customFormat="1" x14ac:dyDescent="0.25">
      <c r="A368" s="2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40"/>
      <c r="P368" s="1"/>
      <c r="Q368" s="1"/>
      <c r="R368" s="1"/>
      <c r="S368" s="1"/>
      <c r="T368" s="1"/>
      <c r="U368" s="1"/>
      <c r="V368" s="1"/>
      <c r="W368" s="1"/>
      <c r="X368" s="1"/>
    </row>
    <row r="369" spans="1:24" s="19" customFormat="1" x14ac:dyDescent="0.25">
      <c r="A369" s="2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40"/>
      <c r="P369" s="1"/>
      <c r="Q369" s="1"/>
      <c r="R369" s="1"/>
      <c r="S369" s="1"/>
      <c r="T369" s="1"/>
      <c r="U369" s="1"/>
      <c r="V369" s="1"/>
      <c r="W369" s="1"/>
      <c r="X369" s="1"/>
    </row>
    <row r="370" spans="1:24" s="19" customFormat="1" x14ac:dyDescent="0.25">
      <c r="A370" s="2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40"/>
      <c r="P370" s="1"/>
      <c r="Q370" s="1"/>
      <c r="R370" s="1"/>
      <c r="S370" s="1"/>
      <c r="T370" s="1"/>
      <c r="U370" s="1"/>
      <c r="V370" s="1"/>
      <c r="W370" s="1"/>
      <c r="X370" s="1"/>
    </row>
    <row r="371" spans="1:24" s="19" customFormat="1" x14ac:dyDescent="0.25">
      <c r="A371" s="2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40"/>
      <c r="P371" s="1"/>
      <c r="Q371" s="1"/>
      <c r="R371" s="1"/>
      <c r="S371" s="1"/>
      <c r="T371" s="1"/>
      <c r="U371" s="1"/>
      <c r="V371" s="1"/>
      <c r="W371" s="1"/>
      <c r="X371" s="1"/>
    </row>
    <row r="372" spans="1:24" s="19" customFormat="1" x14ac:dyDescent="0.25">
      <c r="A372" s="2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40"/>
      <c r="P372" s="1"/>
      <c r="Q372" s="1"/>
      <c r="R372" s="1"/>
      <c r="S372" s="1"/>
      <c r="T372" s="1"/>
      <c r="U372" s="1"/>
      <c r="V372" s="1"/>
      <c r="W372" s="1"/>
      <c r="X372" s="1"/>
    </row>
    <row r="373" spans="1:24" s="19" customFormat="1" x14ac:dyDescent="0.25">
      <c r="A373" s="2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40"/>
      <c r="P373" s="1"/>
      <c r="Q373" s="1"/>
      <c r="R373" s="1"/>
      <c r="S373" s="1"/>
      <c r="T373" s="1"/>
      <c r="U373" s="1"/>
      <c r="V373" s="1"/>
      <c r="W373" s="1"/>
      <c r="X373" s="1"/>
    </row>
    <row r="374" spans="1:24" s="19" customFormat="1" x14ac:dyDescent="0.25">
      <c r="A374" s="2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40"/>
      <c r="P374" s="1"/>
      <c r="Q374" s="1"/>
      <c r="R374" s="1"/>
      <c r="S374" s="1"/>
      <c r="T374" s="1"/>
      <c r="U374" s="1"/>
      <c r="V374" s="1"/>
      <c r="W374" s="1"/>
      <c r="X374" s="1"/>
    </row>
    <row r="375" spans="1:24" s="19" customFormat="1" x14ac:dyDescent="0.25">
      <c r="A375" s="2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40"/>
      <c r="P375" s="1"/>
      <c r="Q375" s="1"/>
      <c r="R375" s="1"/>
      <c r="S375" s="1"/>
      <c r="T375" s="1"/>
      <c r="U375" s="1"/>
      <c r="V375" s="1"/>
      <c r="W375" s="1"/>
      <c r="X375" s="1"/>
    </row>
    <row r="376" spans="1:24" s="19" customFormat="1" x14ac:dyDescent="0.25">
      <c r="A376" s="2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40"/>
      <c r="P376" s="1"/>
      <c r="Q376" s="1"/>
      <c r="R376" s="1"/>
      <c r="S376" s="1"/>
      <c r="T376" s="1"/>
      <c r="U376" s="1"/>
      <c r="V376" s="1"/>
      <c r="W376" s="1"/>
      <c r="X376" s="1"/>
    </row>
    <row r="377" spans="1:24" s="19" customFormat="1" x14ac:dyDescent="0.25">
      <c r="A377" s="2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40"/>
      <c r="P377" s="1"/>
      <c r="Q377" s="1"/>
      <c r="R377" s="1"/>
      <c r="S377" s="1"/>
      <c r="T377" s="1"/>
      <c r="U377" s="1"/>
      <c r="V377" s="1"/>
      <c r="W377" s="1"/>
      <c r="X377" s="1"/>
    </row>
    <row r="378" spans="1:24" s="19" customFormat="1" x14ac:dyDescent="0.25">
      <c r="A378" s="2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40"/>
      <c r="P378" s="1"/>
      <c r="Q378" s="1"/>
      <c r="R378" s="1"/>
      <c r="S378" s="1"/>
      <c r="T378" s="1"/>
      <c r="U378" s="1"/>
      <c r="V378" s="1"/>
      <c r="W378" s="1"/>
      <c r="X378" s="1"/>
    </row>
    <row r="379" spans="1:24" s="19" customFormat="1" x14ac:dyDescent="0.25">
      <c r="A379" s="2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40"/>
      <c r="P379" s="1"/>
      <c r="Q379" s="1"/>
      <c r="R379" s="1"/>
      <c r="S379" s="1"/>
      <c r="T379" s="1"/>
      <c r="U379" s="1"/>
      <c r="V379" s="1"/>
      <c r="W379" s="1"/>
      <c r="X379" s="1"/>
    </row>
    <row r="380" spans="1:24" s="19" customFormat="1" x14ac:dyDescent="0.25">
      <c r="A380" s="2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40"/>
      <c r="P380" s="1"/>
      <c r="Q380" s="1"/>
      <c r="R380" s="1"/>
      <c r="S380" s="1"/>
      <c r="T380" s="1"/>
      <c r="U380" s="1"/>
      <c r="V380" s="1"/>
      <c r="W380" s="1"/>
      <c r="X380" s="1"/>
    </row>
    <row r="381" spans="1:24" s="19" customFormat="1" x14ac:dyDescent="0.25">
      <c r="A381" s="2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40"/>
      <c r="P381" s="1"/>
      <c r="Q381" s="1"/>
      <c r="R381" s="1"/>
      <c r="S381" s="1"/>
      <c r="T381" s="1"/>
      <c r="U381" s="1"/>
      <c r="V381" s="1"/>
      <c r="W381" s="1"/>
      <c r="X381" s="1"/>
    </row>
    <row r="382" spans="1:24" s="19" customFormat="1" x14ac:dyDescent="0.25">
      <c r="A382" s="2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40"/>
      <c r="P382" s="1"/>
      <c r="Q382" s="1"/>
      <c r="R382" s="1"/>
      <c r="S382" s="1"/>
      <c r="T382" s="1"/>
      <c r="U382" s="1"/>
      <c r="V382" s="1"/>
      <c r="W382" s="1"/>
      <c r="X382" s="1"/>
    </row>
    <row r="383" spans="1:24" s="19" customFormat="1" x14ac:dyDescent="0.25">
      <c r="A383" s="2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40"/>
      <c r="P383" s="1"/>
      <c r="Q383" s="1"/>
      <c r="R383" s="1"/>
      <c r="S383" s="1"/>
      <c r="T383" s="1"/>
      <c r="U383" s="1"/>
      <c r="V383" s="1"/>
      <c r="W383" s="1"/>
      <c r="X383" s="1"/>
    </row>
    <row r="384" spans="1:24" s="19" customFormat="1" x14ac:dyDescent="0.25">
      <c r="A384" s="2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40"/>
      <c r="P384" s="1"/>
      <c r="Q384" s="1"/>
      <c r="R384" s="1"/>
      <c r="S384" s="1"/>
      <c r="T384" s="1"/>
      <c r="U384" s="1"/>
      <c r="V384" s="1"/>
      <c r="W384" s="1"/>
      <c r="X384" s="1"/>
    </row>
    <row r="385" spans="1:24" s="19" customFormat="1" x14ac:dyDescent="0.25">
      <c r="A385" s="2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40"/>
      <c r="P385" s="1"/>
      <c r="Q385" s="1"/>
      <c r="R385" s="1"/>
      <c r="S385" s="1"/>
      <c r="T385" s="1"/>
      <c r="U385" s="1"/>
      <c r="V385" s="1"/>
      <c r="W385" s="1"/>
      <c r="X385" s="1"/>
    </row>
    <row r="386" spans="1:24" s="19" customFormat="1" x14ac:dyDescent="0.25">
      <c r="A386" s="2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40"/>
      <c r="P386" s="1"/>
      <c r="Q386" s="1"/>
      <c r="R386" s="1"/>
      <c r="S386" s="1"/>
      <c r="T386" s="1"/>
      <c r="U386" s="1"/>
      <c r="V386" s="1"/>
      <c r="W386" s="1"/>
      <c r="X386" s="1"/>
    </row>
    <row r="387" spans="1:24" s="19" customFormat="1" x14ac:dyDescent="0.25">
      <c r="A387" s="2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40"/>
      <c r="P387" s="1"/>
      <c r="Q387" s="1"/>
      <c r="R387" s="1"/>
      <c r="S387" s="1"/>
      <c r="T387" s="1"/>
      <c r="U387" s="1"/>
      <c r="V387" s="1"/>
      <c r="W387" s="1"/>
      <c r="X387" s="1"/>
    </row>
    <row r="388" spans="1:24" s="19" customFormat="1" x14ac:dyDescent="0.25">
      <c r="A388" s="2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40"/>
      <c r="P388" s="1"/>
      <c r="Q388" s="1"/>
      <c r="R388" s="1"/>
      <c r="S388" s="1"/>
      <c r="T388" s="1"/>
      <c r="U388" s="1"/>
      <c r="V388" s="1"/>
      <c r="W388" s="1"/>
      <c r="X388" s="1"/>
    </row>
    <row r="389" spans="1:24" s="19" customFormat="1" x14ac:dyDescent="0.25">
      <c r="A389" s="2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40"/>
      <c r="P389" s="1"/>
      <c r="Q389" s="1"/>
      <c r="R389" s="1"/>
      <c r="S389" s="1"/>
      <c r="T389" s="1"/>
      <c r="U389" s="1"/>
      <c r="V389" s="1"/>
      <c r="W389" s="1"/>
      <c r="X389" s="1"/>
    </row>
    <row r="390" spans="1:24" s="19" customFormat="1" x14ac:dyDescent="0.25">
      <c r="A390" s="2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40"/>
      <c r="P390" s="1"/>
      <c r="Q390" s="1"/>
      <c r="R390" s="1"/>
      <c r="S390" s="1"/>
      <c r="T390" s="1"/>
      <c r="U390" s="1"/>
      <c r="V390" s="1"/>
      <c r="W390" s="1"/>
      <c r="X390" s="1"/>
    </row>
    <row r="391" spans="1:24" s="19" customFormat="1" x14ac:dyDescent="0.25">
      <c r="A391" s="2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40"/>
      <c r="P391" s="1"/>
      <c r="Q391" s="1"/>
      <c r="R391" s="1"/>
      <c r="S391" s="1"/>
      <c r="T391" s="1"/>
      <c r="U391" s="1"/>
      <c r="V391" s="1"/>
      <c r="W391" s="1"/>
      <c r="X391" s="1"/>
    </row>
    <row r="392" spans="1:24" s="19" customFormat="1" x14ac:dyDescent="0.25">
      <c r="A392" s="2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40"/>
      <c r="P392" s="1"/>
      <c r="Q392" s="1"/>
      <c r="R392" s="1"/>
      <c r="S392" s="1"/>
      <c r="T392" s="1"/>
      <c r="U392" s="1"/>
      <c r="V392" s="1"/>
      <c r="W392" s="1"/>
      <c r="X392" s="1"/>
    </row>
    <row r="393" spans="1:24" s="19" customFormat="1" x14ac:dyDescent="0.25">
      <c r="A393" s="2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40"/>
      <c r="P393" s="1"/>
      <c r="Q393" s="1"/>
      <c r="R393" s="1"/>
      <c r="S393" s="1"/>
      <c r="T393" s="1"/>
      <c r="U393" s="1"/>
      <c r="V393" s="1"/>
      <c r="W393" s="1"/>
      <c r="X393" s="1"/>
    </row>
    <row r="394" spans="1:24" s="19" customFormat="1" x14ac:dyDescent="0.25">
      <c r="A394" s="2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40"/>
      <c r="P394" s="1"/>
      <c r="Q394" s="1"/>
      <c r="R394" s="1"/>
      <c r="S394" s="1"/>
      <c r="T394" s="1"/>
      <c r="U394" s="1"/>
      <c r="V394" s="1"/>
      <c r="W394" s="1"/>
      <c r="X394" s="1"/>
    </row>
    <row r="395" spans="1:24" s="19" customFormat="1" x14ac:dyDescent="0.25">
      <c r="A395" s="2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40"/>
      <c r="P395" s="1"/>
      <c r="Q395" s="1"/>
      <c r="R395" s="1"/>
      <c r="S395" s="1"/>
      <c r="T395" s="1"/>
      <c r="U395" s="1"/>
      <c r="V395" s="1"/>
      <c r="W395" s="1"/>
      <c r="X395" s="1"/>
    </row>
    <row r="396" spans="1:24" s="19" customFormat="1" x14ac:dyDescent="0.25">
      <c r="A396" s="2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40"/>
      <c r="P396" s="1"/>
      <c r="Q396" s="1"/>
      <c r="R396" s="1"/>
      <c r="S396" s="1"/>
      <c r="T396" s="1"/>
      <c r="U396" s="1"/>
      <c r="V396" s="1"/>
      <c r="W396" s="1"/>
      <c r="X396" s="1"/>
    </row>
    <row r="397" spans="1:24" s="19" customFormat="1" x14ac:dyDescent="0.25">
      <c r="A397" s="2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40"/>
      <c r="P397" s="1"/>
      <c r="Q397" s="1"/>
      <c r="R397" s="1"/>
      <c r="S397" s="1"/>
      <c r="T397" s="1"/>
      <c r="U397" s="1"/>
      <c r="V397" s="1"/>
      <c r="W397" s="1"/>
      <c r="X397" s="1"/>
    </row>
    <row r="398" spans="1:24" s="19" customFormat="1" x14ac:dyDescent="0.25">
      <c r="A398" s="2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40"/>
      <c r="P398" s="1"/>
      <c r="Q398" s="1"/>
      <c r="R398" s="1"/>
      <c r="S398" s="1"/>
      <c r="T398" s="1"/>
      <c r="U398" s="1"/>
      <c r="V398" s="1"/>
      <c r="W398" s="1"/>
      <c r="X398" s="1"/>
    </row>
    <row r="399" spans="1:24" s="19" customFormat="1" x14ac:dyDescent="0.25">
      <c r="A399" s="2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40"/>
      <c r="P399" s="1"/>
      <c r="Q399" s="1"/>
      <c r="R399" s="1"/>
      <c r="S399" s="1"/>
      <c r="T399" s="1"/>
      <c r="U399" s="1"/>
      <c r="V399" s="1"/>
      <c r="W399" s="1"/>
      <c r="X399" s="1"/>
    </row>
    <row r="400" spans="1:24" s="19" customFormat="1" x14ac:dyDescent="0.25">
      <c r="A400" s="2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40"/>
      <c r="P400" s="1"/>
      <c r="Q400" s="1"/>
      <c r="R400" s="1"/>
      <c r="S400" s="1"/>
      <c r="T400" s="1"/>
      <c r="U400" s="1"/>
      <c r="V400" s="1"/>
      <c r="W400" s="1"/>
      <c r="X400" s="1"/>
    </row>
    <row r="401" spans="1:24" s="19" customFormat="1" x14ac:dyDescent="0.25">
      <c r="A401" s="2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40"/>
      <c r="P401" s="1"/>
      <c r="Q401" s="1"/>
      <c r="R401" s="1"/>
      <c r="S401" s="1"/>
      <c r="T401" s="1"/>
      <c r="U401" s="1"/>
      <c r="V401" s="1"/>
      <c r="W401" s="1"/>
      <c r="X401" s="1"/>
    </row>
    <row r="402" spans="1:24" s="19" customFormat="1" x14ac:dyDescent="0.25">
      <c r="A402" s="2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40"/>
      <c r="P402" s="1"/>
      <c r="Q402" s="1"/>
      <c r="R402" s="1"/>
      <c r="S402" s="1"/>
      <c r="T402" s="1"/>
      <c r="U402" s="1"/>
      <c r="V402" s="1"/>
      <c r="W402" s="1"/>
      <c r="X402" s="1"/>
    </row>
    <row r="403" spans="1:24" s="19" customFormat="1" x14ac:dyDescent="0.25">
      <c r="A403" s="2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40"/>
      <c r="P403" s="1"/>
      <c r="Q403" s="1"/>
      <c r="R403" s="1"/>
      <c r="S403" s="1"/>
      <c r="T403" s="1"/>
      <c r="U403" s="1"/>
      <c r="V403" s="1"/>
      <c r="W403" s="1"/>
      <c r="X403" s="1"/>
    </row>
    <row r="404" spans="1:24" s="19" customFormat="1" x14ac:dyDescent="0.25">
      <c r="A404" s="2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40"/>
      <c r="P404" s="1"/>
      <c r="Q404" s="1"/>
      <c r="R404" s="1"/>
      <c r="S404" s="1"/>
      <c r="T404" s="1"/>
      <c r="U404" s="1"/>
      <c r="V404" s="1"/>
      <c r="W404" s="1"/>
      <c r="X404" s="1"/>
    </row>
    <row r="405" spans="1:24" s="19" customFormat="1" x14ac:dyDescent="0.25">
      <c r="A405" s="2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40"/>
      <c r="P405" s="1"/>
      <c r="Q405" s="1"/>
      <c r="R405" s="1"/>
      <c r="S405" s="1"/>
      <c r="T405" s="1"/>
      <c r="U405" s="1"/>
      <c r="V405" s="1"/>
      <c r="W405" s="1"/>
      <c r="X405" s="1"/>
    </row>
    <row r="406" spans="1:24" s="19" customFormat="1" x14ac:dyDescent="0.25">
      <c r="A406" s="2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40"/>
      <c r="P406" s="1"/>
      <c r="Q406" s="1"/>
      <c r="R406" s="1"/>
      <c r="S406" s="1"/>
      <c r="T406" s="1"/>
      <c r="U406" s="1"/>
      <c r="V406" s="1"/>
      <c r="W406" s="1"/>
      <c r="X406" s="1"/>
    </row>
    <row r="407" spans="1:24" s="19" customFormat="1" x14ac:dyDescent="0.25">
      <c r="A407" s="2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40"/>
      <c r="P407" s="1"/>
      <c r="Q407" s="1"/>
      <c r="R407" s="1"/>
      <c r="S407" s="1"/>
      <c r="T407" s="1"/>
      <c r="U407" s="1"/>
      <c r="V407" s="1"/>
      <c r="W407" s="1"/>
      <c r="X407" s="1"/>
    </row>
    <row r="408" spans="1:24" s="19" customFormat="1" x14ac:dyDescent="0.25">
      <c r="A408" s="2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40"/>
      <c r="P408" s="1"/>
      <c r="Q408" s="1"/>
      <c r="R408" s="1"/>
      <c r="S408" s="1"/>
      <c r="T408" s="1"/>
      <c r="U408" s="1"/>
      <c r="V408" s="1"/>
      <c r="W408" s="1"/>
      <c r="X408" s="1"/>
    </row>
    <row r="409" spans="1:24" s="19" customFormat="1" x14ac:dyDescent="0.25">
      <c r="A409" s="2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40"/>
      <c r="P409" s="1"/>
      <c r="Q409" s="1"/>
      <c r="R409" s="1"/>
      <c r="S409" s="1"/>
      <c r="T409" s="1"/>
      <c r="U409" s="1"/>
      <c r="V409" s="1"/>
      <c r="W409" s="1"/>
      <c r="X409" s="1"/>
    </row>
    <row r="410" spans="1:24" s="19" customFormat="1" x14ac:dyDescent="0.25">
      <c r="A410" s="2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40"/>
      <c r="P410" s="1"/>
      <c r="Q410" s="1"/>
      <c r="R410" s="1"/>
      <c r="S410" s="1"/>
      <c r="T410" s="1"/>
      <c r="U410" s="1"/>
      <c r="V410" s="1"/>
      <c r="W410" s="1"/>
      <c r="X410" s="1"/>
    </row>
    <row r="411" spans="1:24" s="19" customFormat="1" x14ac:dyDescent="0.25">
      <c r="A411" s="2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40"/>
      <c r="P411" s="1"/>
      <c r="Q411" s="1"/>
      <c r="R411" s="1"/>
      <c r="S411" s="1"/>
      <c r="T411" s="1"/>
      <c r="U411" s="1"/>
      <c r="V411" s="1"/>
      <c r="W411" s="1"/>
      <c r="X411" s="1"/>
    </row>
    <row r="412" spans="1:24" s="19" customFormat="1" x14ac:dyDescent="0.25">
      <c r="A412" s="2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40"/>
      <c r="P412" s="1"/>
      <c r="Q412" s="1"/>
      <c r="R412" s="1"/>
      <c r="S412" s="1"/>
      <c r="T412" s="1"/>
      <c r="U412" s="1"/>
      <c r="V412" s="1"/>
      <c r="W412" s="1"/>
      <c r="X412" s="1"/>
    </row>
    <row r="413" spans="1:24" s="19" customFormat="1" x14ac:dyDescent="0.25">
      <c r="A413" s="2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40"/>
      <c r="P413" s="1"/>
      <c r="Q413" s="1"/>
      <c r="R413" s="1"/>
      <c r="S413" s="1"/>
      <c r="T413" s="1"/>
      <c r="U413" s="1"/>
      <c r="V413" s="1"/>
      <c r="W413" s="1"/>
      <c r="X413" s="1"/>
    </row>
    <row r="414" spans="1:24" s="19" customFormat="1" x14ac:dyDescent="0.25">
      <c r="A414" s="2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40"/>
      <c r="P414" s="1"/>
      <c r="Q414" s="1"/>
      <c r="R414" s="1"/>
      <c r="S414" s="1"/>
      <c r="T414" s="1"/>
      <c r="U414" s="1"/>
      <c r="V414" s="1"/>
      <c r="W414" s="1"/>
      <c r="X414" s="1"/>
    </row>
    <row r="415" spans="1:24" s="19" customFormat="1" x14ac:dyDescent="0.25">
      <c r="A415" s="2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40"/>
      <c r="P415" s="1"/>
      <c r="Q415" s="1"/>
      <c r="R415" s="1"/>
      <c r="S415" s="1"/>
      <c r="T415" s="1"/>
      <c r="U415" s="1"/>
      <c r="V415" s="1"/>
      <c r="W415" s="1"/>
      <c r="X415" s="1"/>
    </row>
    <row r="416" spans="1:24" s="19" customFormat="1" x14ac:dyDescent="0.25">
      <c r="A416" s="2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40"/>
      <c r="P416" s="1"/>
      <c r="Q416" s="1"/>
      <c r="R416" s="1"/>
      <c r="S416" s="1"/>
      <c r="T416" s="1"/>
      <c r="U416" s="1"/>
      <c r="V416" s="1"/>
      <c r="W416" s="1"/>
      <c r="X416" s="1"/>
    </row>
    <row r="417" spans="1:24" s="19" customFormat="1" x14ac:dyDescent="0.25">
      <c r="A417" s="2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40"/>
      <c r="P417" s="1"/>
      <c r="Q417" s="1"/>
      <c r="R417" s="1"/>
      <c r="S417" s="1"/>
      <c r="T417" s="1"/>
      <c r="U417" s="1"/>
      <c r="V417" s="1"/>
      <c r="W417" s="1"/>
      <c r="X417" s="1"/>
    </row>
    <row r="418" spans="1:24" s="19" customFormat="1" x14ac:dyDescent="0.25">
      <c r="A418" s="2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40"/>
      <c r="P418" s="1"/>
      <c r="Q418" s="1"/>
      <c r="R418" s="1"/>
      <c r="S418" s="1"/>
      <c r="T418" s="1"/>
      <c r="U418" s="1"/>
      <c r="V418" s="1"/>
      <c r="W418" s="1"/>
      <c r="X418" s="1"/>
    </row>
    <row r="419" spans="1:24" s="19" customFormat="1" x14ac:dyDescent="0.25">
      <c r="A419" s="2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40"/>
      <c r="P419" s="1"/>
      <c r="Q419" s="1"/>
      <c r="R419" s="1"/>
      <c r="S419" s="1"/>
      <c r="T419" s="1"/>
      <c r="U419" s="1"/>
      <c r="V419" s="1"/>
      <c r="W419" s="1"/>
      <c r="X419" s="1"/>
    </row>
    <row r="420" spans="1:24" s="19" customFormat="1" x14ac:dyDescent="0.25">
      <c r="A420" s="2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40"/>
      <c r="P420" s="1"/>
      <c r="Q420" s="1"/>
      <c r="R420" s="1"/>
      <c r="S420" s="1"/>
      <c r="T420" s="1"/>
      <c r="U420" s="1"/>
      <c r="V420" s="1"/>
      <c r="W420" s="1"/>
      <c r="X420" s="1"/>
    </row>
    <row r="421" spans="1:24" s="19" customFormat="1" x14ac:dyDescent="0.25">
      <c r="A421" s="2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40"/>
      <c r="P421" s="1"/>
      <c r="Q421" s="1"/>
      <c r="R421" s="1"/>
      <c r="S421" s="1"/>
      <c r="T421" s="1"/>
      <c r="U421" s="1"/>
      <c r="V421" s="1"/>
      <c r="W421" s="1"/>
      <c r="X421" s="1"/>
    </row>
    <row r="422" spans="1:24" s="19" customFormat="1" x14ac:dyDescent="0.25">
      <c r="A422" s="2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40"/>
      <c r="P422" s="1"/>
      <c r="Q422" s="1"/>
      <c r="R422" s="1"/>
      <c r="S422" s="1"/>
      <c r="T422" s="1"/>
      <c r="U422" s="1"/>
      <c r="V422" s="1"/>
      <c r="W422" s="1"/>
      <c r="X422" s="1"/>
    </row>
    <row r="423" spans="1:24" s="19" customFormat="1" x14ac:dyDescent="0.25">
      <c r="A423" s="2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40"/>
      <c r="P423" s="1"/>
      <c r="Q423" s="1"/>
      <c r="R423" s="1"/>
      <c r="S423" s="1"/>
      <c r="T423" s="1"/>
      <c r="U423" s="1"/>
      <c r="V423" s="1"/>
      <c r="W423" s="1"/>
      <c r="X423" s="1"/>
    </row>
    <row r="424" spans="1:24" s="19" customFormat="1" x14ac:dyDescent="0.25">
      <c r="A424" s="2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40"/>
      <c r="P424" s="1"/>
      <c r="Q424" s="1"/>
      <c r="R424" s="1"/>
      <c r="S424" s="1"/>
      <c r="T424" s="1"/>
      <c r="U424" s="1"/>
      <c r="V424" s="1"/>
      <c r="W424" s="1"/>
      <c r="X424" s="1"/>
    </row>
    <row r="425" spans="1:24" s="19" customFormat="1" x14ac:dyDescent="0.25">
      <c r="A425" s="2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40"/>
      <c r="P425" s="1"/>
      <c r="Q425" s="1"/>
      <c r="R425" s="1"/>
      <c r="S425" s="1"/>
      <c r="T425" s="1"/>
      <c r="U425" s="1"/>
      <c r="V425" s="1"/>
      <c r="W425" s="1"/>
      <c r="X425" s="1"/>
    </row>
    <row r="426" spans="1:24" s="19" customFormat="1" x14ac:dyDescent="0.25">
      <c r="A426" s="2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40"/>
      <c r="P426" s="1"/>
      <c r="Q426" s="1"/>
      <c r="R426" s="1"/>
      <c r="S426" s="1"/>
      <c r="T426" s="1"/>
      <c r="U426" s="1"/>
      <c r="V426" s="1"/>
      <c r="W426" s="1"/>
      <c r="X426" s="1"/>
    </row>
    <row r="427" spans="1:24" s="19" customFormat="1" x14ac:dyDescent="0.25">
      <c r="A427" s="2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40"/>
      <c r="P427" s="1"/>
      <c r="Q427" s="1"/>
      <c r="R427" s="1"/>
      <c r="S427" s="1"/>
      <c r="T427" s="1"/>
      <c r="U427" s="1"/>
      <c r="V427" s="1"/>
      <c r="W427" s="1"/>
      <c r="X427" s="1"/>
    </row>
    <row r="428" spans="1:24" s="19" customFormat="1" x14ac:dyDescent="0.25">
      <c r="A428" s="2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40"/>
      <c r="P428" s="1"/>
      <c r="Q428" s="1"/>
      <c r="R428" s="1"/>
      <c r="S428" s="1"/>
      <c r="T428" s="1"/>
      <c r="U428" s="1"/>
      <c r="V428" s="1"/>
      <c r="W428" s="1"/>
      <c r="X428" s="1"/>
    </row>
    <row r="429" spans="1:24" s="19" customFormat="1" x14ac:dyDescent="0.25">
      <c r="A429" s="2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40"/>
      <c r="P429" s="1"/>
      <c r="Q429" s="1"/>
      <c r="R429" s="1"/>
      <c r="S429" s="1"/>
      <c r="T429" s="1"/>
      <c r="U429" s="1"/>
      <c r="V429" s="1"/>
      <c r="W429" s="1"/>
      <c r="X429" s="1"/>
    </row>
    <row r="430" spans="1:24" s="19" customFormat="1" x14ac:dyDescent="0.25">
      <c r="A430" s="2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40"/>
      <c r="P430" s="1"/>
      <c r="Q430" s="1"/>
      <c r="R430" s="1"/>
      <c r="S430" s="1"/>
      <c r="T430" s="1"/>
      <c r="U430" s="1"/>
      <c r="V430" s="1"/>
      <c r="W430" s="1"/>
      <c r="X430" s="1"/>
    </row>
    <row r="431" spans="1:24" s="19" customFormat="1" x14ac:dyDescent="0.25">
      <c r="A431" s="2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40"/>
      <c r="P431" s="1"/>
      <c r="Q431" s="1"/>
      <c r="R431" s="1"/>
      <c r="S431" s="1"/>
      <c r="T431" s="1"/>
      <c r="U431" s="1"/>
      <c r="V431" s="1"/>
      <c r="W431" s="1"/>
      <c r="X431" s="1"/>
    </row>
    <row r="432" spans="1:24" s="19" customFormat="1" x14ac:dyDescent="0.25">
      <c r="A432" s="2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40"/>
      <c r="P432" s="1"/>
      <c r="Q432" s="1"/>
      <c r="R432" s="1"/>
      <c r="S432" s="1"/>
      <c r="T432" s="1"/>
      <c r="U432" s="1"/>
      <c r="V432" s="1"/>
      <c r="W432" s="1"/>
      <c r="X432" s="1"/>
    </row>
    <row r="433" spans="1:24" s="19" customFormat="1" x14ac:dyDescent="0.25">
      <c r="A433" s="2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40"/>
      <c r="P433" s="1"/>
      <c r="Q433" s="1"/>
      <c r="R433" s="1"/>
      <c r="S433" s="1"/>
      <c r="T433" s="1"/>
      <c r="U433" s="1"/>
      <c r="V433" s="1"/>
      <c r="W433" s="1"/>
      <c r="X433" s="1"/>
    </row>
    <row r="434" spans="1:24" s="19" customFormat="1" x14ac:dyDescent="0.25">
      <c r="A434" s="2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40"/>
      <c r="P434" s="1"/>
      <c r="Q434" s="1"/>
      <c r="R434" s="1"/>
      <c r="S434" s="1"/>
      <c r="T434" s="1"/>
      <c r="U434" s="1"/>
      <c r="V434" s="1"/>
      <c r="W434" s="1"/>
      <c r="X434" s="1"/>
    </row>
    <row r="435" spans="1:24" s="19" customFormat="1" x14ac:dyDescent="0.25">
      <c r="A435" s="2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40"/>
      <c r="P435" s="1"/>
      <c r="Q435" s="1"/>
      <c r="R435" s="1"/>
      <c r="S435" s="1"/>
      <c r="T435" s="1"/>
      <c r="U435" s="1"/>
      <c r="V435" s="1"/>
      <c r="W435" s="1"/>
      <c r="X435" s="1"/>
    </row>
    <row r="436" spans="1:24" s="19" customFormat="1" x14ac:dyDescent="0.25">
      <c r="A436" s="2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40"/>
      <c r="P436" s="1"/>
      <c r="Q436" s="1"/>
      <c r="R436" s="1"/>
      <c r="S436" s="1"/>
      <c r="T436" s="1"/>
      <c r="U436" s="1"/>
      <c r="V436" s="1"/>
      <c r="W436" s="1"/>
      <c r="X436" s="1"/>
    </row>
    <row r="437" spans="1:24" s="19" customFormat="1" x14ac:dyDescent="0.25">
      <c r="A437" s="2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40"/>
      <c r="P437" s="1"/>
      <c r="Q437" s="1"/>
      <c r="R437" s="1"/>
      <c r="S437" s="1"/>
      <c r="T437" s="1"/>
      <c r="U437" s="1"/>
      <c r="V437" s="1"/>
      <c r="W437" s="1"/>
      <c r="X437" s="1"/>
    </row>
    <row r="438" spans="1:24" s="19" customFormat="1" x14ac:dyDescent="0.25">
      <c r="A438" s="2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40"/>
      <c r="P438" s="1"/>
      <c r="Q438" s="1"/>
      <c r="R438" s="1"/>
      <c r="S438" s="1"/>
      <c r="T438" s="1"/>
      <c r="U438" s="1"/>
      <c r="V438" s="1"/>
      <c r="W438" s="1"/>
      <c r="X438" s="1"/>
    </row>
    <row r="439" spans="1:24" s="19" customFormat="1" x14ac:dyDescent="0.25">
      <c r="A439" s="2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40"/>
      <c r="P439" s="1"/>
      <c r="Q439" s="1"/>
      <c r="R439" s="1"/>
      <c r="S439" s="1"/>
      <c r="T439" s="1"/>
      <c r="U439" s="1"/>
      <c r="V439" s="1"/>
      <c r="W439" s="1"/>
      <c r="X439" s="1"/>
    </row>
    <row r="440" spans="1:24" s="19" customFormat="1" x14ac:dyDescent="0.25">
      <c r="A440" s="2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40"/>
      <c r="P440" s="1"/>
      <c r="Q440" s="1"/>
      <c r="R440" s="1"/>
      <c r="S440" s="1"/>
      <c r="T440" s="1"/>
      <c r="U440" s="1"/>
      <c r="V440" s="1"/>
      <c r="W440" s="1"/>
      <c r="X440" s="1"/>
    </row>
    <row r="441" spans="1:24" s="19" customFormat="1" x14ac:dyDescent="0.25">
      <c r="A441" s="2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40"/>
      <c r="P441" s="1"/>
      <c r="Q441" s="1"/>
      <c r="R441" s="1"/>
      <c r="S441" s="1"/>
      <c r="T441" s="1"/>
      <c r="U441" s="1"/>
      <c r="V441" s="1"/>
      <c r="W441" s="1"/>
      <c r="X441" s="1"/>
    </row>
    <row r="442" spans="1:24" s="19" customFormat="1" x14ac:dyDescent="0.25">
      <c r="A442" s="2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40"/>
      <c r="P442" s="1"/>
      <c r="Q442" s="1"/>
      <c r="R442" s="1"/>
      <c r="S442" s="1"/>
      <c r="T442" s="1"/>
      <c r="U442" s="1"/>
      <c r="V442" s="1"/>
      <c r="W442" s="1"/>
      <c r="X442" s="1"/>
    </row>
    <row r="443" spans="1:24" s="19" customFormat="1" x14ac:dyDescent="0.25">
      <c r="A443" s="2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40"/>
      <c r="P443" s="1"/>
      <c r="Q443" s="1"/>
      <c r="R443" s="1"/>
      <c r="S443" s="1"/>
      <c r="T443" s="1"/>
      <c r="U443" s="1"/>
      <c r="V443" s="1"/>
      <c r="W443" s="1"/>
      <c r="X443" s="1"/>
    </row>
    <row r="444" spans="1:24" s="19" customFormat="1" x14ac:dyDescent="0.25">
      <c r="A444" s="2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40"/>
      <c r="P444" s="1"/>
      <c r="Q444" s="1"/>
      <c r="R444" s="1"/>
      <c r="S444" s="1"/>
      <c r="T444" s="1"/>
      <c r="U444" s="1"/>
      <c r="V444" s="1"/>
      <c r="W444" s="1"/>
      <c r="X444" s="1"/>
    </row>
    <row r="445" spans="1:24" s="19" customFormat="1" x14ac:dyDescent="0.25">
      <c r="A445" s="2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40"/>
      <c r="P445" s="1"/>
      <c r="Q445" s="1"/>
      <c r="R445" s="1"/>
      <c r="S445" s="1"/>
      <c r="T445" s="1"/>
      <c r="U445" s="1"/>
      <c r="V445" s="1"/>
      <c r="W445" s="1"/>
      <c r="X445" s="1"/>
    </row>
    <row r="446" spans="1:24" s="19" customFormat="1" x14ac:dyDescent="0.25">
      <c r="A446" s="2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40"/>
      <c r="P446" s="1"/>
      <c r="Q446" s="1"/>
      <c r="R446" s="1"/>
      <c r="S446" s="1"/>
      <c r="T446" s="1"/>
      <c r="U446" s="1"/>
      <c r="V446" s="1"/>
      <c r="W446" s="1"/>
      <c r="X446" s="1"/>
    </row>
    <row r="447" spans="1:24" s="19" customFormat="1" x14ac:dyDescent="0.25">
      <c r="A447" s="2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40"/>
      <c r="P447" s="1"/>
      <c r="Q447" s="1"/>
      <c r="R447" s="1"/>
      <c r="S447" s="1"/>
      <c r="T447" s="1"/>
      <c r="U447" s="1"/>
      <c r="V447" s="1"/>
      <c r="W447" s="1"/>
      <c r="X447" s="1"/>
    </row>
    <row r="448" spans="1:24" s="19" customFormat="1" x14ac:dyDescent="0.25">
      <c r="A448" s="2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40"/>
      <c r="P448" s="1"/>
      <c r="Q448" s="1"/>
      <c r="R448" s="1"/>
      <c r="S448" s="1"/>
      <c r="T448" s="1"/>
      <c r="U448" s="1"/>
      <c r="V448" s="1"/>
      <c r="W448" s="1"/>
      <c r="X448" s="1"/>
    </row>
    <row r="449" spans="1:24" s="19" customFormat="1" x14ac:dyDescent="0.25">
      <c r="A449" s="2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40"/>
      <c r="P449" s="1"/>
      <c r="Q449" s="1"/>
      <c r="R449" s="1"/>
      <c r="S449" s="1"/>
      <c r="T449" s="1"/>
      <c r="U449" s="1"/>
      <c r="V449" s="1"/>
      <c r="W449" s="1"/>
      <c r="X449" s="1"/>
    </row>
    <row r="450" spans="1:24" s="19" customFormat="1" x14ac:dyDescent="0.25">
      <c r="A450" s="2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40"/>
      <c r="P450" s="1"/>
      <c r="Q450" s="1"/>
      <c r="R450" s="1"/>
      <c r="S450" s="1"/>
      <c r="T450" s="1"/>
      <c r="U450" s="1"/>
      <c r="V450" s="1"/>
      <c r="W450" s="1"/>
      <c r="X450" s="1"/>
    </row>
    <row r="451" spans="1:24" s="19" customFormat="1" x14ac:dyDescent="0.25">
      <c r="A451" s="2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40"/>
      <c r="P451" s="1"/>
      <c r="Q451" s="1"/>
      <c r="R451" s="1"/>
      <c r="S451" s="1"/>
      <c r="T451" s="1"/>
      <c r="U451" s="1"/>
      <c r="V451" s="1"/>
      <c r="W451" s="1"/>
      <c r="X451" s="1"/>
    </row>
    <row r="452" spans="1:24" s="19" customFormat="1" x14ac:dyDescent="0.25">
      <c r="A452" s="2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40"/>
      <c r="P452" s="1"/>
      <c r="Q452" s="1"/>
      <c r="R452" s="1"/>
      <c r="S452" s="1"/>
      <c r="T452" s="1"/>
      <c r="U452" s="1"/>
      <c r="V452" s="1"/>
      <c r="W452" s="1"/>
      <c r="X452" s="1"/>
    </row>
    <row r="453" spans="1:24" s="19" customFormat="1" x14ac:dyDescent="0.25">
      <c r="A453" s="2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40"/>
      <c r="P453" s="1"/>
      <c r="Q453" s="1"/>
      <c r="R453" s="1"/>
      <c r="S453" s="1"/>
      <c r="T453" s="1"/>
      <c r="U453" s="1"/>
      <c r="V453" s="1"/>
      <c r="W453" s="1"/>
      <c r="X453" s="1"/>
    </row>
    <row r="454" spans="1:24" s="19" customFormat="1" x14ac:dyDescent="0.25">
      <c r="A454" s="2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40"/>
      <c r="P454" s="1"/>
      <c r="Q454" s="1"/>
      <c r="R454" s="1"/>
      <c r="S454" s="1"/>
      <c r="T454" s="1"/>
      <c r="U454" s="1"/>
      <c r="V454" s="1"/>
      <c r="W454" s="1"/>
      <c r="X454" s="1"/>
    </row>
    <row r="455" spans="1:24" s="19" customFormat="1" x14ac:dyDescent="0.25">
      <c r="A455" s="2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40"/>
      <c r="P455" s="1"/>
      <c r="Q455" s="1"/>
      <c r="R455" s="1"/>
      <c r="S455" s="1"/>
      <c r="T455" s="1"/>
      <c r="U455" s="1"/>
      <c r="V455" s="1"/>
      <c r="W455" s="1"/>
      <c r="X455" s="1"/>
    </row>
    <row r="456" spans="1:24" s="19" customFormat="1" x14ac:dyDescent="0.25">
      <c r="A456" s="2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40"/>
      <c r="P456" s="1"/>
      <c r="Q456" s="1"/>
      <c r="R456" s="1"/>
      <c r="S456" s="1"/>
      <c r="T456" s="1"/>
      <c r="U456" s="1"/>
      <c r="V456" s="1"/>
      <c r="W456" s="1"/>
      <c r="X456" s="1"/>
    </row>
    <row r="457" spans="1:24" s="19" customFormat="1" x14ac:dyDescent="0.25">
      <c r="A457" s="2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40"/>
      <c r="P457" s="1"/>
      <c r="Q457" s="1"/>
      <c r="R457" s="1"/>
      <c r="S457" s="1"/>
      <c r="T457" s="1"/>
      <c r="U457" s="1"/>
      <c r="V457" s="1"/>
      <c r="W457" s="1"/>
      <c r="X457" s="1"/>
    </row>
    <row r="458" spans="1:24" s="19" customFormat="1" x14ac:dyDescent="0.25">
      <c r="A458" s="2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40"/>
      <c r="P458" s="1"/>
      <c r="Q458" s="1"/>
      <c r="R458" s="1"/>
      <c r="S458" s="1"/>
      <c r="T458" s="1"/>
      <c r="U458" s="1"/>
      <c r="V458" s="1"/>
      <c r="W458" s="1"/>
      <c r="X458" s="1"/>
    </row>
    <row r="459" spans="1:24" s="19" customFormat="1" x14ac:dyDescent="0.25">
      <c r="A459" s="2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40"/>
      <c r="P459" s="1"/>
      <c r="Q459" s="1"/>
      <c r="R459" s="1"/>
      <c r="S459" s="1"/>
      <c r="T459" s="1"/>
      <c r="U459" s="1"/>
      <c r="V459" s="1"/>
      <c r="W459" s="1"/>
      <c r="X459" s="1"/>
    </row>
    <row r="460" spans="1:24" s="19" customFormat="1" x14ac:dyDescent="0.25">
      <c r="A460" s="2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40"/>
      <c r="P460" s="1"/>
      <c r="Q460" s="1"/>
      <c r="R460" s="1"/>
      <c r="S460" s="1"/>
      <c r="T460" s="1"/>
      <c r="U460" s="1"/>
      <c r="V460" s="1"/>
      <c r="W460" s="1"/>
      <c r="X460" s="1"/>
    </row>
    <row r="461" spans="1:24" s="19" customFormat="1" x14ac:dyDescent="0.25">
      <c r="A461" s="2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40"/>
      <c r="P461" s="1"/>
      <c r="Q461" s="1"/>
      <c r="R461" s="1"/>
      <c r="S461" s="1"/>
      <c r="T461" s="1"/>
      <c r="U461" s="1"/>
      <c r="V461" s="1"/>
      <c r="W461" s="1"/>
      <c r="X461" s="1"/>
    </row>
    <row r="462" spans="1:24" s="19" customFormat="1" x14ac:dyDescent="0.25">
      <c r="A462" s="2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40"/>
      <c r="P462" s="1"/>
      <c r="Q462" s="1"/>
      <c r="R462" s="1"/>
      <c r="S462" s="1"/>
      <c r="T462" s="1"/>
      <c r="U462" s="1"/>
      <c r="V462" s="1"/>
      <c r="W462" s="1"/>
      <c r="X462" s="1"/>
    </row>
    <row r="463" spans="1:24" s="19" customFormat="1" x14ac:dyDescent="0.25">
      <c r="A463" s="2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40"/>
      <c r="P463" s="1"/>
      <c r="Q463" s="1"/>
      <c r="R463" s="1"/>
      <c r="S463" s="1"/>
      <c r="T463" s="1"/>
      <c r="U463" s="1"/>
      <c r="V463" s="1"/>
      <c r="W463" s="1"/>
      <c r="X463" s="1"/>
    </row>
    <row r="464" spans="1:24" s="19" customFormat="1" x14ac:dyDescent="0.25">
      <c r="A464" s="2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40"/>
      <c r="P464" s="1"/>
      <c r="Q464" s="1"/>
      <c r="R464" s="1"/>
      <c r="S464" s="1"/>
      <c r="T464" s="1"/>
      <c r="U464" s="1"/>
      <c r="V464" s="1"/>
      <c r="W464" s="1"/>
      <c r="X464" s="1"/>
    </row>
    <row r="465" spans="1:24" s="19" customFormat="1" x14ac:dyDescent="0.25">
      <c r="A465" s="2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40"/>
      <c r="P465" s="1"/>
      <c r="Q465" s="1"/>
      <c r="R465" s="1"/>
      <c r="S465" s="1"/>
      <c r="T465" s="1"/>
      <c r="U465" s="1"/>
      <c r="V465" s="1"/>
      <c r="W465" s="1"/>
      <c r="X465" s="1"/>
    </row>
    <row r="466" spans="1:24" s="19" customFormat="1" x14ac:dyDescent="0.25">
      <c r="A466" s="2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40"/>
      <c r="P466" s="1"/>
      <c r="Q466" s="1"/>
      <c r="R466" s="1"/>
      <c r="S466" s="1"/>
      <c r="T466" s="1"/>
      <c r="U466" s="1"/>
      <c r="V466" s="1"/>
      <c r="W466" s="1"/>
      <c r="X466" s="1"/>
    </row>
    <row r="467" spans="1:24" s="19" customFormat="1" x14ac:dyDescent="0.25">
      <c r="A467" s="2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40"/>
      <c r="P467" s="1"/>
      <c r="Q467" s="1"/>
      <c r="R467" s="1"/>
      <c r="S467" s="1"/>
      <c r="T467" s="1"/>
      <c r="U467" s="1"/>
      <c r="V467" s="1"/>
      <c r="W467" s="1"/>
      <c r="X467" s="1"/>
    </row>
    <row r="468" spans="1:24" s="19" customFormat="1" x14ac:dyDescent="0.25">
      <c r="A468" s="2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40"/>
      <c r="P468" s="1"/>
      <c r="Q468" s="1"/>
      <c r="R468" s="1"/>
      <c r="S468" s="1"/>
      <c r="T468" s="1"/>
      <c r="U468" s="1"/>
      <c r="V468" s="1"/>
      <c r="W468" s="1"/>
      <c r="X468" s="1"/>
    </row>
    <row r="469" spans="1:24" s="19" customFormat="1" x14ac:dyDescent="0.25">
      <c r="A469" s="2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40"/>
      <c r="P469" s="1"/>
      <c r="Q469" s="1"/>
      <c r="R469" s="1"/>
      <c r="S469" s="1"/>
      <c r="T469" s="1"/>
      <c r="U469" s="1"/>
      <c r="V469" s="1"/>
      <c r="W469" s="1"/>
      <c r="X469" s="1"/>
    </row>
    <row r="470" spans="1:24" s="19" customFormat="1" x14ac:dyDescent="0.25">
      <c r="A470" s="2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40"/>
      <c r="P470" s="1"/>
      <c r="Q470" s="1"/>
      <c r="R470" s="1"/>
      <c r="S470" s="1"/>
      <c r="T470" s="1"/>
      <c r="U470" s="1"/>
      <c r="V470" s="1"/>
      <c r="W470" s="1"/>
      <c r="X470" s="1"/>
    </row>
    <row r="471" spans="1:24" s="19" customFormat="1" x14ac:dyDescent="0.25">
      <c r="A471" s="2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40"/>
      <c r="P471" s="1"/>
      <c r="Q471" s="1"/>
      <c r="R471" s="1"/>
      <c r="S471" s="1"/>
      <c r="T471" s="1"/>
      <c r="U471" s="1"/>
      <c r="V471" s="1"/>
      <c r="W471" s="1"/>
      <c r="X471" s="1"/>
    </row>
    <row r="472" spans="1:24" s="19" customFormat="1" x14ac:dyDescent="0.25">
      <c r="A472" s="2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40"/>
      <c r="P472" s="1"/>
      <c r="Q472" s="1"/>
      <c r="R472" s="1"/>
      <c r="S472" s="1"/>
      <c r="T472" s="1"/>
      <c r="U472" s="1"/>
      <c r="V472" s="1"/>
      <c r="W472" s="1"/>
      <c r="X472" s="1"/>
    </row>
    <row r="473" spans="1:24" s="19" customFormat="1" x14ac:dyDescent="0.25">
      <c r="A473" s="2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40"/>
      <c r="P473" s="1"/>
      <c r="Q473" s="1"/>
      <c r="R473" s="1"/>
      <c r="S473" s="1"/>
      <c r="T473" s="1"/>
      <c r="U473" s="1"/>
      <c r="V473" s="1"/>
      <c r="W473" s="1"/>
      <c r="X473" s="1"/>
    </row>
    <row r="474" spans="1:24" s="19" customFormat="1" x14ac:dyDescent="0.25">
      <c r="A474" s="2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40"/>
      <c r="P474" s="1"/>
      <c r="Q474" s="1"/>
      <c r="R474" s="1"/>
      <c r="S474" s="1"/>
      <c r="T474" s="1"/>
      <c r="U474" s="1"/>
      <c r="V474" s="1"/>
      <c r="W474" s="1"/>
      <c r="X474" s="1"/>
    </row>
    <row r="475" spans="1:24" s="19" customFormat="1" x14ac:dyDescent="0.25">
      <c r="A475" s="2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40"/>
      <c r="P475" s="1"/>
      <c r="Q475" s="1"/>
      <c r="R475" s="1"/>
      <c r="S475" s="1"/>
      <c r="T475" s="1"/>
      <c r="U475" s="1"/>
      <c r="V475" s="1"/>
      <c r="W475" s="1"/>
      <c r="X475" s="1"/>
    </row>
    <row r="476" spans="1:24" s="19" customFormat="1" x14ac:dyDescent="0.25">
      <c r="A476" s="2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40"/>
      <c r="P476" s="1"/>
      <c r="Q476" s="1"/>
      <c r="R476" s="1"/>
      <c r="S476" s="1"/>
      <c r="T476" s="1"/>
      <c r="U476" s="1"/>
      <c r="V476" s="1"/>
      <c r="W476" s="1"/>
      <c r="X476" s="1"/>
    </row>
    <row r="477" spans="1:24" s="19" customFormat="1" x14ac:dyDescent="0.25">
      <c r="A477" s="2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40"/>
      <c r="P477" s="1"/>
      <c r="Q477" s="1"/>
      <c r="R477" s="1"/>
      <c r="S477" s="1"/>
      <c r="T477" s="1"/>
      <c r="U477" s="1"/>
      <c r="V477" s="1"/>
      <c r="W477" s="1"/>
      <c r="X477" s="1"/>
    </row>
    <row r="478" spans="1:24" s="19" customFormat="1" x14ac:dyDescent="0.25">
      <c r="A478" s="2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40"/>
      <c r="P478" s="1"/>
      <c r="Q478" s="1"/>
      <c r="R478" s="1"/>
      <c r="S478" s="1"/>
      <c r="T478" s="1"/>
      <c r="U478" s="1"/>
      <c r="V478" s="1"/>
      <c r="W478" s="1"/>
      <c r="X478" s="1"/>
    </row>
    <row r="479" spans="1:24" s="19" customFormat="1" x14ac:dyDescent="0.25">
      <c r="A479" s="2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40"/>
      <c r="P479" s="1"/>
      <c r="Q479" s="1"/>
      <c r="R479" s="1"/>
      <c r="S479" s="1"/>
      <c r="T479" s="1"/>
      <c r="U479" s="1"/>
      <c r="V479" s="1"/>
      <c r="W479" s="1"/>
      <c r="X479" s="1"/>
    </row>
    <row r="480" spans="1:24" s="19" customFormat="1" x14ac:dyDescent="0.25">
      <c r="A480" s="2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40"/>
      <c r="P480" s="1"/>
      <c r="Q480" s="1"/>
      <c r="R480" s="1"/>
      <c r="S480" s="1"/>
      <c r="T480" s="1"/>
      <c r="U480" s="1"/>
      <c r="V480" s="1"/>
      <c r="W480" s="1"/>
      <c r="X480" s="1"/>
    </row>
    <row r="481" spans="1:24" s="19" customFormat="1" x14ac:dyDescent="0.25">
      <c r="A481" s="2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40"/>
      <c r="P481" s="1"/>
      <c r="Q481" s="1"/>
      <c r="R481" s="1"/>
      <c r="S481" s="1"/>
      <c r="T481" s="1"/>
      <c r="U481" s="1"/>
      <c r="V481" s="1"/>
      <c r="W481" s="1"/>
      <c r="X481" s="1"/>
    </row>
    <row r="482" spans="1:24" s="19" customFormat="1" x14ac:dyDescent="0.25">
      <c r="A482" s="2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40"/>
      <c r="P482" s="1"/>
      <c r="Q482" s="1"/>
      <c r="R482" s="1"/>
      <c r="S482" s="1"/>
      <c r="T482" s="1"/>
      <c r="U482" s="1"/>
      <c r="V482" s="1"/>
      <c r="W482" s="1"/>
      <c r="X482" s="1"/>
    </row>
    <row r="483" spans="1:24" s="19" customFormat="1" x14ac:dyDescent="0.25">
      <c r="A483" s="2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40"/>
      <c r="P483" s="1"/>
      <c r="Q483" s="1"/>
      <c r="R483" s="1"/>
      <c r="S483" s="1"/>
      <c r="T483" s="1"/>
      <c r="U483" s="1"/>
      <c r="V483" s="1"/>
      <c r="W483" s="1"/>
      <c r="X483" s="1"/>
    </row>
    <row r="484" spans="1:24" s="19" customFormat="1" x14ac:dyDescent="0.25">
      <c r="A484" s="2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40"/>
      <c r="P484" s="1"/>
      <c r="Q484" s="1"/>
      <c r="R484" s="1"/>
      <c r="S484" s="1"/>
      <c r="T484" s="1"/>
      <c r="U484" s="1"/>
      <c r="V484" s="1"/>
      <c r="W484" s="1"/>
      <c r="X484" s="1"/>
    </row>
    <row r="485" spans="1:24" s="19" customFormat="1" x14ac:dyDescent="0.25">
      <c r="A485" s="2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40"/>
      <c r="P485" s="1"/>
      <c r="Q485" s="1"/>
      <c r="R485" s="1"/>
      <c r="S485" s="1"/>
      <c r="T485" s="1"/>
      <c r="U485" s="1"/>
      <c r="V485" s="1"/>
      <c r="W485" s="1"/>
      <c r="X485" s="1"/>
    </row>
    <row r="486" spans="1:24" s="19" customFormat="1" x14ac:dyDescent="0.25">
      <c r="A486" s="2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40"/>
      <c r="P486" s="1"/>
      <c r="Q486" s="1"/>
      <c r="R486" s="1"/>
      <c r="S486" s="1"/>
      <c r="T486" s="1"/>
      <c r="U486" s="1"/>
      <c r="V486" s="1"/>
      <c r="W486" s="1"/>
      <c r="X486" s="1"/>
    </row>
    <row r="487" spans="1:24" s="19" customFormat="1" x14ac:dyDescent="0.25">
      <c r="A487" s="2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40"/>
      <c r="P487" s="1"/>
      <c r="Q487" s="1"/>
      <c r="R487" s="1"/>
      <c r="S487" s="1"/>
      <c r="T487" s="1"/>
      <c r="U487" s="1"/>
      <c r="V487" s="1"/>
      <c r="W487" s="1"/>
      <c r="X487" s="1"/>
    </row>
    <row r="488" spans="1:24" s="19" customFormat="1" x14ac:dyDescent="0.25">
      <c r="A488" s="2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40"/>
      <c r="P488" s="1"/>
      <c r="Q488" s="1"/>
      <c r="R488" s="1"/>
      <c r="S488" s="1"/>
      <c r="T488" s="1"/>
      <c r="U488" s="1"/>
      <c r="V488" s="1"/>
      <c r="W488" s="1"/>
      <c r="X488" s="1"/>
    </row>
    <row r="489" spans="1:24" s="19" customFormat="1" x14ac:dyDescent="0.25">
      <c r="A489" s="2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40"/>
      <c r="P489" s="1"/>
      <c r="Q489" s="1"/>
      <c r="R489" s="1"/>
      <c r="S489" s="1"/>
      <c r="T489" s="1"/>
      <c r="U489" s="1"/>
      <c r="V489" s="1"/>
      <c r="W489" s="1"/>
      <c r="X489" s="1"/>
    </row>
    <row r="490" spans="1:24" s="19" customFormat="1" x14ac:dyDescent="0.25">
      <c r="A490" s="2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40"/>
      <c r="P490" s="1"/>
      <c r="Q490" s="1"/>
      <c r="R490" s="1"/>
      <c r="S490" s="1"/>
      <c r="T490" s="1"/>
      <c r="U490" s="1"/>
      <c r="V490" s="1"/>
      <c r="W490" s="1"/>
      <c r="X490" s="1"/>
    </row>
    <row r="491" spans="1:24" s="19" customFormat="1" x14ac:dyDescent="0.25">
      <c r="A491" s="2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40"/>
      <c r="P491" s="1"/>
      <c r="Q491" s="1"/>
      <c r="R491" s="1"/>
      <c r="S491" s="1"/>
      <c r="T491" s="1"/>
      <c r="U491" s="1"/>
      <c r="V491" s="1"/>
      <c r="W491" s="1"/>
      <c r="X491" s="1"/>
    </row>
    <row r="492" spans="1:24" s="19" customFormat="1" x14ac:dyDescent="0.25">
      <c r="A492" s="2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40"/>
      <c r="P492" s="1"/>
      <c r="Q492" s="1"/>
      <c r="R492" s="1"/>
      <c r="S492" s="1"/>
      <c r="T492" s="1"/>
      <c r="U492" s="1"/>
      <c r="V492" s="1"/>
      <c r="W492" s="1"/>
      <c r="X492" s="1"/>
    </row>
    <row r="493" spans="1:24" s="19" customFormat="1" x14ac:dyDescent="0.25">
      <c r="A493" s="2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40"/>
      <c r="P493" s="1"/>
      <c r="Q493" s="1"/>
      <c r="R493" s="1"/>
      <c r="S493" s="1"/>
      <c r="T493" s="1"/>
      <c r="U493" s="1"/>
      <c r="V493" s="1"/>
      <c r="W493" s="1"/>
      <c r="X493" s="1"/>
    </row>
    <row r="494" spans="1:24" s="19" customFormat="1" x14ac:dyDescent="0.25">
      <c r="A494" s="2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40"/>
      <c r="P494" s="1"/>
      <c r="Q494" s="1"/>
      <c r="R494" s="1"/>
      <c r="S494" s="1"/>
      <c r="T494" s="1"/>
      <c r="U494" s="1"/>
      <c r="V494" s="1"/>
      <c r="W494" s="1"/>
      <c r="X494" s="1"/>
    </row>
    <row r="495" spans="1:24" s="19" customFormat="1" x14ac:dyDescent="0.25">
      <c r="A495" s="2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40"/>
      <c r="P495" s="1"/>
      <c r="Q495" s="1"/>
      <c r="R495" s="1"/>
      <c r="S495" s="1"/>
      <c r="T495" s="1"/>
      <c r="U495" s="1"/>
      <c r="V495" s="1"/>
      <c r="W495" s="1"/>
      <c r="X495" s="1"/>
    </row>
    <row r="496" spans="1:24" s="19" customFormat="1" x14ac:dyDescent="0.25">
      <c r="A496" s="2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40"/>
      <c r="P496" s="1"/>
      <c r="Q496" s="1"/>
      <c r="R496" s="1"/>
      <c r="S496" s="1"/>
      <c r="T496" s="1"/>
      <c r="U496" s="1"/>
      <c r="V496" s="1"/>
      <c r="W496" s="1"/>
      <c r="X496" s="1"/>
    </row>
    <row r="497" spans="1:24" s="19" customFormat="1" x14ac:dyDescent="0.25">
      <c r="A497" s="2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40"/>
      <c r="P497" s="1"/>
      <c r="Q497" s="1"/>
      <c r="R497" s="1"/>
      <c r="S497" s="1"/>
      <c r="T497" s="1"/>
      <c r="U497" s="1"/>
      <c r="V497" s="1"/>
      <c r="W497" s="1"/>
      <c r="X497" s="1"/>
    </row>
    <row r="498" spans="1:24" s="19" customFormat="1" x14ac:dyDescent="0.25">
      <c r="A498" s="2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40"/>
      <c r="P498" s="1"/>
      <c r="Q498" s="1"/>
      <c r="R498" s="1"/>
      <c r="S498" s="1"/>
      <c r="T498" s="1"/>
      <c r="U498" s="1"/>
      <c r="V498" s="1"/>
      <c r="W498" s="1"/>
      <c r="X498" s="1"/>
    </row>
    <row r="499" spans="1:24" s="19" customFormat="1" x14ac:dyDescent="0.25">
      <c r="A499" s="2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40"/>
      <c r="P499" s="1"/>
      <c r="Q499" s="1"/>
      <c r="R499" s="1"/>
      <c r="S499" s="1"/>
      <c r="T499" s="1"/>
      <c r="U499" s="1"/>
      <c r="V499" s="1"/>
      <c r="W499" s="1"/>
      <c r="X499" s="1"/>
    </row>
    <row r="500" spans="1:24" s="19" customFormat="1" x14ac:dyDescent="0.25">
      <c r="A500" s="2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40"/>
      <c r="P500" s="1"/>
      <c r="Q500" s="1"/>
      <c r="R500" s="1"/>
      <c r="S500" s="1"/>
      <c r="T500" s="1"/>
      <c r="U500" s="1"/>
      <c r="V500" s="1"/>
      <c r="W500" s="1"/>
      <c r="X500" s="1"/>
    </row>
    <row r="501" spans="1:24" s="19" customFormat="1" x14ac:dyDescent="0.25">
      <c r="A501" s="2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40"/>
      <c r="P501" s="1"/>
      <c r="Q501" s="1"/>
      <c r="R501" s="1"/>
      <c r="S501" s="1"/>
      <c r="T501" s="1"/>
      <c r="U501" s="1"/>
      <c r="V501" s="1"/>
      <c r="W501" s="1"/>
      <c r="X501" s="1"/>
    </row>
    <row r="502" spans="1:24" s="19" customFormat="1" x14ac:dyDescent="0.25">
      <c r="A502" s="2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40"/>
      <c r="P502" s="1"/>
      <c r="Q502" s="1"/>
      <c r="R502" s="1"/>
      <c r="S502" s="1"/>
      <c r="T502" s="1"/>
      <c r="U502" s="1"/>
      <c r="V502" s="1"/>
      <c r="W502" s="1"/>
      <c r="X502" s="1"/>
    </row>
    <row r="503" spans="1:24" s="19" customFormat="1" x14ac:dyDescent="0.25">
      <c r="A503" s="2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40"/>
      <c r="P503" s="1"/>
      <c r="Q503" s="1"/>
      <c r="R503" s="1"/>
      <c r="S503" s="1"/>
      <c r="T503" s="1"/>
      <c r="U503" s="1"/>
      <c r="V503" s="1"/>
      <c r="W503" s="1"/>
      <c r="X503" s="1"/>
    </row>
    <row r="504" spans="1:24" s="19" customFormat="1" x14ac:dyDescent="0.25">
      <c r="A504" s="2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40"/>
      <c r="P504" s="1"/>
      <c r="Q504" s="1"/>
      <c r="R504" s="1"/>
      <c r="S504" s="1"/>
      <c r="T504" s="1"/>
      <c r="U504" s="1"/>
      <c r="V504" s="1"/>
      <c r="W504" s="1"/>
      <c r="X504" s="1"/>
    </row>
    <row r="505" spans="1:24" s="19" customFormat="1" x14ac:dyDescent="0.25">
      <c r="A505" s="2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40"/>
      <c r="P505" s="1"/>
      <c r="Q505" s="1"/>
      <c r="R505" s="1"/>
      <c r="S505" s="1"/>
      <c r="T505" s="1"/>
      <c r="U505" s="1"/>
      <c r="V505" s="1"/>
      <c r="W505" s="1"/>
      <c r="X505" s="1"/>
    </row>
    <row r="506" spans="1:24" s="19" customFormat="1" x14ac:dyDescent="0.25">
      <c r="A506" s="2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40"/>
      <c r="P506" s="1"/>
      <c r="Q506" s="1"/>
      <c r="R506" s="1"/>
      <c r="S506" s="1"/>
      <c r="T506" s="1"/>
      <c r="U506" s="1"/>
      <c r="V506" s="1"/>
      <c r="W506" s="1"/>
      <c r="X506" s="1"/>
    </row>
    <row r="507" spans="1:24" s="19" customFormat="1" x14ac:dyDescent="0.25">
      <c r="A507" s="2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40"/>
      <c r="P507" s="1"/>
      <c r="Q507" s="1"/>
      <c r="R507" s="1"/>
      <c r="S507" s="1"/>
      <c r="T507" s="1"/>
      <c r="U507" s="1"/>
      <c r="V507" s="1"/>
      <c r="W507" s="1"/>
      <c r="X507" s="1"/>
    </row>
    <row r="508" spans="1:24" s="19" customFormat="1" x14ac:dyDescent="0.25">
      <c r="A508" s="2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40"/>
      <c r="P508" s="1"/>
      <c r="Q508" s="1"/>
      <c r="R508" s="1"/>
      <c r="S508" s="1"/>
      <c r="T508" s="1"/>
      <c r="U508" s="1"/>
      <c r="V508" s="1"/>
      <c r="W508" s="1"/>
      <c r="X508" s="1"/>
    </row>
    <row r="509" spans="1:24" s="19" customFormat="1" x14ac:dyDescent="0.25">
      <c r="A509" s="2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40"/>
      <c r="P509" s="1"/>
      <c r="Q509" s="1"/>
      <c r="R509" s="1"/>
      <c r="S509" s="1"/>
      <c r="T509" s="1"/>
      <c r="U509" s="1"/>
      <c r="V509" s="1"/>
      <c r="W509" s="1"/>
      <c r="X509" s="1"/>
    </row>
    <row r="510" spans="1:24" s="19" customFormat="1" x14ac:dyDescent="0.25">
      <c r="A510" s="2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40"/>
      <c r="P510" s="1"/>
      <c r="Q510" s="1"/>
      <c r="R510" s="1"/>
      <c r="S510" s="1"/>
      <c r="T510" s="1"/>
      <c r="U510" s="1"/>
      <c r="V510" s="1"/>
      <c r="W510" s="1"/>
      <c r="X510" s="1"/>
    </row>
    <row r="511" spans="1:24" s="19" customFormat="1" x14ac:dyDescent="0.25">
      <c r="A511" s="2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40"/>
      <c r="P511" s="1"/>
      <c r="Q511" s="1"/>
      <c r="R511" s="1"/>
      <c r="S511" s="1"/>
      <c r="T511" s="1"/>
      <c r="U511" s="1"/>
      <c r="V511" s="1"/>
      <c r="W511" s="1"/>
      <c r="X511" s="1"/>
    </row>
    <row r="512" spans="1:24" s="19" customFormat="1" x14ac:dyDescent="0.25">
      <c r="A512" s="2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40"/>
      <c r="P512" s="1"/>
      <c r="Q512" s="1"/>
      <c r="R512" s="1"/>
      <c r="S512" s="1"/>
      <c r="T512" s="1"/>
      <c r="U512" s="1"/>
      <c r="V512" s="1"/>
      <c r="W512" s="1"/>
      <c r="X512" s="1"/>
    </row>
    <row r="513" spans="1:24" s="19" customFormat="1" x14ac:dyDescent="0.25">
      <c r="A513" s="2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40"/>
      <c r="P513" s="1"/>
      <c r="Q513" s="1"/>
      <c r="R513" s="1"/>
      <c r="S513" s="1"/>
      <c r="T513" s="1"/>
      <c r="U513" s="1"/>
      <c r="V513" s="1"/>
      <c r="W513" s="1"/>
      <c r="X513" s="1"/>
    </row>
    <row r="514" spans="1:24" s="19" customFormat="1" x14ac:dyDescent="0.25">
      <c r="A514" s="2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40"/>
      <c r="P514" s="1"/>
      <c r="Q514" s="1"/>
      <c r="R514" s="1"/>
      <c r="S514" s="1"/>
      <c r="T514" s="1"/>
      <c r="U514" s="1"/>
      <c r="V514" s="1"/>
      <c r="W514" s="1"/>
      <c r="X514" s="1"/>
    </row>
    <row r="515" spans="1:24" s="19" customFormat="1" x14ac:dyDescent="0.25">
      <c r="A515" s="2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40"/>
      <c r="P515" s="1"/>
      <c r="Q515" s="1"/>
      <c r="R515" s="1"/>
      <c r="S515" s="1"/>
      <c r="T515" s="1"/>
      <c r="U515" s="1"/>
      <c r="V515" s="1"/>
      <c r="W515" s="1"/>
      <c r="X515" s="1"/>
    </row>
    <row r="516" spans="1:24" s="19" customFormat="1" x14ac:dyDescent="0.25">
      <c r="A516" s="2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40"/>
      <c r="P516" s="1"/>
      <c r="Q516" s="1"/>
      <c r="R516" s="1"/>
      <c r="S516" s="1"/>
      <c r="T516" s="1"/>
      <c r="U516" s="1"/>
      <c r="V516" s="1"/>
      <c r="W516" s="1"/>
      <c r="X516" s="1"/>
    </row>
    <row r="517" spans="1:24" s="19" customFormat="1" x14ac:dyDescent="0.25">
      <c r="A517" s="2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40"/>
      <c r="P517" s="1"/>
      <c r="Q517" s="1"/>
      <c r="R517" s="1"/>
      <c r="S517" s="1"/>
      <c r="T517" s="1"/>
      <c r="U517" s="1"/>
      <c r="V517" s="1"/>
      <c r="W517" s="1"/>
      <c r="X517" s="1"/>
    </row>
    <row r="518" spans="1:24" s="19" customFormat="1" x14ac:dyDescent="0.25">
      <c r="A518" s="2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40"/>
      <c r="P518" s="1"/>
      <c r="Q518" s="1"/>
      <c r="R518" s="1"/>
      <c r="S518" s="1"/>
      <c r="T518" s="1"/>
      <c r="U518" s="1"/>
      <c r="V518" s="1"/>
      <c r="W518" s="1"/>
      <c r="X518" s="1"/>
    </row>
    <row r="519" spans="1:24" s="19" customFormat="1" x14ac:dyDescent="0.25">
      <c r="A519" s="2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40"/>
      <c r="P519" s="1"/>
      <c r="Q519" s="1"/>
      <c r="R519" s="1"/>
      <c r="S519" s="1"/>
      <c r="T519" s="1"/>
      <c r="U519" s="1"/>
      <c r="V519" s="1"/>
      <c r="W519" s="1"/>
      <c r="X519" s="1"/>
    </row>
    <row r="520" spans="1:24" s="19" customFormat="1" x14ac:dyDescent="0.25">
      <c r="A520" s="2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40"/>
      <c r="P520" s="1"/>
      <c r="Q520" s="1"/>
      <c r="R520" s="1"/>
      <c r="S520" s="1"/>
      <c r="T520" s="1"/>
      <c r="U520" s="1"/>
      <c r="V520" s="1"/>
      <c r="W520" s="1"/>
      <c r="X520" s="1"/>
    </row>
    <row r="521" spans="1:24" s="19" customFormat="1" x14ac:dyDescent="0.25">
      <c r="A521" s="2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40"/>
      <c r="P521" s="1"/>
      <c r="Q521" s="1"/>
      <c r="R521" s="1"/>
      <c r="S521" s="1"/>
      <c r="T521" s="1"/>
      <c r="U521" s="1"/>
      <c r="V521" s="1"/>
      <c r="W521" s="1"/>
      <c r="X521" s="1"/>
    </row>
    <row r="522" spans="1:24" s="19" customFormat="1" x14ac:dyDescent="0.25">
      <c r="A522" s="2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40"/>
      <c r="P522" s="1"/>
      <c r="Q522" s="1"/>
      <c r="R522" s="1"/>
      <c r="S522" s="1"/>
      <c r="T522" s="1"/>
      <c r="U522" s="1"/>
      <c r="V522" s="1"/>
      <c r="W522" s="1"/>
      <c r="X522" s="1"/>
    </row>
    <row r="523" spans="1:24" s="19" customFormat="1" x14ac:dyDescent="0.25">
      <c r="A523" s="2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40"/>
      <c r="P523" s="1"/>
      <c r="Q523" s="1"/>
      <c r="R523" s="1"/>
      <c r="S523" s="1"/>
      <c r="T523" s="1"/>
      <c r="U523" s="1"/>
      <c r="V523" s="1"/>
      <c r="W523" s="1"/>
      <c r="X523" s="1"/>
    </row>
    <row r="524" spans="1:24" s="19" customFormat="1" x14ac:dyDescent="0.25">
      <c r="A524" s="2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40"/>
      <c r="P524" s="1"/>
      <c r="Q524" s="1"/>
      <c r="R524" s="1"/>
      <c r="S524" s="1"/>
      <c r="T524" s="1"/>
      <c r="U524" s="1"/>
      <c r="V524" s="1"/>
      <c r="W524" s="1"/>
      <c r="X524" s="1"/>
    </row>
    <row r="525" spans="1:24" s="19" customFormat="1" x14ac:dyDescent="0.25">
      <c r="A525" s="2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40"/>
      <c r="P525" s="1"/>
      <c r="Q525" s="1"/>
      <c r="R525" s="1"/>
      <c r="S525" s="1"/>
      <c r="T525" s="1"/>
      <c r="U525" s="1"/>
      <c r="V525" s="1"/>
      <c r="W525" s="1"/>
      <c r="X525" s="1"/>
    </row>
    <row r="526" spans="1:24" s="19" customFormat="1" x14ac:dyDescent="0.25">
      <c r="A526" s="2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40"/>
      <c r="P526" s="1"/>
      <c r="Q526" s="1"/>
      <c r="R526" s="1"/>
      <c r="S526" s="1"/>
      <c r="T526" s="1"/>
      <c r="U526" s="1"/>
      <c r="V526" s="1"/>
      <c r="W526" s="1"/>
      <c r="X526" s="1"/>
    </row>
    <row r="527" spans="1:24" s="19" customFormat="1" x14ac:dyDescent="0.25">
      <c r="A527" s="2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40"/>
      <c r="P527" s="1"/>
      <c r="Q527" s="1"/>
      <c r="R527" s="1"/>
      <c r="S527" s="1"/>
      <c r="T527" s="1"/>
      <c r="U527" s="1"/>
      <c r="V527" s="1"/>
      <c r="W527" s="1"/>
      <c r="X527" s="1"/>
    </row>
    <row r="528" spans="1:24" s="19" customFormat="1" x14ac:dyDescent="0.25">
      <c r="A528" s="2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40"/>
      <c r="P528" s="1"/>
      <c r="Q528" s="1"/>
      <c r="R528" s="1"/>
      <c r="S528" s="1"/>
      <c r="T528" s="1"/>
      <c r="U528" s="1"/>
      <c r="V528" s="1"/>
      <c r="W528" s="1"/>
      <c r="X528" s="1"/>
    </row>
    <row r="529" spans="1:24" s="19" customFormat="1" x14ac:dyDescent="0.25">
      <c r="A529" s="2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40"/>
      <c r="P529" s="1"/>
      <c r="Q529" s="1"/>
      <c r="R529" s="1"/>
      <c r="S529" s="1"/>
      <c r="T529" s="1"/>
      <c r="U529" s="1"/>
      <c r="V529" s="1"/>
      <c r="W529" s="1"/>
      <c r="X529" s="1"/>
    </row>
    <row r="530" spans="1:24" s="19" customFormat="1" x14ac:dyDescent="0.25">
      <c r="A530" s="2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40"/>
      <c r="P530" s="1"/>
      <c r="Q530" s="1"/>
      <c r="R530" s="1"/>
      <c r="S530" s="1"/>
      <c r="T530" s="1"/>
      <c r="U530" s="1"/>
      <c r="V530" s="1"/>
      <c r="W530" s="1"/>
      <c r="X530" s="1"/>
    </row>
    <row r="531" spans="1:24" s="19" customFormat="1" x14ac:dyDescent="0.25">
      <c r="A531" s="2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40"/>
      <c r="P531" s="1"/>
      <c r="Q531" s="1"/>
      <c r="R531" s="1"/>
      <c r="S531" s="1"/>
      <c r="T531" s="1"/>
      <c r="U531" s="1"/>
      <c r="V531" s="1"/>
      <c r="W531" s="1"/>
      <c r="X531" s="1"/>
    </row>
    <row r="532" spans="1:24" s="19" customFormat="1" x14ac:dyDescent="0.25">
      <c r="A532" s="2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40"/>
      <c r="P532" s="1"/>
      <c r="Q532" s="1"/>
      <c r="R532" s="1"/>
      <c r="S532" s="1"/>
      <c r="T532" s="1"/>
      <c r="U532" s="1"/>
      <c r="V532" s="1"/>
      <c r="W532" s="1"/>
      <c r="X532" s="1"/>
    </row>
    <row r="533" spans="1:24" s="19" customFormat="1" x14ac:dyDescent="0.25">
      <c r="A533" s="2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40"/>
      <c r="P533" s="1"/>
      <c r="Q533" s="1"/>
      <c r="R533" s="1"/>
      <c r="S533" s="1"/>
      <c r="T533" s="1"/>
      <c r="U533" s="1"/>
      <c r="V533" s="1"/>
      <c r="W533" s="1"/>
      <c r="X533" s="1"/>
    </row>
    <row r="534" spans="1:24" s="19" customFormat="1" x14ac:dyDescent="0.25">
      <c r="A534" s="2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40"/>
      <c r="P534" s="1"/>
      <c r="Q534" s="1"/>
      <c r="R534" s="1"/>
      <c r="S534" s="1"/>
      <c r="T534" s="1"/>
      <c r="U534" s="1"/>
      <c r="V534" s="1"/>
      <c r="W534" s="1"/>
      <c r="X534" s="1"/>
    </row>
    <row r="535" spans="1:24" s="19" customFormat="1" x14ac:dyDescent="0.25">
      <c r="A535" s="2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40"/>
      <c r="P535" s="1"/>
      <c r="Q535" s="1"/>
      <c r="R535" s="1"/>
      <c r="S535" s="1"/>
      <c r="T535" s="1"/>
      <c r="U535" s="1"/>
      <c r="V535" s="1"/>
      <c r="W535" s="1"/>
      <c r="X535" s="1"/>
    </row>
    <row r="536" spans="1:24" s="19" customFormat="1" x14ac:dyDescent="0.25">
      <c r="A536" s="2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40"/>
      <c r="P536" s="1"/>
      <c r="Q536" s="1"/>
      <c r="R536" s="1"/>
      <c r="S536" s="1"/>
      <c r="T536" s="1"/>
      <c r="U536" s="1"/>
      <c r="V536" s="1"/>
      <c r="W536" s="1"/>
      <c r="X536" s="1"/>
    </row>
    <row r="537" spans="1:24" s="19" customFormat="1" x14ac:dyDescent="0.25">
      <c r="A537" s="2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40"/>
      <c r="P537" s="1"/>
      <c r="Q537" s="1"/>
      <c r="R537" s="1"/>
      <c r="S537" s="1"/>
      <c r="T537" s="1"/>
      <c r="U537" s="1"/>
      <c r="V537" s="1"/>
      <c r="W537" s="1"/>
      <c r="X537" s="1"/>
    </row>
    <row r="538" spans="1:24" s="19" customFormat="1" x14ac:dyDescent="0.25">
      <c r="A538" s="2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40"/>
      <c r="P538" s="1"/>
      <c r="Q538" s="1"/>
      <c r="R538" s="1"/>
      <c r="S538" s="1"/>
      <c r="T538" s="1"/>
      <c r="U538" s="1"/>
      <c r="V538" s="1"/>
      <c r="W538" s="1"/>
      <c r="X538" s="1"/>
    </row>
    <row r="539" spans="1:24" s="19" customFormat="1" x14ac:dyDescent="0.25">
      <c r="A539" s="2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40"/>
      <c r="P539" s="1"/>
      <c r="Q539" s="1"/>
      <c r="R539" s="1"/>
      <c r="S539" s="1"/>
      <c r="T539" s="1"/>
      <c r="U539" s="1"/>
      <c r="V539" s="1"/>
      <c r="W539" s="1"/>
      <c r="X539" s="1"/>
    </row>
    <row r="540" spans="1:24" s="19" customFormat="1" x14ac:dyDescent="0.25">
      <c r="A540" s="2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40"/>
      <c r="P540" s="1"/>
      <c r="Q540" s="1"/>
      <c r="R540" s="1"/>
      <c r="S540" s="1"/>
      <c r="T540" s="1"/>
      <c r="U540" s="1"/>
      <c r="V540" s="1"/>
      <c r="W540" s="1"/>
      <c r="X540" s="1"/>
    </row>
    <row r="541" spans="1:24" s="19" customFormat="1" x14ac:dyDescent="0.25">
      <c r="A541" s="2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40"/>
      <c r="P541" s="1"/>
      <c r="Q541" s="1"/>
      <c r="R541" s="1"/>
      <c r="S541" s="1"/>
      <c r="T541" s="1"/>
      <c r="U541" s="1"/>
      <c r="V541" s="1"/>
      <c r="W541" s="1"/>
      <c r="X541" s="1"/>
    </row>
    <row r="542" spans="1:24" s="19" customFormat="1" x14ac:dyDescent="0.25">
      <c r="A542" s="2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40"/>
      <c r="P542" s="1"/>
      <c r="Q542" s="1"/>
      <c r="R542" s="1"/>
      <c r="S542" s="1"/>
      <c r="T542" s="1"/>
      <c r="U542" s="1"/>
      <c r="V542" s="1"/>
      <c r="W542" s="1"/>
      <c r="X542" s="1"/>
    </row>
    <row r="543" spans="1:24" s="19" customFormat="1" x14ac:dyDescent="0.25">
      <c r="A543" s="2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40"/>
      <c r="P543" s="1"/>
      <c r="Q543" s="1"/>
      <c r="R543" s="1"/>
      <c r="S543" s="1"/>
      <c r="T543" s="1"/>
      <c r="U543" s="1"/>
      <c r="V543" s="1"/>
      <c r="W543" s="1"/>
      <c r="X543" s="1"/>
    </row>
    <row r="544" spans="1:24" s="19" customFormat="1" x14ac:dyDescent="0.25">
      <c r="A544" s="2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40"/>
      <c r="P544" s="1"/>
      <c r="Q544" s="1"/>
      <c r="R544" s="1"/>
      <c r="S544" s="1"/>
      <c r="T544" s="1"/>
      <c r="U544" s="1"/>
      <c r="V544" s="1"/>
      <c r="W544" s="1"/>
      <c r="X544" s="1"/>
    </row>
    <row r="545" spans="1:24" s="19" customFormat="1" x14ac:dyDescent="0.25">
      <c r="A545" s="2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40"/>
      <c r="P545" s="1"/>
      <c r="Q545" s="1"/>
      <c r="R545" s="1"/>
      <c r="S545" s="1"/>
      <c r="T545" s="1"/>
      <c r="U545" s="1"/>
      <c r="V545" s="1"/>
      <c r="W545" s="1"/>
      <c r="X545" s="1"/>
    </row>
    <row r="546" spans="1:24" s="19" customFormat="1" x14ac:dyDescent="0.25">
      <c r="A546" s="2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40"/>
      <c r="P546" s="1"/>
      <c r="Q546" s="1"/>
      <c r="R546" s="1"/>
      <c r="S546" s="1"/>
      <c r="T546" s="1"/>
      <c r="U546" s="1"/>
      <c r="V546" s="1"/>
      <c r="W546" s="1"/>
      <c r="X546" s="1"/>
    </row>
    <row r="547" spans="1:24" s="19" customFormat="1" x14ac:dyDescent="0.25">
      <c r="A547" s="2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40"/>
      <c r="P547" s="1"/>
      <c r="Q547" s="1"/>
      <c r="R547" s="1"/>
      <c r="S547" s="1"/>
      <c r="T547" s="1"/>
      <c r="U547" s="1"/>
      <c r="V547" s="1"/>
      <c r="W547" s="1"/>
      <c r="X547" s="1"/>
    </row>
    <row r="548" spans="1:24" s="19" customFormat="1" x14ac:dyDescent="0.25">
      <c r="A548" s="2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40"/>
      <c r="P548" s="1"/>
      <c r="Q548" s="1"/>
      <c r="R548" s="1"/>
      <c r="S548" s="1"/>
      <c r="T548" s="1"/>
      <c r="U548" s="1"/>
      <c r="V548" s="1"/>
      <c r="W548" s="1"/>
      <c r="X548" s="1"/>
    </row>
    <row r="549" spans="1:24" s="19" customFormat="1" x14ac:dyDescent="0.25">
      <c r="A549" s="2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40"/>
      <c r="P549" s="1"/>
      <c r="Q549" s="1"/>
      <c r="R549" s="1"/>
      <c r="S549" s="1"/>
      <c r="T549" s="1"/>
      <c r="U549" s="1"/>
      <c r="V549" s="1"/>
      <c r="W549" s="1"/>
      <c r="X549" s="1"/>
    </row>
    <row r="550" spans="1:24" s="19" customFormat="1" x14ac:dyDescent="0.25">
      <c r="A550" s="2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40"/>
      <c r="P550" s="1"/>
      <c r="Q550" s="1"/>
      <c r="R550" s="1"/>
      <c r="S550" s="1"/>
      <c r="T550" s="1"/>
      <c r="U550" s="1"/>
      <c r="V550" s="1"/>
      <c r="W550" s="1"/>
      <c r="X550" s="1"/>
    </row>
    <row r="551" spans="1:24" s="19" customFormat="1" x14ac:dyDescent="0.25">
      <c r="A551" s="2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40"/>
      <c r="P551" s="1"/>
      <c r="Q551" s="1"/>
      <c r="R551" s="1"/>
      <c r="S551" s="1"/>
      <c r="T551" s="1"/>
      <c r="U551" s="1"/>
      <c r="V551" s="1"/>
      <c r="W551" s="1"/>
      <c r="X551" s="1"/>
    </row>
    <row r="552" spans="1:24" s="19" customFormat="1" x14ac:dyDescent="0.25">
      <c r="A552" s="2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40"/>
      <c r="P552" s="1"/>
      <c r="Q552" s="1"/>
      <c r="R552" s="1"/>
      <c r="S552" s="1"/>
      <c r="T552" s="1"/>
      <c r="U552" s="1"/>
      <c r="V552" s="1"/>
      <c r="W552" s="1"/>
      <c r="X552" s="1"/>
    </row>
    <row r="553" spans="1:24" s="19" customFormat="1" x14ac:dyDescent="0.25">
      <c r="A553" s="2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40"/>
      <c r="P553" s="1"/>
      <c r="Q553" s="1"/>
      <c r="R553" s="1"/>
      <c r="S553" s="1"/>
      <c r="T553" s="1"/>
      <c r="U553" s="1"/>
      <c r="V553" s="1"/>
      <c r="W553" s="1"/>
      <c r="X553" s="1"/>
    </row>
    <row r="554" spans="1:24" s="19" customFormat="1" x14ac:dyDescent="0.25">
      <c r="A554" s="2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40"/>
      <c r="P554" s="1"/>
      <c r="Q554" s="1"/>
      <c r="R554" s="1"/>
      <c r="S554" s="1"/>
      <c r="T554" s="1"/>
      <c r="U554" s="1"/>
      <c r="V554" s="1"/>
      <c r="W554" s="1"/>
      <c r="X554" s="1"/>
    </row>
    <row r="555" spans="1:24" s="19" customFormat="1" x14ac:dyDescent="0.25">
      <c r="A555" s="2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40"/>
      <c r="P555" s="1"/>
      <c r="Q555" s="1"/>
      <c r="R555" s="1"/>
      <c r="S555" s="1"/>
      <c r="T555" s="1"/>
      <c r="U555" s="1"/>
      <c r="V555" s="1"/>
      <c r="W555" s="1"/>
      <c r="X555" s="1"/>
    </row>
    <row r="556" spans="1:24" s="19" customFormat="1" x14ac:dyDescent="0.25">
      <c r="A556" s="2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40"/>
      <c r="P556" s="1"/>
      <c r="Q556" s="1"/>
      <c r="R556" s="1"/>
      <c r="S556" s="1"/>
      <c r="T556" s="1"/>
      <c r="U556" s="1"/>
      <c r="V556" s="1"/>
      <c r="W556" s="1"/>
      <c r="X556" s="1"/>
    </row>
    <row r="557" spans="1:24" s="19" customFormat="1" x14ac:dyDescent="0.25">
      <c r="A557" s="2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40"/>
      <c r="P557" s="1"/>
      <c r="Q557" s="1"/>
      <c r="R557" s="1"/>
      <c r="S557" s="1"/>
      <c r="T557" s="1"/>
      <c r="U557" s="1"/>
      <c r="V557" s="1"/>
      <c r="W557" s="1"/>
      <c r="X557" s="1"/>
    </row>
    <row r="558" spans="1:24" s="19" customFormat="1" x14ac:dyDescent="0.25">
      <c r="A558" s="2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40"/>
      <c r="P558" s="1"/>
      <c r="Q558" s="1"/>
      <c r="R558" s="1"/>
      <c r="S558" s="1"/>
      <c r="T558" s="1"/>
      <c r="U558" s="1"/>
      <c r="V558" s="1"/>
      <c r="W558" s="1"/>
      <c r="X558" s="1"/>
    </row>
    <row r="559" spans="1:24" s="19" customFormat="1" x14ac:dyDescent="0.25">
      <c r="A559" s="2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40"/>
      <c r="P559" s="1"/>
      <c r="Q559" s="1"/>
      <c r="R559" s="1"/>
      <c r="S559" s="1"/>
      <c r="T559" s="1"/>
      <c r="U559" s="1"/>
      <c r="V559" s="1"/>
      <c r="W559" s="1"/>
      <c r="X559" s="1"/>
    </row>
    <row r="560" spans="1:24" s="19" customFormat="1" x14ac:dyDescent="0.25">
      <c r="A560" s="2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40"/>
      <c r="P560" s="1"/>
      <c r="Q560" s="1"/>
      <c r="R560" s="1"/>
      <c r="S560" s="1"/>
      <c r="T560" s="1"/>
      <c r="U560" s="1"/>
      <c r="V560" s="1"/>
      <c r="W560" s="1"/>
      <c r="X560" s="1"/>
    </row>
    <row r="561" spans="1:24" s="19" customFormat="1" x14ac:dyDescent="0.25">
      <c r="A561" s="2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40"/>
      <c r="P561" s="1"/>
      <c r="Q561" s="1"/>
      <c r="R561" s="1"/>
      <c r="S561" s="1"/>
      <c r="T561" s="1"/>
      <c r="U561" s="1"/>
      <c r="V561" s="1"/>
      <c r="W561" s="1"/>
      <c r="X561" s="1"/>
    </row>
    <row r="562" spans="1:24" s="19" customFormat="1" x14ac:dyDescent="0.25">
      <c r="A562" s="2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40"/>
      <c r="P562" s="1"/>
      <c r="Q562" s="1"/>
      <c r="R562" s="1"/>
      <c r="S562" s="1"/>
      <c r="T562" s="1"/>
      <c r="U562" s="1"/>
      <c r="V562" s="1"/>
      <c r="W562" s="1"/>
      <c r="X562" s="1"/>
    </row>
    <row r="563" spans="1:24" s="19" customFormat="1" x14ac:dyDescent="0.25">
      <c r="A563" s="2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40"/>
      <c r="P563" s="1"/>
      <c r="Q563" s="1"/>
      <c r="R563" s="1"/>
      <c r="S563" s="1"/>
      <c r="T563" s="1"/>
      <c r="U563" s="1"/>
      <c r="V563" s="1"/>
      <c r="W563" s="1"/>
      <c r="X563" s="1"/>
    </row>
    <row r="564" spans="1:24" s="19" customFormat="1" x14ac:dyDescent="0.25">
      <c r="A564" s="2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40"/>
      <c r="P564" s="1"/>
      <c r="Q564" s="1"/>
      <c r="R564" s="1"/>
      <c r="S564" s="1"/>
      <c r="T564" s="1"/>
      <c r="U564" s="1"/>
      <c r="V564" s="1"/>
      <c r="W564" s="1"/>
      <c r="X564" s="1"/>
    </row>
    <row r="565" spans="1:24" s="19" customFormat="1" x14ac:dyDescent="0.25">
      <c r="A565" s="2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40"/>
      <c r="P565" s="1"/>
      <c r="Q565" s="1"/>
      <c r="R565" s="1"/>
      <c r="S565" s="1"/>
      <c r="T565" s="1"/>
      <c r="U565" s="1"/>
      <c r="V565" s="1"/>
      <c r="W565" s="1"/>
      <c r="X565" s="1"/>
    </row>
    <row r="566" spans="1:24" s="19" customFormat="1" x14ac:dyDescent="0.25">
      <c r="A566" s="2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40"/>
      <c r="P566" s="1"/>
      <c r="Q566" s="1"/>
      <c r="R566" s="1"/>
      <c r="S566" s="1"/>
      <c r="T566" s="1"/>
      <c r="U566" s="1"/>
      <c r="V566" s="1"/>
      <c r="W566" s="1"/>
      <c r="X566" s="1"/>
    </row>
    <row r="567" spans="1:24" s="19" customFormat="1" x14ac:dyDescent="0.25">
      <c r="A567" s="2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40"/>
      <c r="P567" s="1"/>
      <c r="Q567" s="1"/>
      <c r="R567" s="1"/>
      <c r="S567" s="1"/>
      <c r="T567" s="1"/>
      <c r="U567" s="1"/>
      <c r="V567" s="1"/>
      <c r="W567" s="1"/>
      <c r="X567" s="1"/>
    </row>
    <row r="568" spans="1:24" s="19" customFormat="1" x14ac:dyDescent="0.25">
      <c r="A568" s="2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40"/>
      <c r="P568" s="1"/>
      <c r="Q568" s="1"/>
      <c r="R568" s="1"/>
      <c r="S568" s="1"/>
      <c r="T568" s="1"/>
      <c r="U568" s="1"/>
      <c r="V568" s="1"/>
      <c r="W568" s="1"/>
      <c r="X568" s="1"/>
    </row>
    <row r="569" spans="1:24" s="19" customFormat="1" x14ac:dyDescent="0.25">
      <c r="A569" s="2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40"/>
      <c r="P569" s="1"/>
      <c r="Q569" s="1"/>
      <c r="R569" s="1"/>
      <c r="S569" s="1"/>
      <c r="T569" s="1"/>
      <c r="U569" s="1"/>
      <c r="V569" s="1"/>
      <c r="W569" s="1"/>
      <c r="X569" s="1"/>
    </row>
    <row r="570" spans="1:24" s="19" customFormat="1" x14ac:dyDescent="0.25">
      <c r="A570" s="2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40"/>
      <c r="P570" s="1"/>
      <c r="Q570" s="1"/>
      <c r="R570" s="1"/>
      <c r="S570" s="1"/>
      <c r="T570" s="1"/>
      <c r="U570" s="1"/>
      <c r="V570" s="1"/>
      <c r="W570" s="1"/>
      <c r="X570" s="1"/>
    </row>
    <row r="571" spans="1:24" s="19" customFormat="1" x14ac:dyDescent="0.25">
      <c r="A571" s="2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40"/>
      <c r="P571" s="1"/>
      <c r="Q571" s="1"/>
      <c r="R571" s="1"/>
      <c r="S571" s="1"/>
      <c r="T571" s="1"/>
      <c r="U571" s="1"/>
      <c r="V571" s="1"/>
      <c r="W571" s="1"/>
      <c r="X571" s="1"/>
    </row>
    <row r="572" spans="1:24" s="19" customFormat="1" x14ac:dyDescent="0.25">
      <c r="A572" s="2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40"/>
      <c r="P572" s="1"/>
      <c r="Q572" s="1"/>
      <c r="R572" s="1"/>
      <c r="S572" s="1"/>
      <c r="T572" s="1"/>
      <c r="U572" s="1"/>
      <c r="V572" s="1"/>
      <c r="W572" s="1"/>
      <c r="X572" s="1"/>
    </row>
    <row r="573" spans="1:24" s="19" customFormat="1" x14ac:dyDescent="0.25">
      <c r="A573" s="2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40"/>
      <c r="P573" s="1"/>
      <c r="Q573" s="1"/>
      <c r="R573" s="1"/>
      <c r="S573" s="1"/>
      <c r="T573" s="1"/>
      <c r="U573" s="1"/>
      <c r="V573" s="1"/>
      <c r="W573" s="1"/>
      <c r="X573" s="1"/>
    </row>
    <row r="574" spans="1:24" s="19" customFormat="1" x14ac:dyDescent="0.25">
      <c r="A574" s="2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40"/>
      <c r="P574" s="1"/>
      <c r="Q574" s="1"/>
      <c r="R574" s="1"/>
      <c r="S574" s="1"/>
      <c r="T574" s="1"/>
      <c r="U574" s="1"/>
      <c r="V574" s="1"/>
      <c r="W574" s="1"/>
      <c r="X574" s="1"/>
    </row>
    <row r="575" spans="1:24" s="19" customFormat="1" x14ac:dyDescent="0.25">
      <c r="A575" s="2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40"/>
      <c r="P575" s="1"/>
      <c r="Q575" s="1"/>
      <c r="R575" s="1"/>
      <c r="S575" s="1"/>
      <c r="T575" s="1"/>
      <c r="U575" s="1"/>
      <c r="V575" s="1"/>
      <c r="W575" s="1"/>
      <c r="X575" s="1"/>
    </row>
    <row r="576" spans="1:24" s="19" customFormat="1" x14ac:dyDescent="0.25">
      <c r="A576" s="2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40"/>
      <c r="P576" s="1"/>
      <c r="Q576" s="1"/>
      <c r="R576" s="1"/>
      <c r="S576" s="1"/>
      <c r="T576" s="1"/>
      <c r="U576" s="1"/>
      <c r="V576" s="1"/>
      <c r="W576" s="1"/>
      <c r="X576" s="1"/>
    </row>
    <row r="577" spans="1:24" s="19" customFormat="1" x14ac:dyDescent="0.25">
      <c r="A577" s="2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40"/>
      <c r="P577" s="1"/>
      <c r="Q577" s="1"/>
      <c r="R577" s="1"/>
      <c r="S577" s="1"/>
      <c r="T577" s="1"/>
      <c r="U577" s="1"/>
      <c r="V577" s="1"/>
      <c r="W577" s="1"/>
      <c r="X577" s="1"/>
    </row>
    <row r="578" spans="1:24" s="19" customFormat="1" x14ac:dyDescent="0.25">
      <c r="A578" s="2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40"/>
      <c r="P578" s="1"/>
      <c r="Q578" s="1"/>
      <c r="R578" s="1"/>
      <c r="S578" s="1"/>
      <c r="T578" s="1"/>
      <c r="U578" s="1"/>
      <c r="V578" s="1"/>
      <c r="W578" s="1"/>
      <c r="X578" s="1"/>
    </row>
    <row r="579" spans="1:24" s="19" customFormat="1" x14ac:dyDescent="0.25">
      <c r="A579" s="2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40"/>
      <c r="P579" s="1"/>
      <c r="Q579" s="1"/>
      <c r="R579" s="1"/>
      <c r="S579" s="1"/>
      <c r="T579" s="1"/>
      <c r="U579" s="1"/>
      <c r="V579" s="1"/>
      <c r="W579" s="1"/>
      <c r="X579" s="1"/>
    </row>
    <row r="580" spans="1:24" s="19" customFormat="1" x14ac:dyDescent="0.25">
      <c r="A580" s="2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40"/>
      <c r="P580" s="1"/>
      <c r="Q580" s="1"/>
      <c r="R580" s="1"/>
      <c r="S580" s="1"/>
      <c r="T580" s="1"/>
      <c r="U580" s="1"/>
      <c r="V580" s="1"/>
      <c r="W580" s="1"/>
      <c r="X580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</vt:lpstr>
    </vt:vector>
  </TitlesOfParts>
  <Company>Bentley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McNamee, Laura</dc:creator>
  <cp:lastModifiedBy>McNamee, Laura</cp:lastModifiedBy>
  <dcterms:created xsi:type="dcterms:W3CDTF">2017-01-04T15:17:25Z</dcterms:created>
  <dcterms:modified xsi:type="dcterms:W3CDTF">2017-03-15T14:27:26Z</dcterms:modified>
</cp:coreProperties>
</file>