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S11A Table" sheetId="1" r:id="rId1"/>
    <sheet name="S11B Table" sheetId="2" r:id="rId2"/>
    <sheet name="S11C Table" sheetId="3" r:id="rId3"/>
    <sheet name="S11D Table" sheetId="4" r:id="rId4"/>
    <sheet name="S11E Table" sheetId="5" r:id="rId5"/>
  </sheets>
  <calcPr calcId="145621"/>
</workbook>
</file>

<file path=xl/calcChain.xml><?xml version="1.0" encoding="utf-8"?>
<calcChain xmlns="http://schemas.openxmlformats.org/spreadsheetml/2006/main">
  <c r="H7" i="4" l="1"/>
  <c r="H8" i="4"/>
  <c r="J8" i="4"/>
  <c r="I8" i="4" s="1"/>
  <c r="H9" i="4"/>
  <c r="J9" i="4"/>
  <c r="I9" i="4" s="1"/>
  <c r="H10" i="4"/>
  <c r="J10" i="4"/>
  <c r="I10" i="4" s="1"/>
  <c r="H11" i="4"/>
  <c r="J11" i="4"/>
  <c r="I11" i="4" s="1"/>
  <c r="H12" i="4"/>
  <c r="J12" i="4"/>
  <c r="I12" i="4" s="1"/>
  <c r="H14" i="4"/>
  <c r="J14" i="4"/>
  <c r="I14" i="4" s="1"/>
  <c r="H15" i="4"/>
  <c r="J15" i="4"/>
  <c r="I15" i="4" s="1"/>
  <c r="H16" i="4"/>
  <c r="J16" i="4"/>
  <c r="I16" i="4" s="1"/>
  <c r="H17" i="4"/>
  <c r="J17" i="4"/>
  <c r="I17" i="4" s="1"/>
  <c r="H18" i="4"/>
  <c r="J18" i="4"/>
  <c r="I18" i="4" s="1"/>
  <c r="H19" i="4"/>
  <c r="J19" i="4"/>
  <c r="I19" i="4" s="1"/>
  <c r="K19" i="4" l="1"/>
  <c r="K18" i="4"/>
  <c r="K17" i="4"/>
  <c r="K16" i="4"/>
  <c r="K15" i="4"/>
  <c r="K14" i="4"/>
  <c r="K12" i="4"/>
  <c r="K11" i="4"/>
  <c r="K10" i="4"/>
  <c r="K9" i="4"/>
  <c r="K8" i="4"/>
  <c r="J7" i="4"/>
  <c r="K7" i="4" s="1"/>
  <c r="I7" i="4" l="1"/>
</calcChain>
</file>

<file path=xl/sharedStrings.xml><?xml version="1.0" encoding="utf-8"?>
<sst xmlns="http://schemas.openxmlformats.org/spreadsheetml/2006/main" count="812" uniqueCount="171">
  <si>
    <t xml:space="preserve">     Morphotype 8</t>
  </si>
  <si>
    <t xml:space="preserve">     Morphotype 7</t>
  </si>
  <si>
    <t xml:space="preserve">     Morphotype 6</t>
  </si>
  <si>
    <t xml:space="preserve">     Morphotype 5</t>
  </si>
  <si>
    <t xml:space="preserve">     Morphotype 4</t>
  </si>
  <si>
    <t xml:space="preserve">Standardized coefficients </t>
  </si>
  <si>
    <t>Canonical correlation</t>
  </si>
  <si>
    <t>Cumulative %</t>
  </si>
  <si>
    <t>% of variance</t>
  </si>
  <si>
    <t>Eigenvalue</t>
  </si>
  <si>
    <t>Function 5</t>
  </si>
  <si>
    <t>Function 4</t>
  </si>
  <si>
    <t>Function 3</t>
  </si>
  <si>
    <t>Function 2</t>
  </si>
  <si>
    <t>Function 1</t>
  </si>
  <si>
    <t xml:space="preserve">S11A Table. Results of Canonical Variate Analysis-2.3 (CVA-2.3, with six ecological groups as defined groups and scale morphotype percentages of coverage on the ventral side of the body as discriminant variables). Summary statistics. Eigenvalues, proportions of explained variance, canonical correlations and standardized coefficients are shown for each discriminant function. </t>
  </si>
  <si>
    <t>4 to 5</t>
  </si>
  <si>
    <t>3 to 5</t>
  </si>
  <si>
    <t>2 to 5</t>
  </si>
  <si>
    <t>1 to 5</t>
  </si>
  <si>
    <t>Sig.</t>
  </si>
  <si>
    <t>df</t>
  </si>
  <si>
    <t>Chi-square</t>
  </si>
  <si>
    <t>Wilks' Lambda</t>
  </si>
  <si>
    <t>Test of functions</t>
  </si>
  <si>
    <t xml:space="preserve">S11B Table. Results of Canonical Variate Analysis-2.3 (CVA-2.3, with six ecological groups as defined groups and scale morphotype percentages of coverage on the ventral side of the body as discriminant variables). Wilks' lambda test of functions. </t>
  </si>
  <si>
    <t xml:space="preserve"> </t>
  </si>
  <si>
    <t>F</t>
  </si>
  <si>
    <t>Open water</t>
  </si>
  <si>
    <t>Bioluminescent</t>
  </si>
  <si>
    <t>Soft substrate</t>
  </si>
  <si>
    <t>Hard substrate</t>
  </si>
  <si>
    <t>Schooling</t>
  </si>
  <si>
    <t xml:space="preserve">Strong-swimming </t>
  </si>
  <si>
    <t>5</t>
  </si>
  <si>
    <t>4</t>
  </si>
  <si>
    <t>3</t>
  </si>
  <si>
    <t>2</t>
  </si>
  <si>
    <t>1</t>
  </si>
  <si>
    <t>Strong-swimming</t>
  </si>
  <si>
    <t>Ecological group</t>
  </si>
  <si>
    <t>Steep</t>
  </si>
  <si>
    <t xml:space="preserve">S11C Table. Results of Canonical Variate Analysis-2.3 (CVA-2.3, with six ecological groups as defined groups and scale morphotype percentages of coverage on the ventral side of the body as discriminant variables).  Pairwise group comparisons. </t>
  </si>
  <si>
    <t>87.5% of cross-validated grouped cases correctly classified.</t>
  </si>
  <si>
    <t>92.9% of original grouped cases correctly classified.</t>
  </si>
  <si>
    <t>Cross-validated cases</t>
  </si>
  <si>
    <t>Original cases</t>
  </si>
  <si>
    <t>%</t>
  </si>
  <si>
    <t xml:space="preserve">Count </t>
  </si>
  <si>
    <t xml:space="preserve">Near-shore </t>
  </si>
  <si>
    <t>Misclassified</t>
  </si>
  <si>
    <t xml:space="preserve">Classified correctly </t>
  </si>
  <si>
    <t>Predicted ecological group</t>
  </si>
  <si>
    <t xml:space="preserve">S11D Table. Results of Canonical Variate Analysis-2.3 (CVA-2.3, with six ecological groups as defined groups and scale morphotype percentages of coverage on the ventral side of the body as discriminant variables). Summary results of the original and cross-validated classification for all studied sharks. </t>
  </si>
  <si>
    <t xml:space="preserve">Hexanchus griseus </t>
  </si>
  <si>
    <t>MCTA-00518</t>
  </si>
  <si>
    <t xml:space="preserve">Heptranchias perlo </t>
  </si>
  <si>
    <t>MOVI-24582</t>
  </si>
  <si>
    <t xml:space="preserve">Galeus polli </t>
  </si>
  <si>
    <t>MZB 83-2768</t>
  </si>
  <si>
    <t xml:space="preserve">Galeus melastomus </t>
  </si>
  <si>
    <t>MCTA-00519</t>
  </si>
  <si>
    <t xml:space="preserve">Centrophorus squamosus </t>
  </si>
  <si>
    <t>MZB 83-3037</t>
  </si>
  <si>
    <t>Apristurus parvipinnis</t>
  </si>
  <si>
    <t>ZMB-31555</t>
  </si>
  <si>
    <t xml:space="preserve">Apristurus nasutus </t>
  </si>
  <si>
    <t>MZB 83-2739</t>
  </si>
  <si>
    <t>Apristurus canutus</t>
  </si>
  <si>
    <t>ZMB-31556</t>
  </si>
  <si>
    <t xml:space="preserve">Isistius brasiliensis </t>
  </si>
  <si>
    <t>MCTA-00477</t>
  </si>
  <si>
    <t xml:space="preserve">Etmopterus spinax </t>
  </si>
  <si>
    <t>MCTA-00230</t>
  </si>
  <si>
    <t xml:space="preserve">Etmopterus pusillus </t>
  </si>
  <si>
    <t>MZB 93-0302</t>
  </si>
  <si>
    <t xml:space="preserve">Etmopterus lucifer </t>
  </si>
  <si>
    <t>MZB 83-2807</t>
  </si>
  <si>
    <t xml:space="preserve">Etmopterus bigelowi </t>
  </si>
  <si>
    <t>MCTA-00459</t>
  </si>
  <si>
    <t>Etmopterus baxteri</t>
  </si>
  <si>
    <t>ZMB-33860</t>
  </si>
  <si>
    <t xml:space="preserve">Dalatias licha </t>
  </si>
  <si>
    <t>MCTA-00511</t>
  </si>
  <si>
    <t xml:space="preserve">Centroscyllium fabricii </t>
  </si>
  <si>
    <t>MZB 83-3022</t>
  </si>
  <si>
    <t xml:space="preserve">Squatina aculeata </t>
  </si>
  <si>
    <t>MCTA-00092</t>
  </si>
  <si>
    <t xml:space="preserve">Scyliorhinus stellaris  </t>
  </si>
  <si>
    <t>MCTA-00093</t>
  </si>
  <si>
    <t xml:space="preserve">Scyliorhinus haeckelii </t>
  </si>
  <si>
    <t>MCTA-00502</t>
  </si>
  <si>
    <t>Scyliorhinus canicula</t>
  </si>
  <si>
    <t>-</t>
  </si>
  <si>
    <t>Schroederichthys bivius</t>
  </si>
  <si>
    <t>ZMB-7147</t>
  </si>
  <si>
    <t xml:space="preserve">Mustelus schmitti </t>
  </si>
  <si>
    <t>MOVI-24680</t>
  </si>
  <si>
    <t xml:space="preserve">Mustelus mustelus </t>
  </si>
  <si>
    <t xml:space="preserve">Mustelus asterias </t>
  </si>
  <si>
    <t>MCTA-00098</t>
  </si>
  <si>
    <t>Poroderma pantherinum</t>
  </si>
  <si>
    <t>ZMB-6566</t>
  </si>
  <si>
    <t>Orectolobus japonicus</t>
  </si>
  <si>
    <t>ZMB-18741</t>
  </si>
  <si>
    <t xml:space="preserve">Ginglymostoma cirratum </t>
  </si>
  <si>
    <t>MCTA-00487</t>
  </si>
  <si>
    <t xml:space="preserve">Chiloscyllium punctatum </t>
  </si>
  <si>
    <t>MCTA-00513</t>
  </si>
  <si>
    <t>MCTA-00471</t>
  </si>
  <si>
    <t>Chiloscyllium indicum</t>
  </si>
  <si>
    <t>ZMB-20236</t>
  </si>
  <si>
    <t>Brachaelurus waddi</t>
  </si>
  <si>
    <t>ZMB-12521</t>
  </si>
  <si>
    <t xml:space="preserve">Atelomycterus marmoratus </t>
  </si>
  <si>
    <t>MCTA-00424</t>
  </si>
  <si>
    <t>Triakis semifasciata</t>
  </si>
  <si>
    <t>ZMB-11524</t>
  </si>
  <si>
    <t>Squalus megalops</t>
  </si>
  <si>
    <t>ZMB-18979</t>
  </si>
  <si>
    <t>Squalus cubensis</t>
  </si>
  <si>
    <t>ZMB-21723</t>
  </si>
  <si>
    <t xml:space="preserve">Squalus blainville </t>
  </si>
  <si>
    <t>MZB 050881</t>
  </si>
  <si>
    <t xml:space="preserve">Squalus acanthias </t>
  </si>
  <si>
    <t>MCTA-00506</t>
  </si>
  <si>
    <t xml:space="preserve">Pristiophorus cirratus </t>
  </si>
  <si>
    <t>MCTA-00509</t>
  </si>
  <si>
    <t xml:space="preserve">Galeorhinus galeus </t>
  </si>
  <si>
    <t>MCTA-00505</t>
  </si>
  <si>
    <t xml:space="preserve">Deania calcea </t>
  </si>
  <si>
    <t>MCTA-00434</t>
  </si>
  <si>
    <t xml:space="preserve">Sphyrna zygaena </t>
  </si>
  <si>
    <t>ZMB-34840</t>
  </si>
  <si>
    <t>MCTA-00090</t>
  </si>
  <si>
    <t>Sphyrna tudes</t>
  </si>
  <si>
    <t>ZMB-15793</t>
  </si>
  <si>
    <t xml:space="preserve">Sphyrna tiburo </t>
  </si>
  <si>
    <t>MCTA-00512</t>
  </si>
  <si>
    <t>MCTA-00516</t>
  </si>
  <si>
    <t xml:space="preserve">Prionace glauca  </t>
  </si>
  <si>
    <t>MCTA-00507</t>
  </si>
  <si>
    <t xml:space="preserve">Isurus oxyrinchus </t>
  </si>
  <si>
    <t>MCTA-00508</t>
  </si>
  <si>
    <t>Alopias vulpinus</t>
  </si>
  <si>
    <t>ZMB-4541</t>
  </si>
  <si>
    <t>Triaenodon obesus</t>
  </si>
  <si>
    <t>ZMB-9218</t>
  </si>
  <si>
    <t>Galeocerdo cuvier</t>
  </si>
  <si>
    <t>ZMB-31642</t>
  </si>
  <si>
    <t xml:space="preserve">Carcharhinus sorrah </t>
  </si>
  <si>
    <t>MCTA-00510</t>
  </si>
  <si>
    <t>Carcharhinus porosus</t>
  </si>
  <si>
    <t>ZMB-33797</t>
  </si>
  <si>
    <t xml:space="preserve">Carcharhinus melanopterus </t>
  </si>
  <si>
    <t>MCTA-00495</t>
  </si>
  <si>
    <t>Carcharhinus limbatus</t>
  </si>
  <si>
    <t>ZMB-15790</t>
  </si>
  <si>
    <t xml:space="preserve">Carcharhinus brevipinna </t>
  </si>
  <si>
    <t>MOVI-24633</t>
  </si>
  <si>
    <t xml:space="preserve">Carcharhinus brachyurus </t>
  </si>
  <si>
    <t>MOVI-24648</t>
  </si>
  <si>
    <t>p</t>
  </si>
  <si>
    <t>Registration number</t>
  </si>
  <si>
    <t>Squared Mahalanobis distance to centroid</t>
  </si>
  <si>
    <t>Posterior probability            [P(G=g | D=d)]</t>
  </si>
  <si>
    <t>Conditional probability [P(D&gt;d | G=g)]</t>
  </si>
  <si>
    <t>SECOND HIGHEST GROUP</t>
  </si>
  <si>
    <t>HIGHEST GROUP</t>
  </si>
  <si>
    <t>Species</t>
  </si>
  <si>
    <t>S11E Table. Results of Canonical Variate Analysis-2.3 (CVA-2.3, with six ecological groups as defined groups and scale morphotype percentages of coverage on the ventral side of the body as discriminant variables). Detailed results of the original and cross-validated classification for all sharks. The assignation probabilities for the highest and the second highest predicted ecological group are given for each specimen.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</si>
</sst>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
    <numFmt numFmtId="166" formatCode="####.0"/>
    <numFmt numFmtId="167" formatCode="0.0"/>
    <numFmt numFmtId="168" formatCode="####.000"/>
  </numFmts>
  <fonts count="20" x14ac:knownFonts="1">
    <font>
      <sz val="11"/>
      <color theme="1"/>
      <name val="Calibri"/>
      <family val="2"/>
      <scheme val="minor"/>
    </font>
    <font>
      <b/>
      <sz val="11"/>
      <color theme="1"/>
      <name val="Calibri"/>
      <family val="2"/>
      <scheme val="minor"/>
    </font>
    <font>
      <sz val="10"/>
      <name val="Arial"/>
      <family val="2"/>
    </font>
    <font>
      <sz val="12"/>
      <color indexed="8"/>
      <name val="Times New Roman"/>
      <family val="1"/>
    </font>
    <font>
      <b/>
      <sz val="10"/>
      <name val="Times New Roman"/>
      <family val="1"/>
    </font>
    <font>
      <b/>
      <sz val="12"/>
      <name val="Times New Roman"/>
      <family val="1"/>
    </font>
    <font>
      <b/>
      <sz val="12"/>
      <color rgb="FF000000"/>
      <name val="Times New Roman"/>
      <family val="1"/>
    </font>
    <font>
      <sz val="12"/>
      <color theme="1"/>
      <name val="Times New Roman"/>
      <family val="1"/>
    </font>
    <font>
      <sz val="12"/>
      <name val="Times New Roman"/>
      <family val="1"/>
    </font>
    <font>
      <b/>
      <sz val="12"/>
      <color indexed="8"/>
      <name val="Times New Roman"/>
      <family val="1"/>
    </font>
    <font>
      <sz val="9"/>
      <color indexed="8"/>
      <name val="Arial"/>
      <family val="2"/>
    </font>
    <font>
      <b/>
      <sz val="10"/>
      <color indexed="8"/>
      <name val="Times New Roman"/>
      <family val="1"/>
    </font>
    <font>
      <sz val="11"/>
      <name val="Calibri"/>
      <family val="2"/>
      <scheme val="minor"/>
    </font>
    <font>
      <i/>
      <sz val="11"/>
      <name val="Calibri"/>
      <family val="2"/>
      <scheme val="minor"/>
    </font>
    <font>
      <i/>
      <sz val="12"/>
      <name val="Times New Roman"/>
      <family val="1"/>
    </font>
    <font>
      <sz val="8"/>
      <color theme="1"/>
      <name val="Calibri"/>
      <family val="2"/>
      <scheme val="minor"/>
    </font>
    <font>
      <sz val="8"/>
      <color indexed="8"/>
      <name val="Arial"/>
      <family val="2"/>
    </font>
    <font>
      <b/>
      <sz val="8"/>
      <color theme="1"/>
      <name val="Times New Roman"/>
      <family val="1"/>
    </font>
    <font>
      <b/>
      <sz val="8"/>
      <color indexed="8"/>
      <name val="Times New Roman"/>
      <family val="1"/>
    </font>
    <font>
      <b/>
      <sz val="12"/>
      <color theme="1"/>
      <name val="Times New Roman"/>
      <family val="1"/>
    </font>
  </fonts>
  <fills count="2">
    <fill>
      <patternFill patternType="none"/>
    </fill>
    <fill>
      <patternFill patternType="gray125"/>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2" fillId="0" borderId="0"/>
    <xf numFmtId="0" fontId="2" fillId="0" borderId="0"/>
    <xf numFmtId="0" fontId="2" fillId="0" borderId="0"/>
    <xf numFmtId="0" fontId="2" fillId="0" borderId="0"/>
  </cellStyleXfs>
  <cellXfs count="157">
    <xf numFmtId="0" fontId="0" fillId="0" borderId="0" xfId="0"/>
    <xf numFmtId="164" fontId="3" fillId="0" borderId="0" xfId="1" applyNumberFormat="1" applyFont="1" applyBorder="1" applyAlignment="1">
      <alignment horizontal="right" vertical="center"/>
    </xf>
    <xf numFmtId="0" fontId="4" fillId="0" borderId="0" xfId="0" applyFont="1" applyFill="1" applyAlignment="1">
      <alignment horizontal="left" vertical="center" wrapText="1"/>
    </xf>
    <xf numFmtId="0" fontId="5" fillId="0" borderId="0" xfId="0" applyFont="1" applyFill="1" applyBorder="1" applyAlignment="1">
      <alignment horizontal="left" vertical="center"/>
    </xf>
    <xf numFmtId="164" fontId="3" fillId="0" borderId="0" xfId="2" applyNumberFormat="1" applyFont="1" applyBorder="1" applyAlignment="1">
      <alignment horizontal="right" vertical="center"/>
    </xf>
    <xf numFmtId="0" fontId="6" fillId="0" borderId="0" xfId="0" applyFont="1" applyFill="1" applyBorder="1" applyAlignment="1">
      <alignment horizontal="left" vertical="center" wrapText="1"/>
    </xf>
    <xf numFmtId="0" fontId="0" fillId="0" borderId="0" xfId="0" applyAlignment="1">
      <alignment horizontal="left" vertical="top" wrapText="1"/>
    </xf>
    <xf numFmtId="0" fontId="7" fillId="0" borderId="0" xfId="0" applyFont="1" applyBorder="1"/>
    <xf numFmtId="0" fontId="8" fillId="0" borderId="0" xfId="3" applyFont="1" applyBorder="1"/>
    <xf numFmtId="164" fontId="3" fillId="0" borderId="0" xfId="3" applyNumberFormat="1" applyFont="1" applyBorder="1" applyAlignment="1">
      <alignment horizontal="right" vertical="top"/>
    </xf>
    <xf numFmtId="165" fontId="3" fillId="0" borderId="0" xfId="3" applyNumberFormat="1" applyFont="1" applyBorder="1" applyAlignment="1">
      <alignment horizontal="right" vertical="top"/>
    </xf>
    <xf numFmtId="0" fontId="3" fillId="0" borderId="0" xfId="3" applyFont="1" applyBorder="1" applyAlignment="1">
      <alignment horizontal="left" vertical="top" wrapText="1"/>
    </xf>
    <xf numFmtId="164" fontId="8" fillId="0" borderId="0" xfId="0" applyNumberFormat="1" applyFont="1" applyFill="1" applyBorder="1" applyAlignment="1" applyProtection="1">
      <alignment horizontal="left" vertical="top"/>
    </xf>
    <xf numFmtId="164" fontId="3" fillId="0" borderId="0" xfId="3" applyNumberFormat="1" applyFont="1" applyFill="1" applyBorder="1" applyAlignment="1">
      <alignment horizontal="right" vertical="top"/>
    </xf>
    <xf numFmtId="0" fontId="3" fillId="0" borderId="0" xfId="3" applyFont="1" applyFill="1" applyBorder="1" applyAlignment="1">
      <alignment horizontal="left" vertical="top" wrapText="1"/>
    </xf>
    <xf numFmtId="164" fontId="8" fillId="0" borderId="0" xfId="3" applyNumberFormat="1" applyFont="1" applyBorder="1" applyAlignment="1">
      <alignment horizontal="left" vertical="top"/>
    </xf>
    <xf numFmtId="0" fontId="6" fillId="0" borderId="0" xfId="0" applyFont="1" applyFill="1" applyBorder="1" applyAlignment="1">
      <alignment vertical="center" wrapText="1"/>
    </xf>
    <xf numFmtId="0" fontId="2" fillId="0" borderId="0" xfId="3" applyFont="1"/>
    <xf numFmtId="164" fontId="3" fillId="0" borderId="1" xfId="3" applyNumberFormat="1" applyFont="1" applyBorder="1" applyAlignment="1">
      <alignment vertical="top" wrapText="1"/>
    </xf>
    <xf numFmtId="164" fontId="3" fillId="0" borderId="2" xfId="3" applyNumberFormat="1" applyFont="1" applyBorder="1" applyAlignment="1">
      <alignment horizontal="right" vertical="top"/>
    </xf>
    <xf numFmtId="164" fontId="3" fillId="0" borderId="3" xfId="3" applyNumberFormat="1" applyFont="1" applyBorder="1" applyAlignment="1">
      <alignment horizontal="right" vertical="top"/>
    </xf>
    <xf numFmtId="0" fontId="9" fillId="0" borderId="4" xfId="3" applyFont="1" applyBorder="1" applyAlignment="1">
      <alignment horizontal="left" vertical="top" wrapText="1"/>
    </xf>
    <xf numFmtId="0" fontId="5" fillId="0" borderId="5" xfId="3" applyFont="1" applyBorder="1" applyAlignment="1">
      <alignment horizontal="center" vertical="center"/>
    </xf>
    <xf numFmtId="164" fontId="3" fillId="0" borderId="6" xfId="3" applyNumberFormat="1" applyFont="1" applyBorder="1" applyAlignment="1">
      <alignment vertical="top" wrapText="1"/>
    </xf>
    <xf numFmtId="164" fontId="3" fillId="0" borderId="7" xfId="3" applyNumberFormat="1" applyFont="1" applyBorder="1" applyAlignment="1">
      <alignment horizontal="right" vertical="top"/>
    </xf>
    <xf numFmtId="0" fontId="9" fillId="0" borderId="5" xfId="3" applyFont="1" applyBorder="1" applyAlignment="1">
      <alignment horizontal="left" vertical="top" wrapText="1"/>
    </xf>
    <xf numFmtId="164" fontId="3" fillId="0" borderId="6" xfId="3" applyNumberFormat="1" applyFont="1" applyBorder="1" applyAlignment="1">
      <alignment horizontal="right" vertical="top"/>
    </xf>
    <xf numFmtId="164" fontId="3" fillId="0" borderId="0" xfId="3" applyNumberFormat="1" applyFont="1" applyBorder="1" applyAlignment="1">
      <alignment vertical="top" wrapText="1"/>
    </xf>
    <xf numFmtId="164" fontId="3" fillId="0" borderId="7" xfId="3" applyNumberFormat="1" applyFont="1" applyBorder="1" applyAlignment="1">
      <alignment vertical="top" wrapText="1"/>
    </xf>
    <xf numFmtId="164" fontId="3" fillId="0" borderId="8" xfId="3" applyNumberFormat="1" applyFont="1" applyBorder="1" applyAlignment="1">
      <alignment horizontal="right" vertical="top"/>
    </xf>
    <xf numFmtId="164" fontId="3" fillId="0" borderId="9" xfId="3" applyNumberFormat="1" applyFont="1" applyBorder="1" applyAlignment="1">
      <alignment horizontal="right" vertical="top"/>
    </xf>
    <xf numFmtId="164" fontId="3" fillId="0" borderId="10" xfId="3" applyNumberFormat="1" applyFont="1" applyBorder="1" applyAlignment="1">
      <alignment vertical="top" wrapText="1"/>
    </xf>
    <xf numFmtId="0" fontId="9" fillId="0" borderId="11" xfId="3" applyFont="1" applyBorder="1" applyAlignment="1">
      <alignment horizontal="left" vertical="top" wrapText="1"/>
    </xf>
    <xf numFmtId="0" fontId="5" fillId="0" borderId="5" xfId="3" applyFont="1" applyBorder="1" applyAlignment="1">
      <alignment horizontal="left" vertical="top"/>
    </xf>
    <xf numFmtId="0" fontId="9" fillId="0" borderId="5" xfId="3" applyFont="1" applyBorder="1" applyAlignment="1">
      <alignment horizontal="left" vertical="top" wrapText="1"/>
    </xf>
    <xf numFmtId="0" fontId="0" fillId="0" borderId="0" xfId="0" applyBorder="1"/>
    <xf numFmtId="166" fontId="10" fillId="0" borderId="0" xfId="0" applyNumberFormat="1" applyFont="1" applyBorder="1" applyAlignment="1">
      <alignment horizontal="right" vertical="top"/>
    </xf>
    <xf numFmtId="0" fontId="10" fillId="0" borderId="0" xfId="0" applyFont="1" applyBorder="1" applyAlignment="1">
      <alignment horizontal="left" vertical="top" wrapText="1"/>
    </xf>
    <xf numFmtId="0" fontId="10" fillId="0" borderId="0" xfId="0" applyFont="1" applyBorder="1" applyAlignment="1">
      <alignment horizontal="left" vertical="top" wrapText="1"/>
    </xf>
    <xf numFmtId="165" fontId="10" fillId="0" borderId="0" xfId="0" applyNumberFormat="1" applyFont="1" applyBorder="1" applyAlignment="1">
      <alignment horizontal="right" vertical="top"/>
    </xf>
    <xf numFmtId="0" fontId="0" fillId="0" borderId="0" xfId="0" applyFont="1" applyBorder="1" applyAlignment="1">
      <alignment horizontal="center" vertical="center"/>
    </xf>
    <xf numFmtId="167" fontId="3" fillId="0" borderId="0" xfId="3" applyNumberFormat="1" applyFont="1" applyBorder="1" applyAlignment="1">
      <alignment horizontal="right" vertical="top"/>
    </xf>
    <xf numFmtId="0" fontId="0" fillId="0" borderId="0" xfId="0" applyFont="1" applyBorder="1" applyAlignment="1">
      <alignment horizontal="center" vertical="center"/>
    </xf>
    <xf numFmtId="0" fontId="2" fillId="0" borderId="0" xfId="4" applyFont="1" applyBorder="1"/>
    <xf numFmtId="0" fontId="2" fillId="0" borderId="0" xfId="4" applyFont="1"/>
    <xf numFmtId="165" fontId="3" fillId="0" borderId="0" xfId="4" applyNumberFormat="1" applyFont="1" applyBorder="1" applyAlignment="1">
      <alignment horizontal="right" vertical="top"/>
    </xf>
    <xf numFmtId="167" fontId="3" fillId="0" borderId="0" xfId="4" applyNumberFormat="1" applyFont="1" applyBorder="1" applyAlignment="1">
      <alignment horizontal="right" vertical="top"/>
    </xf>
    <xf numFmtId="0" fontId="9" fillId="0" borderId="0" xfId="3" applyFont="1" applyBorder="1" applyAlignment="1">
      <alignment horizontal="left" vertical="top" wrapText="1"/>
    </xf>
    <xf numFmtId="0" fontId="10" fillId="0" borderId="0" xfId="0" applyFont="1" applyBorder="1" applyAlignment="1">
      <alignment horizontal="center" wrapText="1"/>
    </xf>
    <xf numFmtId="0" fontId="10" fillId="0" borderId="0" xfId="0" applyFont="1" applyBorder="1" applyAlignment="1">
      <alignment horizontal="center" wrapText="1"/>
    </xf>
    <xf numFmtId="0" fontId="9" fillId="0" borderId="0" xfId="4" applyFont="1" applyBorder="1" applyAlignment="1">
      <alignment horizontal="left" wrapText="1"/>
    </xf>
    <xf numFmtId="0" fontId="5" fillId="0" borderId="0" xfId="3" applyFont="1" applyBorder="1" applyAlignment="1">
      <alignment horizontal="center" vertical="center" wrapText="1"/>
    </xf>
    <xf numFmtId="0" fontId="5" fillId="0" borderId="0" xfId="4" applyFont="1" applyBorder="1" applyAlignment="1">
      <alignment horizontal="center" vertical="center"/>
    </xf>
    <xf numFmtId="0" fontId="9" fillId="0" borderId="0" xfId="3" applyFont="1" applyBorder="1" applyAlignment="1">
      <alignment horizontal="center" vertical="top" wrapText="1"/>
    </xf>
    <xf numFmtId="0" fontId="9" fillId="0" borderId="0" xfId="3" applyFont="1" applyBorder="1" applyAlignment="1">
      <alignment horizontal="center" vertical="top" wrapText="1"/>
    </xf>
    <xf numFmtId="0" fontId="9" fillId="0" borderId="0" xfId="4" applyFont="1" applyBorder="1" applyAlignment="1">
      <alignment horizontal="center" wrapText="1"/>
    </xf>
    <xf numFmtId="0" fontId="11" fillId="0" borderId="0" xfId="4" applyFont="1" applyBorder="1" applyAlignment="1">
      <alignment vertical="center" textRotation="90" wrapText="1"/>
    </xf>
    <xf numFmtId="167" fontId="0" fillId="0" borderId="0" xfId="0" applyNumberFormat="1" applyBorder="1"/>
    <xf numFmtId="167" fontId="3" fillId="0" borderId="0" xfId="4" applyNumberFormat="1" applyFont="1" applyBorder="1" applyAlignment="1">
      <alignment horizontal="left" vertical="top"/>
    </xf>
    <xf numFmtId="165" fontId="3" fillId="0" borderId="0" xfId="4" applyNumberFormat="1" applyFont="1" applyBorder="1" applyAlignment="1">
      <alignment horizontal="left" vertical="top"/>
    </xf>
    <xf numFmtId="1" fontId="3" fillId="0" borderId="0" xfId="4" applyNumberFormat="1" applyFont="1" applyBorder="1" applyAlignment="1">
      <alignment horizontal="left" vertical="top"/>
    </xf>
    <xf numFmtId="167" fontId="0" fillId="0" borderId="0" xfId="0" applyNumberFormat="1"/>
    <xf numFmtId="167" fontId="3" fillId="0" borderId="1" xfId="4" applyNumberFormat="1" applyFont="1" applyBorder="1" applyAlignment="1">
      <alignment horizontal="right" vertical="center"/>
    </xf>
    <xf numFmtId="165" fontId="3" fillId="0" borderId="3" xfId="4" applyNumberFormat="1" applyFont="1" applyBorder="1" applyAlignment="1">
      <alignment horizontal="right" vertical="center"/>
    </xf>
    <xf numFmtId="1" fontId="3" fillId="0" borderId="3" xfId="4" applyNumberFormat="1" applyFont="1" applyBorder="1" applyAlignment="1">
      <alignment horizontal="right" vertical="center"/>
    </xf>
    <xf numFmtId="0" fontId="9" fillId="0" borderId="4" xfId="3" applyFont="1" applyBorder="1" applyAlignment="1">
      <alignment horizontal="left" vertical="center" wrapText="1"/>
    </xf>
    <xf numFmtId="167" fontId="3" fillId="0" borderId="6" xfId="4" applyNumberFormat="1" applyFont="1" applyBorder="1" applyAlignment="1">
      <alignment horizontal="right" vertical="center"/>
    </xf>
    <xf numFmtId="165" fontId="3" fillId="0" borderId="7" xfId="4" applyNumberFormat="1" applyFont="1" applyBorder="1" applyAlignment="1">
      <alignment horizontal="right" vertical="center"/>
    </xf>
    <xf numFmtId="1" fontId="3" fillId="0" borderId="7" xfId="4" applyNumberFormat="1" applyFont="1" applyBorder="1" applyAlignment="1">
      <alignment horizontal="right" vertical="center"/>
    </xf>
    <xf numFmtId="167" fontId="3" fillId="0" borderId="8" xfId="4" applyNumberFormat="1" applyFont="1" applyBorder="1" applyAlignment="1">
      <alignment horizontal="right" vertical="center"/>
    </xf>
    <xf numFmtId="165" fontId="3" fillId="0" borderId="10" xfId="4" applyNumberFormat="1" applyFont="1" applyBorder="1" applyAlignment="1">
      <alignment horizontal="right" vertical="center"/>
    </xf>
    <xf numFmtId="167" fontId="3" fillId="0" borderId="12" xfId="4" applyNumberFormat="1" applyFont="1" applyBorder="1" applyAlignment="1">
      <alignment horizontal="right" vertical="center"/>
    </xf>
    <xf numFmtId="165" fontId="3" fillId="0" borderId="13" xfId="4" applyNumberFormat="1" applyFont="1" applyBorder="1" applyAlignment="1">
      <alignment horizontal="right" vertical="center"/>
    </xf>
    <xf numFmtId="167" fontId="3" fillId="0" borderId="2" xfId="4" applyNumberFormat="1" applyFont="1" applyBorder="1" applyAlignment="1">
      <alignment horizontal="right" vertical="center"/>
    </xf>
    <xf numFmtId="1" fontId="3" fillId="0" borderId="13" xfId="4" applyNumberFormat="1" applyFont="1" applyBorder="1" applyAlignment="1">
      <alignment horizontal="right" vertical="center"/>
    </xf>
    <xf numFmtId="0" fontId="5" fillId="0" borderId="4" xfId="4" applyFont="1" applyBorder="1" applyAlignment="1">
      <alignment horizontal="left" vertical="center"/>
    </xf>
    <xf numFmtId="167" fontId="3" fillId="0" borderId="13" xfId="4" applyNumberFormat="1" applyFont="1" applyBorder="1" applyAlignment="1">
      <alignment horizontal="right" vertical="center"/>
    </xf>
    <xf numFmtId="0" fontId="9" fillId="0" borderId="8" xfId="4" applyFont="1" applyBorder="1" applyAlignment="1">
      <alignment horizontal="left" vertical="center" wrapText="1"/>
    </xf>
    <xf numFmtId="0" fontId="9" fillId="0" borderId="10" xfId="4" applyFont="1" applyBorder="1" applyAlignment="1">
      <alignment horizontal="left" vertical="center" wrapText="1"/>
    </xf>
    <xf numFmtId="0" fontId="11" fillId="0" borderId="14" xfId="4" applyFont="1" applyBorder="1" applyAlignment="1">
      <alignment horizontal="left" vertical="center" wrapText="1"/>
    </xf>
    <xf numFmtId="0" fontId="4" fillId="0" borderId="8"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9" fillId="0" borderId="12" xfId="4" applyFont="1" applyBorder="1" applyAlignment="1">
      <alignment horizontal="center" vertical="center" wrapText="1"/>
    </xf>
    <xf numFmtId="0" fontId="9" fillId="0" borderId="13" xfId="4" applyFont="1" applyBorder="1" applyAlignment="1">
      <alignment horizontal="center" vertical="center" wrapText="1"/>
    </xf>
    <xf numFmtId="0" fontId="9" fillId="0" borderId="4" xfId="4" applyFont="1" applyBorder="1" applyAlignment="1">
      <alignment horizontal="center" vertical="center" wrapText="1"/>
    </xf>
    <xf numFmtId="0" fontId="11" fillId="0" borderId="11" xfId="4" applyFont="1" applyBorder="1" applyAlignment="1">
      <alignment horizontal="left" vertical="center" wrapText="1"/>
    </xf>
    <xf numFmtId="0" fontId="12" fillId="0" borderId="0" xfId="0" applyFont="1" applyFill="1" applyAlignment="1">
      <alignment horizontal="left" vertical="top"/>
    </xf>
    <xf numFmtId="0" fontId="0" fillId="0" borderId="0" xfId="0" applyAlignment="1">
      <alignment horizontal="center"/>
    </xf>
    <xf numFmtId="0" fontId="0" fillId="0" borderId="0" xfId="0" applyBorder="1" applyAlignment="1">
      <alignment horizontal="center"/>
    </xf>
    <xf numFmtId="0" fontId="12" fillId="0" borderId="0" xfId="0" applyFont="1" applyFill="1" applyBorder="1" applyAlignment="1">
      <alignment horizontal="left" vertical="top"/>
    </xf>
    <xf numFmtId="0" fontId="13" fillId="0" borderId="0" xfId="0" applyFont="1" applyFill="1" applyBorder="1" applyAlignment="1">
      <alignment horizontal="left" vertical="top"/>
    </xf>
    <xf numFmtId="0" fontId="2" fillId="0" borderId="0" xfId="4" applyBorder="1"/>
    <xf numFmtId="0" fontId="2" fillId="0" borderId="0" xfId="4" applyBorder="1" applyAlignment="1">
      <alignment horizontal="center" vertical="center"/>
    </xf>
    <xf numFmtId="168" fontId="10" fillId="0" borderId="0" xfId="4" applyNumberFormat="1" applyFont="1" applyBorder="1" applyAlignment="1">
      <alignment horizontal="right" vertical="top"/>
    </xf>
    <xf numFmtId="165" fontId="10" fillId="0" borderId="0" xfId="4" applyNumberFormat="1" applyFont="1" applyBorder="1" applyAlignment="1">
      <alignment horizontal="right" vertical="top"/>
    </xf>
    <xf numFmtId="0" fontId="10" fillId="0" borderId="0" xfId="4" applyFont="1" applyBorder="1" applyAlignment="1">
      <alignment horizontal="left" vertical="top" wrapText="1"/>
    </xf>
    <xf numFmtId="0" fontId="2" fillId="0" borderId="0" xfId="4" applyFont="1" applyBorder="1" applyAlignment="1">
      <alignment horizontal="center" vertical="center"/>
    </xf>
    <xf numFmtId="0" fontId="2" fillId="0" borderId="0" xfId="4" applyFont="1" applyBorder="1" applyAlignment="1">
      <alignment horizontal="center" vertical="center"/>
    </xf>
    <xf numFmtId="0" fontId="2" fillId="0" borderId="0" xfId="4" applyBorder="1" applyAlignment="1">
      <alignment horizontal="right" vertical="center" wrapText="1"/>
    </xf>
    <xf numFmtId="0" fontId="10" fillId="0" borderId="0" xfId="4" applyFont="1" applyBorder="1" applyAlignment="1">
      <alignment horizontal="left" vertical="top" wrapText="1"/>
    </xf>
    <xf numFmtId="0" fontId="2" fillId="0" borderId="0" xfId="4" applyFont="1" applyBorder="1" applyAlignment="1">
      <alignment vertical="center"/>
    </xf>
    <xf numFmtId="2" fontId="8" fillId="0" borderId="0" xfId="0" applyNumberFormat="1" applyFont="1" applyFill="1" applyAlignment="1">
      <alignment horizontal="left" vertical="top"/>
    </xf>
    <xf numFmtId="164" fontId="10" fillId="0" borderId="0" xfId="4" applyNumberFormat="1" applyFont="1" applyBorder="1" applyAlignment="1">
      <alignment horizontal="right" vertical="top"/>
    </xf>
    <xf numFmtId="164" fontId="3" fillId="0" borderId="1" xfId="4" applyNumberFormat="1" applyFont="1" applyFill="1" applyBorder="1" applyAlignment="1">
      <alignment horizontal="right" vertical="top"/>
    </xf>
    <xf numFmtId="164" fontId="3" fillId="0" borderId="2" xfId="4" applyNumberFormat="1" applyFont="1" applyFill="1" applyBorder="1" applyAlignment="1">
      <alignment horizontal="right" vertical="top"/>
    </xf>
    <xf numFmtId="1" fontId="3" fillId="0" borderId="2" xfId="4" applyNumberFormat="1" applyFont="1" applyFill="1" applyBorder="1" applyAlignment="1">
      <alignment horizontal="left" vertical="top"/>
    </xf>
    <xf numFmtId="1" fontId="3" fillId="0" borderId="2" xfId="4" applyNumberFormat="1" applyFont="1" applyFill="1" applyBorder="1" applyAlignment="1">
      <alignment horizontal="right" vertical="top"/>
    </xf>
    <xf numFmtId="0" fontId="3" fillId="0" borderId="2" xfId="4" applyNumberFormat="1" applyFont="1" applyFill="1" applyBorder="1" applyAlignment="1">
      <alignment horizontal="left" vertical="top"/>
    </xf>
    <xf numFmtId="0" fontId="8" fillId="0" borderId="2" xfId="3" applyFont="1" applyFill="1" applyBorder="1" applyAlignment="1">
      <alignment horizontal="left" vertical="top" wrapText="1"/>
    </xf>
    <xf numFmtId="0" fontId="14" fillId="0" borderId="2" xfId="0" applyFont="1" applyFill="1" applyBorder="1" applyAlignment="1">
      <alignment vertical="top" wrapText="1"/>
    </xf>
    <xf numFmtId="0" fontId="8" fillId="0" borderId="3" xfId="0" applyFont="1" applyFill="1" applyBorder="1" applyAlignment="1">
      <alignment horizontal="left" vertical="top" wrapText="1"/>
    </xf>
    <xf numFmtId="164" fontId="3" fillId="0" borderId="6" xfId="4" applyNumberFormat="1" applyFont="1" applyFill="1" applyBorder="1" applyAlignment="1">
      <alignment horizontal="right" vertical="top"/>
    </xf>
    <xf numFmtId="164" fontId="3" fillId="0" borderId="0" xfId="4" applyNumberFormat="1" applyFont="1" applyFill="1" applyBorder="1" applyAlignment="1">
      <alignment horizontal="right" vertical="top"/>
    </xf>
    <xf numFmtId="1" fontId="3" fillId="0" borderId="0" xfId="4" applyNumberFormat="1" applyFont="1" applyFill="1" applyBorder="1" applyAlignment="1">
      <alignment horizontal="left" vertical="top"/>
    </xf>
    <xf numFmtId="1" fontId="3" fillId="0" borderId="0" xfId="4" applyNumberFormat="1" applyFont="1" applyFill="1" applyBorder="1" applyAlignment="1">
      <alignment horizontal="right" vertical="top"/>
    </xf>
    <xf numFmtId="0" fontId="3" fillId="0" borderId="0" xfId="4" applyNumberFormat="1" applyFont="1" applyFill="1" applyBorder="1" applyAlignment="1">
      <alignment horizontal="left" vertical="top"/>
    </xf>
    <xf numFmtId="0" fontId="8" fillId="0" borderId="0" xfId="3" applyFont="1" applyFill="1" applyBorder="1" applyAlignment="1">
      <alignment horizontal="left" vertical="top" wrapText="1"/>
    </xf>
    <xf numFmtId="0" fontId="14" fillId="0" borderId="0" xfId="0" applyFont="1" applyFill="1" applyBorder="1" applyAlignment="1">
      <alignment vertical="top" wrapText="1"/>
    </xf>
    <xf numFmtId="0" fontId="8" fillId="0" borderId="7" xfId="0" applyFont="1" applyFill="1" applyBorder="1" applyAlignment="1">
      <alignment horizontal="left" vertical="top"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3" applyFont="1" applyBorder="1" applyAlignment="1">
      <alignment horizontal="center" vertical="center" wrapText="1"/>
    </xf>
    <xf numFmtId="0" fontId="1" fillId="0" borderId="0" xfId="0" applyFont="1" applyBorder="1" applyAlignment="1">
      <alignment horizontal="center"/>
    </xf>
    <xf numFmtId="2" fontId="8" fillId="0" borderId="0" xfId="0" applyNumberFormat="1" applyFont="1" applyFill="1" applyBorder="1" applyAlignment="1">
      <alignment horizontal="left" vertical="top"/>
    </xf>
    <xf numFmtId="0" fontId="10" fillId="0" borderId="0" xfId="4" applyFont="1" applyBorder="1" applyAlignment="1">
      <alignment wrapText="1"/>
    </xf>
    <xf numFmtId="164" fontId="3" fillId="0" borderId="8" xfId="4" applyNumberFormat="1" applyFont="1" applyFill="1" applyBorder="1" applyAlignment="1">
      <alignment horizontal="right" vertical="top"/>
    </xf>
    <xf numFmtId="164" fontId="3" fillId="0" borderId="9" xfId="4" applyNumberFormat="1" applyFont="1" applyFill="1" applyBorder="1" applyAlignment="1">
      <alignment horizontal="right" vertical="top"/>
    </xf>
    <xf numFmtId="1" fontId="3" fillId="0" borderId="9" xfId="4" applyNumberFormat="1" applyFont="1" applyFill="1" applyBorder="1" applyAlignment="1">
      <alignment horizontal="left" vertical="top"/>
    </xf>
    <xf numFmtId="1" fontId="3" fillId="0" borderId="9" xfId="4" applyNumberFormat="1" applyFont="1" applyFill="1" applyBorder="1" applyAlignment="1">
      <alignment horizontal="right" vertical="top"/>
    </xf>
    <xf numFmtId="0" fontId="3" fillId="0" borderId="9" xfId="4" applyNumberFormat="1" applyFont="1" applyFill="1" applyBorder="1" applyAlignment="1">
      <alignment horizontal="left" vertical="top"/>
    </xf>
    <xf numFmtId="0" fontId="8" fillId="0" borderId="9" xfId="3" applyFont="1" applyFill="1" applyBorder="1" applyAlignment="1">
      <alignment horizontal="left" vertical="top" wrapText="1"/>
    </xf>
    <xf numFmtId="0" fontId="14" fillId="0" borderId="9" xfId="0" applyFont="1" applyFill="1" applyBorder="1" applyAlignment="1">
      <alignment vertical="top" wrapText="1"/>
    </xf>
    <xf numFmtId="0" fontId="8" fillId="0" borderId="10" xfId="0" applyFont="1" applyFill="1" applyBorder="1" applyAlignment="1">
      <alignment horizontal="left" vertical="top" wrapText="1"/>
    </xf>
    <xf numFmtId="0" fontId="17" fillId="0" borderId="1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7" fillId="0" borderId="11" xfId="0" applyFont="1" applyFill="1" applyBorder="1" applyAlignment="1">
      <alignment horizontal="center" vertical="center" wrapText="1"/>
    </xf>
    <xf numFmtId="0" fontId="18" fillId="0" borderId="12" xfId="3" applyFont="1" applyFill="1" applyBorder="1" applyAlignment="1">
      <alignment horizontal="center" vertical="center" wrapText="1"/>
    </xf>
    <xf numFmtId="0" fontId="18" fillId="0" borderId="4" xfId="3" applyFont="1" applyFill="1" applyBorder="1" applyAlignment="1">
      <alignment horizontal="center" vertical="center" wrapText="1"/>
    </xf>
    <xf numFmtId="0" fontId="5" fillId="0" borderId="15" xfId="0" applyFont="1" applyFill="1" applyBorder="1" applyAlignment="1">
      <alignment horizontal="left" vertical="center" wrapText="1"/>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4" xfId="0" applyFont="1" applyFill="1" applyBorder="1" applyAlignment="1">
      <alignment horizontal="center"/>
    </xf>
    <xf numFmtId="0" fontId="5" fillId="0" borderId="11" xfId="0" applyFont="1" applyFill="1" applyBorder="1" applyAlignment="1">
      <alignment horizontal="left" vertical="center" wrapText="1"/>
    </xf>
    <xf numFmtId="0" fontId="8"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5" fillId="0" borderId="7" xfId="0" applyFont="1" applyBorder="1" applyAlignment="1">
      <alignment horizontal="center" vertical="center" wrapText="1"/>
    </xf>
    <xf numFmtId="0" fontId="17" fillId="0" borderId="8"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18" fillId="0" borderId="5" xfId="3" applyFont="1" applyFill="1" applyBorder="1" applyAlignment="1">
      <alignment horizontal="center" vertical="center" wrapText="1"/>
    </xf>
    <xf numFmtId="0" fontId="1" fillId="0" borderId="7" xfId="0" applyFont="1" applyBorder="1" applyAlignment="1">
      <alignment horizontal="center"/>
    </xf>
    <xf numFmtId="0" fontId="19" fillId="0" borderId="5" xfId="0" applyFont="1" applyFill="1" applyBorder="1" applyAlignment="1">
      <alignment horizontal="center" vertical="center"/>
    </xf>
    <xf numFmtId="0" fontId="12" fillId="0" borderId="2" xfId="0" applyFont="1" applyFill="1" applyBorder="1" applyAlignment="1">
      <alignment horizontal="left" vertical="top" wrapText="1"/>
    </xf>
    <xf numFmtId="0" fontId="12" fillId="0" borderId="0" xfId="0" applyFont="1" applyFill="1" applyAlignment="1">
      <alignment horizontal="left" vertical="top" wrapText="1"/>
    </xf>
  </cellXfs>
  <cellStyles count="5">
    <cellStyle name="Normal" xfId="0" builtinId="0"/>
    <cellStyle name="Normal_Hoja1" xfId="3"/>
    <cellStyle name="Normal_Hoja1_1" xfId="4"/>
    <cellStyle name="Normal_Table 18" xfId="2"/>
    <cellStyle name="Normal_Table 1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sqref="A1:F5"/>
    </sheetView>
  </sheetViews>
  <sheetFormatPr baseColWidth="10" defaultRowHeight="15" x14ac:dyDescent="0.25"/>
  <cols>
    <col min="1" max="1" width="21.7109375" customWidth="1"/>
    <col min="2" max="5" width="15.7109375" customWidth="1"/>
  </cols>
  <sheetData>
    <row r="1" spans="1:6" ht="15" customHeight="1" x14ac:dyDescent="0.25">
      <c r="A1" s="6" t="s">
        <v>15</v>
      </c>
      <c r="B1" s="6"/>
      <c r="C1" s="6"/>
      <c r="D1" s="6"/>
      <c r="E1" s="6"/>
      <c r="F1" s="6"/>
    </row>
    <row r="2" spans="1:6" x14ac:dyDescent="0.25">
      <c r="A2" s="6"/>
      <c r="B2" s="6"/>
      <c r="C2" s="6"/>
      <c r="D2" s="6"/>
      <c r="E2" s="6"/>
      <c r="F2" s="6"/>
    </row>
    <row r="3" spans="1:6" x14ac:dyDescent="0.25">
      <c r="A3" s="6"/>
      <c r="B3" s="6"/>
      <c r="C3" s="6"/>
      <c r="D3" s="6"/>
      <c r="E3" s="6"/>
      <c r="F3" s="6"/>
    </row>
    <row r="4" spans="1:6" x14ac:dyDescent="0.25">
      <c r="A4" s="6"/>
      <c r="B4" s="6"/>
      <c r="C4" s="6"/>
      <c r="D4" s="6"/>
      <c r="E4" s="6"/>
      <c r="F4" s="6"/>
    </row>
    <row r="5" spans="1:6" x14ac:dyDescent="0.25">
      <c r="A5" s="6"/>
      <c r="B5" s="6"/>
      <c r="C5" s="6"/>
      <c r="D5" s="6"/>
      <c r="E5" s="6"/>
      <c r="F5" s="6"/>
    </row>
    <row r="6" spans="1:6" ht="20.100000000000001" customHeight="1" x14ac:dyDescent="0.25">
      <c r="A6" s="3"/>
      <c r="B6" s="3" t="s">
        <v>14</v>
      </c>
      <c r="C6" s="3" t="s">
        <v>13</v>
      </c>
      <c r="D6" s="3" t="s">
        <v>12</v>
      </c>
      <c r="E6" s="3" t="s">
        <v>11</v>
      </c>
      <c r="F6" s="3" t="s">
        <v>10</v>
      </c>
    </row>
    <row r="7" spans="1:6" ht="20.100000000000001" customHeight="1" x14ac:dyDescent="0.25">
      <c r="A7" s="5" t="s">
        <v>9</v>
      </c>
      <c r="B7" s="4">
        <v>513188</v>
      </c>
      <c r="C7" s="4">
        <v>174095</v>
      </c>
      <c r="D7" s="4">
        <v>33667</v>
      </c>
      <c r="E7" s="4">
        <v>17680</v>
      </c>
      <c r="F7" s="4">
        <v>0</v>
      </c>
    </row>
    <row r="8" spans="1:6" ht="20.100000000000001" customHeight="1" x14ac:dyDescent="0.25">
      <c r="A8" s="5" t="s">
        <v>8</v>
      </c>
      <c r="B8" s="4">
        <v>69.4782950181079</v>
      </c>
      <c r="C8" s="4">
        <v>23.5699348984488</v>
      </c>
      <c r="D8" s="4">
        <v>4.5580823445692777</v>
      </c>
      <c r="E8" s="4">
        <v>2.3936693995126199</v>
      </c>
      <c r="F8" s="4">
        <v>1.8339361401303512E-5</v>
      </c>
    </row>
    <row r="9" spans="1:6" ht="20.100000000000001" customHeight="1" x14ac:dyDescent="0.25">
      <c r="A9" s="5" t="s">
        <v>7</v>
      </c>
      <c r="B9" s="4">
        <v>69.4782950181079</v>
      </c>
      <c r="C9" s="4">
        <v>93.048229916556707</v>
      </c>
      <c r="D9" s="4">
        <v>97.606312261125979</v>
      </c>
      <c r="E9" s="4">
        <v>99.999981660638596</v>
      </c>
      <c r="F9" s="4">
        <v>100</v>
      </c>
    </row>
    <row r="10" spans="1:6" ht="20.100000000000001" customHeight="1" x14ac:dyDescent="0.25">
      <c r="A10" s="5" t="s">
        <v>6</v>
      </c>
      <c r="B10" s="4">
        <v>0.99902711944280187</v>
      </c>
      <c r="C10" s="4">
        <v>0.99714031369475753</v>
      </c>
      <c r="D10" s="4">
        <v>0.98547168513416206</v>
      </c>
      <c r="E10" s="4">
        <v>0.97286580321688798</v>
      </c>
      <c r="F10" s="4">
        <v>1.1637944669226817E-2</v>
      </c>
    </row>
    <row r="11" spans="1:6" ht="20.100000000000001" customHeight="1" x14ac:dyDescent="0.25">
      <c r="A11" s="3" t="s">
        <v>5</v>
      </c>
      <c r="B11" s="3"/>
      <c r="C11" s="3"/>
      <c r="D11" s="3"/>
      <c r="E11" s="3"/>
      <c r="F11" s="3"/>
    </row>
    <row r="12" spans="1:6" ht="20.100000000000001" customHeight="1" x14ac:dyDescent="0.25">
      <c r="A12" s="2" t="s">
        <v>4</v>
      </c>
      <c r="B12" s="1">
        <v>0.98334558312442377</v>
      </c>
      <c r="C12" s="1">
        <v>0.26248847199179209</v>
      </c>
      <c r="D12" s="1">
        <v>0.18009841258083134</v>
      </c>
      <c r="E12" s="1">
        <v>3.6877045766274888E-2</v>
      </c>
      <c r="F12" s="1">
        <v>6.2227725750518825E-4</v>
      </c>
    </row>
    <row r="13" spans="1:6" ht="20.100000000000001" customHeight="1" x14ac:dyDescent="0.25">
      <c r="A13" s="2" t="s">
        <v>3</v>
      </c>
      <c r="B13" s="1">
        <v>-0.20519824669662587</v>
      </c>
      <c r="C13" s="1">
        <v>1.0705380853477193</v>
      </c>
      <c r="D13" s="1">
        <v>0.40339670634261587</v>
      </c>
      <c r="E13" s="1">
        <v>6.8516117065759718E-2</v>
      </c>
      <c r="F13" s="1">
        <v>5.7361024620991422E-4</v>
      </c>
    </row>
    <row r="14" spans="1:6" ht="20.100000000000001" customHeight="1" x14ac:dyDescent="0.25">
      <c r="A14" s="2" t="s">
        <v>2</v>
      </c>
      <c r="B14" s="1">
        <v>0.12122220235647491</v>
      </c>
      <c r="C14" s="1">
        <v>0.77777969552568582</v>
      </c>
      <c r="D14" s="1">
        <v>2.9487402353748355</v>
      </c>
      <c r="E14" s="1">
        <v>1.8135011741189075</v>
      </c>
      <c r="F14" s="1">
        <v>-0.2297935440333663</v>
      </c>
    </row>
    <row r="15" spans="1:6" ht="20.100000000000001" customHeight="1" x14ac:dyDescent="0.25">
      <c r="A15" s="2" t="s">
        <v>1</v>
      </c>
      <c r="B15" s="1">
        <v>0.11758306394127922</v>
      </c>
      <c r="C15" s="1">
        <v>0.70005835258623039</v>
      </c>
      <c r="D15" s="1">
        <v>2.9834401861548052</v>
      </c>
      <c r="E15" s="1">
        <v>1.6622237625734995</v>
      </c>
      <c r="F15" s="1">
        <v>0.78794459147952678</v>
      </c>
    </row>
    <row r="16" spans="1:6" ht="20.100000000000001" customHeight="1" x14ac:dyDescent="0.25">
      <c r="A16" s="2" t="s">
        <v>0</v>
      </c>
      <c r="B16" s="1">
        <v>5.6650227410201322E-2</v>
      </c>
      <c r="C16" s="1">
        <v>6.2714014429177151E-2</v>
      </c>
      <c r="D16" s="1">
        <v>1.3818068093895732</v>
      </c>
      <c r="E16" s="1">
        <v>-0.33662439786818454</v>
      </c>
      <c r="F16" s="1">
        <v>2.6861924325409102E-3</v>
      </c>
    </row>
  </sheetData>
  <mergeCells count="1">
    <mergeCell ref="A1: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sqref="A1:F5"/>
    </sheetView>
  </sheetViews>
  <sheetFormatPr baseColWidth="10" defaultRowHeight="15" x14ac:dyDescent="0.25"/>
  <cols>
    <col min="1" max="5" width="20.7109375" customWidth="1"/>
  </cols>
  <sheetData>
    <row r="1" spans="1:6" ht="15" customHeight="1" x14ac:dyDescent="0.25">
      <c r="A1" s="6" t="s">
        <v>25</v>
      </c>
      <c r="B1" s="6"/>
      <c r="C1" s="6"/>
      <c r="D1" s="6"/>
      <c r="E1" s="6"/>
    </row>
    <row r="2" spans="1:6" x14ac:dyDescent="0.25">
      <c r="A2" s="6"/>
      <c r="B2" s="6"/>
      <c r="C2" s="6"/>
      <c r="D2" s="6"/>
      <c r="E2" s="6"/>
    </row>
    <row r="3" spans="1:6" x14ac:dyDescent="0.25">
      <c r="A3" s="6"/>
      <c r="B3" s="6"/>
      <c r="C3" s="6"/>
      <c r="D3" s="6"/>
      <c r="E3" s="6"/>
    </row>
    <row r="4" spans="1:6" x14ac:dyDescent="0.25">
      <c r="A4" s="6"/>
      <c r="B4" s="6"/>
      <c r="C4" s="6"/>
      <c r="D4" s="6"/>
      <c r="E4" s="6"/>
    </row>
    <row r="5" spans="1:6" ht="20.100000000000001" customHeight="1" x14ac:dyDescent="0.25">
      <c r="A5" s="16" t="s">
        <v>24</v>
      </c>
      <c r="B5" s="16" t="s">
        <v>23</v>
      </c>
      <c r="C5" s="16" t="s">
        <v>22</v>
      </c>
      <c r="D5" s="16" t="s">
        <v>21</v>
      </c>
      <c r="E5" s="16" t="s">
        <v>20</v>
      </c>
      <c r="F5" s="8"/>
    </row>
    <row r="6" spans="1:6" ht="20.100000000000001" customHeight="1" x14ac:dyDescent="0.25">
      <c r="A6" s="14" t="s">
        <v>19</v>
      </c>
      <c r="B6" s="13">
        <v>1.7149040074647081E-8</v>
      </c>
      <c r="C6" s="13">
        <v>885.12552004262545</v>
      </c>
      <c r="D6" s="13">
        <v>25</v>
      </c>
      <c r="E6" s="13">
        <v>1.2627874611968289E-170</v>
      </c>
      <c r="F6" s="15"/>
    </row>
    <row r="7" spans="1:6" ht="20.100000000000001" customHeight="1" x14ac:dyDescent="0.25">
      <c r="A7" s="14" t="s">
        <v>18</v>
      </c>
      <c r="B7" s="13">
        <v>8.8178276312479219E-6</v>
      </c>
      <c r="C7" s="13">
        <v>576.11738342042793</v>
      </c>
      <c r="D7" s="13">
        <v>16</v>
      </c>
      <c r="E7" s="13">
        <v>2.6441241023517929E-112</v>
      </c>
      <c r="F7" s="12"/>
    </row>
    <row r="8" spans="1:6" ht="20.100000000000001" customHeight="1" x14ac:dyDescent="0.25">
      <c r="A8" s="14" t="s">
        <v>17</v>
      </c>
      <c r="B8" s="13">
        <v>1.5439549748783926E-3</v>
      </c>
      <c r="C8" s="13">
        <v>320.43369546307076</v>
      </c>
      <c r="D8" s="13">
        <v>9</v>
      </c>
      <c r="E8" s="13">
        <v>1.1997006948643397E-63</v>
      </c>
      <c r="F8" s="12"/>
    </row>
    <row r="9" spans="1:6" ht="20.100000000000001" customHeight="1" x14ac:dyDescent="0.25">
      <c r="A9" s="14" t="s">
        <v>16</v>
      </c>
      <c r="B9" s="13">
        <v>5.3524878445607806E-2</v>
      </c>
      <c r="C9" s="13">
        <v>144.91663141687755</v>
      </c>
      <c r="D9" s="13">
        <v>4</v>
      </c>
      <c r="E9" s="13">
        <v>2.4991612947863438E-30</v>
      </c>
      <c r="F9" s="12"/>
    </row>
    <row r="10" spans="1:6" ht="20.100000000000001" customHeight="1" x14ac:dyDescent="0.25">
      <c r="A10" s="14">
        <v>5</v>
      </c>
      <c r="B10" s="13">
        <v>0.9998645582438761</v>
      </c>
      <c r="C10" s="13">
        <v>6.7048209947484366E-3</v>
      </c>
      <c r="D10" s="13">
        <v>1</v>
      </c>
      <c r="E10" s="13">
        <v>0.9347397758671282</v>
      </c>
      <c r="F10" s="12"/>
    </row>
    <row r="11" spans="1:6" ht="20.100000000000001" customHeight="1" x14ac:dyDescent="0.25">
      <c r="A11" s="11"/>
      <c r="B11" s="9"/>
      <c r="C11" s="9"/>
      <c r="D11" s="10"/>
      <c r="E11" s="9"/>
      <c r="F11" s="8"/>
    </row>
    <row r="12" spans="1:6" ht="20.100000000000001" customHeight="1" x14ac:dyDescent="0.25">
      <c r="A12" s="11"/>
      <c r="B12" s="9"/>
      <c r="C12" s="9"/>
      <c r="D12" s="10"/>
      <c r="E12" s="9"/>
      <c r="F12" s="8"/>
    </row>
    <row r="13" spans="1:6" ht="20.100000000000001" customHeight="1" x14ac:dyDescent="0.25">
      <c r="A13" s="7"/>
      <c r="B13" s="7"/>
      <c r="C13" s="7"/>
      <c r="D13" s="7"/>
      <c r="E13" s="7"/>
      <c r="F13" s="7"/>
    </row>
    <row r="14" spans="1:6" ht="15.75" x14ac:dyDescent="0.25">
      <c r="A14" s="7"/>
      <c r="B14" s="7"/>
      <c r="C14" s="7"/>
      <c r="D14" s="7"/>
      <c r="E14" s="7"/>
      <c r="F14" s="7"/>
    </row>
  </sheetData>
  <mergeCells count="1">
    <mergeCell ref="A1: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sqref="A1:F5"/>
    </sheetView>
  </sheetViews>
  <sheetFormatPr baseColWidth="10" defaultRowHeight="15" x14ac:dyDescent="0.25"/>
  <cols>
    <col min="2" max="2" width="20.7109375" customWidth="1"/>
    <col min="4" max="9" width="20.7109375" customWidth="1"/>
  </cols>
  <sheetData>
    <row r="1" spans="1:9" x14ac:dyDescent="0.25">
      <c r="A1" s="6" t="s">
        <v>42</v>
      </c>
      <c r="B1" s="6"/>
      <c r="C1" s="6"/>
      <c r="D1" s="6"/>
      <c r="E1" s="6"/>
      <c r="F1" s="6"/>
      <c r="G1" s="6"/>
      <c r="H1" s="6"/>
      <c r="I1" s="6"/>
    </row>
    <row r="2" spans="1:9" x14ac:dyDescent="0.25">
      <c r="A2" s="6"/>
      <c r="B2" s="6"/>
      <c r="C2" s="6"/>
      <c r="D2" s="6"/>
      <c r="E2" s="6"/>
      <c r="F2" s="6"/>
      <c r="G2" s="6"/>
      <c r="H2" s="6"/>
      <c r="I2" s="6"/>
    </row>
    <row r="3" spans="1:9" x14ac:dyDescent="0.25">
      <c r="A3" s="6"/>
      <c r="B3" s="6"/>
      <c r="C3" s="6"/>
      <c r="D3" s="6"/>
      <c r="E3" s="6"/>
      <c r="F3" s="6"/>
      <c r="G3" s="6"/>
      <c r="H3" s="6"/>
      <c r="I3" s="6"/>
    </row>
    <row r="4" spans="1:9" ht="39.950000000000003" customHeight="1" x14ac:dyDescent="0.25">
      <c r="A4" s="34" t="s">
        <v>41</v>
      </c>
      <c r="B4" s="25" t="s">
        <v>40</v>
      </c>
      <c r="C4" s="33"/>
      <c r="D4" s="32" t="s">
        <v>39</v>
      </c>
      <c r="E4" s="32" t="s">
        <v>32</v>
      </c>
      <c r="F4" s="32" t="s">
        <v>31</v>
      </c>
      <c r="G4" s="32" t="s">
        <v>30</v>
      </c>
      <c r="H4" s="32" t="s">
        <v>29</v>
      </c>
      <c r="I4" s="32" t="s">
        <v>28</v>
      </c>
    </row>
    <row r="5" spans="1:9" ht="20.100000000000001" customHeight="1" x14ac:dyDescent="0.25">
      <c r="A5" s="25" t="s">
        <v>38</v>
      </c>
      <c r="B5" s="25" t="s">
        <v>33</v>
      </c>
      <c r="C5" s="21" t="s">
        <v>27</v>
      </c>
      <c r="D5" s="31" t="s">
        <v>26</v>
      </c>
      <c r="E5" s="30">
        <v>19224.621020002793</v>
      </c>
      <c r="F5" s="30">
        <v>0</v>
      </c>
      <c r="G5" s="30">
        <v>0</v>
      </c>
      <c r="H5" s="30">
        <v>0</v>
      </c>
      <c r="I5" s="29">
        <v>0</v>
      </c>
    </row>
    <row r="6" spans="1:9" ht="20.100000000000001" customHeight="1" x14ac:dyDescent="0.25">
      <c r="A6" s="22"/>
      <c r="B6" s="22"/>
      <c r="C6" s="21" t="s">
        <v>20</v>
      </c>
      <c r="D6" s="28" t="s">
        <v>26</v>
      </c>
      <c r="E6" s="9">
        <v>2.5143744782056514E-66</v>
      </c>
      <c r="F6" s="9">
        <v>1</v>
      </c>
      <c r="G6" s="9">
        <v>1</v>
      </c>
      <c r="H6" s="9">
        <v>1</v>
      </c>
      <c r="I6" s="26">
        <v>1</v>
      </c>
    </row>
    <row r="7" spans="1:9" ht="20.100000000000001" customHeight="1" x14ac:dyDescent="0.25">
      <c r="A7" s="22"/>
      <c r="B7" s="25" t="s">
        <v>32</v>
      </c>
      <c r="C7" s="21" t="s">
        <v>27</v>
      </c>
      <c r="D7" s="24">
        <v>19224.621020002793</v>
      </c>
      <c r="E7" s="27" t="s">
        <v>26</v>
      </c>
      <c r="F7" s="9">
        <v>14418.465765002096</v>
      </c>
      <c r="G7" s="9">
        <v>14418.465765002096</v>
      </c>
      <c r="H7" s="9">
        <v>14418.465765002096</v>
      </c>
      <c r="I7" s="26">
        <v>14418.465765002096</v>
      </c>
    </row>
    <row r="8" spans="1:9" ht="20.100000000000001" customHeight="1" x14ac:dyDescent="0.25">
      <c r="A8" s="22"/>
      <c r="B8" s="22"/>
      <c r="C8" s="21" t="s">
        <v>20</v>
      </c>
      <c r="D8" s="24">
        <v>2.5143744782056514E-66</v>
      </c>
      <c r="E8" s="27" t="s">
        <v>26</v>
      </c>
      <c r="F8" s="9">
        <v>3.2711056594237924E-63</v>
      </c>
      <c r="G8" s="9">
        <v>3.2711056594237924E-63</v>
      </c>
      <c r="H8" s="9">
        <v>3.2711056594237924E-63</v>
      </c>
      <c r="I8" s="26">
        <v>3.2711056594237924E-63</v>
      </c>
    </row>
    <row r="9" spans="1:9" ht="20.100000000000001" customHeight="1" x14ac:dyDescent="0.25">
      <c r="A9" s="22"/>
      <c r="B9" s="25" t="s">
        <v>31</v>
      </c>
      <c r="C9" s="21" t="s">
        <v>27</v>
      </c>
      <c r="D9" s="24">
        <v>0</v>
      </c>
      <c r="E9" s="9">
        <v>14418.465765002096</v>
      </c>
      <c r="F9" s="27" t="s">
        <v>26</v>
      </c>
      <c r="G9" s="9">
        <v>0</v>
      </c>
      <c r="H9" s="9">
        <v>0</v>
      </c>
      <c r="I9" s="26">
        <v>0</v>
      </c>
    </row>
    <row r="10" spans="1:9" ht="20.100000000000001" customHeight="1" x14ac:dyDescent="0.25">
      <c r="A10" s="22"/>
      <c r="B10" s="22"/>
      <c r="C10" s="21" t="s">
        <v>20</v>
      </c>
      <c r="D10" s="24">
        <v>1</v>
      </c>
      <c r="E10" s="9">
        <v>3.2711056594237924E-63</v>
      </c>
      <c r="F10" s="27" t="s">
        <v>26</v>
      </c>
      <c r="G10" s="9">
        <v>1</v>
      </c>
      <c r="H10" s="9">
        <v>1</v>
      </c>
      <c r="I10" s="26">
        <v>1</v>
      </c>
    </row>
    <row r="11" spans="1:9" ht="20.100000000000001" customHeight="1" x14ac:dyDescent="0.25">
      <c r="A11" s="22"/>
      <c r="B11" s="25" t="s">
        <v>30</v>
      </c>
      <c r="C11" s="21" t="s">
        <v>27</v>
      </c>
      <c r="D11" s="24">
        <v>0</v>
      </c>
      <c r="E11" s="9">
        <v>14418.465765002096</v>
      </c>
      <c r="F11" s="9">
        <v>0</v>
      </c>
      <c r="G11" s="27" t="s">
        <v>26</v>
      </c>
      <c r="H11" s="9">
        <v>0</v>
      </c>
      <c r="I11" s="26">
        <v>0</v>
      </c>
    </row>
    <row r="12" spans="1:9" ht="20.100000000000001" customHeight="1" x14ac:dyDescent="0.25">
      <c r="A12" s="22"/>
      <c r="B12" s="22"/>
      <c r="C12" s="21" t="s">
        <v>20</v>
      </c>
      <c r="D12" s="24">
        <v>1</v>
      </c>
      <c r="E12" s="9">
        <v>3.2711056594237924E-63</v>
      </c>
      <c r="F12" s="9">
        <v>1</v>
      </c>
      <c r="G12" s="27" t="s">
        <v>26</v>
      </c>
      <c r="H12" s="9">
        <v>1</v>
      </c>
      <c r="I12" s="26">
        <v>1</v>
      </c>
    </row>
    <row r="13" spans="1:9" ht="20.100000000000001" customHeight="1" x14ac:dyDescent="0.25">
      <c r="A13" s="22"/>
      <c r="B13" s="25" t="s">
        <v>29</v>
      </c>
      <c r="C13" s="21" t="s">
        <v>27</v>
      </c>
      <c r="D13" s="24">
        <v>0</v>
      </c>
      <c r="E13" s="9">
        <v>14418.465765002096</v>
      </c>
      <c r="F13" s="9">
        <v>0</v>
      </c>
      <c r="G13" s="9">
        <v>0</v>
      </c>
      <c r="H13" s="27" t="s">
        <v>26</v>
      </c>
      <c r="I13" s="26">
        <v>0</v>
      </c>
    </row>
    <row r="14" spans="1:9" ht="20.100000000000001" customHeight="1" x14ac:dyDescent="0.25">
      <c r="A14" s="22"/>
      <c r="B14" s="22"/>
      <c r="C14" s="21" t="s">
        <v>20</v>
      </c>
      <c r="D14" s="24">
        <v>1</v>
      </c>
      <c r="E14" s="9">
        <v>3.2711056594237924E-63</v>
      </c>
      <c r="F14" s="9">
        <v>1</v>
      </c>
      <c r="G14" s="9">
        <v>1</v>
      </c>
      <c r="H14" s="27" t="s">
        <v>26</v>
      </c>
      <c r="I14" s="26">
        <v>1</v>
      </c>
    </row>
    <row r="15" spans="1:9" ht="20.100000000000001" customHeight="1" x14ac:dyDescent="0.25">
      <c r="A15" s="22"/>
      <c r="B15" s="25" t="s">
        <v>28</v>
      </c>
      <c r="C15" s="21" t="s">
        <v>27</v>
      </c>
      <c r="D15" s="24">
        <v>0</v>
      </c>
      <c r="E15" s="9">
        <v>14418.465765002096</v>
      </c>
      <c r="F15" s="9">
        <v>0</v>
      </c>
      <c r="G15" s="9">
        <v>0</v>
      </c>
      <c r="H15" s="9">
        <v>0</v>
      </c>
      <c r="I15" s="23" t="s">
        <v>26</v>
      </c>
    </row>
    <row r="16" spans="1:9" ht="20.100000000000001" customHeight="1" x14ac:dyDescent="0.25">
      <c r="A16" s="22"/>
      <c r="B16" s="22"/>
      <c r="C16" s="21" t="s">
        <v>20</v>
      </c>
      <c r="D16" s="24">
        <v>1</v>
      </c>
      <c r="E16" s="9">
        <v>3.2711056594237924E-63</v>
      </c>
      <c r="F16" s="9">
        <v>1</v>
      </c>
      <c r="G16" s="9">
        <v>1</v>
      </c>
      <c r="H16" s="9">
        <v>1</v>
      </c>
      <c r="I16" s="23" t="s">
        <v>26</v>
      </c>
    </row>
    <row r="17" spans="1:9" ht="20.100000000000001" customHeight="1" x14ac:dyDescent="0.25">
      <c r="A17" s="25" t="s">
        <v>37</v>
      </c>
      <c r="B17" s="25" t="s">
        <v>33</v>
      </c>
      <c r="C17" s="21" t="s">
        <v>27</v>
      </c>
      <c r="D17" s="31" t="s">
        <v>26</v>
      </c>
      <c r="E17" s="30">
        <v>11492.280276806945</v>
      </c>
      <c r="F17" s="30">
        <v>2072.215977005576</v>
      </c>
      <c r="G17" s="30">
        <v>2072.215977005576</v>
      </c>
      <c r="H17" s="30">
        <v>2072.215977005576</v>
      </c>
      <c r="I17" s="29">
        <v>2072.215977005576</v>
      </c>
    </row>
    <row r="18" spans="1:9" ht="20.100000000000001" customHeight="1" x14ac:dyDescent="0.25">
      <c r="A18" s="22"/>
      <c r="B18" s="22"/>
      <c r="C18" s="21" t="s">
        <v>20</v>
      </c>
      <c r="D18" s="28" t="s">
        <v>26</v>
      </c>
      <c r="E18" s="9">
        <v>3.4037493945926791E-66</v>
      </c>
      <c r="F18" s="9">
        <v>4.5378355780066076E-48</v>
      </c>
      <c r="G18" s="9">
        <v>4.5378355780066076E-48</v>
      </c>
      <c r="H18" s="9">
        <v>4.5378355780066076E-48</v>
      </c>
      <c r="I18" s="26">
        <v>4.5378355780066076E-48</v>
      </c>
    </row>
    <row r="19" spans="1:9" ht="20.100000000000001" customHeight="1" x14ac:dyDescent="0.25">
      <c r="A19" s="22"/>
      <c r="B19" s="25" t="s">
        <v>32</v>
      </c>
      <c r="C19" s="21" t="s">
        <v>27</v>
      </c>
      <c r="D19" s="24">
        <v>11492.280276806945</v>
      </c>
      <c r="E19" s="27" t="s">
        <v>26</v>
      </c>
      <c r="F19" s="9">
        <v>7065.048224851027</v>
      </c>
      <c r="G19" s="9">
        <v>7065.048224851027</v>
      </c>
      <c r="H19" s="9">
        <v>7065.048224851027</v>
      </c>
      <c r="I19" s="26">
        <v>7065.048224851027</v>
      </c>
    </row>
    <row r="20" spans="1:9" ht="20.100000000000001" customHeight="1" x14ac:dyDescent="0.25">
      <c r="A20" s="22"/>
      <c r="B20" s="22"/>
      <c r="C20" s="21" t="s">
        <v>20</v>
      </c>
      <c r="D20" s="24">
        <v>3.4037493945926791E-66</v>
      </c>
      <c r="E20" s="27" t="s">
        <v>26</v>
      </c>
      <c r="F20" s="9">
        <v>4.9478248966095062E-61</v>
      </c>
      <c r="G20" s="9">
        <v>4.9478248966095062E-61</v>
      </c>
      <c r="H20" s="9">
        <v>4.9478248966095062E-61</v>
      </c>
      <c r="I20" s="26">
        <v>4.9478248966095062E-61</v>
      </c>
    </row>
    <row r="21" spans="1:9" ht="20.100000000000001" customHeight="1" x14ac:dyDescent="0.25">
      <c r="A21" s="22"/>
      <c r="B21" s="25" t="s">
        <v>31</v>
      </c>
      <c r="C21" s="21" t="s">
        <v>27</v>
      </c>
      <c r="D21" s="24">
        <v>2072.215977005576</v>
      </c>
      <c r="E21" s="9">
        <v>7065.048224851027</v>
      </c>
      <c r="F21" s="27" t="s">
        <v>26</v>
      </c>
      <c r="G21" s="9">
        <v>0</v>
      </c>
      <c r="H21" s="9">
        <v>0</v>
      </c>
      <c r="I21" s="26">
        <v>0</v>
      </c>
    </row>
    <row r="22" spans="1:9" ht="20.100000000000001" customHeight="1" x14ac:dyDescent="0.25">
      <c r="A22" s="22"/>
      <c r="B22" s="22"/>
      <c r="C22" s="21" t="s">
        <v>20</v>
      </c>
      <c r="D22" s="24">
        <v>4.5378355780066076E-48</v>
      </c>
      <c r="E22" s="9">
        <v>4.9478248966095062E-61</v>
      </c>
      <c r="F22" s="27" t="s">
        <v>26</v>
      </c>
      <c r="G22" s="9">
        <v>1</v>
      </c>
      <c r="H22" s="9">
        <v>1</v>
      </c>
      <c r="I22" s="26">
        <v>1</v>
      </c>
    </row>
    <row r="23" spans="1:9" ht="20.100000000000001" customHeight="1" x14ac:dyDescent="0.25">
      <c r="A23" s="22"/>
      <c r="B23" s="25" t="s">
        <v>30</v>
      </c>
      <c r="C23" s="21" t="s">
        <v>27</v>
      </c>
      <c r="D23" s="24">
        <v>2072.215977005576</v>
      </c>
      <c r="E23" s="9">
        <v>7065.048224851027</v>
      </c>
      <c r="F23" s="9">
        <v>0</v>
      </c>
      <c r="G23" s="27" t="s">
        <v>26</v>
      </c>
      <c r="H23" s="9">
        <v>0</v>
      </c>
      <c r="I23" s="26">
        <v>0</v>
      </c>
    </row>
    <row r="24" spans="1:9" ht="20.100000000000001" customHeight="1" x14ac:dyDescent="0.25">
      <c r="A24" s="22"/>
      <c r="B24" s="22"/>
      <c r="C24" s="21" t="s">
        <v>20</v>
      </c>
      <c r="D24" s="24">
        <v>4.5378355780066076E-48</v>
      </c>
      <c r="E24" s="9">
        <v>4.9478248966095062E-61</v>
      </c>
      <c r="F24" s="9">
        <v>1</v>
      </c>
      <c r="G24" s="27" t="s">
        <v>26</v>
      </c>
      <c r="H24" s="9">
        <v>1</v>
      </c>
      <c r="I24" s="26">
        <v>1</v>
      </c>
    </row>
    <row r="25" spans="1:9" ht="20.100000000000001" customHeight="1" x14ac:dyDescent="0.25">
      <c r="A25" s="22"/>
      <c r="B25" s="25" t="s">
        <v>29</v>
      </c>
      <c r="C25" s="21" t="s">
        <v>27</v>
      </c>
      <c r="D25" s="24">
        <v>2072.215977005576</v>
      </c>
      <c r="E25" s="9">
        <v>7065.048224851027</v>
      </c>
      <c r="F25" s="9">
        <v>0</v>
      </c>
      <c r="G25" s="9">
        <v>0</v>
      </c>
      <c r="H25" s="27" t="s">
        <v>26</v>
      </c>
      <c r="I25" s="26">
        <v>0</v>
      </c>
    </row>
    <row r="26" spans="1:9" ht="20.100000000000001" customHeight="1" x14ac:dyDescent="0.25">
      <c r="A26" s="22"/>
      <c r="B26" s="22"/>
      <c r="C26" s="21" t="s">
        <v>20</v>
      </c>
      <c r="D26" s="24">
        <v>4.5378355780066076E-48</v>
      </c>
      <c r="E26" s="9">
        <v>4.9478248966095062E-61</v>
      </c>
      <c r="F26" s="9">
        <v>1</v>
      </c>
      <c r="G26" s="9">
        <v>1</v>
      </c>
      <c r="H26" s="27" t="s">
        <v>26</v>
      </c>
      <c r="I26" s="26">
        <v>1</v>
      </c>
    </row>
    <row r="27" spans="1:9" ht="20.100000000000001" customHeight="1" x14ac:dyDescent="0.25">
      <c r="A27" s="22"/>
      <c r="B27" s="25" t="s">
        <v>28</v>
      </c>
      <c r="C27" s="21" t="s">
        <v>27</v>
      </c>
      <c r="D27" s="24">
        <v>2072.215977005576</v>
      </c>
      <c r="E27" s="9">
        <v>7065.048224851027</v>
      </c>
      <c r="F27" s="9">
        <v>0</v>
      </c>
      <c r="G27" s="9">
        <v>0</v>
      </c>
      <c r="H27" s="9">
        <v>0</v>
      </c>
      <c r="I27" s="23" t="s">
        <v>26</v>
      </c>
    </row>
    <row r="28" spans="1:9" ht="20.100000000000001" customHeight="1" x14ac:dyDescent="0.25">
      <c r="A28" s="22"/>
      <c r="B28" s="22"/>
      <c r="C28" s="21" t="s">
        <v>20</v>
      </c>
      <c r="D28" s="24">
        <v>4.5378355780066076E-48</v>
      </c>
      <c r="E28" s="9">
        <v>4.9478248966095062E-61</v>
      </c>
      <c r="F28" s="9">
        <v>1</v>
      </c>
      <c r="G28" s="9">
        <v>1</v>
      </c>
      <c r="H28" s="9">
        <v>1</v>
      </c>
      <c r="I28" s="23" t="s">
        <v>26</v>
      </c>
    </row>
    <row r="29" spans="1:9" ht="20.100000000000001" customHeight="1" x14ac:dyDescent="0.25">
      <c r="A29" s="25" t="s">
        <v>36</v>
      </c>
      <c r="B29" s="25" t="s">
        <v>33</v>
      </c>
      <c r="C29" s="21" t="s">
        <v>27</v>
      </c>
      <c r="D29" s="31" t="s">
        <v>26</v>
      </c>
      <c r="E29" s="30">
        <v>7523.5223946097412</v>
      </c>
      <c r="F29" s="30">
        <v>1353.2839033505802</v>
      </c>
      <c r="G29" s="30">
        <v>1357.1326755489779</v>
      </c>
      <c r="H29" s="30">
        <v>1353.2888004295942</v>
      </c>
      <c r="I29" s="29">
        <v>1686.2610762357046</v>
      </c>
    </row>
    <row r="30" spans="1:9" ht="20.100000000000001" customHeight="1" x14ac:dyDescent="0.25">
      <c r="A30" s="22"/>
      <c r="B30" s="22"/>
      <c r="C30" s="21" t="s">
        <v>20</v>
      </c>
      <c r="D30" s="28" t="s">
        <v>26</v>
      </c>
      <c r="E30" s="9">
        <v>3.9033583971691217E-64</v>
      </c>
      <c r="F30" s="9">
        <v>2.3433632623760722E-46</v>
      </c>
      <c r="G30" s="9">
        <v>2.1907385190701206E-46</v>
      </c>
      <c r="H30" s="9">
        <v>2.3431621807453615E-46</v>
      </c>
      <c r="I30" s="26">
        <v>1.2633886953003913E-48</v>
      </c>
    </row>
    <row r="31" spans="1:9" ht="20.100000000000001" customHeight="1" x14ac:dyDescent="0.25">
      <c r="A31" s="22"/>
      <c r="B31" s="25" t="s">
        <v>32</v>
      </c>
      <c r="C31" s="21" t="s">
        <v>27</v>
      </c>
      <c r="D31" s="24">
        <v>7523.5223946097412</v>
      </c>
      <c r="E31" s="27" t="s">
        <v>26</v>
      </c>
      <c r="F31" s="9">
        <v>4627.6788684443709</v>
      </c>
      <c r="G31" s="9">
        <v>4617.9562944396012</v>
      </c>
      <c r="H31" s="9">
        <v>4627.2327682629139</v>
      </c>
      <c r="I31" s="26">
        <v>4760.1295634252128</v>
      </c>
    </row>
    <row r="32" spans="1:9" ht="20.100000000000001" customHeight="1" x14ac:dyDescent="0.25">
      <c r="A32" s="22"/>
      <c r="B32" s="22"/>
      <c r="C32" s="21" t="s">
        <v>20</v>
      </c>
      <c r="D32" s="24">
        <v>3.9033583971691217E-64</v>
      </c>
      <c r="E32" s="27" t="s">
        <v>26</v>
      </c>
      <c r="F32" s="9">
        <v>4.3925991937964524E-59</v>
      </c>
      <c r="G32" s="9">
        <v>4.6191913378289899E-59</v>
      </c>
      <c r="H32" s="9">
        <v>4.4027381818120532E-59</v>
      </c>
      <c r="I32" s="26">
        <v>2.2366985753163919E-59</v>
      </c>
    </row>
    <row r="33" spans="1:9" ht="20.100000000000001" customHeight="1" x14ac:dyDescent="0.25">
      <c r="A33" s="22"/>
      <c r="B33" s="25" t="s">
        <v>31</v>
      </c>
      <c r="C33" s="21" t="s">
        <v>27</v>
      </c>
      <c r="D33" s="24">
        <v>1353.2839033505802</v>
      </c>
      <c r="E33" s="9">
        <v>4627.6788684443709</v>
      </c>
      <c r="F33" s="27" t="s">
        <v>26</v>
      </c>
      <c r="G33" s="9">
        <v>2.8865791487982322</v>
      </c>
      <c r="H33" s="9">
        <v>3.6728092605542973E-3</v>
      </c>
      <c r="I33" s="26">
        <v>249.73287966384342</v>
      </c>
    </row>
    <row r="34" spans="1:9" ht="20.100000000000001" customHeight="1" x14ac:dyDescent="0.25">
      <c r="A34" s="22"/>
      <c r="B34" s="22"/>
      <c r="C34" s="21" t="s">
        <v>20</v>
      </c>
      <c r="D34" s="24">
        <v>2.3433632623760722E-46</v>
      </c>
      <c r="E34" s="9">
        <v>4.3925991937964524E-59</v>
      </c>
      <c r="F34" s="27" t="s">
        <v>26</v>
      </c>
      <c r="G34" s="9">
        <v>4.5141674589587497E-2</v>
      </c>
      <c r="H34" s="9">
        <v>0.99968870894168926</v>
      </c>
      <c r="I34" s="26">
        <v>2.8087748998097224E-29</v>
      </c>
    </row>
    <row r="35" spans="1:9" ht="20.100000000000001" customHeight="1" x14ac:dyDescent="0.25">
      <c r="A35" s="22"/>
      <c r="B35" s="25" t="s">
        <v>30</v>
      </c>
      <c r="C35" s="21" t="s">
        <v>27</v>
      </c>
      <c r="D35" s="24">
        <v>1357.1326755489779</v>
      </c>
      <c r="E35" s="9">
        <v>4617.9562944396012</v>
      </c>
      <c r="F35" s="9">
        <v>2.8865791487982322</v>
      </c>
      <c r="G35" s="27" t="s">
        <v>26</v>
      </c>
      <c r="H35" s="9">
        <v>2.6843213422773626</v>
      </c>
      <c r="I35" s="26">
        <v>198.92127548370627</v>
      </c>
    </row>
    <row r="36" spans="1:9" ht="20.100000000000001" customHeight="1" x14ac:dyDescent="0.25">
      <c r="A36" s="22"/>
      <c r="B36" s="22"/>
      <c r="C36" s="21" t="s">
        <v>20</v>
      </c>
      <c r="D36" s="24">
        <v>2.1907385190701206E-46</v>
      </c>
      <c r="E36" s="9">
        <v>4.6191913378289899E-59</v>
      </c>
      <c r="F36" s="9">
        <v>4.5141674589587497E-2</v>
      </c>
      <c r="G36" s="27" t="s">
        <v>26</v>
      </c>
      <c r="H36" s="9">
        <v>5.7034331344101366E-2</v>
      </c>
      <c r="I36" s="26">
        <v>4.5428187910147473E-27</v>
      </c>
    </row>
    <row r="37" spans="1:9" ht="20.100000000000001" customHeight="1" x14ac:dyDescent="0.25">
      <c r="A37" s="22"/>
      <c r="B37" s="25" t="s">
        <v>29</v>
      </c>
      <c r="C37" s="21" t="s">
        <v>27</v>
      </c>
      <c r="D37" s="24">
        <v>1353.2888004295942</v>
      </c>
      <c r="E37" s="9">
        <v>4627.2327682629139</v>
      </c>
      <c r="F37" s="9">
        <v>3.6728092605542973E-3</v>
      </c>
      <c r="G37" s="9">
        <v>2.6843213422773626</v>
      </c>
      <c r="H37" s="27" t="s">
        <v>26</v>
      </c>
      <c r="I37" s="26">
        <v>247.82111911942732</v>
      </c>
    </row>
    <row r="38" spans="1:9" ht="20.100000000000001" customHeight="1" x14ac:dyDescent="0.25">
      <c r="A38" s="22"/>
      <c r="B38" s="22"/>
      <c r="C38" s="21" t="s">
        <v>20</v>
      </c>
      <c r="D38" s="24">
        <v>2.3431621807453615E-46</v>
      </c>
      <c r="E38" s="9">
        <v>4.4027381818120532E-59</v>
      </c>
      <c r="F38" s="9">
        <v>0.99968870894168926</v>
      </c>
      <c r="G38" s="9">
        <v>5.7034331344101366E-2</v>
      </c>
      <c r="H38" s="27" t="s">
        <v>26</v>
      </c>
      <c r="I38" s="26">
        <v>3.3394737102441854E-29</v>
      </c>
    </row>
    <row r="39" spans="1:9" ht="20.100000000000001" customHeight="1" x14ac:dyDescent="0.25">
      <c r="A39" s="22"/>
      <c r="B39" s="25" t="s">
        <v>28</v>
      </c>
      <c r="C39" s="21" t="s">
        <v>27</v>
      </c>
      <c r="D39" s="24">
        <v>1686.2610762357046</v>
      </c>
      <c r="E39" s="9">
        <v>4760.1295634252128</v>
      </c>
      <c r="F39" s="9">
        <v>249.73287966384342</v>
      </c>
      <c r="G39" s="9">
        <v>198.92127548370627</v>
      </c>
      <c r="H39" s="9">
        <v>247.82111911942732</v>
      </c>
      <c r="I39" s="23" t="s">
        <v>26</v>
      </c>
    </row>
    <row r="40" spans="1:9" ht="20.100000000000001" customHeight="1" x14ac:dyDescent="0.25">
      <c r="A40" s="22"/>
      <c r="B40" s="22"/>
      <c r="C40" s="21" t="s">
        <v>20</v>
      </c>
      <c r="D40" s="24">
        <v>1.2633886953003913E-48</v>
      </c>
      <c r="E40" s="9">
        <v>2.2366985753163919E-59</v>
      </c>
      <c r="F40" s="9">
        <v>2.8087748998097224E-29</v>
      </c>
      <c r="G40" s="9">
        <v>4.5428187910147473E-27</v>
      </c>
      <c r="H40" s="9">
        <v>3.3394737102441854E-29</v>
      </c>
      <c r="I40" s="23" t="s">
        <v>26</v>
      </c>
    </row>
    <row r="41" spans="1:9" ht="20.100000000000001" customHeight="1" x14ac:dyDescent="0.25">
      <c r="A41" s="25" t="s">
        <v>35</v>
      </c>
      <c r="B41" s="25" t="s">
        <v>33</v>
      </c>
      <c r="C41" s="21" t="s">
        <v>27</v>
      </c>
      <c r="D41" s="31" t="s">
        <v>26</v>
      </c>
      <c r="E41" s="30">
        <v>5526.0444238993632</v>
      </c>
      <c r="F41" s="30">
        <v>995.22487654285783</v>
      </c>
      <c r="G41" s="30">
        <v>999.50950902808688</v>
      </c>
      <c r="H41" s="30">
        <v>1023.2598213983625</v>
      </c>
      <c r="I41" s="29">
        <v>1255.7108294625232</v>
      </c>
    </row>
    <row r="42" spans="1:9" ht="20.100000000000001" customHeight="1" x14ac:dyDescent="0.25">
      <c r="A42" s="22"/>
      <c r="B42" s="22"/>
      <c r="C42" s="21" t="s">
        <v>20</v>
      </c>
      <c r="D42" s="28" t="s">
        <v>26</v>
      </c>
      <c r="E42" s="9">
        <v>3.6792193824195546E-62</v>
      </c>
      <c r="F42" s="9">
        <v>9.1039495259861429E-45</v>
      </c>
      <c r="G42" s="9">
        <v>8.2398075039018978E-45</v>
      </c>
      <c r="H42" s="9">
        <v>4.7764565991685739E-45</v>
      </c>
      <c r="I42" s="26">
        <v>4.0946335344710583E-47</v>
      </c>
    </row>
    <row r="43" spans="1:9" ht="20.100000000000001" customHeight="1" x14ac:dyDescent="0.25">
      <c r="A43" s="22"/>
      <c r="B43" s="25" t="s">
        <v>32</v>
      </c>
      <c r="C43" s="21" t="s">
        <v>27</v>
      </c>
      <c r="D43" s="24">
        <v>5526.0444238993632</v>
      </c>
      <c r="E43" s="27" t="s">
        <v>26</v>
      </c>
      <c r="F43" s="9">
        <v>3398.4839832266348</v>
      </c>
      <c r="G43" s="9">
        <v>3391.6940933883702</v>
      </c>
      <c r="H43" s="9">
        <v>3412.9566476762693</v>
      </c>
      <c r="I43" s="26">
        <v>3503.3439556589992</v>
      </c>
    </row>
    <row r="44" spans="1:9" ht="20.100000000000001" customHeight="1" x14ac:dyDescent="0.25">
      <c r="A44" s="22"/>
      <c r="B44" s="22"/>
      <c r="C44" s="21" t="s">
        <v>20</v>
      </c>
      <c r="D44" s="24">
        <v>3.6792193824195546E-62</v>
      </c>
      <c r="E44" s="27" t="s">
        <v>26</v>
      </c>
      <c r="F44" s="9">
        <v>3.2597935986104974E-57</v>
      </c>
      <c r="G44" s="9">
        <v>3.416078281481623E-57</v>
      </c>
      <c r="H44" s="9">
        <v>2.9510394385393461E-57</v>
      </c>
      <c r="I44" s="26">
        <v>1.6000855350171957E-57</v>
      </c>
    </row>
    <row r="45" spans="1:9" ht="20.100000000000001" customHeight="1" x14ac:dyDescent="0.25">
      <c r="A45" s="22"/>
      <c r="B45" s="25" t="s">
        <v>31</v>
      </c>
      <c r="C45" s="21" t="s">
        <v>27</v>
      </c>
      <c r="D45" s="24">
        <v>995.22487654285783</v>
      </c>
      <c r="E45" s="9">
        <v>3398.4839832266348</v>
      </c>
      <c r="F45" s="27" t="s">
        <v>26</v>
      </c>
      <c r="G45" s="9">
        <v>2.3122502232999484</v>
      </c>
      <c r="H45" s="9">
        <v>13.482960293381868</v>
      </c>
      <c r="I45" s="26">
        <v>190.06101729062152</v>
      </c>
    </row>
    <row r="46" spans="1:9" ht="20.100000000000001" customHeight="1" x14ac:dyDescent="0.25">
      <c r="A46" s="22"/>
      <c r="B46" s="22"/>
      <c r="C46" s="21" t="s">
        <v>20</v>
      </c>
      <c r="D46" s="24">
        <v>9.1039495259861429E-45</v>
      </c>
      <c r="E46" s="9">
        <v>3.2597935986104974E-57</v>
      </c>
      <c r="F46" s="27" t="s">
        <v>26</v>
      </c>
      <c r="G46" s="9">
        <v>7.1384458400750028E-2</v>
      </c>
      <c r="H46" s="9">
        <v>2.1468403641710392E-7</v>
      </c>
      <c r="I46" s="26">
        <v>2.2074666172879541E-28</v>
      </c>
    </row>
    <row r="47" spans="1:9" ht="20.100000000000001" customHeight="1" x14ac:dyDescent="0.25">
      <c r="A47" s="22"/>
      <c r="B47" s="25" t="s">
        <v>30</v>
      </c>
      <c r="C47" s="21" t="s">
        <v>27</v>
      </c>
      <c r="D47" s="24">
        <v>999.50950902808688</v>
      </c>
      <c r="E47" s="9">
        <v>3391.6940933883702</v>
      </c>
      <c r="F47" s="9">
        <v>2.3122502232999484</v>
      </c>
      <c r="G47" s="27" t="s">
        <v>26</v>
      </c>
      <c r="H47" s="9">
        <v>12.422890858832929</v>
      </c>
      <c r="I47" s="26">
        <v>150.67400609450925</v>
      </c>
    </row>
    <row r="48" spans="1:9" ht="20.100000000000001" customHeight="1" x14ac:dyDescent="0.25">
      <c r="A48" s="22"/>
      <c r="B48" s="22"/>
      <c r="C48" s="21" t="s">
        <v>20</v>
      </c>
      <c r="D48" s="24">
        <v>8.2398075039018978E-45</v>
      </c>
      <c r="E48" s="9">
        <v>3.416078281481623E-57</v>
      </c>
      <c r="F48" s="9">
        <v>7.1384458400750028E-2</v>
      </c>
      <c r="G48" s="27" t="s">
        <v>26</v>
      </c>
      <c r="H48" s="9">
        <v>5.6777824818813816E-7</v>
      </c>
      <c r="I48" s="26">
        <v>3.5772072319156007E-26</v>
      </c>
    </row>
    <row r="49" spans="1:9" ht="20.100000000000001" customHeight="1" x14ac:dyDescent="0.25">
      <c r="A49" s="22"/>
      <c r="B49" s="25" t="s">
        <v>29</v>
      </c>
      <c r="C49" s="21" t="s">
        <v>27</v>
      </c>
      <c r="D49" s="24">
        <v>1023.2598213983625</v>
      </c>
      <c r="E49" s="9">
        <v>3412.9566476762693</v>
      </c>
      <c r="F49" s="9">
        <v>13.482960293381868</v>
      </c>
      <c r="G49" s="9">
        <v>12.422890858832929</v>
      </c>
      <c r="H49" s="27" t="s">
        <v>26</v>
      </c>
      <c r="I49" s="26">
        <v>183.18213768573057</v>
      </c>
    </row>
    <row r="50" spans="1:9" ht="20.100000000000001" customHeight="1" x14ac:dyDescent="0.25">
      <c r="A50" s="22"/>
      <c r="B50" s="22"/>
      <c r="C50" s="21" t="s">
        <v>20</v>
      </c>
      <c r="D50" s="24">
        <v>4.7764565991685739E-45</v>
      </c>
      <c r="E50" s="9">
        <v>2.9510394385393461E-57</v>
      </c>
      <c r="F50" s="9">
        <v>2.1468403641710392E-7</v>
      </c>
      <c r="G50" s="9">
        <v>5.6777824818813816E-7</v>
      </c>
      <c r="H50" s="27" t="s">
        <v>26</v>
      </c>
      <c r="I50" s="26">
        <v>4.9765710230963026E-28</v>
      </c>
    </row>
    <row r="51" spans="1:9" ht="20.100000000000001" customHeight="1" x14ac:dyDescent="0.25">
      <c r="A51" s="22"/>
      <c r="B51" s="25" t="s">
        <v>28</v>
      </c>
      <c r="C51" s="21" t="s">
        <v>27</v>
      </c>
      <c r="D51" s="24">
        <v>1255.7108294625232</v>
      </c>
      <c r="E51" s="9">
        <v>3503.3439556589992</v>
      </c>
      <c r="F51" s="9">
        <v>190.06101729062152</v>
      </c>
      <c r="G51" s="9">
        <v>150.67400609450925</v>
      </c>
      <c r="H51" s="9">
        <v>183.18213768573057</v>
      </c>
      <c r="I51" s="23" t="s">
        <v>26</v>
      </c>
    </row>
    <row r="52" spans="1:9" ht="20.100000000000001" customHeight="1" x14ac:dyDescent="0.25">
      <c r="A52" s="22"/>
      <c r="B52" s="22"/>
      <c r="C52" s="21" t="s">
        <v>20</v>
      </c>
      <c r="D52" s="24">
        <v>4.0946335344710583E-47</v>
      </c>
      <c r="E52" s="9">
        <v>1.6000855350171957E-57</v>
      </c>
      <c r="F52" s="9">
        <v>2.2074666172879541E-28</v>
      </c>
      <c r="G52" s="9">
        <v>3.5772072319156007E-26</v>
      </c>
      <c r="H52" s="9">
        <v>4.9765710230963026E-28</v>
      </c>
      <c r="I52" s="23" t="s">
        <v>26</v>
      </c>
    </row>
    <row r="53" spans="1:9" ht="20.100000000000001" customHeight="1" x14ac:dyDescent="0.25">
      <c r="A53" s="25" t="s">
        <v>34</v>
      </c>
      <c r="B53" s="25" t="s">
        <v>33</v>
      </c>
      <c r="C53" s="21" t="s">
        <v>27</v>
      </c>
      <c r="D53" s="31" t="s">
        <v>26</v>
      </c>
      <c r="E53" s="30">
        <v>4326.9295715729413</v>
      </c>
      <c r="F53" s="30">
        <v>779.43923801857397</v>
      </c>
      <c r="G53" s="30">
        <v>783.05132785886406</v>
      </c>
      <c r="H53" s="30">
        <v>1056.7895128201596</v>
      </c>
      <c r="I53" s="29">
        <v>985.97221328560113</v>
      </c>
    </row>
    <row r="54" spans="1:9" ht="20.100000000000001" customHeight="1" x14ac:dyDescent="0.25">
      <c r="A54" s="22"/>
      <c r="B54" s="22"/>
      <c r="C54" s="21" t="s">
        <v>20</v>
      </c>
      <c r="D54" s="28" t="s">
        <v>26</v>
      </c>
      <c r="E54" s="9">
        <v>2.9229140372027366E-60</v>
      </c>
      <c r="F54" s="9">
        <v>3.0546900229773558E-43</v>
      </c>
      <c r="G54" s="9">
        <v>2.7501415659161056E-43</v>
      </c>
      <c r="H54" s="9">
        <v>2.9975465034105367E-46</v>
      </c>
      <c r="I54" s="26">
        <v>1.4555833983286546E-45</v>
      </c>
    </row>
    <row r="55" spans="1:9" ht="20.100000000000001" customHeight="1" x14ac:dyDescent="0.25">
      <c r="A55" s="22"/>
      <c r="B55" s="25" t="s">
        <v>32</v>
      </c>
      <c r="C55" s="21" t="s">
        <v>27</v>
      </c>
      <c r="D55" s="24">
        <v>4326.9295715729413</v>
      </c>
      <c r="E55" s="27" t="s">
        <v>26</v>
      </c>
      <c r="F55" s="9">
        <v>2661.4690443414584</v>
      </c>
      <c r="G55" s="9">
        <v>2655.6843217333635</v>
      </c>
      <c r="H55" s="9">
        <v>2854.6653594227291</v>
      </c>
      <c r="I55" s="26">
        <v>2744.2604124419481</v>
      </c>
    </row>
    <row r="56" spans="1:9" ht="20.100000000000001" customHeight="1" x14ac:dyDescent="0.25">
      <c r="A56" s="22"/>
      <c r="B56" s="22"/>
      <c r="C56" s="21" t="s">
        <v>20</v>
      </c>
      <c r="D56" s="24">
        <v>2.9229140372027366E-60</v>
      </c>
      <c r="E56" s="27" t="s">
        <v>26</v>
      </c>
      <c r="F56" s="9">
        <v>2.0233821895900707E-55</v>
      </c>
      <c r="G56" s="9">
        <v>2.1268290678014112E-55</v>
      </c>
      <c r="H56" s="9">
        <v>4.060461699418118E-56</v>
      </c>
      <c r="I56" s="26">
        <v>1.0027466493069006E-55</v>
      </c>
    </row>
    <row r="57" spans="1:9" ht="20.100000000000001" customHeight="1" x14ac:dyDescent="0.25">
      <c r="A57" s="22"/>
      <c r="B57" s="25" t="s">
        <v>31</v>
      </c>
      <c r="C57" s="21" t="s">
        <v>27</v>
      </c>
      <c r="D57" s="24">
        <v>779.43923801857397</v>
      </c>
      <c r="E57" s="9">
        <v>2661.4690443414584</v>
      </c>
      <c r="F57" s="27" t="s">
        <v>26</v>
      </c>
      <c r="G57" s="9">
        <v>2.7549874950839666</v>
      </c>
      <c r="H57" s="9">
        <v>213.11236547489503</v>
      </c>
      <c r="I57" s="26">
        <v>152.16233408816547</v>
      </c>
    </row>
    <row r="58" spans="1:9" ht="20.100000000000001" customHeight="1" x14ac:dyDescent="0.25">
      <c r="A58" s="22"/>
      <c r="B58" s="22"/>
      <c r="C58" s="21" t="s">
        <v>20</v>
      </c>
      <c r="D58" s="24">
        <v>3.0546900229773558E-43</v>
      </c>
      <c r="E58" s="9">
        <v>2.0233821895900707E-55</v>
      </c>
      <c r="F58" s="27" t="s">
        <v>26</v>
      </c>
      <c r="G58" s="9">
        <v>2.9359629679733833E-2</v>
      </c>
      <c r="H58" s="9">
        <v>1.30007749899174E-30</v>
      </c>
      <c r="I58" s="26">
        <v>2.0157720120335936E-27</v>
      </c>
    </row>
    <row r="59" spans="1:9" ht="20.100000000000001" customHeight="1" x14ac:dyDescent="0.25">
      <c r="A59" s="22"/>
      <c r="B59" s="25" t="s">
        <v>30</v>
      </c>
      <c r="C59" s="21" t="s">
        <v>27</v>
      </c>
      <c r="D59" s="24">
        <v>783.05132785886406</v>
      </c>
      <c r="E59" s="9">
        <v>2655.6843217333635</v>
      </c>
      <c r="F59" s="9">
        <v>2.7549874950839666</v>
      </c>
      <c r="G59" s="27" t="s">
        <v>26</v>
      </c>
      <c r="H59" s="9">
        <v>185.56300627312194</v>
      </c>
      <c r="I59" s="26">
        <v>118.71077612995886</v>
      </c>
    </row>
    <row r="60" spans="1:9" ht="20.100000000000001" customHeight="1" x14ac:dyDescent="0.25">
      <c r="A60" s="22"/>
      <c r="B60" s="22"/>
      <c r="C60" s="21" t="s">
        <v>20</v>
      </c>
      <c r="D60" s="24">
        <v>2.7501415659161056E-43</v>
      </c>
      <c r="E60" s="9">
        <v>2.1268290678014112E-55</v>
      </c>
      <c r="F60" s="9">
        <v>2.9359629679733833E-2</v>
      </c>
      <c r="G60" s="27" t="s">
        <v>26</v>
      </c>
      <c r="H60" s="9">
        <v>2.7018879326892422E-29</v>
      </c>
      <c r="I60" s="26">
        <v>4.1219805116829837E-25</v>
      </c>
    </row>
    <row r="61" spans="1:9" ht="20.100000000000001" customHeight="1" x14ac:dyDescent="0.25">
      <c r="A61" s="22"/>
      <c r="B61" s="25" t="s">
        <v>29</v>
      </c>
      <c r="C61" s="21" t="s">
        <v>27</v>
      </c>
      <c r="D61" s="24">
        <v>1056.7895128201596</v>
      </c>
      <c r="E61" s="9">
        <v>2854.6653594227291</v>
      </c>
      <c r="F61" s="9">
        <v>213.11236547489503</v>
      </c>
      <c r="G61" s="9">
        <v>185.56300627312194</v>
      </c>
      <c r="H61" s="27" t="s">
        <v>26</v>
      </c>
      <c r="I61" s="26">
        <v>297.24428533707163</v>
      </c>
    </row>
    <row r="62" spans="1:9" ht="20.100000000000001" customHeight="1" x14ac:dyDescent="0.25">
      <c r="A62" s="22"/>
      <c r="B62" s="22"/>
      <c r="C62" s="21" t="s">
        <v>20</v>
      </c>
      <c r="D62" s="24">
        <v>2.9975465034105367E-46</v>
      </c>
      <c r="E62" s="9">
        <v>4.060461699418118E-56</v>
      </c>
      <c r="F62" s="9">
        <v>1.30007749899174E-30</v>
      </c>
      <c r="G62" s="9">
        <v>2.7018879326892422E-29</v>
      </c>
      <c r="H62" s="27" t="s">
        <v>26</v>
      </c>
      <c r="I62" s="26">
        <v>8.22984073900826E-34</v>
      </c>
    </row>
    <row r="63" spans="1:9" ht="20.100000000000001" customHeight="1" x14ac:dyDescent="0.25">
      <c r="A63" s="22"/>
      <c r="B63" s="25" t="s">
        <v>28</v>
      </c>
      <c r="C63" s="21" t="s">
        <v>27</v>
      </c>
      <c r="D63" s="24">
        <v>985.97221328560113</v>
      </c>
      <c r="E63" s="9">
        <v>2744.2604124419481</v>
      </c>
      <c r="F63" s="9">
        <v>152.16233408816547</v>
      </c>
      <c r="G63" s="9">
        <v>118.71077612995886</v>
      </c>
      <c r="H63" s="9">
        <v>297.24428533707163</v>
      </c>
      <c r="I63" s="23" t="s">
        <v>26</v>
      </c>
    </row>
    <row r="64" spans="1:9" ht="20.100000000000001" customHeight="1" x14ac:dyDescent="0.25">
      <c r="A64" s="22"/>
      <c r="B64" s="22"/>
      <c r="C64" s="21" t="s">
        <v>20</v>
      </c>
      <c r="D64" s="20">
        <v>1.4555833983286546E-45</v>
      </c>
      <c r="E64" s="19">
        <v>1.0027466493069006E-55</v>
      </c>
      <c r="F64" s="19">
        <v>2.0157720120335936E-27</v>
      </c>
      <c r="G64" s="19">
        <v>4.1219805116829837E-25</v>
      </c>
      <c r="H64" s="19">
        <v>8.22984073900826E-34</v>
      </c>
      <c r="I64" s="18" t="s">
        <v>26</v>
      </c>
    </row>
    <row r="65" spans="1:9" x14ac:dyDescent="0.25">
      <c r="A65" s="17"/>
      <c r="B65" s="17"/>
      <c r="C65" s="17"/>
      <c r="D65" s="17"/>
      <c r="E65" s="17"/>
      <c r="F65" s="17"/>
      <c r="G65" s="17"/>
      <c r="H65" s="17"/>
      <c r="I65" s="17"/>
    </row>
    <row r="66" spans="1:9" x14ac:dyDescent="0.25">
      <c r="A66" s="17"/>
      <c r="B66" s="17"/>
      <c r="C66" s="17"/>
      <c r="D66" s="17"/>
      <c r="E66" s="17"/>
      <c r="F66" s="17"/>
      <c r="G66" s="17"/>
      <c r="H66" s="17"/>
      <c r="I66" s="17"/>
    </row>
    <row r="67" spans="1:9" x14ac:dyDescent="0.25">
      <c r="A67" s="17"/>
      <c r="B67" s="17"/>
      <c r="C67" s="17"/>
      <c r="D67" s="17"/>
      <c r="E67" s="17"/>
      <c r="F67" s="17"/>
      <c r="G67" s="17"/>
      <c r="H67" s="17"/>
      <c r="I67" s="17"/>
    </row>
    <row r="68" spans="1:9" x14ac:dyDescent="0.25">
      <c r="A68" s="17"/>
      <c r="B68" s="17"/>
      <c r="C68" s="17"/>
      <c r="D68" s="17"/>
      <c r="E68" s="17"/>
      <c r="F68" s="17"/>
      <c r="G68" s="17"/>
      <c r="H68" s="17"/>
      <c r="I68" s="17"/>
    </row>
    <row r="69" spans="1:9" x14ac:dyDescent="0.25">
      <c r="A69" s="17"/>
      <c r="B69" s="17"/>
      <c r="C69" s="17"/>
      <c r="D69" s="17"/>
      <c r="E69" s="17"/>
      <c r="F69" s="17"/>
      <c r="G69" s="17"/>
      <c r="H69" s="17"/>
      <c r="I69" s="17"/>
    </row>
  </sheetData>
  <mergeCells count="37">
    <mergeCell ref="A29:A40"/>
    <mergeCell ref="B63:B64"/>
    <mergeCell ref="A41:A52"/>
    <mergeCell ref="B41:B42"/>
    <mergeCell ref="B43:B44"/>
    <mergeCell ref="B45:B46"/>
    <mergeCell ref="B47:B48"/>
    <mergeCell ref="B49:B50"/>
    <mergeCell ref="B51:B52"/>
    <mergeCell ref="B33:B34"/>
    <mergeCell ref="B35:B36"/>
    <mergeCell ref="B37:B38"/>
    <mergeCell ref="A1:I3"/>
    <mergeCell ref="A53:A64"/>
    <mergeCell ref="B53:B54"/>
    <mergeCell ref="B55:B56"/>
    <mergeCell ref="B57:B58"/>
    <mergeCell ref="B59:B60"/>
    <mergeCell ref="B61:B62"/>
    <mergeCell ref="B39:B40"/>
    <mergeCell ref="A17:A28"/>
    <mergeCell ref="B17:B18"/>
    <mergeCell ref="B19:B20"/>
    <mergeCell ref="B21:B22"/>
    <mergeCell ref="B23:B24"/>
    <mergeCell ref="B25:B26"/>
    <mergeCell ref="B27:B28"/>
    <mergeCell ref="B29:B30"/>
    <mergeCell ref="B31:B32"/>
    <mergeCell ref="B4:C4"/>
    <mergeCell ref="A5:A16"/>
    <mergeCell ref="B5:B6"/>
    <mergeCell ref="B7:B8"/>
    <mergeCell ref="B9:B10"/>
    <mergeCell ref="B11:B12"/>
    <mergeCell ref="B13:B14"/>
    <mergeCell ref="B15:B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workbookViewId="0">
      <selection sqref="A1:F5"/>
    </sheetView>
  </sheetViews>
  <sheetFormatPr baseColWidth="10" defaultRowHeight="15" x14ac:dyDescent="0.25"/>
  <cols>
    <col min="1" max="1" width="18" customWidth="1"/>
    <col min="2" max="7" width="15.7109375" customWidth="1"/>
    <col min="8" max="13" width="8.28515625" customWidth="1"/>
    <col min="14" max="14" width="15.7109375" customWidth="1"/>
  </cols>
  <sheetData>
    <row r="1" spans="1:12" x14ac:dyDescent="0.25">
      <c r="A1" s="6" t="s">
        <v>53</v>
      </c>
      <c r="B1" s="6"/>
      <c r="C1" s="6"/>
      <c r="D1" s="6"/>
      <c r="E1" s="6"/>
      <c r="F1" s="6"/>
      <c r="G1" s="6"/>
      <c r="H1" s="6"/>
      <c r="I1" s="6"/>
      <c r="J1" s="6"/>
      <c r="K1" s="6"/>
    </row>
    <row r="2" spans="1:12" x14ac:dyDescent="0.25">
      <c r="A2" s="6"/>
      <c r="B2" s="6"/>
      <c r="C2" s="6"/>
      <c r="D2" s="6"/>
      <c r="E2" s="6"/>
      <c r="F2" s="6"/>
      <c r="G2" s="6"/>
      <c r="H2" s="6"/>
      <c r="I2" s="6"/>
      <c r="J2" s="6"/>
      <c r="K2" s="6"/>
    </row>
    <row r="3" spans="1:12" x14ac:dyDescent="0.25">
      <c r="A3" s="6"/>
      <c r="B3" s="6"/>
      <c r="C3" s="6"/>
      <c r="D3" s="6"/>
      <c r="E3" s="6"/>
      <c r="F3" s="6"/>
      <c r="G3" s="6"/>
      <c r="H3" s="6"/>
      <c r="I3" s="6"/>
      <c r="J3" s="6"/>
      <c r="K3" s="6"/>
    </row>
    <row r="4" spans="1:12" ht="15.75" customHeight="1" x14ac:dyDescent="0.25">
      <c r="A4" s="85" t="s">
        <v>40</v>
      </c>
      <c r="B4" s="84" t="s">
        <v>52</v>
      </c>
      <c r="C4" s="83"/>
      <c r="D4" s="83"/>
      <c r="E4" s="83"/>
      <c r="F4" s="83"/>
      <c r="G4" s="82"/>
      <c r="H4" s="81" t="s">
        <v>51</v>
      </c>
      <c r="I4" s="80"/>
      <c r="J4" s="81" t="s">
        <v>50</v>
      </c>
      <c r="K4" s="80"/>
    </row>
    <row r="5" spans="1:12" ht="15.75" customHeight="1" x14ac:dyDescent="0.25">
      <c r="A5" s="79"/>
      <c r="B5" s="65" t="s">
        <v>49</v>
      </c>
      <c r="C5" s="65" t="s">
        <v>32</v>
      </c>
      <c r="D5" s="65" t="s">
        <v>31</v>
      </c>
      <c r="E5" s="65" t="s">
        <v>30</v>
      </c>
      <c r="F5" s="65" t="s">
        <v>29</v>
      </c>
      <c r="G5" s="65" t="s">
        <v>28</v>
      </c>
      <c r="H5" s="78" t="s">
        <v>48</v>
      </c>
      <c r="I5" s="77" t="s">
        <v>47</v>
      </c>
      <c r="J5" s="78" t="s">
        <v>48</v>
      </c>
      <c r="K5" s="77" t="s">
        <v>47</v>
      </c>
    </row>
    <row r="6" spans="1:12" ht="15.75" customHeight="1" x14ac:dyDescent="0.25">
      <c r="A6" s="75" t="s">
        <v>46</v>
      </c>
      <c r="B6" s="74"/>
      <c r="C6" s="74"/>
      <c r="D6" s="74"/>
      <c r="E6" s="74"/>
      <c r="F6" s="74"/>
      <c r="G6" s="74"/>
      <c r="H6" s="72"/>
      <c r="I6" s="76"/>
      <c r="J6" s="72"/>
      <c r="K6" s="71"/>
    </row>
    <row r="7" spans="1:12" ht="15.75" customHeight="1" x14ac:dyDescent="0.25">
      <c r="A7" s="65" t="s">
        <v>39</v>
      </c>
      <c r="B7" s="68">
        <v>16</v>
      </c>
      <c r="C7" s="68">
        <v>0</v>
      </c>
      <c r="D7" s="68">
        <v>0</v>
      </c>
      <c r="E7" s="68">
        <v>0</v>
      </c>
      <c r="F7" s="68">
        <v>0</v>
      </c>
      <c r="G7" s="68">
        <v>0</v>
      </c>
      <c r="H7" s="70">
        <f>B7</f>
        <v>16</v>
      </c>
      <c r="I7" s="69">
        <f>H7/(H7+J7)*100</f>
        <v>100</v>
      </c>
      <c r="J7" s="67">
        <f>SUM(B7:G7)-H7</f>
        <v>0</v>
      </c>
      <c r="K7" s="66">
        <f>J7/(J7+H7)*100</f>
        <v>0</v>
      </c>
      <c r="L7" s="61"/>
    </row>
    <row r="8" spans="1:12" ht="15.75" customHeight="1" x14ac:dyDescent="0.25">
      <c r="A8" s="65" t="s">
        <v>32</v>
      </c>
      <c r="B8" s="68">
        <v>0</v>
      </c>
      <c r="C8" s="68">
        <v>8</v>
      </c>
      <c r="D8" s="68">
        <v>0</v>
      </c>
      <c r="E8" s="68">
        <v>0</v>
      </c>
      <c r="F8" s="68">
        <v>0</v>
      </c>
      <c r="G8" s="68">
        <v>0</v>
      </c>
      <c r="H8" s="67">
        <f>C8</f>
        <v>8</v>
      </c>
      <c r="I8" s="66">
        <f>H8/(H8+J8)*100</f>
        <v>100</v>
      </c>
      <c r="J8" s="67">
        <f>SUM(B8:G8)-H8</f>
        <v>0</v>
      </c>
      <c r="K8" s="66">
        <f>J8/(J8+H8)*100</f>
        <v>0</v>
      </c>
      <c r="L8" s="61"/>
    </row>
    <row r="9" spans="1:12" ht="15.75" customHeight="1" x14ac:dyDescent="0.25">
      <c r="A9" s="65" t="s">
        <v>31</v>
      </c>
      <c r="B9" s="68">
        <v>0</v>
      </c>
      <c r="C9" s="68">
        <v>0</v>
      </c>
      <c r="D9" s="68">
        <v>8</v>
      </c>
      <c r="E9" s="68">
        <v>0</v>
      </c>
      <c r="F9" s="68">
        <v>0</v>
      </c>
      <c r="G9" s="68">
        <v>0</v>
      </c>
      <c r="H9" s="67">
        <f>D9</f>
        <v>8</v>
      </c>
      <c r="I9" s="66">
        <f>H9/(H9+J9)*100</f>
        <v>100</v>
      </c>
      <c r="J9" s="67">
        <f>SUM(B9:G9)-H9</f>
        <v>0</v>
      </c>
      <c r="K9" s="66">
        <f>J9/(J9+H9)*100</f>
        <v>0</v>
      </c>
      <c r="L9" s="61"/>
    </row>
    <row r="10" spans="1:12" ht="15.75" customHeight="1" x14ac:dyDescent="0.25">
      <c r="A10" s="65" t="s">
        <v>30</v>
      </c>
      <c r="B10" s="68">
        <v>0</v>
      </c>
      <c r="C10" s="68">
        <v>0</v>
      </c>
      <c r="D10" s="68">
        <v>4</v>
      </c>
      <c r="E10" s="68">
        <v>4</v>
      </c>
      <c r="F10" s="68">
        <v>0</v>
      </c>
      <c r="G10" s="68">
        <v>0</v>
      </c>
      <c r="H10" s="67">
        <f>E10</f>
        <v>4</v>
      </c>
      <c r="I10" s="66">
        <f>H10/(H10+J10)*100</f>
        <v>50</v>
      </c>
      <c r="J10" s="67">
        <f>SUM(B10:G10)-H10</f>
        <v>4</v>
      </c>
      <c r="K10" s="66">
        <f>J10/(J10+H10)*100</f>
        <v>50</v>
      </c>
      <c r="L10" s="61"/>
    </row>
    <row r="11" spans="1:12" ht="15.75" customHeight="1" x14ac:dyDescent="0.25">
      <c r="A11" s="65" t="s">
        <v>29</v>
      </c>
      <c r="B11" s="68">
        <v>0</v>
      </c>
      <c r="C11" s="68">
        <v>0</v>
      </c>
      <c r="D11" s="68">
        <v>0</v>
      </c>
      <c r="E11" s="68">
        <v>0</v>
      </c>
      <c r="F11" s="68">
        <v>8</v>
      </c>
      <c r="G11" s="68">
        <v>0</v>
      </c>
      <c r="H11" s="67">
        <f>F11</f>
        <v>8</v>
      </c>
      <c r="I11" s="66">
        <f>H11/(H11+J11)*100</f>
        <v>100</v>
      </c>
      <c r="J11" s="67">
        <f>SUM(B11:G11)-H11</f>
        <v>0</v>
      </c>
      <c r="K11" s="66">
        <f>J11/(J11+H11)*100</f>
        <v>0</v>
      </c>
      <c r="L11" s="61"/>
    </row>
    <row r="12" spans="1:12" ht="15.75" customHeight="1" x14ac:dyDescent="0.25">
      <c r="A12" s="65" t="s">
        <v>28</v>
      </c>
      <c r="B12" s="68">
        <v>0</v>
      </c>
      <c r="C12" s="68">
        <v>0</v>
      </c>
      <c r="D12" s="68">
        <v>0</v>
      </c>
      <c r="E12" s="68">
        <v>0</v>
      </c>
      <c r="F12" s="68">
        <v>0</v>
      </c>
      <c r="G12" s="68">
        <v>8</v>
      </c>
      <c r="H12" s="63">
        <f>G12</f>
        <v>8</v>
      </c>
      <c r="I12" s="62">
        <f>H12/(H12+J12)*100</f>
        <v>100</v>
      </c>
      <c r="J12" s="67">
        <f>SUM(B12:G12)-H12</f>
        <v>0</v>
      </c>
      <c r="K12" s="66">
        <f>J12/(J12+H12)*100</f>
        <v>0</v>
      </c>
      <c r="L12" s="61"/>
    </row>
    <row r="13" spans="1:12" ht="15.75" customHeight="1" x14ac:dyDescent="0.25">
      <c r="A13" s="75" t="s">
        <v>45</v>
      </c>
      <c r="B13" s="74"/>
      <c r="C13" s="74"/>
      <c r="D13" s="74"/>
      <c r="E13" s="74"/>
      <c r="F13" s="74"/>
      <c r="G13" s="74"/>
      <c r="H13" s="45"/>
      <c r="I13" s="73"/>
      <c r="J13" s="72"/>
      <c r="K13" s="71"/>
      <c r="L13" s="61"/>
    </row>
    <row r="14" spans="1:12" ht="15.75" customHeight="1" x14ac:dyDescent="0.25">
      <c r="A14" s="65" t="s">
        <v>39</v>
      </c>
      <c r="B14" s="68">
        <v>16</v>
      </c>
      <c r="C14" s="68">
        <v>0</v>
      </c>
      <c r="D14" s="68">
        <v>0</v>
      </c>
      <c r="E14" s="68">
        <v>0</v>
      </c>
      <c r="F14" s="68">
        <v>0</v>
      </c>
      <c r="G14" s="68">
        <v>0</v>
      </c>
      <c r="H14" s="70">
        <f>B14</f>
        <v>16</v>
      </c>
      <c r="I14" s="69">
        <f>H14/(H14+J14)*100</f>
        <v>100</v>
      </c>
      <c r="J14" s="67">
        <f>SUM(B14:G14)-H14</f>
        <v>0</v>
      </c>
      <c r="K14" s="66">
        <f>J14/(J14+H14)*100</f>
        <v>0</v>
      </c>
      <c r="L14" s="61"/>
    </row>
    <row r="15" spans="1:12" ht="15.75" customHeight="1" x14ac:dyDescent="0.25">
      <c r="A15" s="65" t="s">
        <v>32</v>
      </c>
      <c r="B15" s="68">
        <v>0</v>
      </c>
      <c r="C15" s="68">
        <v>8</v>
      </c>
      <c r="D15" s="68">
        <v>0</v>
      </c>
      <c r="E15" s="68">
        <v>0</v>
      </c>
      <c r="F15" s="68">
        <v>0</v>
      </c>
      <c r="G15" s="68">
        <v>0</v>
      </c>
      <c r="H15" s="67">
        <f>C15</f>
        <v>8</v>
      </c>
      <c r="I15" s="66">
        <f>H15/(H15+J15)*100</f>
        <v>100</v>
      </c>
      <c r="J15" s="67">
        <f>SUM(B15:G15)-H15</f>
        <v>0</v>
      </c>
      <c r="K15" s="66">
        <f>J15/(J15+H15)*100</f>
        <v>0</v>
      </c>
      <c r="L15" s="61"/>
    </row>
    <row r="16" spans="1:12" ht="15.75" customHeight="1" x14ac:dyDescent="0.25">
      <c r="A16" s="65" t="s">
        <v>31</v>
      </c>
      <c r="B16" s="68">
        <v>0</v>
      </c>
      <c r="C16" s="68">
        <v>0</v>
      </c>
      <c r="D16" s="68">
        <v>7</v>
      </c>
      <c r="E16" s="68">
        <v>1</v>
      </c>
      <c r="F16" s="68">
        <v>0</v>
      </c>
      <c r="G16" s="68">
        <v>0</v>
      </c>
      <c r="H16" s="67">
        <f>D16</f>
        <v>7</v>
      </c>
      <c r="I16" s="66">
        <f>H16/(H16+J16)*100</f>
        <v>87.5</v>
      </c>
      <c r="J16" s="67">
        <f>SUM(B16:G16)-H16</f>
        <v>1</v>
      </c>
      <c r="K16" s="66">
        <f>J16/(J16+H16)*100</f>
        <v>12.5</v>
      </c>
      <c r="L16" s="61"/>
    </row>
    <row r="17" spans="1:14" ht="15.75" customHeight="1" x14ac:dyDescent="0.25">
      <c r="A17" s="65" t="s">
        <v>30</v>
      </c>
      <c r="B17" s="68">
        <v>0</v>
      </c>
      <c r="C17" s="68">
        <v>0</v>
      </c>
      <c r="D17" s="68">
        <v>6</v>
      </c>
      <c r="E17" s="68">
        <v>2</v>
      </c>
      <c r="F17" s="68">
        <v>0</v>
      </c>
      <c r="G17" s="68">
        <v>0</v>
      </c>
      <c r="H17" s="67">
        <f>E17</f>
        <v>2</v>
      </c>
      <c r="I17" s="66">
        <f>H17/(H17+J17)*100</f>
        <v>25</v>
      </c>
      <c r="J17" s="67">
        <f>SUM(B17:G17)-H17</f>
        <v>6</v>
      </c>
      <c r="K17" s="66">
        <f>J17/(J17+H17)*100</f>
        <v>75</v>
      </c>
      <c r="L17" s="61"/>
    </row>
    <row r="18" spans="1:14" ht="15.75" customHeight="1" x14ac:dyDescent="0.25">
      <c r="A18" s="65" t="s">
        <v>29</v>
      </c>
      <c r="B18" s="68">
        <v>0</v>
      </c>
      <c r="C18" s="68">
        <v>0</v>
      </c>
      <c r="D18" s="68">
        <v>0</v>
      </c>
      <c r="E18" s="68">
        <v>0</v>
      </c>
      <c r="F18" s="68">
        <v>8</v>
      </c>
      <c r="G18" s="68">
        <v>0</v>
      </c>
      <c r="H18" s="67">
        <f>F18</f>
        <v>8</v>
      </c>
      <c r="I18" s="66">
        <f>H18/(H18+J18)*100</f>
        <v>100</v>
      </c>
      <c r="J18" s="67">
        <f>SUM(B18:G18)-H18</f>
        <v>0</v>
      </c>
      <c r="K18" s="66">
        <f>J18/(J18+H18)*100</f>
        <v>0</v>
      </c>
      <c r="L18" s="61"/>
    </row>
    <row r="19" spans="1:14" ht="15.75" customHeight="1" x14ac:dyDescent="0.25">
      <c r="A19" s="65" t="s">
        <v>28</v>
      </c>
      <c r="B19" s="64">
        <v>0</v>
      </c>
      <c r="C19" s="64">
        <v>0</v>
      </c>
      <c r="D19" s="64">
        <v>0</v>
      </c>
      <c r="E19" s="64">
        <v>0</v>
      </c>
      <c r="F19" s="64">
        <v>0</v>
      </c>
      <c r="G19" s="64">
        <v>8</v>
      </c>
      <c r="H19" s="63">
        <f>G19</f>
        <v>8</v>
      </c>
      <c r="I19" s="62">
        <f>H19/(H19+J19)*100</f>
        <v>100</v>
      </c>
      <c r="J19" s="63">
        <f>SUM(B19:G19)-H19</f>
        <v>0</v>
      </c>
      <c r="K19" s="62">
        <f>J19/(J19+H19)*100</f>
        <v>0</v>
      </c>
      <c r="L19" s="61"/>
    </row>
    <row r="20" spans="1:14" ht="15.75" x14ac:dyDescent="0.25">
      <c r="A20" s="60" t="s">
        <v>44</v>
      </c>
      <c r="B20" s="60"/>
      <c r="C20" s="60"/>
      <c r="D20" s="60"/>
      <c r="E20" s="60"/>
      <c r="F20" s="60"/>
      <c r="G20" s="59"/>
      <c r="H20" s="58"/>
      <c r="I20" s="59"/>
      <c r="J20" s="58"/>
      <c r="L20" s="57"/>
      <c r="M20" s="35"/>
    </row>
    <row r="21" spans="1:14" ht="15.75" x14ac:dyDescent="0.25">
      <c r="A21" s="60" t="s">
        <v>43</v>
      </c>
      <c r="B21" s="60"/>
      <c r="C21" s="60"/>
      <c r="D21" s="60"/>
      <c r="E21" s="60"/>
      <c r="F21" s="60"/>
      <c r="G21" s="59"/>
      <c r="H21" s="58"/>
      <c r="I21" s="59"/>
      <c r="J21" s="58"/>
      <c r="L21" s="57"/>
      <c r="M21" s="35"/>
    </row>
    <row r="22" spans="1:14" ht="15.75" customHeight="1" x14ac:dyDescent="0.25">
      <c r="A22" s="56"/>
      <c r="B22" s="55"/>
      <c r="C22" s="55"/>
      <c r="D22" s="55"/>
      <c r="E22" s="55"/>
      <c r="F22" s="55"/>
      <c r="G22" s="55"/>
      <c r="H22" s="55"/>
      <c r="I22" s="55"/>
      <c r="J22" s="55"/>
      <c r="K22" s="55"/>
      <c r="L22" s="55"/>
      <c r="M22" s="55"/>
      <c r="N22" s="52"/>
    </row>
    <row r="23" spans="1:14" ht="15.75" customHeight="1" x14ac:dyDescent="0.25">
      <c r="A23" s="51"/>
      <c r="B23" s="54"/>
      <c r="C23" s="53"/>
      <c r="D23" s="53"/>
      <c r="E23" s="53"/>
      <c r="F23" s="53"/>
      <c r="G23" s="54"/>
      <c r="H23" s="53"/>
      <c r="I23" s="53"/>
      <c r="J23" s="53"/>
      <c r="K23" s="53"/>
      <c r="L23" s="53"/>
      <c r="M23" s="53"/>
      <c r="N23" s="52"/>
    </row>
    <row r="24" spans="1:14" ht="15.75" x14ac:dyDescent="0.25">
      <c r="A24" s="51"/>
      <c r="B24" s="50"/>
      <c r="C24" s="50"/>
      <c r="D24" s="50"/>
      <c r="E24" s="50"/>
      <c r="F24" s="50"/>
      <c r="G24" s="50"/>
      <c r="H24" s="50"/>
      <c r="I24" s="50"/>
      <c r="J24" s="50"/>
      <c r="K24" s="50"/>
      <c r="L24" s="50"/>
      <c r="M24" s="50"/>
      <c r="N24" s="50"/>
    </row>
    <row r="25" spans="1:14" ht="15.75" x14ac:dyDescent="0.25">
      <c r="A25" s="47"/>
      <c r="B25" s="42"/>
      <c r="C25" s="38"/>
      <c r="D25" s="49"/>
      <c r="E25" s="40"/>
      <c r="F25" s="40"/>
      <c r="G25" s="40"/>
      <c r="H25" s="40"/>
      <c r="I25" s="40"/>
      <c r="J25" s="40"/>
      <c r="K25" s="49"/>
      <c r="L25" s="10"/>
      <c r="M25" s="41"/>
      <c r="N25" s="45"/>
    </row>
    <row r="26" spans="1:14" ht="15.75" x14ac:dyDescent="0.25">
      <c r="A26" s="47"/>
      <c r="B26" s="42"/>
      <c r="C26" s="40"/>
      <c r="D26" s="48"/>
      <c r="E26" s="48"/>
      <c r="F26" s="48"/>
      <c r="G26" s="48"/>
      <c r="H26" s="48"/>
      <c r="I26" s="48"/>
      <c r="J26" s="48"/>
      <c r="K26" s="40"/>
      <c r="L26" s="10"/>
      <c r="M26" s="41"/>
      <c r="N26" s="45"/>
    </row>
    <row r="27" spans="1:14" ht="15.75" x14ac:dyDescent="0.25">
      <c r="A27" s="47"/>
      <c r="B27" s="38"/>
      <c r="C27" s="37"/>
      <c r="D27" s="39"/>
      <c r="E27" s="39"/>
      <c r="F27" s="39"/>
      <c r="G27" s="39"/>
      <c r="H27" s="39"/>
      <c r="I27" s="39"/>
      <c r="J27" s="39"/>
      <c r="K27" s="39"/>
      <c r="L27" s="10"/>
      <c r="M27" s="41"/>
      <c r="N27" s="45"/>
    </row>
    <row r="28" spans="1:14" ht="15.75" x14ac:dyDescent="0.25">
      <c r="A28" s="47"/>
      <c r="B28" s="40"/>
      <c r="C28" s="37"/>
      <c r="D28" s="39"/>
      <c r="E28" s="39"/>
      <c r="F28" s="39"/>
      <c r="G28" s="39"/>
      <c r="H28" s="39"/>
      <c r="I28" s="39"/>
      <c r="J28" s="39"/>
      <c r="K28" s="39"/>
      <c r="L28" s="10"/>
      <c r="M28" s="41"/>
      <c r="N28" s="45"/>
    </row>
    <row r="29" spans="1:14" ht="15.75" x14ac:dyDescent="0.25">
      <c r="A29" s="47"/>
      <c r="B29" s="40"/>
      <c r="C29" s="37"/>
      <c r="D29" s="39"/>
      <c r="E29" s="39"/>
      <c r="F29" s="39"/>
      <c r="G29" s="39"/>
      <c r="H29" s="39"/>
      <c r="I29" s="39"/>
      <c r="J29" s="39"/>
      <c r="K29" s="39"/>
      <c r="L29" s="10"/>
      <c r="M29" s="41"/>
      <c r="N29" s="45"/>
    </row>
    <row r="30" spans="1:14" ht="15.75" x14ac:dyDescent="0.25">
      <c r="A30" s="47"/>
      <c r="B30" s="40"/>
      <c r="C30" s="37"/>
      <c r="D30" s="39"/>
      <c r="E30" s="39"/>
      <c r="F30" s="39"/>
      <c r="G30" s="39"/>
      <c r="H30" s="39"/>
      <c r="I30" s="39"/>
      <c r="J30" s="39"/>
      <c r="K30" s="39"/>
      <c r="L30" s="10"/>
      <c r="M30" s="41"/>
      <c r="N30" s="45"/>
    </row>
    <row r="31" spans="1:14" ht="15.75" x14ac:dyDescent="0.25">
      <c r="A31" s="47"/>
      <c r="B31" s="40"/>
      <c r="C31" s="37"/>
      <c r="D31" s="39"/>
      <c r="E31" s="39"/>
      <c r="F31" s="39"/>
      <c r="G31" s="39"/>
      <c r="H31" s="39"/>
      <c r="I31" s="39"/>
      <c r="J31" s="39"/>
      <c r="K31" s="39"/>
      <c r="L31" s="10"/>
      <c r="M31" s="41"/>
      <c r="N31" s="45"/>
    </row>
    <row r="32" spans="1:14" ht="15.75" customHeight="1" x14ac:dyDescent="0.25">
      <c r="A32" s="47"/>
      <c r="B32" s="40"/>
      <c r="C32" s="37"/>
      <c r="D32" s="39"/>
      <c r="E32" s="39"/>
      <c r="F32" s="39"/>
      <c r="G32" s="39"/>
      <c r="H32" s="39"/>
      <c r="I32" s="39"/>
      <c r="J32" s="39"/>
      <c r="K32" s="39"/>
      <c r="L32" s="46"/>
      <c r="M32" s="46"/>
      <c r="N32" s="45"/>
    </row>
    <row r="33" spans="1:15" ht="15.75" x14ac:dyDescent="0.25">
      <c r="A33" s="47"/>
      <c r="B33" s="40"/>
      <c r="C33" s="37"/>
      <c r="D33" s="39"/>
      <c r="E33" s="39"/>
      <c r="F33" s="39"/>
      <c r="G33" s="39"/>
      <c r="H33" s="39"/>
      <c r="I33" s="39"/>
      <c r="J33" s="39"/>
      <c r="K33" s="39"/>
      <c r="L33" s="46"/>
      <c r="M33" s="46"/>
      <c r="N33" s="45"/>
    </row>
    <row r="34" spans="1:15" ht="15.75" x14ac:dyDescent="0.25">
      <c r="A34" s="47"/>
      <c r="B34" s="40"/>
      <c r="C34" s="37"/>
      <c r="D34" s="36"/>
      <c r="E34" s="36"/>
      <c r="F34" s="36"/>
      <c r="G34" s="36"/>
      <c r="H34" s="36"/>
      <c r="I34" s="36"/>
      <c r="J34" s="36"/>
      <c r="K34" s="36"/>
      <c r="L34" s="46"/>
      <c r="M34" s="46"/>
      <c r="N34" s="45"/>
    </row>
    <row r="35" spans="1:15" ht="15.75" x14ac:dyDescent="0.25">
      <c r="A35" s="47"/>
      <c r="B35" s="40"/>
      <c r="C35" s="37"/>
      <c r="D35" s="36"/>
      <c r="E35" s="36"/>
      <c r="F35" s="36"/>
      <c r="G35" s="36"/>
      <c r="H35" s="36"/>
      <c r="I35" s="36"/>
      <c r="J35" s="36"/>
      <c r="K35" s="36"/>
      <c r="L35" s="46"/>
      <c r="M35" s="46"/>
      <c r="N35" s="45"/>
    </row>
    <row r="36" spans="1:15" ht="15.75" x14ac:dyDescent="0.25">
      <c r="A36" s="47"/>
      <c r="B36" s="40"/>
      <c r="C36" s="37"/>
      <c r="D36" s="36"/>
      <c r="E36" s="36"/>
      <c r="F36" s="36"/>
      <c r="G36" s="36"/>
      <c r="H36" s="36"/>
      <c r="I36" s="36"/>
      <c r="J36" s="36"/>
      <c r="K36" s="36"/>
      <c r="L36" s="46"/>
      <c r="M36" s="46"/>
      <c r="N36" s="45"/>
    </row>
    <row r="37" spans="1:15" ht="15.75" customHeight="1" x14ac:dyDescent="0.25">
      <c r="A37" s="47"/>
      <c r="B37" s="40"/>
      <c r="C37" s="37"/>
      <c r="D37" s="36"/>
      <c r="E37" s="36"/>
      <c r="F37" s="36"/>
      <c r="G37" s="36"/>
      <c r="H37" s="36"/>
      <c r="I37" s="36"/>
      <c r="J37" s="36"/>
      <c r="K37" s="36"/>
      <c r="L37" s="46"/>
      <c r="M37" s="46"/>
      <c r="N37" s="45"/>
    </row>
    <row r="38" spans="1:15" ht="15.75" x14ac:dyDescent="0.25">
      <c r="A38" s="47"/>
      <c r="B38" s="40"/>
      <c r="C38" s="37"/>
      <c r="D38" s="36"/>
      <c r="E38" s="36"/>
      <c r="F38" s="36"/>
      <c r="G38" s="36"/>
      <c r="H38" s="36"/>
      <c r="I38" s="36"/>
      <c r="J38" s="36"/>
      <c r="K38" s="36"/>
      <c r="L38" s="46"/>
      <c r="M38" s="46"/>
      <c r="N38" s="45"/>
    </row>
    <row r="39" spans="1:15" x14ac:dyDescent="0.25">
      <c r="A39" s="43"/>
      <c r="B39" s="40"/>
      <c r="C39" s="37"/>
      <c r="D39" s="36"/>
      <c r="E39" s="36"/>
      <c r="F39" s="36"/>
      <c r="G39" s="36"/>
      <c r="H39" s="36"/>
      <c r="I39" s="36"/>
      <c r="J39" s="36"/>
      <c r="K39" s="36"/>
      <c r="L39" s="43"/>
      <c r="M39" s="43"/>
      <c r="N39" s="44"/>
    </row>
    <row r="40" spans="1:15" x14ac:dyDescent="0.25">
      <c r="A40" s="43"/>
      <c r="B40" s="40"/>
      <c r="C40" s="37"/>
      <c r="D40" s="36"/>
      <c r="E40" s="36"/>
      <c r="F40" s="36"/>
      <c r="G40" s="36"/>
      <c r="H40" s="36"/>
      <c r="I40" s="36"/>
      <c r="J40" s="36"/>
      <c r="K40" s="36"/>
      <c r="L40" s="43"/>
      <c r="M40" s="43"/>
      <c r="N40" s="44"/>
    </row>
    <row r="41" spans="1:15" ht="15.75" x14ac:dyDescent="0.25">
      <c r="A41" s="43"/>
      <c r="B41" s="38"/>
      <c r="C41" s="37"/>
      <c r="D41" s="39"/>
      <c r="E41" s="39"/>
      <c r="F41" s="39"/>
      <c r="G41" s="39"/>
      <c r="H41" s="39"/>
      <c r="I41" s="39"/>
      <c r="J41" s="39"/>
      <c r="K41" s="39"/>
      <c r="L41" s="10"/>
      <c r="M41" s="41"/>
      <c r="N41" s="10"/>
      <c r="O41" s="41"/>
    </row>
    <row r="42" spans="1:15" ht="15.75" x14ac:dyDescent="0.25">
      <c r="A42" s="35"/>
      <c r="B42" s="40"/>
      <c r="C42" s="37"/>
      <c r="D42" s="39"/>
      <c r="E42" s="39"/>
      <c r="F42" s="39"/>
      <c r="G42" s="39"/>
      <c r="H42" s="39"/>
      <c r="I42" s="39"/>
      <c r="J42" s="39"/>
      <c r="K42" s="39"/>
      <c r="L42" s="10"/>
      <c r="M42" s="41"/>
      <c r="N42" s="10"/>
      <c r="O42" s="41"/>
    </row>
    <row r="43" spans="1:15" ht="15.75" x14ac:dyDescent="0.25">
      <c r="A43" s="35"/>
      <c r="B43" s="40"/>
      <c r="C43" s="37"/>
      <c r="D43" s="39"/>
      <c r="E43" s="39"/>
      <c r="F43" s="39"/>
      <c r="G43" s="39"/>
      <c r="H43" s="39"/>
      <c r="I43" s="39"/>
      <c r="J43" s="39"/>
      <c r="K43" s="39"/>
      <c r="L43" s="10"/>
      <c r="M43" s="41"/>
      <c r="N43" s="10"/>
      <c r="O43" s="41"/>
    </row>
    <row r="44" spans="1:15" ht="16.5" customHeight="1" x14ac:dyDescent="0.25">
      <c r="A44" s="42"/>
      <c r="B44" s="40"/>
      <c r="C44" s="37"/>
      <c r="D44" s="39"/>
      <c r="E44" s="39"/>
      <c r="F44" s="39"/>
      <c r="G44" s="39"/>
      <c r="H44" s="39"/>
      <c r="I44" s="39"/>
      <c r="J44" s="39"/>
      <c r="K44" s="39"/>
      <c r="L44" s="10"/>
      <c r="M44" s="41"/>
      <c r="N44" s="10"/>
      <c r="O44" s="41"/>
    </row>
    <row r="45" spans="1:15" ht="15.75" x14ac:dyDescent="0.25">
      <c r="A45" s="42"/>
      <c r="B45" s="40"/>
      <c r="C45" s="37"/>
      <c r="D45" s="39"/>
      <c r="E45" s="39"/>
      <c r="F45" s="39"/>
      <c r="G45" s="39"/>
      <c r="H45" s="39"/>
      <c r="I45" s="39"/>
      <c r="J45" s="39"/>
      <c r="K45" s="39"/>
      <c r="L45" s="10"/>
      <c r="M45" s="41"/>
      <c r="N45" s="10"/>
      <c r="O45" s="41"/>
    </row>
    <row r="46" spans="1:15" ht="15.75" x14ac:dyDescent="0.25">
      <c r="A46" s="38"/>
      <c r="B46" s="40"/>
      <c r="C46" s="37"/>
      <c r="D46" s="39"/>
      <c r="E46" s="39"/>
      <c r="F46" s="39"/>
      <c r="G46" s="39"/>
      <c r="H46" s="39"/>
      <c r="I46" s="39"/>
      <c r="J46" s="39"/>
      <c r="K46" s="39"/>
      <c r="L46" s="10"/>
      <c r="M46" s="41"/>
      <c r="N46" s="10"/>
      <c r="O46" s="41"/>
    </row>
    <row r="47" spans="1:15" ht="15.75" x14ac:dyDescent="0.25">
      <c r="A47" s="38"/>
      <c r="B47" s="40"/>
      <c r="C47" s="37"/>
      <c r="D47" s="39"/>
      <c r="E47" s="39"/>
      <c r="F47" s="39"/>
      <c r="G47" s="39"/>
      <c r="H47" s="39"/>
      <c r="I47" s="39"/>
      <c r="J47" s="39"/>
      <c r="K47" s="39"/>
      <c r="L47" s="10"/>
      <c r="M47" s="41"/>
      <c r="N47" s="10"/>
      <c r="O47" s="41"/>
    </row>
    <row r="48" spans="1:15" x14ac:dyDescent="0.25">
      <c r="A48" s="38"/>
      <c r="B48" s="40"/>
      <c r="C48" s="37"/>
      <c r="D48" s="36"/>
      <c r="E48" s="36"/>
      <c r="F48" s="36"/>
      <c r="G48" s="36"/>
      <c r="H48" s="36"/>
      <c r="I48" s="36"/>
      <c r="J48" s="36"/>
      <c r="K48" s="36"/>
      <c r="L48" s="35"/>
      <c r="M48" s="35"/>
    </row>
    <row r="49" spans="1:13" x14ac:dyDescent="0.25">
      <c r="A49" s="38"/>
      <c r="B49" s="40"/>
      <c r="C49" s="37"/>
      <c r="D49" s="36"/>
      <c r="E49" s="36"/>
      <c r="F49" s="36"/>
      <c r="G49" s="36"/>
      <c r="H49" s="36"/>
      <c r="I49" s="36"/>
      <c r="J49" s="36"/>
      <c r="K49" s="36"/>
      <c r="L49" s="35"/>
      <c r="M49" s="35"/>
    </row>
    <row r="50" spans="1:13" x14ac:dyDescent="0.25">
      <c r="A50" s="38"/>
      <c r="B50" s="40"/>
      <c r="C50" s="37"/>
      <c r="D50" s="36"/>
      <c r="E50" s="36"/>
      <c r="F50" s="36"/>
      <c r="G50" s="36"/>
      <c r="H50" s="36"/>
      <c r="I50" s="36"/>
      <c r="J50" s="36"/>
      <c r="K50" s="36"/>
      <c r="L50" s="35"/>
      <c r="M50" s="35"/>
    </row>
    <row r="51" spans="1:13" x14ac:dyDescent="0.25">
      <c r="A51" s="38"/>
      <c r="B51" s="40"/>
      <c r="C51" s="37"/>
      <c r="D51" s="36"/>
      <c r="E51" s="36"/>
      <c r="F51" s="36"/>
      <c r="G51" s="36"/>
      <c r="H51" s="36"/>
      <c r="I51" s="36"/>
      <c r="J51" s="36"/>
      <c r="K51" s="36"/>
      <c r="L51" s="35"/>
      <c r="M51" s="35"/>
    </row>
    <row r="52" spans="1:13" x14ac:dyDescent="0.25">
      <c r="A52" s="38"/>
      <c r="B52" s="40"/>
      <c r="C52" s="37"/>
      <c r="D52" s="36"/>
      <c r="E52" s="36"/>
      <c r="F52" s="36"/>
      <c r="G52" s="36"/>
      <c r="H52" s="36"/>
      <c r="I52" s="36"/>
      <c r="J52" s="36"/>
      <c r="K52" s="36"/>
      <c r="L52" s="35"/>
      <c r="M52" s="35"/>
    </row>
    <row r="53" spans="1:13" ht="15" customHeight="1" x14ac:dyDescent="0.25">
      <c r="A53" s="38"/>
      <c r="B53" s="40"/>
      <c r="C53" s="37"/>
      <c r="D53" s="36"/>
      <c r="E53" s="36"/>
      <c r="F53" s="36"/>
      <c r="G53" s="36"/>
      <c r="H53" s="36"/>
      <c r="I53" s="36"/>
      <c r="J53" s="36"/>
      <c r="K53" s="36"/>
      <c r="L53" s="35"/>
      <c r="M53" s="35"/>
    </row>
    <row r="54" spans="1:13" ht="15" customHeight="1" x14ac:dyDescent="0.25">
      <c r="A54" s="38"/>
      <c r="B54" s="40"/>
      <c r="C54" s="37"/>
      <c r="D54" s="36"/>
      <c r="E54" s="36"/>
      <c r="F54" s="36"/>
      <c r="G54" s="36"/>
      <c r="H54" s="36"/>
      <c r="I54" s="36"/>
      <c r="J54" s="36"/>
      <c r="K54" s="36"/>
      <c r="L54" s="35"/>
      <c r="M54" s="35"/>
    </row>
    <row r="55" spans="1:13" x14ac:dyDescent="0.25">
      <c r="A55" s="38"/>
      <c r="B55" s="37"/>
      <c r="C55" s="36"/>
      <c r="D55" s="36"/>
      <c r="E55" s="36"/>
      <c r="F55" s="36"/>
      <c r="G55" s="36"/>
      <c r="H55" s="36"/>
      <c r="I55" s="35"/>
      <c r="J55" s="35"/>
      <c r="K55" s="35"/>
      <c r="L55" s="35"/>
      <c r="M55" s="35"/>
    </row>
    <row r="56" spans="1:13" x14ac:dyDescent="0.25">
      <c r="A56" s="38"/>
      <c r="B56" s="37"/>
      <c r="C56" s="36"/>
      <c r="D56" s="36"/>
      <c r="E56" s="36"/>
      <c r="F56" s="36"/>
      <c r="G56" s="36"/>
      <c r="H56" s="36"/>
      <c r="I56" s="35"/>
      <c r="J56" s="35"/>
      <c r="K56" s="35"/>
      <c r="L56" s="35"/>
      <c r="M56" s="35"/>
    </row>
    <row r="57" spans="1:13" x14ac:dyDescent="0.25">
      <c r="A57" s="38"/>
      <c r="B57" s="37"/>
      <c r="C57" s="36"/>
      <c r="D57" s="36"/>
      <c r="E57" s="36"/>
      <c r="F57" s="36"/>
      <c r="G57" s="36"/>
      <c r="H57" s="36"/>
      <c r="I57" s="35"/>
      <c r="J57" s="35"/>
      <c r="K57" s="35"/>
      <c r="L57" s="35"/>
      <c r="M57" s="35"/>
    </row>
    <row r="58" spans="1:13" x14ac:dyDescent="0.25">
      <c r="A58" s="38"/>
      <c r="B58" s="37"/>
      <c r="C58" s="36"/>
      <c r="D58" s="36"/>
      <c r="E58" s="36"/>
      <c r="F58" s="36"/>
      <c r="G58" s="36"/>
      <c r="H58" s="36"/>
      <c r="I58" s="35"/>
      <c r="J58" s="35"/>
      <c r="K58" s="35"/>
      <c r="L58" s="35"/>
      <c r="M58" s="35"/>
    </row>
    <row r="59" spans="1:13" x14ac:dyDescent="0.25">
      <c r="A59" s="38"/>
      <c r="B59" s="37"/>
      <c r="C59" s="36"/>
      <c r="D59" s="36"/>
      <c r="E59" s="36"/>
      <c r="F59" s="36"/>
      <c r="G59" s="36"/>
      <c r="H59" s="36"/>
      <c r="I59" s="35"/>
      <c r="J59" s="35"/>
      <c r="K59" s="35"/>
      <c r="L59" s="35"/>
      <c r="M59" s="35"/>
    </row>
    <row r="60" spans="1:13" x14ac:dyDescent="0.25">
      <c r="A60" s="38"/>
      <c r="B60" s="37"/>
      <c r="C60" s="39"/>
      <c r="D60" s="39"/>
      <c r="E60" s="39"/>
      <c r="F60" s="39"/>
      <c r="G60" s="39"/>
      <c r="H60" s="39"/>
      <c r="I60" s="35"/>
      <c r="J60" s="35"/>
      <c r="K60" s="35"/>
      <c r="L60" s="35"/>
      <c r="M60" s="35"/>
    </row>
    <row r="61" spans="1:13" x14ac:dyDescent="0.25">
      <c r="A61" s="38"/>
      <c r="B61" s="37"/>
      <c r="C61" s="39"/>
      <c r="D61" s="39"/>
      <c r="E61" s="39"/>
      <c r="F61" s="39"/>
      <c r="G61" s="39"/>
      <c r="H61" s="39"/>
      <c r="I61" s="35"/>
      <c r="J61" s="35"/>
      <c r="K61" s="35"/>
      <c r="L61" s="35"/>
      <c r="M61" s="35"/>
    </row>
    <row r="62" spans="1:13" x14ac:dyDescent="0.25">
      <c r="A62" s="38"/>
      <c r="B62" s="37"/>
      <c r="C62" s="39"/>
      <c r="D62" s="39"/>
      <c r="E62" s="39"/>
      <c r="F62" s="39"/>
      <c r="G62" s="39"/>
      <c r="H62" s="39"/>
      <c r="I62" s="35"/>
      <c r="J62" s="35"/>
      <c r="K62" s="35"/>
      <c r="L62" s="35"/>
      <c r="M62" s="35"/>
    </row>
    <row r="63" spans="1:13" x14ac:dyDescent="0.25">
      <c r="A63" s="38"/>
      <c r="B63" s="37"/>
      <c r="C63" s="39"/>
      <c r="D63" s="39"/>
      <c r="E63" s="39"/>
      <c r="F63" s="39"/>
      <c r="G63" s="39"/>
      <c r="H63" s="39"/>
      <c r="I63" s="35"/>
      <c r="J63" s="35"/>
      <c r="K63" s="35"/>
      <c r="L63" s="35"/>
      <c r="M63" s="35"/>
    </row>
    <row r="64" spans="1:13" x14ac:dyDescent="0.25">
      <c r="A64" s="38"/>
      <c r="B64" s="37"/>
      <c r="C64" s="39"/>
      <c r="D64" s="39"/>
      <c r="E64" s="39"/>
      <c r="F64" s="39"/>
      <c r="G64" s="39"/>
      <c r="H64" s="39"/>
      <c r="I64" s="35"/>
      <c r="J64" s="35"/>
      <c r="K64" s="35"/>
      <c r="L64" s="35"/>
      <c r="M64" s="35"/>
    </row>
    <row r="65" spans="1:13" x14ac:dyDescent="0.25">
      <c r="A65" s="38"/>
      <c r="B65" s="37"/>
      <c r="C65" s="39"/>
      <c r="D65" s="39"/>
      <c r="E65" s="39"/>
      <c r="F65" s="39"/>
      <c r="G65" s="39"/>
      <c r="H65" s="39"/>
      <c r="I65" s="35"/>
      <c r="J65" s="35"/>
      <c r="K65" s="35"/>
      <c r="L65" s="35"/>
      <c r="M65" s="35"/>
    </row>
    <row r="66" spans="1:13" x14ac:dyDescent="0.25">
      <c r="A66" s="38"/>
      <c r="B66" s="37"/>
      <c r="C66" s="39"/>
      <c r="D66" s="39"/>
      <c r="E66" s="39"/>
      <c r="F66" s="39"/>
      <c r="G66" s="39"/>
      <c r="H66" s="39"/>
      <c r="I66" s="35"/>
      <c r="J66" s="35"/>
      <c r="K66" s="35"/>
      <c r="L66" s="35"/>
      <c r="M66" s="35"/>
    </row>
    <row r="67" spans="1:13" x14ac:dyDescent="0.25">
      <c r="A67" s="38"/>
      <c r="B67" s="37"/>
      <c r="C67" s="36"/>
      <c r="D67" s="36"/>
      <c r="E67" s="36"/>
      <c r="F67" s="36"/>
      <c r="G67" s="36"/>
      <c r="H67" s="36"/>
      <c r="I67" s="35"/>
      <c r="J67" s="35"/>
      <c r="K67" s="35"/>
      <c r="L67" s="35"/>
      <c r="M67" s="35"/>
    </row>
    <row r="68" spans="1:13" x14ac:dyDescent="0.25">
      <c r="A68" s="38"/>
      <c r="B68" s="37"/>
      <c r="C68" s="36"/>
      <c r="D68" s="36"/>
      <c r="E68" s="36"/>
      <c r="F68" s="36"/>
      <c r="G68" s="36"/>
      <c r="H68" s="36"/>
      <c r="I68" s="35"/>
      <c r="J68" s="35"/>
      <c r="K68" s="35"/>
      <c r="L68" s="35"/>
      <c r="M68" s="35"/>
    </row>
    <row r="69" spans="1:13" x14ac:dyDescent="0.25">
      <c r="A69" s="38"/>
      <c r="B69" s="37"/>
      <c r="C69" s="36"/>
      <c r="D69" s="36"/>
      <c r="E69" s="36"/>
      <c r="F69" s="36"/>
      <c r="G69" s="36"/>
      <c r="H69" s="36"/>
      <c r="I69" s="35"/>
      <c r="J69" s="35"/>
      <c r="K69" s="35"/>
      <c r="L69" s="35"/>
      <c r="M69" s="35"/>
    </row>
    <row r="70" spans="1:13" x14ac:dyDescent="0.25">
      <c r="A70" s="38"/>
      <c r="B70" s="37"/>
      <c r="C70" s="36"/>
      <c r="D70" s="36"/>
      <c r="E70" s="36"/>
      <c r="F70" s="36"/>
      <c r="G70" s="36"/>
      <c r="H70" s="36"/>
      <c r="I70" s="35"/>
      <c r="J70" s="35"/>
      <c r="K70" s="35"/>
      <c r="L70" s="35"/>
      <c r="M70" s="35"/>
    </row>
    <row r="71" spans="1:13" x14ac:dyDescent="0.25">
      <c r="A71" s="38"/>
      <c r="B71" s="37"/>
      <c r="C71" s="36"/>
      <c r="D71" s="36"/>
      <c r="E71" s="36"/>
      <c r="F71" s="36"/>
      <c r="G71" s="36"/>
      <c r="H71" s="36"/>
      <c r="I71" s="35"/>
      <c r="J71" s="35"/>
      <c r="K71" s="35"/>
      <c r="L71" s="35"/>
      <c r="M71" s="35"/>
    </row>
    <row r="72" spans="1:13" x14ac:dyDescent="0.25">
      <c r="A72" s="38"/>
      <c r="B72" s="37"/>
      <c r="C72" s="36"/>
      <c r="D72" s="36"/>
      <c r="E72" s="36"/>
      <c r="F72" s="36"/>
      <c r="G72" s="36"/>
      <c r="H72" s="36"/>
      <c r="I72" s="35"/>
      <c r="J72" s="35"/>
      <c r="K72" s="35"/>
      <c r="L72" s="35"/>
      <c r="M72" s="35"/>
    </row>
    <row r="73" spans="1:13" x14ac:dyDescent="0.25">
      <c r="A73" s="38"/>
      <c r="B73" s="37"/>
      <c r="C73" s="36"/>
      <c r="D73" s="36"/>
      <c r="E73" s="36"/>
      <c r="F73" s="36"/>
      <c r="G73" s="36"/>
      <c r="H73" s="36"/>
      <c r="I73" s="35"/>
      <c r="J73" s="35"/>
      <c r="K73" s="35"/>
      <c r="L73" s="35"/>
      <c r="M73" s="35"/>
    </row>
    <row r="74" spans="1:13" x14ac:dyDescent="0.25">
      <c r="A74" s="35"/>
      <c r="B74" s="35"/>
      <c r="C74" s="35"/>
      <c r="D74" s="35"/>
      <c r="E74" s="35"/>
      <c r="F74" s="35"/>
      <c r="G74" s="35"/>
      <c r="H74" s="35"/>
      <c r="I74" s="35"/>
      <c r="J74" s="35"/>
      <c r="K74" s="35"/>
      <c r="L74" s="35"/>
      <c r="M74" s="35"/>
    </row>
    <row r="75" spans="1:13" x14ac:dyDescent="0.25">
      <c r="A75" s="35"/>
      <c r="B75" s="35"/>
      <c r="C75" s="35"/>
      <c r="D75" s="35"/>
      <c r="E75" s="35"/>
      <c r="F75" s="35"/>
      <c r="G75" s="35"/>
      <c r="H75" s="35"/>
      <c r="I75" s="35"/>
      <c r="J75" s="35"/>
      <c r="K75" s="35"/>
      <c r="L75" s="35"/>
      <c r="M75" s="35"/>
    </row>
    <row r="76" spans="1:13" x14ac:dyDescent="0.25">
      <c r="A76" s="35"/>
      <c r="B76" s="35"/>
      <c r="C76" s="35"/>
      <c r="D76" s="35"/>
      <c r="E76" s="35"/>
      <c r="F76" s="35"/>
      <c r="G76" s="35"/>
      <c r="H76" s="35"/>
      <c r="I76" s="35"/>
      <c r="J76" s="35"/>
      <c r="K76" s="35"/>
      <c r="L76" s="35"/>
      <c r="M76" s="35"/>
    </row>
  </sheetData>
  <mergeCells count="21">
    <mergeCell ref="A1:K3"/>
    <mergeCell ref="A4:A5"/>
    <mergeCell ref="B4:G4"/>
    <mergeCell ref="H4:I4"/>
    <mergeCell ref="J4:K4"/>
    <mergeCell ref="A23:A24"/>
    <mergeCell ref="A46:A52"/>
    <mergeCell ref="C23:D23"/>
    <mergeCell ref="E23:F23"/>
    <mergeCell ref="H23:I23"/>
    <mergeCell ref="J23:K23"/>
    <mergeCell ref="B22:M22"/>
    <mergeCell ref="A53:A59"/>
    <mergeCell ref="A60:A66"/>
    <mergeCell ref="A67:A73"/>
    <mergeCell ref="L23:M23"/>
    <mergeCell ref="C25:C26"/>
    <mergeCell ref="D25:J25"/>
    <mergeCell ref="K25:K26"/>
    <mergeCell ref="B27:B40"/>
    <mergeCell ref="B41:B5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32"/>
  <sheetViews>
    <sheetView workbookViewId="0">
      <selection sqref="A1:F5"/>
    </sheetView>
  </sheetViews>
  <sheetFormatPr baseColWidth="10" defaultRowHeight="15" x14ac:dyDescent="0.25"/>
  <cols>
    <col min="1" max="1" width="21" style="86" customWidth="1"/>
    <col min="2" max="2" width="28" style="86" customWidth="1"/>
    <col min="3" max="3" width="17.85546875" style="86" customWidth="1"/>
    <col min="4" max="20" width="15.7109375" style="86" customWidth="1"/>
  </cols>
  <sheetData>
    <row r="1" spans="1:58" x14ac:dyDescent="0.25">
      <c r="A1" s="156" t="s">
        <v>170</v>
      </c>
      <c r="B1" s="156"/>
      <c r="C1" s="156"/>
      <c r="D1" s="156"/>
      <c r="E1" s="156"/>
      <c r="F1" s="156"/>
      <c r="G1" s="156"/>
      <c r="H1" s="156"/>
      <c r="I1" s="156"/>
      <c r="J1" s="156"/>
      <c r="K1" s="156"/>
    </row>
    <row r="2" spans="1:58" x14ac:dyDescent="0.25">
      <c r="A2" s="156"/>
      <c r="B2" s="156"/>
      <c r="C2" s="156"/>
      <c r="D2" s="156"/>
      <c r="E2" s="156"/>
      <c r="F2" s="156"/>
      <c r="G2" s="156"/>
      <c r="H2" s="156"/>
      <c r="I2" s="156"/>
      <c r="J2" s="156"/>
      <c r="K2" s="156"/>
    </row>
    <row r="3" spans="1:58" x14ac:dyDescent="0.25">
      <c r="A3" s="155"/>
      <c r="B3" s="155"/>
      <c r="C3" s="155"/>
      <c r="D3" s="155"/>
      <c r="E3" s="155"/>
      <c r="F3" s="155"/>
      <c r="G3" s="155"/>
      <c r="H3" s="155"/>
      <c r="I3" s="155"/>
      <c r="J3" s="155"/>
      <c r="K3" s="155"/>
    </row>
    <row r="4" spans="1:58" ht="20.100000000000001" customHeight="1" x14ac:dyDescent="0.25">
      <c r="A4" s="144" t="s">
        <v>46</v>
      </c>
      <c r="B4" s="135" t="s">
        <v>169</v>
      </c>
      <c r="C4" s="135" t="s">
        <v>40</v>
      </c>
      <c r="D4" s="154" t="s">
        <v>168</v>
      </c>
      <c r="E4" s="154"/>
      <c r="F4" s="154"/>
      <c r="G4" s="154"/>
      <c r="H4" s="154"/>
      <c r="I4" s="154" t="s">
        <v>167</v>
      </c>
      <c r="J4" s="154"/>
      <c r="K4" s="154"/>
      <c r="L4" s="153"/>
      <c r="M4" s="122"/>
      <c r="N4" s="122"/>
      <c r="O4" s="122"/>
      <c r="P4" s="122"/>
      <c r="Q4" s="122"/>
      <c r="R4" s="122"/>
    </row>
    <row r="5" spans="1:58" ht="20.100000000000001" customHeight="1" x14ac:dyDescent="0.25">
      <c r="A5" s="140"/>
      <c r="B5" s="135"/>
      <c r="C5" s="135"/>
      <c r="D5" s="151" t="s">
        <v>52</v>
      </c>
      <c r="E5" s="152" t="s">
        <v>166</v>
      </c>
      <c r="F5" s="152"/>
      <c r="G5" s="151" t="s">
        <v>165</v>
      </c>
      <c r="H5" s="151" t="s">
        <v>164</v>
      </c>
      <c r="I5" s="151" t="s">
        <v>52</v>
      </c>
      <c r="J5" s="151" t="s">
        <v>165</v>
      </c>
      <c r="K5" s="151" t="s">
        <v>164</v>
      </c>
      <c r="L5" s="147"/>
      <c r="M5" s="119"/>
      <c r="N5" s="119"/>
      <c r="O5" s="119"/>
      <c r="P5" s="119"/>
      <c r="Q5" s="119"/>
      <c r="R5" s="119"/>
    </row>
    <row r="6" spans="1:58" ht="39.950000000000003" customHeight="1" x14ac:dyDescent="0.25">
      <c r="A6" s="150" t="s">
        <v>163</v>
      </c>
      <c r="B6" s="144"/>
      <c r="C6" s="144"/>
      <c r="D6" s="148"/>
      <c r="E6" s="149" t="s">
        <v>162</v>
      </c>
      <c r="F6" s="149" t="s">
        <v>21</v>
      </c>
      <c r="G6" s="137"/>
      <c r="H6" s="137"/>
      <c r="I6" s="148"/>
      <c r="J6" s="137"/>
      <c r="K6" s="137"/>
      <c r="L6" s="147"/>
      <c r="M6" s="119"/>
      <c r="N6" s="119"/>
      <c r="O6" s="119"/>
      <c r="P6" s="119"/>
      <c r="Q6" s="119"/>
      <c r="R6" s="119"/>
      <c r="S6" s="146"/>
      <c r="T6" s="146"/>
      <c r="U6" s="145"/>
      <c r="V6" s="145"/>
      <c r="W6" s="145"/>
    </row>
    <row r="7" spans="1:58" ht="20.100000000000001" customHeight="1" x14ac:dyDescent="0.25">
      <c r="A7" s="132" t="s">
        <v>161</v>
      </c>
      <c r="B7" s="131" t="s">
        <v>160</v>
      </c>
      <c r="C7" s="130" t="s">
        <v>39</v>
      </c>
      <c r="D7" s="129" t="s">
        <v>39</v>
      </c>
      <c r="E7" s="126">
        <v>2.7826514922387285E-2</v>
      </c>
      <c r="F7" s="128">
        <v>5</v>
      </c>
      <c r="G7" s="126">
        <v>1</v>
      </c>
      <c r="H7" s="126">
        <v>12.563934657391274</v>
      </c>
      <c r="I7" s="127" t="s">
        <v>31</v>
      </c>
      <c r="J7" s="126">
        <v>0</v>
      </c>
      <c r="K7" s="125">
        <v>607.20537908657502</v>
      </c>
      <c r="L7" s="102"/>
      <c r="M7" s="102"/>
      <c r="N7" s="102"/>
      <c r="O7" s="102"/>
      <c r="P7" s="102"/>
      <c r="Q7" s="102"/>
      <c r="R7" s="102"/>
      <c r="S7" s="101"/>
      <c r="T7" s="101"/>
      <c r="U7" s="87"/>
      <c r="V7" s="87"/>
      <c r="W7" s="88"/>
      <c r="X7" s="88"/>
      <c r="Y7" s="88"/>
      <c r="Z7" s="88"/>
      <c r="AA7" s="88"/>
      <c r="AB7" s="88"/>
      <c r="AC7" s="88"/>
      <c r="AD7" s="88"/>
      <c r="AE7" s="88"/>
      <c r="AF7" s="88"/>
      <c r="AG7" s="88"/>
      <c r="AH7" s="88"/>
      <c r="AI7" s="88"/>
      <c r="AJ7" s="88"/>
      <c r="AK7" s="88"/>
      <c r="AL7" s="88"/>
      <c r="AM7" s="88"/>
      <c r="AN7" s="88"/>
      <c r="AO7" s="87"/>
      <c r="AP7" s="87"/>
      <c r="AQ7" s="87"/>
      <c r="AR7" s="87"/>
      <c r="AS7" s="87"/>
      <c r="AT7" s="87"/>
      <c r="AU7" s="87"/>
      <c r="AV7" s="87"/>
      <c r="AW7" s="87"/>
      <c r="AX7" s="87"/>
      <c r="AY7" s="87"/>
      <c r="AZ7" s="87"/>
      <c r="BA7" s="87"/>
      <c r="BB7" s="87"/>
      <c r="BC7" s="87"/>
      <c r="BD7" s="87"/>
      <c r="BE7" s="87"/>
      <c r="BF7" s="87"/>
    </row>
    <row r="8" spans="1:58" ht="20.100000000000001" customHeight="1" x14ac:dyDescent="0.25">
      <c r="A8" s="118" t="s">
        <v>159</v>
      </c>
      <c r="B8" s="117" t="s">
        <v>158</v>
      </c>
      <c r="C8" s="116" t="s">
        <v>39</v>
      </c>
      <c r="D8" s="115" t="s">
        <v>39</v>
      </c>
      <c r="E8" s="112">
        <v>0.98746978098698268</v>
      </c>
      <c r="F8" s="114">
        <v>5</v>
      </c>
      <c r="G8" s="112">
        <v>1</v>
      </c>
      <c r="H8" s="112">
        <v>0.61151870716323542</v>
      </c>
      <c r="I8" s="113" t="s">
        <v>31</v>
      </c>
      <c r="J8" s="112">
        <v>0</v>
      </c>
      <c r="K8" s="111">
        <v>838.91782375131311</v>
      </c>
      <c r="L8" s="102"/>
      <c r="M8" s="102"/>
      <c r="N8" s="102"/>
      <c r="O8" s="102"/>
      <c r="P8" s="102"/>
      <c r="Q8" s="102"/>
      <c r="R8" s="102"/>
      <c r="S8" s="101"/>
      <c r="T8" s="101"/>
      <c r="U8" s="87"/>
      <c r="V8" s="87"/>
      <c r="W8" s="88"/>
      <c r="X8" s="88"/>
      <c r="Y8" s="122"/>
      <c r="Z8" s="122"/>
      <c r="AA8" s="122"/>
      <c r="AB8" s="122"/>
      <c r="AC8" s="122"/>
      <c r="AD8" s="122"/>
      <c r="AE8" s="122"/>
      <c r="AF8" s="122"/>
      <c r="AG8" s="122"/>
      <c r="AH8" s="122"/>
      <c r="AI8" s="122"/>
      <c r="AJ8" s="122"/>
      <c r="AK8" s="122"/>
      <c r="AL8" s="122"/>
      <c r="AM8" s="122"/>
      <c r="AN8" s="88"/>
      <c r="AO8" s="87"/>
      <c r="AP8" s="87"/>
      <c r="AQ8" s="87"/>
      <c r="AR8" s="87"/>
      <c r="AS8" s="87"/>
      <c r="AT8" s="87"/>
      <c r="AU8" s="87"/>
      <c r="AV8" s="87"/>
      <c r="AW8" s="87"/>
      <c r="AX8" s="87"/>
      <c r="AY8" s="87"/>
      <c r="AZ8" s="87"/>
      <c r="BA8" s="87"/>
      <c r="BB8" s="87"/>
      <c r="BC8" s="87"/>
      <c r="BD8" s="87"/>
      <c r="BE8" s="87"/>
      <c r="BF8" s="87"/>
    </row>
    <row r="9" spans="1:58" ht="20.100000000000001" customHeight="1" x14ac:dyDescent="0.25">
      <c r="A9" s="118" t="s">
        <v>157</v>
      </c>
      <c r="B9" s="117" t="s">
        <v>156</v>
      </c>
      <c r="C9" s="116" t="s">
        <v>39</v>
      </c>
      <c r="D9" s="115" t="s">
        <v>39</v>
      </c>
      <c r="E9" s="112">
        <v>0.9547890883389557</v>
      </c>
      <c r="F9" s="114">
        <v>5</v>
      </c>
      <c r="G9" s="112">
        <v>1</v>
      </c>
      <c r="H9" s="112">
        <v>1.0922304168731825</v>
      </c>
      <c r="I9" s="113" t="s">
        <v>31</v>
      </c>
      <c r="J9" s="112">
        <v>0</v>
      </c>
      <c r="K9" s="111">
        <v>854.2159932011225</v>
      </c>
      <c r="L9" s="102"/>
      <c r="M9" s="102"/>
      <c r="N9" s="102"/>
      <c r="O9" s="102"/>
      <c r="P9" s="102"/>
      <c r="Q9" s="102"/>
      <c r="R9" s="102"/>
      <c r="S9" s="101"/>
      <c r="T9" s="101"/>
      <c r="U9" s="87"/>
      <c r="V9" s="87"/>
      <c r="W9" s="88"/>
      <c r="X9" s="88"/>
      <c r="Y9" s="119"/>
      <c r="Z9" s="121"/>
      <c r="AA9" s="121"/>
      <c r="AB9" s="119"/>
      <c r="AC9" s="119"/>
      <c r="AD9" s="119"/>
      <c r="AE9" s="119"/>
      <c r="AF9" s="119"/>
      <c r="AG9" s="119"/>
      <c r="AH9" s="119"/>
      <c r="AI9" s="119"/>
      <c r="AJ9" s="119"/>
      <c r="AK9" s="119"/>
      <c r="AL9" s="119"/>
      <c r="AM9" s="119"/>
      <c r="AN9" s="88"/>
      <c r="AO9" s="87"/>
      <c r="AP9" s="87"/>
      <c r="AQ9" s="87"/>
      <c r="AR9" s="87"/>
      <c r="AS9" s="87"/>
      <c r="AT9" s="87"/>
      <c r="AU9" s="87"/>
      <c r="AV9" s="87"/>
      <c r="AW9" s="87"/>
      <c r="AX9" s="87"/>
      <c r="AY9" s="87"/>
      <c r="AZ9" s="87"/>
      <c r="BA9" s="87"/>
      <c r="BB9" s="87"/>
      <c r="BC9" s="87"/>
      <c r="BD9" s="87"/>
      <c r="BE9" s="87"/>
      <c r="BF9" s="87"/>
    </row>
    <row r="10" spans="1:58" ht="20.100000000000001" customHeight="1" x14ac:dyDescent="0.25">
      <c r="A10" s="118" t="s">
        <v>155</v>
      </c>
      <c r="B10" s="117" t="s">
        <v>154</v>
      </c>
      <c r="C10" s="116" t="s">
        <v>39</v>
      </c>
      <c r="D10" s="115" t="s">
        <v>39</v>
      </c>
      <c r="E10" s="112">
        <v>0.9997007155699974</v>
      </c>
      <c r="F10" s="114">
        <v>5</v>
      </c>
      <c r="G10" s="112">
        <v>1</v>
      </c>
      <c r="H10" s="112">
        <v>0.12824320166817604</v>
      </c>
      <c r="I10" s="113" t="s">
        <v>31</v>
      </c>
      <c r="J10" s="112">
        <v>0</v>
      </c>
      <c r="K10" s="111">
        <v>774.2255647053878</v>
      </c>
      <c r="L10" s="102"/>
      <c r="M10" s="102"/>
      <c r="N10" s="102"/>
      <c r="O10" s="102"/>
      <c r="P10" s="102"/>
      <c r="Q10" s="102"/>
      <c r="R10" s="102"/>
      <c r="S10" s="101"/>
      <c r="T10" s="101"/>
      <c r="U10" s="87"/>
      <c r="V10" s="87"/>
      <c r="W10" s="88"/>
      <c r="X10" s="88"/>
      <c r="Y10" s="119"/>
      <c r="Z10" s="120"/>
      <c r="AA10" s="120"/>
      <c r="AB10" s="119"/>
      <c r="AC10" s="119"/>
      <c r="AD10" s="119"/>
      <c r="AE10" s="119"/>
      <c r="AF10" s="119"/>
      <c r="AG10" s="119"/>
      <c r="AH10" s="119"/>
      <c r="AI10" s="119"/>
      <c r="AJ10" s="119"/>
      <c r="AK10" s="119"/>
      <c r="AL10" s="119"/>
      <c r="AM10" s="119"/>
      <c r="AN10" s="88"/>
      <c r="AO10" s="87"/>
      <c r="AP10" s="87"/>
      <c r="AQ10" s="87"/>
      <c r="AR10" s="87"/>
      <c r="AS10" s="87"/>
      <c r="AT10" s="87"/>
      <c r="AU10" s="87"/>
      <c r="AV10" s="87"/>
      <c r="AW10" s="87"/>
      <c r="AX10" s="87"/>
      <c r="AY10" s="87"/>
      <c r="AZ10" s="87"/>
      <c r="BA10" s="87"/>
      <c r="BB10" s="87"/>
      <c r="BC10" s="87"/>
      <c r="BD10" s="87"/>
      <c r="BE10" s="87"/>
      <c r="BF10" s="87"/>
    </row>
    <row r="11" spans="1:58" ht="20.100000000000001" customHeight="1" x14ac:dyDescent="0.25">
      <c r="A11" s="118" t="s">
        <v>153</v>
      </c>
      <c r="B11" s="117" t="s">
        <v>152</v>
      </c>
      <c r="C11" s="116" t="s">
        <v>39</v>
      </c>
      <c r="D11" s="115" t="s">
        <v>39</v>
      </c>
      <c r="E11" s="112">
        <v>0.96900747169154255</v>
      </c>
      <c r="F11" s="114">
        <v>5</v>
      </c>
      <c r="G11" s="112">
        <v>1</v>
      </c>
      <c r="H11" s="112">
        <v>0.91661040559247764</v>
      </c>
      <c r="I11" s="113" t="s">
        <v>31</v>
      </c>
      <c r="J11" s="112">
        <v>0</v>
      </c>
      <c r="K11" s="111">
        <v>849.10122060980848</v>
      </c>
      <c r="L11" s="102"/>
      <c r="M11" s="102"/>
      <c r="N11" s="102"/>
      <c r="O11" s="102"/>
      <c r="P11" s="102"/>
      <c r="Q11" s="102"/>
      <c r="R11" s="102"/>
      <c r="S11" s="101"/>
      <c r="T11" s="101"/>
      <c r="U11" s="87"/>
      <c r="V11" s="87"/>
      <c r="W11" s="88"/>
      <c r="X11" s="88"/>
      <c r="Y11" s="88"/>
      <c r="Z11" s="88"/>
      <c r="AA11" s="88"/>
      <c r="AB11" s="88"/>
      <c r="AC11" s="88"/>
      <c r="AD11" s="88"/>
      <c r="AE11" s="88"/>
      <c r="AF11" s="88"/>
      <c r="AG11" s="88"/>
      <c r="AH11" s="88"/>
      <c r="AI11" s="88"/>
      <c r="AJ11" s="88"/>
      <c r="AK11" s="88"/>
      <c r="AL11" s="88"/>
      <c r="AM11" s="88"/>
      <c r="AN11" s="88"/>
      <c r="AO11" s="87"/>
      <c r="AP11" s="87"/>
      <c r="AQ11" s="87"/>
      <c r="AR11" s="87"/>
      <c r="AS11" s="87"/>
      <c r="AT11" s="87"/>
      <c r="AU11" s="87"/>
      <c r="AV11" s="87"/>
      <c r="AW11" s="87"/>
      <c r="AX11" s="87"/>
      <c r="AY11" s="87"/>
      <c r="AZ11" s="87"/>
      <c r="BA11" s="87"/>
      <c r="BB11" s="87"/>
      <c r="BC11" s="87"/>
      <c r="BD11" s="87"/>
      <c r="BE11" s="87"/>
      <c r="BF11" s="87"/>
    </row>
    <row r="12" spans="1:58" ht="20.100000000000001" customHeight="1" x14ac:dyDescent="0.25">
      <c r="A12" s="118" t="s">
        <v>151</v>
      </c>
      <c r="B12" s="117" t="s">
        <v>150</v>
      </c>
      <c r="C12" s="116" t="s">
        <v>39</v>
      </c>
      <c r="D12" s="115" t="s">
        <v>39</v>
      </c>
      <c r="E12" s="112">
        <v>0.96467935144378647</v>
      </c>
      <c r="F12" s="114">
        <v>5</v>
      </c>
      <c r="G12" s="112">
        <v>1</v>
      </c>
      <c r="H12" s="112">
        <v>0.97344121216263468</v>
      </c>
      <c r="I12" s="113" t="s">
        <v>31</v>
      </c>
      <c r="J12" s="112">
        <v>0</v>
      </c>
      <c r="K12" s="111">
        <v>850.8044356097231</v>
      </c>
      <c r="L12" s="102"/>
      <c r="M12" s="102"/>
      <c r="N12" s="102"/>
      <c r="O12" s="102"/>
      <c r="P12" s="102"/>
      <c r="Q12" s="102"/>
      <c r="R12" s="102"/>
      <c r="S12" s="101"/>
      <c r="T12" s="101"/>
      <c r="U12" s="87"/>
      <c r="V12" s="87"/>
      <c r="W12" s="88"/>
      <c r="X12" s="88"/>
      <c r="Y12" s="88"/>
      <c r="Z12" s="88"/>
      <c r="AA12" s="88"/>
      <c r="AB12" s="88"/>
      <c r="AC12" s="88"/>
      <c r="AD12" s="88"/>
      <c r="AE12" s="88"/>
      <c r="AF12" s="88"/>
      <c r="AG12" s="88"/>
      <c r="AH12" s="88"/>
      <c r="AI12" s="88"/>
      <c r="AJ12" s="88"/>
      <c r="AK12" s="88"/>
      <c r="AL12" s="88"/>
      <c r="AM12" s="88"/>
      <c r="AN12" s="88"/>
      <c r="AO12" s="87"/>
      <c r="AP12" s="87"/>
      <c r="AQ12" s="87"/>
      <c r="AR12" s="87"/>
      <c r="AS12" s="87"/>
      <c r="AT12" s="87"/>
      <c r="AU12" s="87"/>
      <c r="AV12" s="87"/>
      <c r="AW12" s="87"/>
      <c r="AX12" s="87"/>
      <c r="AY12" s="87"/>
      <c r="AZ12" s="87"/>
      <c r="BA12" s="87"/>
      <c r="BB12" s="87"/>
      <c r="BC12" s="87"/>
      <c r="BD12" s="87"/>
      <c r="BE12" s="87"/>
      <c r="BF12" s="87"/>
    </row>
    <row r="13" spans="1:58" ht="20.100000000000001" customHeight="1" x14ac:dyDescent="0.25">
      <c r="A13" s="118" t="s">
        <v>149</v>
      </c>
      <c r="B13" s="117" t="s">
        <v>148</v>
      </c>
      <c r="C13" s="116" t="s">
        <v>39</v>
      </c>
      <c r="D13" s="115" t="s">
        <v>39</v>
      </c>
      <c r="E13" s="112">
        <v>0.98261673861735754</v>
      </c>
      <c r="F13" s="114">
        <v>5</v>
      </c>
      <c r="G13" s="112">
        <v>1</v>
      </c>
      <c r="H13" s="112">
        <v>0.70637915121266548</v>
      </c>
      <c r="I13" s="113" t="s">
        <v>31</v>
      </c>
      <c r="J13" s="112">
        <v>0</v>
      </c>
      <c r="K13" s="111">
        <v>842.30545258205132</v>
      </c>
      <c r="L13" s="102"/>
      <c r="M13" s="102"/>
      <c r="N13" s="102"/>
      <c r="O13" s="102"/>
      <c r="P13" s="102"/>
      <c r="Q13" s="102"/>
      <c r="R13" s="102"/>
      <c r="S13" s="101"/>
      <c r="T13" s="101"/>
      <c r="U13" s="87"/>
      <c r="V13" s="87"/>
      <c r="W13" s="88"/>
      <c r="X13" s="88"/>
      <c r="Y13" s="88"/>
      <c r="Z13" s="88"/>
      <c r="AA13" s="88"/>
      <c r="AB13" s="88"/>
      <c r="AC13" s="88"/>
      <c r="AD13" s="88"/>
      <c r="AE13" s="88"/>
      <c r="AF13" s="88"/>
      <c r="AG13" s="88"/>
      <c r="AH13" s="88"/>
      <c r="AI13" s="88"/>
      <c r="AJ13" s="88"/>
      <c r="AK13" s="88"/>
      <c r="AL13" s="88"/>
      <c r="AM13" s="88"/>
      <c r="AN13" s="88"/>
      <c r="AO13" s="87"/>
      <c r="AP13" s="87"/>
      <c r="AQ13" s="87"/>
      <c r="AR13" s="87"/>
      <c r="AS13" s="87"/>
      <c r="AT13" s="87"/>
      <c r="AU13" s="87"/>
      <c r="AV13" s="87"/>
      <c r="AW13" s="87"/>
      <c r="AX13" s="87"/>
      <c r="AY13" s="87"/>
      <c r="AZ13" s="87"/>
      <c r="BA13" s="87"/>
      <c r="BB13" s="87"/>
      <c r="BC13" s="87"/>
      <c r="BD13" s="87"/>
      <c r="BE13" s="87"/>
      <c r="BF13" s="87"/>
    </row>
    <row r="14" spans="1:58" ht="20.100000000000001" customHeight="1" x14ac:dyDescent="0.25">
      <c r="A14" s="118" t="s">
        <v>147</v>
      </c>
      <c r="B14" s="117" t="s">
        <v>146</v>
      </c>
      <c r="C14" s="116" t="s">
        <v>39</v>
      </c>
      <c r="D14" s="115" t="s">
        <v>39</v>
      </c>
      <c r="E14" s="112">
        <v>3.9766062784670599E-3</v>
      </c>
      <c r="F14" s="114">
        <v>5</v>
      </c>
      <c r="G14" s="112">
        <v>1</v>
      </c>
      <c r="H14" s="112">
        <v>17.292855983044571</v>
      </c>
      <c r="I14" s="113" t="s">
        <v>31</v>
      </c>
      <c r="J14" s="112">
        <v>0</v>
      </c>
      <c r="K14" s="111">
        <v>577.3602323519965</v>
      </c>
      <c r="L14" s="102"/>
      <c r="M14" s="102"/>
      <c r="N14" s="102"/>
      <c r="O14" s="102"/>
      <c r="P14" s="102"/>
      <c r="Q14" s="102"/>
      <c r="R14" s="102"/>
      <c r="S14" s="101"/>
      <c r="T14" s="101"/>
      <c r="U14" s="87"/>
      <c r="V14" s="87"/>
      <c r="W14" s="88"/>
      <c r="X14" s="88"/>
      <c r="Y14" s="88"/>
      <c r="Z14" s="88"/>
      <c r="AA14" s="88"/>
      <c r="AB14" s="88"/>
      <c r="AC14" s="88"/>
      <c r="AD14" s="88"/>
      <c r="AE14" s="88"/>
      <c r="AF14" s="88"/>
      <c r="AG14" s="88"/>
      <c r="AH14" s="88"/>
      <c r="AI14" s="88"/>
      <c r="AJ14" s="88"/>
      <c r="AK14" s="88"/>
      <c r="AL14" s="88"/>
      <c r="AM14" s="88"/>
      <c r="AN14" s="88"/>
      <c r="AO14" s="87"/>
      <c r="AP14" s="87"/>
      <c r="AQ14" s="87"/>
      <c r="AR14" s="87"/>
      <c r="AS14" s="87"/>
      <c r="AT14" s="87"/>
      <c r="AU14" s="87"/>
      <c r="AV14" s="87"/>
      <c r="AW14" s="87"/>
      <c r="AX14" s="87"/>
      <c r="AY14" s="87"/>
      <c r="AZ14" s="87"/>
      <c r="BA14" s="87"/>
      <c r="BB14" s="87"/>
      <c r="BC14" s="87"/>
      <c r="BD14" s="87"/>
      <c r="BE14" s="87"/>
      <c r="BF14" s="87"/>
    </row>
    <row r="15" spans="1:58" ht="20.100000000000001" customHeight="1" x14ac:dyDescent="0.25">
      <c r="A15" s="118" t="s">
        <v>145</v>
      </c>
      <c r="B15" s="117" t="s">
        <v>144</v>
      </c>
      <c r="C15" s="116" t="s">
        <v>39</v>
      </c>
      <c r="D15" s="115" t="s">
        <v>39</v>
      </c>
      <c r="E15" s="112">
        <v>0.94919609581630149</v>
      </c>
      <c r="F15" s="114">
        <v>5</v>
      </c>
      <c r="G15" s="112">
        <v>1</v>
      </c>
      <c r="H15" s="112">
        <v>1.1541888150135717</v>
      </c>
      <c r="I15" s="113" t="s">
        <v>31</v>
      </c>
      <c r="J15" s="112">
        <v>0</v>
      </c>
      <c r="K15" s="111">
        <v>855.92433579260717</v>
      </c>
      <c r="L15" s="102"/>
      <c r="M15" s="102"/>
      <c r="N15" s="102"/>
      <c r="O15" s="102"/>
      <c r="P15" s="102"/>
      <c r="Q15" s="102"/>
      <c r="R15" s="102"/>
      <c r="S15" s="101"/>
      <c r="T15" s="101"/>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row>
    <row r="16" spans="1:58" ht="20.100000000000001" customHeight="1" x14ac:dyDescent="0.25">
      <c r="A16" s="118" t="s">
        <v>143</v>
      </c>
      <c r="B16" s="117" t="s">
        <v>142</v>
      </c>
      <c r="C16" s="116" t="s">
        <v>39</v>
      </c>
      <c r="D16" s="115" t="s">
        <v>39</v>
      </c>
      <c r="E16" s="112">
        <v>0.95994524096072298</v>
      </c>
      <c r="F16" s="114">
        <v>5</v>
      </c>
      <c r="G16" s="112">
        <v>1</v>
      </c>
      <c r="H16" s="112">
        <v>1.0319812159228647</v>
      </c>
      <c r="I16" s="113" t="s">
        <v>31</v>
      </c>
      <c r="J16" s="112">
        <v>0</v>
      </c>
      <c r="K16" s="111">
        <v>852.50935980682766</v>
      </c>
      <c r="L16" s="102"/>
      <c r="M16" s="102"/>
      <c r="N16" s="102"/>
      <c r="O16" s="102"/>
      <c r="P16" s="102"/>
      <c r="Q16" s="102"/>
      <c r="R16" s="102"/>
      <c r="S16" s="101"/>
      <c r="T16" s="101"/>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row>
    <row r="17" spans="1:58" ht="20.100000000000001" customHeight="1" x14ac:dyDescent="0.25">
      <c r="A17" s="118" t="s">
        <v>141</v>
      </c>
      <c r="B17" s="117" t="s">
        <v>140</v>
      </c>
      <c r="C17" s="116" t="s">
        <v>39</v>
      </c>
      <c r="D17" s="115" t="s">
        <v>39</v>
      </c>
      <c r="E17" s="112">
        <v>0.10473696208361244</v>
      </c>
      <c r="F17" s="114">
        <v>5</v>
      </c>
      <c r="G17" s="112">
        <v>1</v>
      </c>
      <c r="H17" s="112">
        <v>9.1105017348350383</v>
      </c>
      <c r="I17" s="113" t="s">
        <v>31</v>
      </c>
      <c r="J17" s="112">
        <v>0</v>
      </c>
      <c r="K17" s="111">
        <v>633.38686164421733</v>
      </c>
      <c r="L17" s="102"/>
      <c r="M17" s="102"/>
      <c r="N17" s="102"/>
      <c r="O17" s="102"/>
      <c r="P17" s="102"/>
      <c r="Q17" s="102"/>
      <c r="R17" s="102"/>
      <c r="S17" s="101"/>
      <c r="T17" s="101"/>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row>
    <row r="18" spans="1:58" ht="20.100000000000001" customHeight="1" x14ac:dyDescent="0.25">
      <c r="A18" s="118" t="s">
        <v>139</v>
      </c>
      <c r="B18" s="117" t="s">
        <v>137</v>
      </c>
      <c r="C18" s="116" t="s">
        <v>39</v>
      </c>
      <c r="D18" s="115" t="s">
        <v>39</v>
      </c>
      <c r="E18" s="112">
        <v>0.99998430586411113</v>
      </c>
      <c r="F18" s="114">
        <v>5</v>
      </c>
      <c r="G18" s="112">
        <v>1</v>
      </c>
      <c r="H18" s="112">
        <v>3.8937648486505674E-2</v>
      </c>
      <c r="I18" s="113" t="s">
        <v>31</v>
      </c>
      <c r="J18" s="112">
        <v>0</v>
      </c>
      <c r="K18" s="111">
        <v>805.41755882574921</v>
      </c>
      <c r="L18" s="102"/>
      <c r="M18" s="102"/>
      <c r="N18" s="102"/>
      <c r="O18" s="102"/>
      <c r="P18" s="102"/>
      <c r="Q18" s="102"/>
      <c r="R18" s="102"/>
      <c r="S18" s="101"/>
      <c r="T18" s="101"/>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row>
    <row r="19" spans="1:58" ht="20.100000000000001" customHeight="1" x14ac:dyDescent="0.25">
      <c r="A19" s="118" t="s">
        <v>138</v>
      </c>
      <c r="B19" s="117" t="s">
        <v>137</v>
      </c>
      <c r="C19" s="116" t="s">
        <v>39</v>
      </c>
      <c r="D19" s="115" t="s">
        <v>39</v>
      </c>
      <c r="E19" s="112">
        <v>0.94919609581630149</v>
      </c>
      <c r="F19" s="114">
        <v>5</v>
      </c>
      <c r="G19" s="112">
        <v>1</v>
      </c>
      <c r="H19" s="112">
        <v>1.1541888150135717</v>
      </c>
      <c r="I19" s="113" t="s">
        <v>31</v>
      </c>
      <c r="J19" s="112">
        <v>0</v>
      </c>
      <c r="K19" s="111">
        <v>855.92433579260717</v>
      </c>
      <c r="L19" s="102"/>
      <c r="M19" s="102"/>
      <c r="N19" s="102"/>
      <c r="O19" s="102"/>
      <c r="P19" s="102"/>
      <c r="Q19" s="102"/>
      <c r="R19" s="102"/>
      <c r="S19" s="101"/>
      <c r="T19" s="101"/>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row>
    <row r="20" spans="1:58" ht="20.100000000000001" customHeight="1" x14ac:dyDescent="0.25">
      <c r="A20" s="118" t="s">
        <v>136</v>
      </c>
      <c r="B20" s="117" t="s">
        <v>135</v>
      </c>
      <c r="C20" s="116" t="s">
        <v>39</v>
      </c>
      <c r="D20" s="115" t="s">
        <v>39</v>
      </c>
      <c r="E20" s="112">
        <v>0.94919609581630149</v>
      </c>
      <c r="F20" s="114">
        <v>5</v>
      </c>
      <c r="G20" s="112">
        <v>1</v>
      </c>
      <c r="H20" s="112">
        <v>1.1541888150135717</v>
      </c>
      <c r="I20" s="113" t="s">
        <v>31</v>
      </c>
      <c r="J20" s="112">
        <v>0</v>
      </c>
      <c r="K20" s="111">
        <v>855.92433579260717</v>
      </c>
      <c r="L20" s="102"/>
      <c r="M20" s="102"/>
      <c r="N20" s="102"/>
      <c r="O20" s="102"/>
      <c r="P20" s="102"/>
      <c r="Q20" s="102"/>
      <c r="R20" s="102"/>
      <c r="S20" s="101"/>
      <c r="T20" s="101"/>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row>
    <row r="21" spans="1:58" ht="20.100000000000001" customHeight="1" x14ac:dyDescent="0.25">
      <c r="A21" s="118" t="s">
        <v>134</v>
      </c>
      <c r="B21" s="117" t="s">
        <v>132</v>
      </c>
      <c r="C21" s="116" t="s">
        <v>39</v>
      </c>
      <c r="D21" s="115" t="s">
        <v>39</v>
      </c>
      <c r="E21" s="112">
        <v>0.94919609581630149</v>
      </c>
      <c r="F21" s="114">
        <v>5</v>
      </c>
      <c r="G21" s="112">
        <v>1</v>
      </c>
      <c r="H21" s="112">
        <v>1.1541888150135717</v>
      </c>
      <c r="I21" s="113" t="s">
        <v>31</v>
      </c>
      <c r="J21" s="112">
        <v>0</v>
      </c>
      <c r="K21" s="111">
        <v>855.92433579260717</v>
      </c>
      <c r="L21" s="102"/>
      <c r="M21" s="102"/>
      <c r="N21" s="102"/>
      <c r="O21" s="102"/>
      <c r="P21" s="102"/>
      <c r="Q21" s="102"/>
      <c r="R21" s="102"/>
      <c r="S21" s="101"/>
      <c r="T21" s="101"/>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row>
    <row r="22" spans="1:58" ht="20.100000000000001" customHeight="1" x14ac:dyDescent="0.25">
      <c r="A22" s="118" t="s">
        <v>133</v>
      </c>
      <c r="B22" s="117" t="s">
        <v>132</v>
      </c>
      <c r="C22" s="116" t="s">
        <v>39</v>
      </c>
      <c r="D22" s="115" t="s">
        <v>39</v>
      </c>
      <c r="E22" s="112">
        <v>0.96900747169154255</v>
      </c>
      <c r="F22" s="114">
        <v>5</v>
      </c>
      <c r="G22" s="112">
        <v>1</v>
      </c>
      <c r="H22" s="112">
        <v>0.91661040559247764</v>
      </c>
      <c r="I22" s="113" t="s">
        <v>31</v>
      </c>
      <c r="J22" s="112">
        <v>0</v>
      </c>
      <c r="K22" s="111">
        <v>849.10122060980848</v>
      </c>
      <c r="L22" s="102"/>
      <c r="M22" s="102"/>
      <c r="N22" s="102"/>
      <c r="O22" s="102"/>
      <c r="P22" s="102"/>
      <c r="Q22" s="102"/>
      <c r="R22" s="102"/>
      <c r="S22" s="101"/>
      <c r="T22" s="101"/>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row>
    <row r="23" spans="1:58" ht="20.100000000000001" customHeight="1" x14ac:dyDescent="0.25">
      <c r="A23" s="118" t="s">
        <v>131</v>
      </c>
      <c r="B23" s="117" t="s">
        <v>130</v>
      </c>
      <c r="C23" s="116" t="s">
        <v>32</v>
      </c>
      <c r="D23" s="115" t="s">
        <v>32</v>
      </c>
      <c r="E23" s="112">
        <v>0.99760419820803359</v>
      </c>
      <c r="F23" s="114">
        <v>5</v>
      </c>
      <c r="G23" s="112">
        <v>1</v>
      </c>
      <c r="H23" s="112">
        <v>0.30205817384670863</v>
      </c>
      <c r="I23" s="113" t="s">
        <v>30</v>
      </c>
      <c r="J23" s="112">
        <v>0</v>
      </c>
      <c r="K23" s="111">
        <v>3621.5884609405966</v>
      </c>
      <c r="L23" s="102"/>
      <c r="M23" s="102"/>
      <c r="N23" s="102"/>
      <c r="O23" s="102"/>
      <c r="P23" s="102"/>
      <c r="Q23" s="102"/>
      <c r="R23" s="102"/>
      <c r="S23" s="101"/>
      <c r="T23" s="101"/>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row>
    <row r="24" spans="1:58" ht="20.100000000000001" customHeight="1" x14ac:dyDescent="0.25">
      <c r="A24" s="118" t="s">
        <v>129</v>
      </c>
      <c r="B24" s="117" t="s">
        <v>128</v>
      </c>
      <c r="C24" s="116" t="s">
        <v>32</v>
      </c>
      <c r="D24" s="115" t="s">
        <v>32</v>
      </c>
      <c r="E24" s="112">
        <v>0.50180038912938918</v>
      </c>
      <c r="F24" s="114">
        <v>5</v>
      </c>
      <c r="G24" s="112">
        <v>1</v>
      </c>
      <c r="H24" s="112">
        <v>4.3383354433130759</v>
      </c>
      <c r="I24" s="113" t="s">
        <v>30</v>
      </c>
      <c r="J24" s="112">
        <v>0</v>
      </c>
      <c r="K24" s="111">
        <v>3409.3050177560176</v>
      </c>
      <c r="L24" s="102"/>
      <c r="M24" s="102"/>
      <c r="N24" s="102"/>
      <c r="O24" s="102"/>
      <c r="P24" s="102"/>
      <c r="Q24" s="102"/>
      <c r="R24" s="102"/>
      <c r="S24" s="101"/>
      <c r="T24" s="101"/>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row>
    <row r="25" spans="1:58" ht="20.100000000000001" customHeight="1" x14ac:dyDescent="0.25">
      <c r="A25" s="118" t="s">
        <v>127</v>
      </c>
      <c r="B25" s="117" t="s">
        <v>126</v>
      </c>
      <c r="C25" s="116" t="s">
        <v>32</v>
      </c>
      <c r="D25" s="115" t="s">
        <v>32</v>
      </c>
      <c r="E25" s="112">
        <v>0.99380402005975066</v>
      </c>
      <c r="F25" s="114">
        <v>5</v>
      </c>
      <c r="G25" s="112">
        <v>1</v>
      </c>
      <c r="H25" s="112">
        <v>0.45111785254887088</v>
      </c>
      <c r="I25" s="113" t="s">
        <v>30</v>
      </c>
      <c r="J25" s="112">
        <v>0</v>
      </c>
      <c r="K25" s="111">
        <v>3682.1201938760196</v>
      </c>
      <c r="L25" s="102"/>
      <c r="M25" s="102"/>
      <c r="N25" s="102"/>
      <c r="O25" s="102"/>
      <c r="P25" s="102"/>
      <c r="Q25" s="102"/>
      <c r="R25" s="102"/>
      <c r="S25" s="101"/>
      <c r="T25" s="101"/>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row>
    <row r="26" spans="1:58" ht="20.100000000000001" customHeight="1" x14ac:dyDescent="0.25">
      <c r="A26" s="118" t="s">
        <v>125</v>
      </c>
      <c r="B26" s="117" t="s">
        <v>124</v>
      </c>
      <c r="C26" s="116" t="s">
        <v>32</v>
      </c>
      <c r="D26" s="115" t="s">
        <v>32</v>
      </c>
      <c r="E26" s="112">
        <v>0.79427791701352235</v>
      </c>
      <c r="F26" s="114">
        <v>5</v>
      </c>
      <c r="G26" s="112">
        <v>1</v>
      </c>
      <c r="H26" s="112">
        <v>2.3811499522129274</v>
      </c>
      <c r="I26" s="113" t="s">
        <v>30</v>
      </c>
      <c r="J26" s="112">
        <v>0</v>
      </c>
      <c r="K26" s="111">
        <v>3793.4836800601352</v>
      </c>
      <c r="L26" s="102"/>
      <c r="M26" s="102"/>
      <c r="N26" s="102"/>
      <c r="O26" s="102"/>
      <c r="P26" s="102"/>
      <c r="Q26" s="102"/>
      <c r="R26" s="102"/>
      <c r="S26" s="101"/>
      <c r="T26" s="101"/>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row>
    <row r="27" spans="1:58" ht="20.100000000000001" customHeight="1" x14ac:dyDescent="0.25">
      <c r="A27" s="118" t="s">
        <v>123</v>
      </c>
      <c r="B27" s="117" t="s">
        <v>122</v>
      </c>
      <c r="C27" s="116" t="s">
        <v>32</v>
      </c>
      <c r="D27" s="115" t="s">
        <v>32</v>
      </c>
      <c r="E27" s="112">
        <v>0.99945001161539559</v>
      </c>
      <c r="F27" s="114">
        <v>5</v>
      </c>
      <c r="G27" s="112">
        <v>1</v>
      </c>
      <c r="H27" s="112">
        <v>0.16442832021676121</v>
      </c>
      <c r="I27" s="113" t="s">
        <v>30</v>
      </c>
      <c r="J27" s="112">
        <v>0</v>
      </c>
      <c r="K27" s="111">
        <v>3642.750127884955</v>
      </c>
      <c r="L27" s="102"/>
      <c r="M27" s="102"/>
      <c r="N27" s="102"/>
      <c r="O27" s="102"/>
      <c r="P27" s="102"/>
      <c r="Q27" s="102"/>
      <c r="R27" s="102"/>
      <c r="S27" s="101"/>
      <c r="T27" s="101"/>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row>
    <row r="28" spans="1:58" ht="20.100000000000001" customHeight="1" x14ac:dyDescent="0.25">
      <c r="A28" s="118" t="s">
        <v>121</v>
      </c>
      <c r="B28" s="117" t="s">
        <v>120</v>
      </c>
      <c r="C28" s="116" t="s">
        <v>32</v>
      </c>
      <c r="D28" s="115" t="s">
        <v>32</v>
      </c>
      <c r="E28" s="112">
        <v>3.1896441879984211E-4</v>
      </c>
      <c r="F28" s="114">
        <v>5</v>
      </c>
      <c r="G28" s="112">
        <v>1</v>
      </c>
      <c r="H28" s="112">
        <v>23.1287232050631</v>
      </c>
      <c r="I28" s="113" t="s">
        <v>30</v>
      </c>
      <c r="J28" s="112">
        <v>0</v>
      </c>
      <c r="K28" s="111">
        <v>3056.0137500135734</v>
      </c>
      <c r="L28" s="102"/>
      <c r="M28" s="102"/>
      <c r="N28" s="102"/>
      <c r="O28" s="102"/>
      <c r="P28" s="102"/>
      <c r="Q28" s="102"/>
      <c r="R28" s="102"/>
      <c r="S28" s="101"/>
      <c r="T28" s="101"/>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row>
    <row r="29" spans="1:58" ht="20.100000000000001" customHeight="1" x14ac:dyDescent="0.25">
      <c r="A29" s="118" t="s">
        <v>119</v>
      </c>
      <c r="B29" s="117" t="s">
        <v>118</v>
      </c>
      <c r="C29" s="116" t="s">
        <v>32</v>
      </c>
      <c r="D29" s="115" t="s">
        <v>32</v>
      </c>
      <c r="E29" s="112">
        <v>0.99252056679903844</v>
      </c>
      <c r="F29" s="114">
        <v>5</v>
      </c>
      <c r="G29" s="112">
        <v>1</v>
      </c>
      <c r="H29" s="112">
        <v>0.48899903882099499</v>
      </c>
      <c r="I29" s="113" t="s">
        <v>30</v>
      </c>
      <c r="J29" s="112">
        <v>0</v>
      </c>
      <c r="K29" s="111">
        <v>3533.6412445191086</v>
      </c>
      <c r="L29" s="102"/>
      <c r="M29" s="102"/>
      <c r="N29" s="102"/>
      <c r="O29" s="102"/>
      <c r="P29" s="102"/>
      <c r="Q29" s="102"/>
      <c r="R29" s="102"/>
      <c r="S29" s="101"/>
      <c r="T29" s="101"/>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row>
    <row r="30" spans="1:58" ht="20.100000000000001" customHeight="1" x14ac:dyDescent="0.25">
      <c r="A30" s="118" t="s">
        <v>117</v>
      </c>
      <c r="B30" s="117" t="s">
        <v>116</v>
      </c>
      <c r="C30" s="116" t="s">
        <v>32</v>
      </c>
      <c r="D30" s="115" t="s">
        <v>32</v>
      </c>
      <c r="E30" s="112">
        <v>8.0625613085156904E-4</v>
      </c>
      <c r="F30" s="114">
        <v>5</v>
      </c>
      <c r="G30" s="112">
        <v>1</v>
      </c>
      <c r="H30" s="112">
        <v>21.01081839201597</v>
      </c>
      <c r="I30" s="113" t="s">
        <v>30</v>
      </c>
      <c r="J30" s="112">
        <v>0</v>
      </c>
      <c r="K30" s="111">
        <v>4179.4970872120257</v>
      </c>
      <c r="L30" s="102"/>
      <c r="M30" s="102"/>
      <c r="N30" s="102"/>
      <c r="O30" s="102"/>
      <c r="P30" s="102"/>
      <c r="Q30" s="102"/>
      <c r="R30" s="102"/>
      <c r="S30" s="101"/>
      <c r="T30" s="101"/>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row>
    <row r="31" spans="1:58" ht="20.100000000000001" customHeight="1" x14ac:dyDescent="0.25">
      <c r="A31" s="118" t="s">
        <v>115</v>
      </c>
      <c r="B31" s="117" t="s">
        <v>114</v>
      </c>
      <c r="C31" s="116" t="s">
        <v>31</v>
      </c>
      <c r="D31" s="115" t="s">
        <v>31</v>
      </c>
      <c r="E31" s="112">
        <v>8.2776850616422173E-3</v>
      </c>
      <c r="F31" s="114">
        <v>5</v>
      </c>
      <c r="G31" s="112">
        <v>0.87851154672923826</v>
      </c>
      <c r="H31" s="112">
        <v>15.542944260797238</v>
      </c>
      <c r="I31" s="113" t="s">
        <v>30</v>
      </c>
      <c r="J31" s="112">
        <v>0.12148845327076177</v>
      </c>
      <c r="K31" s="111">
        <v>19.499763916341333</v>
      </c>
      <c r="L31" s="102"/>
      <c r="M31" s="102"/>
      <c r="N31" s="102"/>
      <c r="O31" s="102"/>
      <c r="P31" s="102"/>
      <c r="Q31" s="102"/>
      <c r="R31" s="102"/>
      <c r="S31" s="101"/>
      <c r="T31" s="101"/>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row>
    <row r="32" spans="1:58" ht="20.100000000000001" customHeight="1" x14ac:dyDescent="0.25">
      <c r="A32" s="118" t="s">
        <v>113</v>
      </c>
      <c r="B32" s="117" t="s">
        <v>112</v>
      </c>
      <c r="C32" s="116" t="s">
        <v>31</v>
      </c>
      <c r="D32" s="115" t="s">
        <v>31</v>
      </c>
      <c r="E32" s="112">
        <v>0.93226081885506396</v>
      </c>
      <c r="F32" s="114">
        <v>5</v>
      </c>
      <c r="G32" s="112">
        <v>0.86299589381147512</v>
      </c>
      <c r="H32" s="112">
        <v>1.3257407527075029</v>
      </c>
      <c r="I32" s="113" t="s">
        <v>30</v>
      </c>
      <c r="J32" s="112">
        <v>0.13700410618852485</v>
      </c>
      <c r="K32" s="111">
        <v>5.0065388236557453</v>
      </c>
      <c r="L32" s="102"/>
      <c r="M32" s="102"/>
      <c r="N32" s="102"/>
      <c r="O32" s="102"/>
      <c r="P32" s="102"/>
      <c r="Q32" s="102"/>
      <c r="R32" s="102"/>
      <c r="S32" s="101"/>
      <c r="T32" s="101"/>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row>
    <row r="33" spans="1:58" ht="20.100000000000001" customHeight="1" x14ac:dyDescent="0.25">
      <c r="A33" s="118" t="s">
        <v>111</v>
      </c>
      <c r="B33" s="117" t="s">
        <v>110</v>
      </c>
      <c r="C33" s="116" t="s">
        <v>31</v>
      </c>
      <c r="D33" s="115" t="s">
        <v>31</v>
      </c>
      <c r="E33" s="112">
        <v>0.93226081885506396</v>
      </c>
      <c r="F33" s="114">
        <v>5</v>
      </c>
      <c r="G33" s="112">
        <v>0.86299589381147512</v>
      </c>
      <c r="H33" s="112">
        <v>1.3257407527075029</v>
      </c>
      <c r="I33" s="113" t="s">
        <v>30</v>
      </c>
      <c r="J33" s="112">
        <v>0.13700410618852485</v>
      </c>
      <c r="K33" s="111">
        <v>5.0065388236557453</v>
      </c>
      <c r="L33" s="102"/>
      <c r="M33" s="102"/>
      <c r="N33" s="102"/>
      <c r="O33" s="102"/>
      <c r="P33" s="102"/>
      <c r="Q33" s="102"/>
      <c r="R33" s="102"/>
      <c r="S33" s="101"/>
      <c r="T33" s="101"/>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row>
    <row r="34" spans="1:58" ht="20.100000000000001" customHeight="1" x14ac:dyDescent="0.25">
      <c r="A34" s="118" t="s">
        <v>109</v>
      </c>
      <c r="B34" s="117" t="s">
        <v>107</v>
      </c>
      <c r="C34" s="116" t="s">
        <v>31</v>
      </c>
      <c r="D34" s="115" t="s">
        <v>31</v>
      </c>
      <c r="E34" s="112">
        <v>0.93226081885506396</v>
      </c>
      <c r="F34" s="114">
        <v>5</v>
      </c>
      <c r="G34" s="112">
        <v>0.86299589381147512</v>
      </c>
      <c r="H34" s="112">
        <v>1.3257407527075029</v>
      </c>
      <c r="I34" s="113" t="s">
        <v>30</v>
      </c>
      <c r="J34" s="112">
        <v>0.13700410618852485</v>
      </c>
      <c r="K34" s="111">
        <v>5.0065388236557453</v>
      </c>
      <c r="L34" s="102"/>
      <c r="M34" s="102"/>
      <c r="N34" s="102"/>
      <c r="O34" s="102"/>
      <c r="P34" s="102"/>
      <c r="Q34" s="102"/>
      <c r="R34" s="102"/>
      <c r="S34" s="101"/>
      <c r="T34" s="101"/>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row>
    <row r="35" spans="1:58" ht="20.100000000000001" customHeight="1" x14ac:dyDescent="0.25">
      <c r="A35" s="118" t="s">
        <v>108</v>
      </c>
      <c r="B35" s="117" t="s">
        <v>107</v>
      </c>
      <c r="C35" s="116" t="s">
        <v>31</v>
      </c>
      <c r="D35" s="115" t="s">
        <v>31</v>
      </c>
      <c r="E35" s="112">
        <v>0.93226081885506396</v>
      </c>
      <c r="F35" s="114">
        <v>5</v>
      </c>
      <c r="G35" s="112">
        <v>0.86299589381147512</v>
      </c>
      <c r="H35" s="112">
        <v>1.3257407527075029</v>
      </c>
      <c r="I35" s="113" t="s">
        <v>30</v>
      </c>
      <c r="J35" s="112">
        <v>0.13700410618852485</v>
      </c>
      <c r="K35" s="111">
        <v>5.0065388236557453</v>
      </c>
      <c r="L35" s="102"/>
      <c r="M35" s="102"/>
      <c r="N35" s="102"/>
      <c r="O35" s="102"/>
      <c r="P35" s="102"/>
      <c r="Q35" s="102"/>
      <c r="R35" s="102"/>
      <c r="S35" s="101"/>
      <c r="T35" s="101"/>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row>
    <row r="36" spans="1:58" ht="20.100000000000001" customHeight="1" x14ac:dyDescent="0.25">
      <c r="A36" s="118" t="s">
        <v>106</v>
      </c>
      <c r="B36" s="117" t="s">
        <v>105</v>
      </c>
      <c r="C36" s="116" t="s">
        <v>31</v>
      </c>
      <c r="D36" s="115" t="s">
        <v>31</v>
      </c>
      <c r="E36" s="112">
        <v>0.46543567039415934</v>
      </c>
      <c r="F36" s="114">
        <v>5</v>
      </c>
      <c r="G36" s="112">
        <v>0.87322292575658245</v>
      </c>
      <c r="H36" s="112">
        <v>4.6089824640385508</v>
      </c>
      <c r="I36" s="113" t="s">
        <v>30</v>
      </c>
      <c r="J36" s="112">
        <v>0.12677707424341755</v>
      </c>
      <c r="K36" s="111">
        <v>8.4685037761308557</v>
      </c>
      <c r="L36" s="102"/>
      <c r="M36" s="102"/>
      <c r="N36" s="102"/>
      <c r="O36" s="102"/>
      <c r="P36" s="102"/>
      <c r="Q36" s="102"/>
      <c r="R36" s="102"/>
      <c r="S36" s="101"/>
      <c r="T36" s="101"/>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row>
    <row r="37" spans="1:58" ht="20.100000000000001" customHeight="1" x14ac:dyDescent="0.25">
      <c r="A37" s="118" t="s">
        <v>104</v>
      </c>
      <c r="B37" s="117" t="s">
        <v>103</v>
      </c>
      <c r="C37" s="116" t="s">
        <v>31</v>
      </c>
      <c r="D37" s="115" t="s">
        <v>31</v>
      </c>
      <c r="E37" s="112">
        <v>0.99979289359840862</v>
      </c>
      <c r="F37" s="114">
        <v>5</v>
      </c>
      <c r="G37" s="112">
        <v>0.86559883479869926</v>
      </c>
      <c r="H37" s="112">
        <v>0.11040160693626649</v>
      </c>
      <c r="I37" s="113" t="s">
        <v>30</v>
      </c>
      <c r="J37" s="112">
        <v>0.1344011652013008</v>
      </c>
      <c r="K37" s="111">
        <v>3.8355865354712773</v>
      </c>
      <c r="L37" s="102"/>
      <c r="M37" s="102"/>
      <c r="N37" s="102"/>
      <c r="O37" s="102"/>
      <c r="P37" s="102"/>
      <c r="Q37" s="102"/>
      <c r="R37" s="102"/>
      <c r="S37" s="101"/>
      <c r="T37" s="101"/>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row>
    <row r="38" spans="1:58" ht="20.100000000000001" customHeight="1" x14ac:dyDescent="0.25">
      <c r="A38" s="118" t="s">
        <v>102</v>
      </c>
      <c r="B38" s="117" t="s">
        <v>101</v>
      </c>
      <c r="C38" s="116" t="s">
        <v>31</v>
      </c>
      <c r="D38" s="115" t="s">
        <v>31</v>
      </c>
      <c r="E38" s="112">
        <v>0.93226081885506396</v>
      </c>
      <c r="F38" s="114">
        <v>5</v>
      </c>
      <c r="G38" s="112">
        <v>0.86299589381147512</v>
      </c>
      <c r="H38" s="112">
        <v>1.3257407527075029</v>
      </c>
      <c r="I38" s="113" t="s">
        <v>30</v>
      </c>
      <c r="J38" s="112">
        <v>0.13700410618852485</v>
      </c>
      <c r="K38" s="111">
        <v>5.0065388236557453</v>
      </c>
      <c r="L38" s="102"/>
      <c r="M38" s="102"/>
      <c r="N38" s="102"/>
      <c r="O38" s="102"/>
      <c r="P38" s="102"/>
      <c r="Q38" s="102"/>
      <c r="R38" s="102"/>
      <c r="S38" s="101"/>
      <c r="T38" s="101"/>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row>
    <row r="39" spans="1:58" ht="20.100000000000001" customHeight="1" x14ac:dyDescent="0.25">
      <c r="A39" s="118" t="s">
        <v>100</v>
      </c>
      <c r="B39" s="117" t="s">
        <v>99</v>
      </c>
      <c r="C39" s="116" t="s">
        <v>30</v>
      </c>
      <c r="D39" s="115" t="s">
        <v>31</v>
      </c>
      <c r="E39" s="112">
        <v>0.93226081885506396</v>
      </c>
      <c r="F39" s="114">
        <v>5</v>
      </c>
      <c r="G39" s="112">
        <v>0.86299589381147512</v>
      </c>
      <c r="H39" s="112">
        <v>1.3257407527075029</v>
      </c>
      <c r="I39" s="113" t="s">
        <v>30</v>
      </c>
      <c r="J39" s="112">
        <v>0.13700410618852485</v>
      </c>
      <c r="K39" s="111">
        <v>5.0065388236557453</v>
      </c>
      <c r="L39" s="102"/>
      <c r="M39" s="102"/>
      <c r="N39" s="102"/>
      <c r="O39" s="102"/>
      <c r="P39" s="102"/>
      <c r="Q39" s="102"/>
      <c r="R39" s="102"/>
      <c r="S39" s="101"/>
      <c r="T39" s="101"/>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row>
    <row r="40" spans="1:58" ht="20.100000000000001" customHeight="1" x14ac:dyDescent="0.25">
      <c r="A40" s="118" t="s">
        <v>93</v>
      </c>
      <c r="B40" s="117" t="s">
        <v>98</v>
      </c>
      <c r="C40" s="116" t="s">
        <v>30</v>
      </c>
      <c r="D40" s="115" t="s">
        <v>31</v>
      </c>
      <c r="E40" s="112">
        <v>0.93226081885506396</v>
      </c>
      <c r="F40" s="114">
        <v>5</v>
      </c>
      <c r="G40" s="112">
        <v>0.86299589381147512</v>
      </c>
      <c r="H40" s="112">
        <v>1.3257407527075029</v>
      </c>
      <c r="I40" s="113" t="s">
        <v>30</v>
      </c>
      <c r="J40" s="112">
        <v>0.13700410618852485</v>
      </c>
      <c r="K40" s="111">
        <v>5.0065388236557453</v>
      </c>
      <c r="L40" s="102"/>
      <c r="M40" s="102"/>
      <c r="N40" s="102"/>
      <c r="O40" s="102"/>
      <c r="P40" s="102"/>
      <c r="Q40" s="102"/>
      <c r="R40" s="102"/>
      <c r="S40" s="101"/>
      <c r="T40" s="101"/>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row>
    <row r="41" spans="1:58" ht="20.100000000000001" customHeight="1" x14ac:dyDescent="0.25">
      <c r="A41" s="118" t="s">
        <v>97</v>
      </c>
      <c r="B41" s="117" t="s">
        <v>96</v>
      </c>
      <c r="C41" s="116" t="s">
        <v>30</v>
      </c>
      <c r="D41" s="115" t="s">
        <v>31</v>
      </c>
      <c r="E41" s="112">
        <v>3.1447200705883461E-3</v>
      </c>
      <c r="F41" s="114">
        <v>5</v>
      </c>
      <c r="G41" s="112">
        <v>0.87932489514074119</v>
      </c>
      <c r="H41" s="112">
        <v>17.846757725350354</v>
      </c>
      <c r="I41" s="113" t="s">
        <v>30</v>
      </c>
      <c r="J41" s="112">
        <v>0.12067510485925882</v>
      </c>
      <c r="K41" s="111">
        <v>21.818862921255445</v>
      </c>
      <c r="L41" s="102"/>
      <c r="M41" s="102"/>
      <c r="N41" s="102"/>
      <c r="O41" s="102"/>
      <c r="P41" s="102"/>
      <c r="Q41" s="102"/>
      <c r="R41" s="102"/>
      <c r="S41" s="101"/>
      <c r="T41" s="101"/>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row>
    <row r="42" spans="1:58" ht="20.100000000000001" customHeight="1" x14ac:dyDescent="0.25">
      <c r="A42" s="118" t="s">
        <v>95</v>
      </c>
      <c r="B42" s="117" t="s">
        <v>94</v>
      </c>
      <c r="C42" s="116" t="s">
        <v>30</v>
      </c>
      <c r="D42" s="115" t="s">
        <v>30</v>
      </c>
      <c r="E42" s="112">
        <v>0.86696748617471198</v>
      </c>
      <c r="F42" s="114">
        <v>5</v>
      </c>
      <c r="G42" s="112">
        <v>0.54654188357941647</v>
      </c>
      <c r="H42" s="112">
        <v>1.8689303835490934</v>
      </c>
      <c r="I42" s="113" t="s">
        <v>31</v>
      </c>
      <c r="J42" s="112">
        <v>0.45345811642058353</v>
      </c>
      <c r="K42" s="111">
        <v>2.2423464542562823</v>
      </c>
      <c r="L42" s="102"/>
      <c r="M42" s="102"/>
      <c r="N42" s="102"/>
      <c r="O42" s="102"/>
      <c r="P42" s="102"/>
      <c r="Q42" s="102"/>
      <c r="R42" s="102"/>
      <c r="S42" s="101"/>
      <c r="T42" s="101"/>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row>
    <row r="43" spans="1:58" ht="20.100000000000001" customHeight="1" x14ac:dyDescent="0.25">
      <c r="A43" s="118" t="s">
        <v>93</v>
      </c>
      <c r="B43" s="117" t="s">
        <v>92</v>
      </c>
      <c r="C43" s="116" t="s">
        <v>30</v>
      </c>
      <c r="D43" s="115" t="s">
        <v>30</v>
      </c>
      <c r="E43" s="112">
        <v>5.1957626699855857E-4</v>
      </c>
      <c r="F43" s="114">
        <v>5</v>
      </c>
      <c r="G43" s="112">
        <v>0.99988248199451735</v>
      </c>
      <c r="H43" s="112">
        <v>22.01761630039509</v>
      </c>
      <c r="I43" s="113" t="s">
        <v>31</v>
      </c>
      <c r="J43" s="112">
        <v>1.175176694851703E-4</v>
      </c>
      <c r="K43" s="111">
        <v>40.11522496474975</v>
      </c>
      <c r="L43" s="102"/>
      <c r="M43" s="102"/>
      <c r="N43" s="102"/>
      <c r="O43" s="102"/>
      <c r="P43" s="102"/>
      <c r="Q43" s="102"/>
      <c r="R43" s="102"/>
      <c r="S43" s="101"/>
      <c r="T43" s="101"/>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row>
    <row r="44" spans="1:58" ht="20.100000000000001" customHeight="1" x14ac:dyDescent="0.25">
      <c r="A44" s="118" t="s">
        <v>91</v>
      </c>
      <c r="B44" s="117" t="s">
        <v>90</v>
      </c>
      <c r="C44" s="116" t="s">
        <v>30</v>
      </c>
      <c r="D44" s="115" t="s">
        <v>30</v>
      </c>
      <c r="E44" s="112">
        <v>7.6952249678895052E-2</v>
      </c>
      <c r="F44" s="114">
        <v>5</v>
      </c>
      <c r="G44" s="112">
        <v>0.99820330186196826</v>
      </c>
      <c r="H44" s="112">
        <v>9.9400356172460409</v>
      </c>
      <c r="I44" s="113" t="s">
        <v>31</v>
      </c>
      <c r="J44" s="112">
        <v>1.7966981380317835E-3</v>
      </c>
      <c r="K44" s="111">
        <v>22.580048321679925</v>
      </c>
      <c r="L44" s="102"/>
      <c r="M44" s="102"/>
      <c r="N44" s="102"/>
      <c r="O44" s="102"/>
      <c r="P44" s="102"/>
      <c r="Q44" s="102"/>
      <c r="R44" s="102"/>
      <c r="S44" s="101"/>
      <c r="T44" s="101"/>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row>
    <row r="45" spans="1:58" ht="20.100000000000001" customHeight="1" x14ac:dyDescent="0.25">
      <c r="A45" s="118" t="s">
        <v>89</v>
      </c>
      <c r="B45" s="117" t="s">
        <v>88</v>
      </c>
      <c r="C45" s="116" t="s">
        <v>30</v>
      </c>
      <c r="D45" s="115" t="s">
        <v>31</v>
      </c>
      <c r="E45" s="112">
        <v>0.93356591421090851</v>
      </c>
      <c r="F45" s="114">
        <v>5</v>
      </c>
      <c r="G45" s="112">
        <v>0.85673369166759106</v>
      </c>
      <c r="H45" s="112">
        <v>1.3132159061648971</v>
      </c>
      <c r="I45" s="113" t="s">
        <v>30</v>
      </c>
      <c r="J45" s="112">
        <v>0.143266308332409</v>
      </c>
      <c r="K45" s="111">
        <v>4.8900597683527423</v>
      </c>
      <c r="L45" s="102"/>
      <c r="M45" s="102"/>
      <c r="N45" s="102"/>
      <c r="O45" s="102"/>
      <c r="P45" s="102"/>
      <c r="Q45" s="102"/>
      <c r="R45" s="102"/>
      <c r="S45" s="101"/>
      <c r="T45" s="101"/>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row>
    <row r="46" spans="1:58" ht="20.100000000000001" customHeight="1" x14ac:dyDescent="0.25">
      <c r="A46" s="118" t="s">
        <v>87</v>
      </c>
      <c r="B46" s="117" t="s">
        <v>86</v>
      </c>
      <c r="C46" s="116" t="s">
        <v>30</v>
      </c>
      <c r="D46" s="115" t="s">
        <v>30</v>
      </c>
      <c r="E46" s="112">
        <v>4.3370235163213606E-7</v>
      </c>
      <c r="F46" s="114">
        <v>5</v>
      </c>
      <c r="G46" s="112">
        <v>0.9989652002416971</v>
      </c>
      <c r="H46" s="112">
        <v>37.698847022928987</v>
      </c>
      <c r="I46" s="113" t="s">
        <v>31</v>
      </c>
      <c r="J46" s="112">
        <v>1.0347997582873232E-3</v>
      </c>
      <c r="K46" s="111">
        <v>51.443871034335316</v>
      </c>
      <c r="L46" s="102"/>
      <c r="M46" s="102"/>
      <c r="N46" s="102"/>
      <c r="O46" s="102"/>
      <c r="P46" s="102"/>
      <c r="Q46" s="102"/>
      <c r="R46" s="102"/>
      <c r="S46" s="101"/>
      <c r="T46" s="101"/>
      <c r="U46" s="87"/>
      <c r="V46" s="87"/>
      <c r="W46" s="88"/>
      <c r="X46" s="88"/>
      <c r="Y46" s="88"/>
      <c r="Z46" s="88"/>
      <c r="AA46" s="88"/>
      <c r="AB46" s="88"/>
      <c r="AC46" s="88"/>
      <c r="AD46" s="88"/>
      <c r="AE46" s="88"/>
      <c r="AF46" s="88"/>
      <c r="AG46" s="88"/>
      <c r="AH46" s="88"/>
      <c r="AI46" s="88"/>
      <c r="AJ46" s="88"/>
      <c r="AK46" s="88"/>
      <c r="AL46" s="88"/>
      <c r="AM46" s="88"/>
      <c r="AN46" s="88"/>
      <c r="AO46" s="87"/>
      <c r="AP46" s="87"/>
      <c r="AQ46" s="87"/>
      <c r="AR46" s="87"/>
      <c r="AS46" s="87"/>
      <c r="AT46" s="87"/>
      <c r="AU46" s="87"/>
      <c r="AV46" s="87"/>
      <c r="AW46" s="87"/>
      <c r="AX46" s="87"/>
      <c r="AY46" s="87"/>
      <c r="AZ46" s="87"/>
      <c r="BA46" s="87"/>
      <c r="BB46" s="87"/>
      <c r="BC46" s="87"/>
      <c r="BD46" s="87"/>
      <c r="BE46" s="87"/>
      <c r="BF46" s="87"/>
    </row>
    <row r="47" spans="1:58" ht="20.100000000000001" customHeight="1" x14ac:dyDescent="0.25">
      <c r="A47" s="118" t="s">
        <v>85</v>
      </c>
      <c r="B47" s="117" t="s">
        <v>84</v>
      </c>
      <c r="C47" s="116" t="s">
        <v>29</v>
      </c>
      <c r="D47" s="115" t="s">
        <v>29</v>
      </c>
      <c r="E47" s="112">
        <v>0.99679226901551421</v>
      </c>
      <c r="F47" s="114">
        <v>5</v>
      </c>
      <c r="G47" s="112">
        <v>1</v>
      </c>
      <c r="H47" s="112">
        <v>0.34135168922841186</v>
      </c>
      <c r="I47" s="113" t="s">
        <v>30</v>
      </c>
      <c r="J47" s="112">
        <v>0</v>
      </c>
      <c r="K47" s="111">
        <v>271.00410975983129</v>
      </c>
      <c r="L47" s="102"/>
      <c r="M47" s="102"/>
      <c r="N47" s="102"/>
      <c r="O47" s="102"/>
      <c r="P47" s="102"/>
      <c r="Q47" s="102"/>
      <c r="R47" s="102"/>
      <c r="S47" s="101"/>
      <c r="T47" s="101"/>
      <c r="U47" s="87"/>
      <c r="V47" s="87"/>
      <c r="W47" s="88"/>
      <c r="X47" s="88"/>
      <c r="Y47" s="122"/>
      <c r="Z47" s="122"/>
      <c r="AA47" s="122"/>
      <c r="AB47" s="122"/>
      <c r="AC47" s="122"/>
      <c r="AD47" s="122"/>
      <c r="AE47" s="122"/>
      <c r="AF47" s="122"/>
      <c r="AG47" s="122"/>
      <c r="AH47" s="122"/>
      <c r="AI47" s="122"/>
      <c r="AJ47" s="122"/>
      <c r="AK47" s="122"/>
      <c r="AL47" s="122"/>
      <c r="AM47" s="122"/>
      <c r="AN47" s="88"/>
      <c r="AO47" s="87"/>
      <c r="AP47" s="87"/>
      <c r="AQ47" s="87"/>
      <c r="AR47" s="87"/>
      <c r="AS47" s="87"/>
      <c r="AT47" s="87"/>
      <c r="AU47" s="87"/>
      <c r="AV47" s="87"/>
      <c r="AW47" s="87"/>
      <c r="AX47" s="87"/>
      <c r="AY47" s="87"/>
      <c r="AZ47" s="87"/>
      <c r="BA47" s="87"/>
      <c r="BB47" s="87"/>
      <c r="BC47" s="87"/>
      <c r="BD47" s="87"/>
      <c r="BE47" s="87"/>
      <c r="BF47" s="87"/>
    </row>
    <row r="48" spans="1:58" ht="20.100000000000001" customHeight="1" x14ac:dyDescent="0.25">
      <c r="A48" s="118" t="s">
        <v>83</v>
      </c>
      <c r="B48" s="117" t="s">
        <v>82</v>
      </c>
      <c r="C48" s="116" t="s">
        <v>29</v>
      </c>
      <c r="D48" s="115" t="s">
        <v>29</v>
      </c>
      <c r="E48" s="112">
        <v>0.99934320892085426</v>
      </c>
      <c r="F48" s="114">
        <v>5</v>
      </c>
      <c r="G48" s="112">
        <v>1</v>
      </c>
      <c r="H48" s="112">
        <v>0.17683642981474543</v>
      </c>
      <c r="I48" s="113" t="s">
        <v>30</v>
      </c>
      <c r="J48" s="112">
        <v>0</v>
      </c>
      <c r="K48" s="111">
        <v>247.28772625489015</v>
      </c>
      <c r="L48" s="102"/>
      <c r="M48" s="102"/>
      <c r="N48" s="102"/>
      <c r="O48" s="102"/>
      <c r="P48" s="102"/>
      <c r="Q48" s="102"/>
      <c r="R48" s="102"/>
      <c r="S48" s="101"/>
      <c r="T48" s="101"/>
      <c r="U48" s="87"/>
      <c r="V48" s="87"/>
      <c r="W48" s="88"/>
      <c r="X48" s="88"/>
      <c r="Y48" s="119"/>
      <c r="Z48" s="121"/>
      <c r="AA48" s="121"/>
      <c r="AB48" s="119"/>
      <c r="AC48" s="119"/>
      <c r="AD48" s="119"/>
      <c r="AE48" s="119"/>
      <c r="AF48" s="119"/>
      <c r="AG48" s="119"/>
      <c r="AH48" s="119"/>
      <c r="AI48" s="119"/>
      <c r="AJ48" s="119"/>
      <c r="AK48" s="119"/>
      <c r="AL48" s="119"/>
      <c r="AM48" s="119"/>
      <c r="AN48" s="88"/>
      <c r="AO48" s="87"/>
      <c r="AP48" s="87"/>
      <c r="AQ48" s="87"/>
      <c r="AR48" s="87"/>
      <c r="AS48" s="87"/>
      <c r="AT48" s="87"/>
      <c r="AU48" s="87"/>
      <c r="AV48" s="87"/>
      <c r="AW48" s="87"/>
      <c r="AX48" s="87"/>
      <c r="AY48" s="87"/>
      <c r="AZ48" s="87"/>
      <c r="BA48" s="87"/>
      <c r="BB48" s="87"/>
      <c r="BC48" s="87"/>
      <c r="BD48" s="87"/>
      <c r="BE48" s="87"/>
      <c r="BF48" s="87"/>
    </row>
    <row r="49" spans="1:58" ht="20.100000000000001" customHeight="1" x14ac:dyDescent="0.25">
      <c r="A49" s="118" t="s">
        <v>81</v>
      </c>
      <c r="B49" s="117" t="s">
        <v>80</v>
      </c>
      <c r="C49" s="116" t="s">
        <v>29</v>
      </c>
      <c r="D49" s="115" t="s">
        <v>29</v>
      </c>
      <c r="E49" s="112">
        <v>0.99679226901551421</v>
      </c>
      <c r="F49" s="114">
        <v>5</v>
      </c>
      <c r="G49" s="112">
        <v>1</v>
      </c>
      <c r="H49" s="112">
        <v>0.34135168922841186</v>
      </c>
      <c r="I49" s="113" t="s">
        <v>30</v>
      </c>
      <c r="J49" s="112">
        <v>0</v>
      </c>
      <c r="K49" s="111">
        <v>271.00410975983129</v>
      </c>
      <c r="L49" s="102"/>
      <c r="M49" s="102"/>
      <c r="N49" s="102"/>
      <c r="O49" s="102"/>
      <c r="P49" s="102"/>
      <c r="Q49" s="102"/>
      <c r="R49" s="102"/>
      <c r="S49" s="101"/>
      <c r="T49" s="101"/>
      <c r="U49" s="87"/>
      <c r="V49" s="87"/>
      <c r="W49" s="88"/>
      <c r="X49" s="88"/>
      <c r="Y49" s="119"/>
      <c r="Z49" s="120"/>
      <c r="AA49" s="120"/>
      <c r="AB49" s="119"/>
      <c r="AC49" s="119"/>
      <c r="AD49" s="119"/>
      <c r="AE49" s="119"/>
      <c r="AF49" s="119"/>
      <c r="AG49" s="119"/>
      <c r="AH49" s="119"/>
      <c r="AI49" s="119"/>
      <c r="AJ49" s="119"/>
      <c r="AK49" s="119"/>
      <c r="AL49" s="119"/>
      <c r="AM49" s="119"/>
      <c r="AN49" s="88"/>
      <c r="AO49" s="87"/>
      <c r="AP49" s="87"/>
      <c r="AQ49" s="87"/>
      <c r="AR49" s="87"/>
      <c r="AS49" s="87"/>
      <c r="AT49" s="87"/>
      <c r="AU49" s="87"/>
      <c r="AV49" s="87"/>
      <c r="AW49" s="87"/>
      <c r="AX49" s="87"/>
      <c r="AY49" s="87"/>
      <c r="AZ49" s="87"/>
      <c r="BA49" s="87"/>
      <c r="BB49" s="87"/>
      <c r="BC49" s="87"/>
      <c r="BD49" s="87"/>
      <c r="BE49" s="87"/>
      <c r="BF49" s="87"/>
    </row>
    <row r="50" spans="1:58" ht="20.100000000000001" customHeight="1" x14ac:dyDescent="0.25">
      <c r="A50" s="118" t="s">
        <v>79</v>
      </c>
      <c r="B50" s="117" t="s">
        <v>78</v>
      </c>
      <c r="C50" s="116" t="s">
        <v>29</v>
      </c>
      <c r="D50" s="115" t="s">
        <v>29</v>
      </c>
      <c r="E50" s="112">
        <v>0.99679226901551421</v>
      </c>
      <c r="F50" s="114">
        <v>5</v>
      </c>
      <c r="G50" s="112">
        <v>1</v>
      </c>
      <c r="H50" s="112">
        <v>0.34135168922841186</v>
      </c>
      <c r="I50" s="113" t="s">
        <v>30</v>
      </c>
      <c r="J50" s="112">
        <v>0</v>
      </c>
      <c r="K50" s="111">
        <v>271.00410975983129</v>
      </c>
      <c r="L50" s="102"/>
      <c r="M50" s="102"/>
      <c r="N50" s="102"/>
      <c r="O50" s="102"/>
      <c r="P50" s="102"/>
      <c r="Q50" s="102"/>
      <c r="R50" s="102"/>
      <c r="S50" s="101"/>
      <c r="T50" s="101"/>
      <c r="U50" s="87"/>
      <c r="V50" s="87"/>
      <c r="W50" s="88"/>
      <c r="X50" s="88"/>
      <c r="Y50" s="88"/>
      <c r="Z50" s="88"/>
      <c r="AA50" s="88"/>
      <c r="AB50" s="88"/>
      <c r="AC50" s="88"/>
      <c r="AD50" s="88"/>
      <c r="AE50" s="88"/>
      <c r="AF50" s="88"/>
      <c r="AG50" s="88"/>
      <c r="AH50" s="88"/>
      <c r="AI50" s="88"/>
      <c r="AJ50" s="88"/>
      <c r="AK50" s="88"/>
      <c r="AL50" s="88"/>
      <c r="AM50" s="88"/>
      <c r="AN50" s="88"/>
      <c r="AO50" s="87"/>
      <c r="AP50" s="87"/>
      <c r="AQ50" s="87"/>
      <c r="AR50" s="87"/>
      <c r="AS50" s="87"/>
      <c r="AT50" s="87"/>
      <c r="AU50" s="87"/>
      <c r="AV50" s="87"/>
      <c r="AW50" s="87"/>
      <c r="AX50" s="87"/>
      <c r="AY50" s="87"/>
      <c r="AZ50" s="87"/>
      <c r="BA50" s="87"/>
      <c r="BB50" s="87"/>
      <c r="BC50" s="87"/>
      <c r="BD50" s="87"/>
      <c r="BE50" s="87"/>
      <c r="BF50" s="87"/>
    </row>
    <row r="51" spans="1:58" ht="20.100000000000001" customHeight="1" x14ac:dyDescent="0.25">
      <c r="A51" s="118" t="s">
        <v>77</v>
      </c>
      <c r="B51" s="117" t="s">
        <v>76</v>
      </c>
      <c r="C51" s="116" t="s">
        <v>29</v>
      </c>
      <c r="D51" s="115" t="s">
        <v>29</v>
      </c>
      <c r="E51" s="112">
        <v>0.99679226901551421</v>
      </c>
      <c r="F51" s="114">
        <v>5</v>
      </c>
      <c r="G51" s="112">
        <v>1</v>
      </c>
      <c r="H51" s="112">
        <v>0.34135168922841186</v>
      </c>
      <c r="I51" s="113" t="s">
        <v>30</v>
      </c>
      <c r="J51" s="112">
        <v>0</v>
      </c>
      <c r="K51" s="111">
        <v>271.00410975983129</v>
      </c>
      <c r="L51" s="102"/>
      <c r="M51" s="102"/>
      <c r="N51" s="102"/>
      <c r="O51" s="102"/>
      <c r="P51" s="102"/>
      <c r="Q51" s="102"/>
      <c r="R51" s="102"/>
      <c r="S51" s="101"/>
      <c r="T51" s="101"/>
      <c r="U51" s="87"/>
      <c r="V51" s="87"/>
      <c r="W51" s="88"/>
      <c r="X51" s="88"/>
      <c r="Y51" s="88"/>
      <c r="Z51" s="88"/>
      <c r="AA51" s="88"/>
      <c r="AB51" s="88"/>
      <c r="AC51" s="88"/>
      <c r="AD51" s="88"/>
      <c r="AE51" s="88"/>
      <c r="AF51" s="88"/>
      <c r="AG51" s="88"/>
      <c r="AH51" s="88"/>
      <c r="AI51" s="88"/>
      <c r="AJ51" s="88"/>
      <c r="AK51" s="88"/>
      <c r="AL51" s="88"/>
      <c r="AM51" s="88"/>
      <c r="AN51" s="88"/>
      <c r="AO51" s="87"/>
      <c r="AP51" s="87"/>
      <c r="AQ51" s="87"/>
      <c r="AR51" s="87"/>
      <c r="AS51" s="87"/>
      <c r="AT51" s="87"/>
      <c r="AU51" s="87"/>
      <c r="AV51" s="87"/>
      <c r="AW51" s="87"/>
      <c r="AX51" s="87"/>
      <c r="AY51" s="87"/>
      <c r="AZ51" s="87"/>
      <c r="BA51" s="87"/>
      <c r="BB51" s="87"/>
      <c r="BC51" s="87"/>
      <c r="BD51" s="87"/>
      <c r="BE51" s="87"/>
      <c r="BF51" s="87"/>
    </row>
    <row r="52" spans="1:58" ht="20.100000000000001" customHeight="1" x14ac:dyDescent="0.25">
      <c r="A52" s="118" t="s">
        <v>75</v>
      </c>
      <c r="B52" s="117" t="s">
        <v>74</v>
      </c>
      <c r="C52" s="116" t="s">
        <v>29</v>
      </c>
      <c r="D52" s="115" t="s">
        <v>29</v>
      </c>
      <c r="E52" s="112">
        <v>0.99679226901551421</v>
      </c>
      <c r="F52" s="114">
        <v>5</v>
      </c>
      <c r="G52" s="112">
        <v>1</v>
      </c>
      <c r="H52" s="112">
        <v>0.34135168922841186</v>
      </c>
      <c r="I52" s="113" t="s">
        <v>30</v>
      </c>
      <c r="J52" s="112">
        <v>0</v>
      </c>
      <c r="K52" s="111">
        <v>271.00410975983129</v>
      </c>
      <c r="L52" s="102"/>
      <c r="M52" s="102"/>
      <c r="N52" s="102"/>
      <c r="O52" s="102"/>
      <c r="P52" s="102"/>
      <c r="Q52" s="102"/>
      <c r="R52" s="102"/>
      <c r="S52" s="101"/>
      <c r="T52" s="101"/>
      <c r="U52" s="87"/>
      <c r="V52" s="87"/>
      <c r="W52" s="88"/>
      <c r="X52" s="88"/>
      <c r="Y52" s="88"/>
      <c r="Z52" s="88"/>
      <c r="AA52" s="88"/>
      <c r="AB52" s="88"/>
      <c r="AC52" s="88"/>
      <c r="AD52" s="88"/>
      <c r="AE52" s="88"/>
      <c r="AF52" s="88"/>
      <c r="AG52" s="88"/>
      <c r="AH52" s="88"/>
      <c r="AI52" s="88"/>
      <c r="AJ52" s="88"/>
      <c r="AK52" s="88"/>
      <c r="AL52" s="88"/>
      <c r="AM52" s="88"/>
      <c r="AN52" s="88"/>
      <c r="AO52" s="87"/>
      <c r="AP52" s="87"/>
      <c r="AQ52" s="87"/>
      <c r="AR52" s="87"/>
      <c r="AS52" s="87"/>
      <c r="AT52" s="87"/>
      <c r="AU52" s="87"/>
      <c r="AV52" s="87"/>
      <c r="AW52" s="87"/>
      <c r="AX52" s="87"/>
      <c r="AY52" s="87"/>
      <c r="AZ52" s="87"/>
      <c r="BA52" s="87"/>
      <c r="BB52" s="87"/>
      <c r="BC52" s="87"/>
      <c r="BD52" s="87"/>
      <c r="BE52" s="87"/>
      <c r="BF52" s="87"/>
    </row>
    <row r="53" spans="1:58" ht="20.100000000000001" customHeight="1" x14ac:dyDescent="0.25">
      <c r="A53" s="118" t="s">
        <v>73</v>
      </c>
      <c r="B53" s="117" t="s">
        <v>72</v>
      </c>
      <c r="C53" s="116" t="s">
        <v>29</v>
      </c>
      <c r="D53" s="115" t="s">
        <v>29</v>
      </c>
      <c r="E53" s="112">
        <v>0.99889372332613091</v>
      </c>
      <c r="F53" s="114">
        <v>5</v>
      </c>
      <c r="G53" s="112">
        <v>1</v>
      </c>
      <c r="H53" s="112">
        <v>0.21915701031769808</v>
      </c>
      <c r="I53" s="113" t="s">
        <v>30</v>
      </c>
      <c r="J53" s="112">
        <v>0</v>
      </c>
      <c r="K53" s="111">
        <v>237.90543991834406</v>
      </c>
      <c r="L53" s="102"/>
      <c r="M53" s="102"/>
      <c r="N53" s="102"/>
      <c r="O53" s="102"/>
      <c r="P53" s="102"/>
      <c r="Q53" s="102"/>
      <c r="R53" s="102"/>
      <c r="S53" s="101"/>
      <c r="T53" s="101"/>
      <c r="U53" s="87"/>
      <c r="V53" s="87"/>
      <c r="W53" s="88"/>
      <c r="X53" s="88"/>
      <c r="Y53" s="88"/>
      <c r="Z53" s="88"/>
      <c r="AA53" s="88"/>
      <c r="AB53" s="88"/>
      <c r="AC53" s="88"/>
      <c r="AD53" s="88"/>
      <c r="AE53" s="88"/>
      <c r="AF53" s="88"/>
      <c r="AG53" s="88"/>
      <c r="AH53" s="88"/>
      <c r="AI53" s="88"/>
      <c r="AJ53" s="88"/>
      <c r="AK53" s="88"/>
      <c r="AL53" s="88"/>
      <c r="AM53" s="88"/>
      <c r="AN53" s="88"/>
      <c r="AO53" s="87"/>
      <c r="AP53" s="87"/>
      <c r="AQ53" s="87"/>
      <c r="AR53" s="87"/>
      <c r="AS53" s="87"/>
      <c r="AT53" s="87"/>
      <c r="AU53" s="87"/>
      <c r="AV53" s="87"/>
      <c r="AW53" s="87"/>
      <c r="AX53" s="87"/>
      <c r="AY53" s="87"/>
      <c r="AZ53" s="87"/>
      <c r="BA53" s="87"/>
      <c r="BB53" s="87"/>
      <c r="BC53" s="87"/>
      <c r="BD53" s="87"/>
      <c r="BE53" s="87"/>
      <c r="BF53" s="87"/>
    </row>
    <row r="54" spans="1:58" ht="20.100000000000001" customHeight="1" x14ac:dyDescent="0.25">
      <c r="A54" s="118" t="s">
        <v>71</v>
      </c>
      <c r="B54" s="117" t="s">
        <v>70</v>
      </c>
      <c r="C54" s="116" t="s">
        <v>29</v>
      </c>
      <c r="D54" s="115" t="s">
        <v>29</v>
      </c>
      <c r="E54" s="112">
        <v>0.36554127982555495</v>
      </c>
      <c r="F54" s="114">
        <v>5</v>
      </c>
      <c r="G54" s="112">
        <v>1</v>
      </c>
      <c r="H54" s="112">
        <v>5.43126968565785</v>
      </c>
      <c r="I54" s="113" t="s">
        <v>30</v>
      </c>
      <c r="J54" s="112">
        <v>0</v>
      </c>
      <c r="K54" s="111">
        <v>184.30950522042275</v>
      </c>
      <c r="L54" s="102"/>
      <c r="M54" s="102"/>
      <c r="N54" s="102"/>
      <c r="O54" s="102"/>
      <c r="P54" s="102"/>
      <c r="Q54" s="102"/>
      <c r="R54" s="102"/>
      <c r="S54" s="101"/>
      <c r="T54" s="101"/>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row>
    <row r="55" spans="1:58" ht="20.100000000000001" customHeight="1" x14ac:dyDescent="0.25">
      <c r="A55" s="118" t="s">
        <v>69</v>
      </c>
      <c r="B55" s="117" t="s">
        <v>68</v>
      </c>
      <c r="C55" s="116" t="s">
        <v>28</v>
      </c>
      <c r="D55" s="115" t="s">
        <v>28</v>
      </c>
      <c r="E55" s="112">
        <v>0.99999999927600247</v>
      </c>
      <c r="F55" s="114">
        <v>5</v>
      </c>
      <c r="G55" s="112">
        <v>1</v>
      </c>
      <c r="H55" s="112">
        <v>7.1383788468674047E-4</v>
      </c>
      <c r="I55" s="113" t="s">
        <v>30</v>
      </c>
      <c r="J55" s="112">
        <v>0</v>
      </c>
      <c r="K55" s="111">
        <v>161.96950237670256</v>
      </c>
      <c r="L55" s="102"/>
      <c r="M55" s="102"/>
      <c r="N55" s="102"/>
      <c r="O55" s="102"/>
      <c r="P55" s="102"/>
      <c r="Q55" s="102"/>
      <c r="R55" s="102"/>
      <c r="S55" s="101"/>
      <c r="T55" s="101"/>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row>
    <row r="56" spans="1:58" ht="20.100000000000001" customHeight="1" x14ac:dyDescent="0.25">
      <c r="A56" s="118" t="s">
        <v>67</v>
      </c>
      <c r="B56" s="117" t="s">
        <v>66</v>
      </c>
      <c r="C56" s="116" t="s">
        <v>28</v>
      </c>
      <c r="D56" s="115" t="s">
        <v>28</v>
      </c>
      <c r="E56" s="112">
        <v>0.99999999296855224</v>
      </c>
      <c r="F56" s="114">
        <v>5</v>
      </c>
      <c r="G56" s="112">
        <v>1</v>
      </c>
      <c r="H56" s="112">
        <v>1.7725085921090895E-3</v>
      </c>
      <c r="I56" s="113" t="s">
        <v>30</v>
      </c>
      <c r="J56" s="112">
        <v>0</v>
      </c>
      <c r="K56" s="111">
        <v>162.35994814573337</v>
      </c>
      <c r="L56" s="102"/>
      <c r="M56" s="102"/>
      <c r="N56" s="102"/>
      <c r="O56" s="102"/>
      <c r="P56" s="102"/>
      <c r="Q56" s="102"/>
      <c r="R56" s="102"/>
      <c r="S56" s="101"/>
      <c r="T56" s="101"/>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row>
    <row r="57" spans="1:58" ht="20.100000000000001" customHeight="1" x14ac:dyDescent="0.25">
      <c r="A57" s="118" t="s">
        <v>65</v>
      </c>
      <c r="B57" s="117" t="s">
        <v>64</v>
      </c>
      <c r="C57" s="116" t="s">
        <v>28</v>
      </c>
      <c r="D57" s="115" t="s">
        <v>28</v>
      </c>
      <c r="E57" s="112">
        <v>0.99773977975232864</v>
      </c>
      <c r="F57" s="114">
        <v>5</v>
      </c>
      <c r="G57" s="112">
        <v>1</v>
      </c>
      <c r="H57" s="112">
        <v>0.29479792246829778</v>
      </c>
      <c r="I57" s="113" t="s">
        <v>30</v>
      </c>
      <c r="J57" s="112">
        <v>0</v>
      </c>
      <c r="K57" s="111">
        <v>147.85626382332038</v>
      </c>
      <c r="L57" s="102"/>
      <c r="M57" s="102"/>
      <c r="N57" s="102"/>
      <c r="O57" s="102"/>
      <c r="P57" s="102"/>
      <c r="Q57" s="102"/>
      <c r="R57" s="102"/>
      <c r="S57" s="101"/>
      <c r="T57" s="101"/>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row>
    <row r="58" spans="1:58" ht="20.100000000000001" customHeight="1" x14ac:dyDescent="0.25">
      <c r="A58" s="118" t="s">
        <v>63</v>
      </c>
      <c r="B58" s="117" t="s">
        <v>62</v>
      </c>
      <c r="C58" s="116" t="s">
        <v>28</v>
      </c>
      <c r="D58" s="115" t="s">
        <v>28</v>
      </c>
      <c r="E58" s="112">
        <v>0.98496050342905028</v>
      </c>
      <c r="F58" s="114">
        <v>5</v>
      </c>
      <c r="G58" s="112">
        <v>1</v>
      </c>
      <c r="H58" s="112">
        <v>0.66255239766488594</v>
      </c>
      <c r="I58" s="113" t="s">
        <v>30</v>
      </c>
      <c r="J58" s="112">
        <v>0</v>
      </c>
      <c r="K58" s="111">
        <v>182.52571716868715</v>
      </c>
      <c r="L58" s="102"/>
      <c r="M58" s="102"/>
      <c r="N58" s="102"/>
      <c r="O58" s="102"/>
      <c r="P58" s="102"/>
      <c r="Q58" s="102"/>
      <c r="R58" s="102"/>
      <c r="S58" s="101"/>
      <c r="T58" s="101"/>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row>
    <row r="59" spans="1:58" ht="20.100000000000001" customHeight="1" x14ac:dyDescent="0.25">
      <c r="A59" s="118" t="s">
        <v>61</v>
      </c>
      <c r="B59" s="117" t="s">
        <v>60</v>
      </c>
      <c r="C59" s="116" t="s">
        <v>28</v>
      </c>
      <c r="D59" s="115" t="s">
        <v>28</v>
      </c>
      <c r="E59" s="112">
        <v>0.98241200646973137</v>
      </c>
      <c r="F59" s="114">
        <v>5</v>
      </c>
      <c r="G59" s="112">
        <v>1</v>
      </c>
      <c r="H59" s="112">
        <v>0.71005987648028235</v>
      </c>
      <c r="I59" s="113" t="s">
        <v>30</v>
      </c>
      <c r="J59" s="112">
        <v>0</v>
      </c>
      <c r="K59" s="111">
        <v>183.31636462643834</v>
      </c>
      <c r="L59" s="102"/>
      <c r="M59" s="102"/>
      <c r="N59" s="102"/>
      <c r="O59" s="102"/>
      <c r="P59" s="102"/>
      <c r="Q59" s="102"/>
      <c r="R59" s="102"/>
      <c r="S59" s="101"/>
      <c r="T59" s="101"/>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row>
    <row r="60" spans="1:58" ht="20.100000000000001" customHeight="1" x14ac:dyDescent="0.25">
      <c r="A60" s="118" t="s">
        <v>59</v>
      </c>
      <c r="B60" s="117" t="s">
        <v>58</v>
      </c>
      <c r="C60" s="116" t="s">
        <v>28</v>
      </c>
      <c r="D60" s="115" t="s">
        <v>28</v>
      </c>
      <c r="E60" s="112">
        <v>0.77966822196618812</v>
      </c>
      <c r="F60" s="114">
        <v>5</v>
      </c>
      <c r="G60" s="112">
        <v>1</v>
      </c>
      <c r="H60" s="112">
        <v>2.4789076150951002</v>
      </c>
      <c r="I60" s="113" t="s">
        <v>30</v>
      </c>
      <c r="J60" s="112">
        <v>0</v>
      </c>
      <c r="K60" s="111">
        <v>123.95143792827936</v>
      </c>
      <c r="L60" s="102"/>
      <c r="M60" s="102"/>
      <c r="N60" s="102"/>
      <c r="O60" s="102"/>
      <c r="P60" s="102"/>
      <c r="Q60" s="102"/>
      <c r="R60" s="102"/>
      <c r="S60" s="101"/>
      <c r="T60" s="101"/>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row>
    <row r="61" spans="1:58" ht="20.100000000000001" customHeight="1" x14ac:dyDescent="0.25">
      <c r="A61" s="118" t="s">
        <v>57</v>
      </c>
      <c r="B61" s="117" t="s">
        <v>56</v>
      </c>
      <c r="C61" s="116" t="s">
        <v>28</v>
      </c>
      <c r="D61" s="115" t="s">
        <v>28</v>
      </c>
      <c r="E61" s="112">
        <v>0.98241200646973137</v>
      </c>
      <c r="F61" s="114">
        <v>5</v>
      </c>
      <c r="G61" s="112">
        <v>1</v>
      </c>
      <c r="H61" s="112">
        <v>0.71005987648028235</v>
      </c>
      <c r="I61" s="113" t="s">
        <v>30</v>
      </c>
      <c r="J61" s="112">
        <v>0</v>
      </c>
      <c r="K61" s="111">
        <v>183.31636462643834</v>
      </c>
      <c r="L61" s="102"/>
      <c r="M61" s="102"/>
      <c r="N61" s="102"/>
      <c r="O61" s="102"/>
      <c r="P61" s="102"/>
      <c r="Q61" s="102"/>
      <c r="R61" s="102"/>
      <c r="S61" s="101"/>
      <c r="T61" s="101"/>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row>
    <row r="62" spans="1:58" ht="20.100000000000001" customHeight="1" x14ac:dyDescent="0.25">
      <c r="A62" s="110" t="s">
        <v>55</v>
      </c>
      <c r="B62" s="109" t="s">
        <v>54</v>
      </c>
      <c r="C62" s="108" t="s">
        <v>28</v>
      </c>
      <c r="D62" s="115" t="s">
        <v>28</v>
      </c>
      <c r="E62" s="112">
        <v>0.99908099018020813</v>
      </c>
      <c r="F62" s="114">
        <v>5</v>
      </c>
      <c r="G62" s="112">
        <v>1</v>
      </c>
      <c r="H62" s="112">
        <v>0.2030222590073488</v>
      </c>
      <c r="I62" s="113" t="s">
        <v>30</v>
      </c>
      <c r="J62" s="112">
        <v>0</v>
      </c>
      <c r="K62" s="111">
        <v>150.10081074979979</v>
      </c>
      <c r="L62" s="102"/>
      <c r="M62" s="102"/>
      <c r="N62" s="102"/>
      <c r="O62" s="102"/>
      <c r="P62" s="102"/>
      <c r="Q62" s="102"/>
      <c r="R62" s="102"/>
      <c r="S62" s="101"/>
      <c r="T62" s="101"/>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row>
    <row r="63" spans="1:58" ht="20.100000000000001" customHeight="1" x14ac:dyDescent="0.25">
      <c r="A63" s="144" t="s">
        <v>45</v>
      </c>
      <c r="B63" s="135" t="s">
        <v>169</v>
      </c>
      <c r="C63" s="135" t="s">
        <v>40</v>
      </c>
      <c r="D63" s="143" t="s">
        <v>168</v>
      </c>
      <c r="E63" s="142"/>
      <c r="F63" s="142"/>
      <c r="G63" s="142"/>
      <c r="H63" s="141"/>
      <c r="I63" s="143" t="s">
        <v>167</v>
      </c>
      <c r="J63" s="142"/>
      <c r="K63" s="141"/>
      <c r="L63" s="102"/>
      <c r="M63" s="102"/>
      <c r="N63" s="102"/>
      <c r="O63" s="102"/>
      <c r="P63" s="102"/>
      <c r="Q63" s="102"/>
      <c r="R63" s="102"/>
      <c r="S63" s="101"/>
      <c r="T63" s="101"/>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row>
    <row r="64" spans="1:58" ht="20.100000000000001" customHeight="1" x14ac:dyDescent="0.25">
      <c r="A64" s="140"/>
      <c r="B64" s="135"/>
      <c r="C64" s="135"/>
      <c r="D64" s="137" t="s">
        <v>52</v>
      </c>
      <c r="E64" s="139" t="s">
        <v>166</v>
      </c>
      <c r="F64" s="138"/>
      <c r="G64" s="137" t="s">
        <v>165</v>
      </c>
      <c r="H64" s="137" t="s">
        <v>164</v>
      </c>
      <c r="I64" s="137" t="s">
        <v>52</v>
      </c>
      <c r="J64" s="137" t="s">
        <v>165</v>
      </c>
      <c r="K64" s="137" t="s">
        <v>164</v>
      </c>
      <c r="L64" s="102"/>
      <c r="M64" s="102"/>
      <c r="N64" s="102"/>
      <c r="O64" s="102"/>
      <c r="P64" s="102"/>
      <c r="Q64" s="102"/>
      <c r="R64" s="102"/>
      <c r="S64" s="101"/>
      <c r="T64" s="101"/>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row>
    <row r="65" spans="1:58" ht="39.950000000000003" customHeight="1" x14ac:dyDescent="0.25">
      <c r="A65" s="136" t="s">
        <v>163</v>
      </c>
      <c r="B65" s="135"/>
      <c r="C65" s="135"/>
      <c r="D65" s="133"/>
      <c r="E65" s="134" t="s">
        <v>162</v>
      </c>
      <c r="F65" s="134" t="s">
        <v>21</v>
      </c>
      <c r="G65" s="133"/>
      <c r="H65" s="133"/>
      <c r="I65" s="133"/>
      <c r="J65" s="133"/>
      <c r="K65" s="133"/>
      <c r="L65" s="102"/>
      <c r="M65" s="102"/>
      <c r="N65" s="102"/>
      <c r="O65" s="102"/>
      <c r="P65" s="102"/>
      <c r="Q65" s="102"/>
      <c r="R65" s="102"/>
      <c r="S65" s="123"/>
      <c r="T65" s="123"/>
      <c r="U65" s="88"/>
      <c r="V65" s="88"/>
      <c r="W65" s="88"/>
      <c r="X65" s="88"/>
      <c r="Y65" s="88"/>
      <c r="Z65" s="88"/>
      <c r="AA65" s="88"/>
      <c r="AB65" s="88"/>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row>
    <row r="66" spans="1:58" ht="20.100000000000001" customHeight="1" x14ac:dyDescent="0.25">
      <c r="A66" s="132" t="s">
        <v>161</v>
      </c>
      <c r="B66" s="131" t="s">
        <v>160</v>
      </c>
      <c r="C66" s="130" t="s">
        <v>39</v>
      </c>
      <c r="D66" s="129" t="s">
        <v>39</v>
      </c>
      <c r="E66" s="126">
        <v>3.5267734027070946E-3</v>
      </c>
      <c r="F66" s="128">
        <v>5</v>
      </c>
      <c r="G66" s="126">
        <v>1</v>
      </c>
      <c r="H66" s="126">
        <v>17.57651234471831</v>
      </c>
      <c r="I66" s="127" t="s">
        <v>31</v>
      </c>
      <c r="J66" s="126">
        <v>6.1727088836490604E-159</v>
      </c>
      <c r="K66" s="125">
        <v>746.15829635147077</v>
      </c>
      <c r="L66" s="102"/>
      <c r="M66" s="102"/>
      <c r="N66" s="102"/>
      <c r="O66" s="102"/>
      <c r="P66" s="102"/>
      <c r="Q66" s="102"/>
      <c r="R66" s="102"/>
      <c r="S66" s="123"/>
      <c r="T66" s="123"/>
      <c r="U66" s="88"/>
      <c r="V66" s="88"/>
      <c r="W66" s="88"/>
      <c r="X66" s="88"/>
      <c r="Y66" s="88"/>
      <c r="Z66" s="88"/>
      <c r="AA66" s="88"/>
      <c r="AB66" s="88"/>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row>
    <row r="67" spans="1:58" ht="20.100000000000001" customHeight="1" x14ac:dyDescent="0.25">
      <c r="A67" s="118" t="s">
        <v>159</v>
      </c>
      <c r="B67" s="117" t="s">
        <v>158</v>
      </c>
      <c r="C67" s="116" t="s">
        <v>39</v>
      </c>
      <c r="D67" s="115" t="s">
        <v>39</v>
      </c>
      <c r="E67" s="112">
        <v>0.98637056462267581</v>
      </c>
      <c r="F67" s="114">
        <v>5</v>
      </c>
      <c r="G67" s="112">
        <v>1</v>
      </c>
      <c r="H67" s="112">
        <v>0.6344723121470055</v>
      </c>
      <c r="I67" s="113" t="s">
        <v>31</v>
      </c>
      <c r="J67" s="112">
        <v>1.0525272380107991E-166</v>
      </c>
      <c r="K67" s="111">
        <v>764.9903348550007</v>
      </c>
      <c r="L67" s="102"/>
      <c r="M67" s="102"/>
      <c r="N67" s="102"/>
      <c r="O67" s="102"/>
      <c r="P67" s="102"/>
      <c r="Q67" s="102"/>
      <c r="R67" s="102"/>
      <c r="S67" s="123"/>
      <c r="T67" s="123"/>
      <c r="U67" s="88"/>
      <c r="V67" s="88"/>
      <c r="W67" s="88"/>
      <c r="X67" s="88"/>
      <c r="Y67" s="88"/>
      <c r="Z67" s="88"/>
      <c r="AA67" s="88"/>
      <c r="AB67" s="88"/>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row>
    <row r="68" spans="1:58" ht="20.100000000000001" customHeight="1" x14ac:dyDescent="0.25">
      <c r="A68" s="118" t="s">
        <v>157</v>
      </c>
      <c r="B68" s="117" t="s">
        <v>156</v>
      </c>
      <c r="C68" s="116" t="s">
        <v>39</v>
      </c>
      <c r="D68" s="115" t="s">
        <v>39</v>
      </c>
      <c r="E68" s="112">
        <v>0.95003215660591434</v>
      </c>
      <c r="F68" s="114">
        <v>5</v>
      </c>
      <c r="G68" s="112">
        <v>1</v>
      </c>
      <c r="H68" s="112">
        <v>1.1451264413945754</v>
      </c>
      <c r="I68" s="113" t="s">
        <v>31</v>
      </c>
      <c r="J68" s="112">
        <v>2.1407631392828207E-171</v>
      </c>
      <c r="K68" s="111">
        <v>787.10690350014613</v>
      </c>
      <c r="L68" s="102"/>
      <c r="M68" s="102"/>
      <c r="N68" s="102"/>
      <c r="O68" s="102"/>
      <c r="P68" s="102"/>
      <c r="Q68" s="102"/>
      <c r="R68" s="102"/>
      <c r="S68" s="123"/>
      <c r="T68" s="123"/>
      <c r="U68" s="88"/>
      <c r="V68" s="88"/>
      <c r="W68" s="88"/>
      <c r="X68" s="88"/>
      <c r="Y68" s="88"/>
      <c r="Z68" s="88"/>
      <c r="AA68" s="88"/>
      <c r="AB68" s="88"/>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row>
    <row r="69" spans="1:58" ht="20.100000000000001" customHeight="1" x14ac:dyDescent="0.25">
      <c r="A69" s="118" t="s">
        <v>155</v>
      </c>
      <c r="B69" s="117" t="s">
        <v>154</v>
      </c>
      <c r="C69" s="116" t="s">
        <v>39</v>
      </c>
      <c r="D69" s="115" t="s">
        <v>39</v>
      </c>
      <c r="E69" s="112">
        <v>0.99968064225921816</v>
      </c>
      <c r="F69" s="114">
        <v>5</v>
      </c>
      <c r="G69" s="112">
        <v>1</v>
      </c>
      <c r="H69" s="112">
        <v>0.13168129944561727</v>
      </c>
      <c r="I69" s="113" t="s">
        <v>31</v>
      </c>
      <c r="J69" s="112">
        <v>2.0200381937205727E-152</v>
      </c>
      <c r="K69" s="111">
        <v>698.71131673160187</v>
      </c>
      <c r="L69" s="102"/>
      <c r="M69" s="102"/>
      <c r="N69" s="102"/>
      <c r="O69" s="102"/>
      <c r="P69" s="102"/>
      <c r="Q69" s="102"/>
      <c r="R69" s="102"/>
      <c r="S69" s="123"/>
      <c r="T69" s="123"/>
      <c r="U69" s="88"/>
      <c r="V69" s="88"/>
      <c r="W69" s="88"/>
      <c r="X69" s="88"/>
      <c r="Y69" s="88"/>
      <c r="Z69" s="88"/>
      <c r="AA69" s="88"/>
      <c r="AB69" s="88"/>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row>
    <row r="70" spans="1:58" ht="20.100000000000001" customHeight="1" x14ac:dyDescent="0.25">
      <c r="A70" s="118" t="s">
        <v>153</v>
      </c>
      <c r="B70" s="117" t="s">
        <v>152</v>
      </c>
      <c r="C70" s="116" t="s">
        <v>39</v>
      </c>
      <c r="D70" s="115" t="s">
        <v>39</v>
      </c>
      <c r="E70" s="112">
        <v>0.96593353653502134</v>
      </c>
      <c r="F70" s="114">
        <v>5</v>
      </c>
      <c r="G70" s="112">
        <v>1</v>
      </c>
      <c r="H70" s="112">
        <v>0.95732900688482181</v>
      </c>
      <c r="I70" s="113" t="s">
        <v>31</v>
      </c>
      <c r="J70" s="112">
        <v>9.1507010372899961E-170</v>
      </c>
      <c r="K70" s="111">
        <v>779.4085996399607</v>
      </c>
      <c r="L70" s="102"/>
      <c r="M70" s="102"/>
      <c r="N70" s="102"/>
      <c r="O70" s="102"/>
      <c r="P70" s="102"/>
      <c r="Q70" s="102"/>
      <c r="R70" s="102"/>
      <c r="S70" s="123"/>
      <c r="T70" s="123"/>
      <c r="U70" s="88"/>
      <c r="V70" s="88"/>
      <c r="W70" s="88"/>
      <c r="X70" s="88"/>
      <c r="Y70" s="88"/>
      <c r="Z70" s="88"/>
      <c r="AA70" s="88"/>
      <c r="AB70" s="88"/>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row>
    <row r="71" spans="1:58" ht="20.100000000000001" customHeight="1" x14ac:dyDescent="0.25">
      <c r="A71" s="118" t="s">
        <v>151</v>
      </c>
      <c r="B71" s="117" t="s">
        <v>150</v>
      </c>
      <c r="C71" s="116" t="s">
        <v>39</v>
      </c>
      <c r="D71" s="115" t="s">
        <v>39</v>
      </c>
      <c r="E71" s="112">
        <v>0.96110558772828203</v>
      </c>
      <c r="F71" s="114">
        <v>5</v>
      </c>
      <c r="G71" s="112">
        <v>1</v>
      </c>
      <c r="H71" s="112">
        <v>1.0179431683306632</v>
      </c>
      <c r="I71" s="113" t="s">
        <v>31</v>
      </c>
      <c r="J71" s="112">
        <v>2.6636082121280252E-170</v>
      </c>
      <c r="K71" s="111">
        <v>781.93751143761995</v>
      </c>
      <c r="L71" s="100"/>
      <c r="M71" s="100"/>
      <c r="N71" s="100"/>
      <c r="O71" s="100"/>
      <c r="P71" s="100"/>
      <c r="Q71" s="100"/>
      <c r="R71" s="100"/>
      <c r="S71" s="100"/>
      <c r="T71" s="123"/>
      <c r="U71" s="88"/>
      <c r="V71" s="88"/>
      <c r="W71" s="88"/>
      <c r="X71" s="88"/>
      <c r="Y71" s="88"/>
      <c r="Z71" s="88"/>
      <c r="AA71" s="88"/>
      <c r="AB71" s="88"/>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row>
    <row r="72" spans="1:58" ht="20.100000000000001" customHeight="1" x14ac:dyDescent="0.25">
      <c r="A72" s="118" t="s">
        <v>149</v>
      </c>
      <c r="B72" s="117" t="s">
        <v>148</v>
      </c>
      <c r="C72" s="116" t="s">
        <v>39</v>
      </c>
      <c r="D72" s="115" t="s">
        <v>39</v>
      </c>
      <c r="E72" s="112">
        <v>0.98102755966665534</v>
      </c>
      <c r="F72" s="114">
        <v>5</v>
      </c>
      <c r="G72" s="112">
        <v>1</v>
      </c>
      <c r="H72" s="112">
        <v>0.73439922256415491</v>
      </c>
      <c r="I72" s="113" t="s">
        <v>31</v>
      </c>
      <c r="J72" s="112">
        <v>1.0739219195723171E-167</v>
      </c>
      <c r="K72" s="111">
        <v>769.65518569685662</v>
      </c>
      <c r="L72" s="124"/>
      <c r="M72" s="100"/>
      <c r="N72" s="100"/>
      <c r="O72" s="124"/>
      <c r="P72" s="100"/>
      <c r="Q72" s="100"/>
      <c r="R72" s="100"/>
      <c r="S72" s="100"/>
      <c r="T72" s="123"/>
      <c r="U72" s="88"/>
      <c r="V72" s="88"/>
      <c r="W72" s="88"/>
      <c r="X72" s="88"/>
      <c r="Y72" s="88"/>
      <c r="Z72" s="88"/>
      <c r="AA72" s="88"/>
      <c r="AB72" s="88"/>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row>
    <row r="73" spans="1:58" ht="20.100000000000001" customHeight="1" x14ac:dyDescent="0.25">
      <c r="A73" s="118" t="s">
        <v>147</v>
      </c>
      <c r="B73" s="117" t="s">
        <v>146</v>
      </c>
      <c r="C73" s="116" t="s">
        <v>39</v>
      </c>
      <c r="D73" s="115" t="s">
        <v>39</v>
      </c>
      <c r="E73" s="112">
        <v>3.5438453224284026E-5</v>
      </c>
      <c r="F73" s="114">
        <v>5</v>
      </c>
      <c r="G73" s="112">
        <v>1</v>
      </c>
      <c r="H73" s="112">
        <v>28.059395786539639</v>
      </c>
      <c r="I73" s="113" t="s">
        <v>31</v>
      </c>
      <c r="J73" s="112">
        <v>2.8151172836950472E-173</v>
      </c>
      <c r="K73" s="111">
        <v>822.68383011336232</v>
      </c>
      <c r="L73" s="124"/>
      <c r="M73" s="124"/>
      <c r="N73" s="124"/>
      <c r="O73" s="124"/>
      <c r="P73" s="124"/>
      <c r="Q73" s="124"/>
      <c r="R73" s="124"/>
      <c r="S73" s="124"/>
      <c r="T73" s="123"/>
      <c r="U73" s="88"/>
      <c r="V73" s="88"/>
      <c r="W73" s="88"/>
      <c r="X73" s="88"/>
      <c r="Y73" s="88"/>
      <c r="Z73" s="88"/>
      <c r="AA73" s="88"/>
      <c r="AB73" s="88"/>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row>
    <row r="74" spans="1:58" ht="20.100000000000001" customHeight="1" x14ac:dyDescent="0.25">
      <c r="A74" s="118" t="s">
        <v>145</v>
      </c>
      <c r="B74" s="117" t="s">
        <v>144</v>
      </c>
      <c r="C74" s="116" t="s">
        <v>39</v>
      </c>
      <c r="D74" s="115" t="s">
        <v>39</v>
      </c>
      <c r="E74" s="112">
        <v>0.94374754782629056</v>
      </c>
      <c r="F74" s="114">
        <v>5</v>
      </c>
      <c r="G74" s="112">
        <v>1</v>
      </c>
      <c r="H74" s="112">
        <v>1.2117252884359395</v>
      </c>
      <c r="I74" s="113" t="s">
        <v>31</v>
      </c>
      <c r="J74" s="112">
        <v>5.9083815674822378E-172</v>
      </c>
      <c r="K74" s="111">
        <v>789.74825338345659</v>
      </c>
      <c r="L74" s="100"/>
      <c r="M74" s="100"/>
      <c r="N74" s="100"/>
      <c r="O74" s="100"/>
      <c r="P74" s="100"/>
      <c r="Q74" s="100"/>
      <c r="R74" s="100"/>
      <c r="S74" s="100"/>
      <c r="T74" s="123"/>
      <c r="U74" s="88"/>
      <c r="V74" s="88"/>
      <c r="W74" s="88"/>
      <c r="X74" s="88"/>
      <c r="Y74" s="88"/>
      <c r="Z74" s="88"/>
      <c r="AA74" s="88"/>
      <c r="AB74" s="88"/>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row>
    <row r="75" spans="1:58" ht="20.100000000000001" customHeight="1" x14ac:dyDescent="0.25">
      <c r="A75" s="118" t="s">
        <v>143</v>
      </c>
      <c r="B75" s="117" t="s">
        <v>142</v>
      </c>
      <c r="C75" s="116" t="s">
        <v>39</v>
      </c>
      <c r="D75" s="115" t="s">
        <v>39</v>
      </c>
      <c r="E75" s="112">
        <v>0.95581186836127374</v>
      </c>
      <c r="F75" s="114">
        <v>5</v>
      </c>
      <c r="G75" s="112">
        <v>1</v>
      </c>
      <c r="H75" s="112">
        <v>1.0805374444822542</v>
      </c>
      <c r="I75" s="113" t="s">
        <v>31</v>
      </c>
      <c r="J75" s="112">
        <v>7.6185407123043026E-171</v>
      </c>
      <c r="K75" s="111">
        <v>784.50346956087185</v>
      </c>
      <c r="L75" s="94"/>
      <c r="M75" s="93"/>
      <c r="N75" s="93"/>
      <c r="O75" s="93"/>
      <c r="P75" s="93"/>
      <c r="Q75" s="93"/>
      <c r="R75" s="93"/>
      <c r="S75" s="93"/>
      <c r="T75" s="123"/>
      <c r="U75" s="88"/>
      <c r="V75" s="88"/>
      <c r="W75" s="88"/>
      <c r="X75" s="88"/>
      <c r="Y75" s="88"/>
      <c r="Z75" s="88"/>
      <c r="AA75" s="88"/>
      <c r="AB75" s="88"/>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row>
    <row r="76" spans="1:58" ht="20.100000000000001" customHeight="1" x14ac:dyDescent="0.25">
      <c r="A76" s="118" t="s">
        <v>141</v>
      </c>
      <c r="B76" s="117" t="s">
        <v>140</v>
      </c>
      <c r="C76" s="116" t="s">
        <v>39</v>
      </c>
      <c r="D76" s="115" t="s">
        <v>39</v>
      </c>
      <c r="E76" s="112">
        <v>4.1022432514189772E-2</v>
      </c>
      <c r="F76" s="114">
        <v>5</v>
      </c>
      <c r="G76" s="112">
        <v>1</v>
      </c>
      <c r="H76" s="112">
        <v>11.579766801124832</v>
      </c>
      <c r="I76" s="113" t="s">
        <v>31</v>
      </c>
      <c r="J76" s="112">
        <v>8.5162507904974619E-152</v>
      </c>
      <c r="K76" s="111">
        <v>707.28168267945875</v>
      </c>
      <c r="L76" s="94"/>
      <c r="M76" s="93"/>
      <c r="N76" s="93"/>
      <c r="O76" s="93"/>
      <c r="P76" s="93"/>
      <c r="Q76" s="93"/>
      <c r="R76" s="93"/>
      <c r="S76" s="93"/>
      <c r="T76" s="123"/>
      <c r="U76" s="88"/>
      <c r="V76" s="88"/>
      <c r="W76" s="88"/>
      <c r="X76" s="88"/>
      <c r="Y76" s="88"/>
      <c r="Z76" s="88"/>
      <c r="AA76" s="88"/>
      <c r="AB76" s="88"/>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row>
    <row r="77" spans="1:58" ht="20.100000000000001" customHeight="1" x14ac:dyDescent="0.25">
      <c r="A77" s="118" t="s">
        <v>139</v>
      </c>
      <c r="B77" s="117" t="s">
        <v>137</v>
      </c>
      <c r="C77" s="116" t="s">
        <v>39</v>
      </c>
      <c r="D77" s="115" t="s">
        <v>39</v>
      </c>
      <c r="E77" s="112">
        <v>0.99998331832469711</v>
      </c>
      <c r="F77" s="114">
        <v>5</v>
      </c>
      <c r="G77" s="112">
        <v>1</v>
      </c>
      <c r="H77" s="112">
        <v>3.9905300179273025E-2</v>
      </c>
      <c r="I77" s="113" t="s">
        <v>31</v>
      </c>
      <c r="J77" s="112">
        <v>2.973308545555962E-158</v>
      </c>
      <c r="K77" s="111">
        <v>725.47744404391244</v>
      </c>
      <c r="L77" s="94"/>
      <c r="M77" s="93"/>
      <c r="N77" s="93"/>
      <c r="O77" s="93"/>
      <c r="P77" s="93"/>
      <c r="Q77" s="93"/>
      <c r="R77" s="93"/>
      <c r="S77" s="93"/>
      <c r="T77" s="89"/>
      <c r="U77" s="88"/>
      <c r="V77" s="88"/>
      <c r="W77" s="88"/>
      <c r="X77" s="88"/>
      <c r="Y77" s="88"/>
      <c r="Z77" s="88"/>
      <c r="AA77" s="88"/>
      <c r="AB77" s="88"/>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row>
    <row r="78" spans="1:58" ht="20.100000000000001" customHeight="1" x14ac:dyDescent="0.25">
      <c r="A78" s="118" t="s">
        <v>138</v>
      </c>
      <c r="B78" s="117" t="s">
        <v>137</v>
      </c>
      <c r="C78" s="116" t="s">
        <v>39</v>
      </c>
      <c r="D78" s="115" t="s">
        <v>39</v>
      </c>
      <c r="E78" s="112">
        <v>0.94374754782629056</v>
      </c>
      <c r="F78" s="114">
        <v>5</v>
      </c>
      <c r="G78" s="112">
        <v>1</v>
      </c>
      <c r="H78" s="112">
        <v>1.2117252884359395</v>
      </c>
      <c r="I78" s="113" t="s">
        <v>31</v>
      </c>
      <c r="J78" s="112">
        <v>5.9083815674822378E-172</v>
      </c>
      <c r="K78" s="111">
        <v>789.74825338345659</v>
      </c>
      <c r="L78" s="94"/>
      <c r="M78" s="93"/>
      <c r="N78" s="93"/>
      <c r="O78" s="93"/>
      <c r="P78" s="93"/>
      <c r="Q78" s="93"/>
      <c r="R78" s="93"/>
      <c r="S78" s="93"/>
      <c r="T78" s="89"/>
      <c r="U78" s="88"/>
      <c r="V78" s="88"/>
      <c r="W78" s="88"/>
      <c r="X78" s="88"/>
      <c r="Y78" s="88"/>
      <c r="Z78" s="88"/>
      <c r="AA78" s="88"/>
      <c r="AB78" s="88"/>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row>
    <row r="79" spans="1:58" ht="20.100000000000001" customHeight="1" x14ac:dyDescent="0.25">
      <c r="A79" s="118" t="s">
        <v>136</v>
      </c>
      <c r="B79" s="117" t="s">
        <v>135</v>
      </c>
      <c r="C79" s="116" t="s">
        <v>39</v>
      </c>
      <c r="D79" s="115" t="s">
        <v>39</v>
      </c>
      <c r="E79" s="112">
        <v>0.94374754782629056</v>
      </c>
      <c r="F79" s="114">
        <v>5</v>
      </c>
      <c r="G79" s="112">
        <v>1</v>
      </c>
      <c r="H79" s="112">
        <v>1.2117252884359395</v>
      </c>
      <c r="I79" s="113" t="s">
        <v>31</v>
      </c>
      <c r="J79" s="112">
        <v>5.9083815674822378E-172</v>
      </c>
      <c r="K79" s="111">
        <v>789.74825338345659</v>
      </c>
      <c r="L79" s="94"/>
      <c r="M79" s="93"/>
      <c r="N79" s="93"/>
      <c r="O79" s="93"/>
      <c r="P79" s="93"/>
      <c r="Q79" s="93"/>
      <c r="R79" s="93"/>
      <c r="S79" s="93"/>
      <c r="T79" s="89"/>
      <c r="U79" s="88"/>
      <c r="V79" s="88"/>
      <c r="W79" s="88"/>
      <c r="X79" s="88"/>
      <c r="Y79" s="88"/>
      <c r="Z79" s="88"/>
      <c r="AA79" s="88"/>
      <c r="AB79" s="88"/>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row>
    <row r="80" spans="1:58" ht="20.100000000000001" customHeight="1" x14ac:dyDescent="0.25">
      <c r="A80" s="118" t="s">
        <v>134</v>
      </c>
      <c r="B80" s="117" t="s">
        <v>132</v>
      </c>
      <c r="C80" s="116" t="s">
        <v>39</v>
      </c>
      <c r="D80" s="115" t="s">
        <v>39</v>
      </c>
      <c r="E80" s="112">
        <v>0.94374754782629056</v>
      </c>
      <c r="F80" s="114">
        <v>5</v>
      </c>
      <c r="G80" s="112">
        <v>1</v>
      </c>
      <c r="H80" s="112">
        <v>1.2117252884359395</v>
      </c>
      <c r="I80" s="113" t="s">
        <v>31</v>
      </c>
      <c r="J80" s="112">
        <v>5.9083815674822378E-172</v>
      </c>
      <c r="K80" s="111">
        <v>789.74825338345659</v>
      </c>
      <c r="L80" s="94"/>
      <c r="M80" s="93"/>
      <c r="N80" s="93"/>
      <c r="O80" s="93"/>
      <c r="P80" s="93"/>
      <c r="Q80" s="93"/>
      <c r="R80" s="93"/>
      <c r="S80" s="93"/>
      <c r="T80" s="89"/>
      <c r="U80" s="88"/>
      <c r="V80" s="88"/>
      <c r="W80" s="88"/>
      <c r="X80" s="88"/>
      <c r="Y80" s="88"/>
      <c r="Z80" s="88"/>
      <c r="AA80" s="88"/>
      <c r="AB80" s="88"/>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row>
    <row r="81" spans="1:58" ht="20.100000000000001" customHeight="1" x14ac:dyDescent="0.25">
      <c r="A81" s="118" t="s">
        <v>133</v>
      </c>
      <c r="B81" s="117" t="s">
        <v>132</v>
      </c>
      <c r="C81" s="116" t="s">
        <v>39</v>
      </c>
      <c r="D81" s="115" t="s">
        <v>39</v>
      </c>
      <c r="E81" s="112">
        <v>0.96593353653502134</v>
      </c>
      <c r="F81" s="114">
        <v>5</v>
      </c>
      <c r="G81" s="112">
        <v>1</v>
      </c>
      <c r="H81" s="112">
        <v>0.95732900688482181</v>
      </c>
      <c r="I81" s="113" t="s">
        <v>31</v>
      </c>
      <c r="J81" s="112">
        <v>9.1507010372899961E-170</v>
      </c>
      <c r="K81" s="111">
        <v>779.4085996399607</v>
      </c>
      <c r="L81" s="94"/>
      <c r="M81" s="93"/>
      <c r="N81" s="93"/>
      <c r="O81" s="93"/>
      <c r="P81" s="93"/>
      <c r="Q81" s="93"/>
      <c r="R81" s="93"/>
      <c r="S81" s="93"/>
      <c r="T81" s="89"/>
      <c r="U81" s="88"/>
      <c r="V81" s="88"/>
      <c r="W81" s="88"/>
      <c r="X81" s="88"/>
      <c r="Y81" s="88"/>
      <c r="Z81" s="88"/>
      <c r="AA81" s="88"/>
      <c r="AB81" s="88"/>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row>
    <row r="82" spans="1:58" ht="20.100000000000001" customHeight="1" x14ac:dyDescent="0.25">
      <c r="A82" s="118" t="s">
        <v>131</v>
      </c>
      <c r="B82" s="117" t="s">
        <v>130</v>
      </c>
      <c r="C82" s="116" t="s">
        <v>32</v>
      </c>
      <c r="D82" s="115" t="s">
        <v>32</v>
      </c>
      <c r="E82" s="112">
        <v>0.99641883278975685</v>
      </c>
      <c r="F82" s="114">
        <v>5</v>
      </c>
      <c r="G82" s="112">
        <v>1</v>
      </c>
      <c r="H82" s="112">
        <v>0.35754099541508028</v>
      </c>
      <c r="I82" s="113" t="s">
        <v>30</v>
      </c>
      <c r="J82" s="112">
        <v>0</v>
      </c>
      <c r="K82" s="111">
        <v>3260.3908029843728</v>
      </c>
      <c r="L82" s="94"/>
      <c r="M82" s="93"/>
      <c r="N82" s="93"/>
      <c r="O82" s="93"/>
      <c r="P82" s="93"/>
      <c r="Q82" s="93"/>
      <c r="R82" s="93"/>
      <c r="S82" s="93"/>
      <c r="T82" s="89"/>
      <c r="U82" s="88"/>
      <c r="V82" s="88"/>
      <c r="W82" s="88"/>
      <c r="X82" s="88"/>
      <c r="Y82" s="88"/>
      <c r="Z82" s="88"/>
      <c r="AA82" s="88"/>
      <c r="AB82" s="88"/>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row>
    <row r="83" spans="1:58" ht="20.100000000000001" customHeight="1" x14ac:dyDescent="0.25">
      <c r="A83" s="118" t="s">
        <v>129</v>
      </c>
      <c r="B83" s="117" t="s">
        <v>128</v>
      </c>
      <c r="C83" s="116" t="s">
        <v>32</v>
      </c>
      <c r="D83" s="115" t="s">
        <v>32</v>
      </c>
      <c r="E83" s="112">
        <v>0.34060106202360713</v>
      </c>
      <c r="F83" s="114">
        <v>5</v>
      </c>
      <c r="G83" s="112">
        <v>1</v>
      </c>
      <c r="H83" s="112">
        <v>5.6611258808065967</v>
      </c>
      <c r="I83" s="113" t="s">
        <v>30</v>
      </c>
      <c r="J83" s="112">
        <v>0</v>
      </c>
      <c r="K83" s="111">
        <v>3284.6203744379241</v>
      </c>
      <c r="L83" s="94"/>
      <c r="M83" s="93"/>
      <c r="N83" s="93"/>
      <c r="O83" s="93"/>
      <c r="P83" s="93"/>
      <c r="Q83" s="93"/>
      <c r="R83" s="93"/>
      <c r="S83" s="93"/>
      <c r="T83" s="89"/>
      <c r="U83" s="88"/>
      <c r="V83" s="88"/>
      <c r="W83" s="88"/>
      <c r="X83" s="88"/>
      <c r="Y83" s="88"/>
      <c r="Z83" s="88"/>
      <c r="AA83" s="88"/>
      <c r="AB83" s="88"/>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row>
    <row r="84" spans="1:58" ht="20.100000000000001" customHeight="1" x14ac:dyDescent="0.25">
      <c r="A84" s="118" t="s">
        <v>127</v>
      </c>
      <c r="B84" s="117" t="s">
        <v>126</v>
      </c>
      <c r="C84" s="116" t="s">
        <v>32</v>
      </c>
      <c r="D84" s="115" t="s">
        <v>32</v>
      </c>
      <c r="E84" s="112">
        <v>0.99075298276197354</v>
      </c>
      <c r="F84" s="114">
        <v>5</v>
      </c>
      <c r="G84" s="112">
        <v>1</v>
      </c>
      <c r="H84" s="112">
        <v>0.53581860666762526</v>
      </c>
      <c r="I84" s="113" t="s">
        <v>30</v>
      </c>
      <c r="J84" s="112">
        <v>0</v>
      </c>
      <c r="K84" s="111">
        <v>3342.5985932512572</v>
      </c>
      <c r="L84" s="94"/>
      <c r="M84" s="93"/>
      <c r="N84" s="93"/>
      <c r="O84" s="93"/>
      <c r="P84" s="93"/>
      <c r="Q84" s="93"/>
      <c r="R84" s="93"/>
      <c r="S84" s="93"/>
      <c r="T84" s="89"/>
      <c r="U84" s="88"/>
      <c r="V84" s="88"/>
      <c r="W84" s="88"/>
      <c r="X84" s="88"/>
      <c r="Y84" s="88"/>
      <c r="Z84" s="88"/>
      <c r="AA84" s="88"/>
      <c r="AB84" s="88"/>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row>
    <row r="85" spans="1:58" ht="20.100000000000001" customHeight="1" x14ac:dyDescent="0.25">
      <c r="A85" s="118" t="s">
        <v>125</v>
      </c>
      <c r="B85" s="117" t="s">
        <v>124</v>
      </c>
      <c r="C85" s="116" t="s">
        <v>32</v>
      </c>
      <c r="D85" s="115" t="s">
        <v>32</v>
      </c>
      <c r="E85" s="112">
        <v>0.70612540500133059</v>
      </c>
      <c r="F85" s="114">
        <v>5</v>
      </c>
      <c r="G85" s="112">
        <v>1</v>
      </c>
      <c r="H85" s="112">
        <v>2.9601775311148932</v>
      </c>
      <c r="I85" s="113" t="s">
        <v>30</v>
      </c>
      <c r="J85" s="112">
        <v>0</v>
      </c>
      <c r="K85" s="111">
        <v>3605.5458691545896</v>
      </c>
      <c r="L85" s="94"/>
      <c r="M85" s="93"/>
      <c r="N85" s="93"/>
      <c r="O85" s="93"/>
      <c r="P85" s="93"/>
      <c r="Q85" s="93"/>
      <c r="R85" s="93"/>
      <c r="S85" s="93"/>
      <c r="T85" s="89"/>
      <c r="U85" s="88"/>
      <c r="V85" s="88"/>
      <c r="W85" s="88"/>
      <c r="X85" s="88"/>
      <c r="Y85" s="88"/>
      <c r="Z85" s="88"/>
      <c r="AA85" s="88"/>
      <c r="AB85" s="88"/>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row>
    <row r="86" spans="1:58" ht="20.100000000000001" customHeight="1" x14ac:dyDescent="0.25">
      <c r="A86" s="118" t="s">
        <v>123</v>
      </c>
      <c r="B86" s="117" t="s">
        <v>122</v>
      </c>
      <c r="C86" s="116" t="s">
        <v>32</v>
      </c>
      <c r="D86" s="115" t="s">
        <v>32</v>
      </c>
      <c r="E86" s="112">
        <v>0.99917691471145265</v>
      </c>
      <c r="F86" s="114">
        <v>5</v>
      </c>
      <c r="G86" s="112">
        <v>1</v>
      </c>
      <c r="H86" s="112">
        <v>0.19401635186237653</v>
      </c>
      <c r="I86" s="113" t="s">
        <v>30</v>
      </c>
      <c r="J86" s="112">
        <v>0</v>
      </c>
      <c r="K86" s="111">
        <v>3284.6722573887041</v>
      </c>
      <c r="L86" s="94"/>
      <c r="M86" s="93"/>
      <c r="N86" s="93"/>
      <c r="O86" s="93"/>
      <c r="P86" s="93"/>
      <c r="Q86" s="93"/>
      <c r="R86" s="93"/>
      <c r="S86" s="93"/>
      <c r="T86" s="89"/>
      <c r="U86" s="88"/>
      <c r="V86" s="88"/>
      <c r="W86" s="88"/>
      <c r="X86" s="88"/>
      <c r="Y86" s="88"/>
      <c r="Z86" s="88"/>
      <c r="AA86" s="88"/>
      <c r="AB86" s="88"/>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row>
    <row r="87" spans="1:58" ht="20.100000000000001" customHeight="1" x14ac:dyDescent="0.25">
      <c r="A87" s="118" t="s">
        <v>121</v>
      </c>
      <c r="B87" s="117" t="s">
        <v>120</v>
      </c>
      <c r="C87" s="116" t="s">
        <v>32</v>
      </c>
      <c r="D87" s="115" t="s">
        <v>32</v>
      </c>
      <c r="E87" s="112">
        <v>3.6582263075824318E-11</v>
      </c>
      <c r="F87" s="114">
        <v>5</v>
      </c>
      <c r="G87" s="112">
        <v>1</v>
      </c>
      <c r="H87" s="112">
        <v>57.682034203394657</v>
      </c>
      <c r="I87" s="113" t="s">
        <v>28</v>
      </c>
      <c r="J87" s="112">
        <v>0</v>
      </c>
      <c r="K87" s="111">
        <v>5769.5667623373938</v>
      </c>
      <c r="L87" s="94"/>
      <c r="M87" s="93"/>
      <c r="N87" s="93"/>
      <c r="O87" s="93"/>
      <c r="P87" s="93"/>
      <c r="Q87" s="93"/>
      <c r="R87" s="93"/>
      <c r="S87" s="93"/>
      <c r="T87" s="89"/>
      <c r="U87" s="88"/>
      <c r="V87" s="88"/>
      <c r="W87" s="88"/>
      <c r="X87" s="88"/>
      <c r="Y87" s="88"/>
      <c r="Z87" s="88"/>
      <c r="AA87" s="88"/>
      <c r="AB87" s="88"/>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row>
    <row r="88" spans="1:58" ht="20.100000000000001" customHeight="1" x14ac:dyDescent="0.25">
      <c r="A88" s="118" t="s">
        <v>119</v>
      </c>
      <c r="B88" s="117" t="s">
        <v>118</v>
      </c>
      <c r="C88" s="116" t="s">
        <v>32</v>
      </c>
      <c r="D88" s="115" t="s">
        <v>32</v>
      </c>
      <c r="E88" s="112">
        <v>0.98884249306516869</v>
      </c>
      <c r="F88" s="114">
        <v>5</v>
      </c>
      <c r="G88" s="112">
        <v>1</v>
      </c>
      <c r="H88" s="112">
        <v>0.5813208533726647</v>
      </c>
      <c r="I88" s="113" t="s">
        <v>30</v>
      </c>
      <c r="J88" s="112">
        <v>0</v>
      </c>
      <c r="K88" s="111">
        <v>3208.8629027731204</v>
      </c>
      <c r="L88" s="94"/>
      <c r="M88" s="93"/>
      <c r="N88" s="93"/>
      <c r="O88" s="93"/>
      <c r="P88" s="93"/>
      <c r="Q88" s="93"/>
      <c r="R88" s="93"/>
      <c r="S88" s="93"/>
      <c r="T88" s="89"/>
      <c r="U88" s="88"/>
      <c r="V88" s="88"/>
      <c r="W88" s="88"/>
      <c r="X88" s="88"/>
      <c r="Y88" s="88"/>
      <c r="Z88" s="88"/>
      <c r="AA88" s="88"/>
      <c r="AB88" s="88"/>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row>
    <row r="89" spans="1:58" ht="20.100000000000001" customHeight="1" x14ac:dyDescent="0.25">
      <c r="A89" s="118" t="s">
        <v>117</v>
      </c>
      <c r="B89" s="117" t="s">
        <v>116</v>
      </c>
      <c r="C89" s="116" t="s">
        <v>32</v>
      </c>
      <c r="D89" s="115" t="s">
        <v>32</v>
      </c>
      <c r="E89" s="112">
        <v>4.4514411688698332E-9</v>
      </c>
      <c r="F89" s="114">
        <v>5</v>
      </c>
      <c r="G89" s="112">
        <v>1</v>
      </c>
      <c r="H89" s="112">
        <v>47.519580654877522</v>
      </c>
      <c r="I89" s="113" t="s">
        <v>30</v>
      </c>
      <c r="J89" s="112">
        <v>0</v>
      </c>
      <c r="K89" s="111">
        <v>7232.1498200264787</v>
      </c>
      <c r="L89" s="94"/>
      <c r="M89" s="93"/>
      <c r="N89" s="93"/>
      <c r="O89" s="93"/>
      <c r="P89" s="93"/>
      <c r="Q89" s="93"/>
      <c r="R89" s="93"/>
      <c r="S89" s="93"/>
      <c r="T89" s="89"/>
      <c r="U89" s="88"/>
      <c r="V89" s="88"/>
      <c r="W89" s="88"/>
      <c r="X89" s="88"/>
      <c r="Y89" s="88"/>
      <c r="Z89" s="88"/>
      <c r="AA89" s="88"/>
      <c r="AB89" s="88"/>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row>
    <row r="90" spans="1:58" ht="20.100000000000001" customHeight="1" x14ac:dyDescent="0.25">
      <c r="A90" s="118" t="s">
        <v>115</v>
      </c>
      <c r="B90" s="117" t="s">
        <v>114</v>
      </c>
      <c r="C90" s="116" t="s">
        <v>31</v>
      </c>
      <c r="D90" s="115" t="s">
        <v>30</v>
      </c>
      <c r="E90" s="112">
        <v>1.1848518293560387E-4</v>
      </c>
      <c r="F90" s="114">
        <v>5</v>
      </c>
      <c r="G90" s="112">
        <v>0.8156604276260413</v>
      </c>
      <c r="H90" s="112">
        <v>25.364267427035934</v>
      </c>
      <c r="I90" s="113" t="s">
        <v>31</v>
      </c>
      <c r="J90" s="112">
        <v>0.18433957237395865</v>
      </c>
      <c r="K90" s="111">
        <v>28.338704560921556</v>
      </c>
      <c r="L90" s="94"/>
      <c r="M90" s="93"/>
      <c r="N90" s="93"/>
      <c r="O90" s="93"/>
      <c r="P90" s="93"/>
      <c r="Q90" s="93"/>
      <c r="R90" s="93"/>
      <c r="S90" s="93"/>
      <c r="T90" s="89"/>
      <c r="U90" s="88"/>
      <c r="V90" s="88"/>
      <c r="W90" s="88"/>
      <c r="X90" s="88"/>
      <c r="Y90" s="88"/>
      <c r="Z90" s="88"/>
      <c r="AA90" s="88"/>
      <c r="AB90" s="88"/>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row>
    <row r="91" spans="1:58" ht="20.100000000000001" customHeight="1" x14ac:dyDescent="0.25">
      <c r="A91" s="118" t="s">
        <v>113</v>
      </c>
      <c r="B91" s="117" t="s">
        <v>112</v>
      </c>
      <c r="C91" s="116" t="s">
        <v>31</v>
      </c>
      <c r="D91" s="115" t="s">
        <v>31</v>
      </c>
      <c r="E91" s="112">
        <v>0.90038676489718061</v>
      </c>
      <c r="F91" s="114">
        <v>5</v>
      </c>
      <c r="G91" s="112">
        <v>0.81262495507771715</v>
      </c>
      <c r="H91" s="112">
        <v>1.6071218261928075</v>
      </c>
      <c r="I91" s="113" t="s">
        <v>30</v>
      </c>
      <c r="J91" s="112">
        <v>0.18737504492228288</v>
      </c>
      <c r="K91" s="111">
        <v>4.5414368203450097</v>
      </c>
      <c r="L91" s="94"/>
      <c r="M91" s="93"/>
      <c r="N91" s="93"/>
      <c r="O91" s="93"/>
      <c r="P91" s="93"/>
      <c r="Q91" s="93"/>
      <c r="R91" s="93"/>
      <c r="S91" s="93"/>
      <c r="T91" s="89"/>
      <c r="U91" s="88"/>
      <c r="V91" s="88"/>
      <c r="W91" s="88"/>
      <c r="X91" s="88"/>
      <c r="Y91" s="88"/>
      <c r="Z91" s="88"/>
      <c r="AA91" s="88"/>
      <c r="AB91" s="88"/>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row>
    <row r="92" spans="1:58" ht="20.100000000000001" customHeight="1" x14ac:dyDescent="0.25">
      <c r="A92" s="118" t="s">
        <v>111</v>
      </c>
      <c r="B92" s="117" t="s">
        <v>110</v>
      </c>
      <c r="C92" s="116" t="s">
        <v>31</v>
      </c>
      <c r="D92" s="115" t="s">
        <v>31</v>
      </c>
      <c r="E92" s="112">
        <v>0.90038676489718061</v>
      </c>
      <c r="F92" s="114">
        <v>5</v>
      </c>
      <c r="G92" s="112">
        <v>0.81262495507771715</v>
      </c>
      <c r="H92" s="112">
        <v>1.6071218261928075</v>
      </c>
      <c r="I92" s="113" t="s">
        <v>30</v>
      </c>
      <c r="J92" s="112">
        <v>0.18737504492228288</v>
      </c>
      <c r="K92" s="111">
        <v>4.5414368203450097</v>
      </c>
      <c r="L92" s="94"/>
      <c r="M92" s="93"/>
      <c r="N92" s="93"/>
      <c r="O92" s="93"/>
      <c r="P92" s="93"/>
      <c r="Q92" s="93"/>
      <c r="R92" s="93"/>
      <c r="S92" s="93"/>
      <c r="T92" s="89"/>
      <c r="U92" s="88"/>
      <c r="V92" s="88"/>
      <c r="W92" s="88"/>
      <c r="X92" s="88"/>
      <c r="Y92" s="88"/>
      <c r="Z92" s="88"/>
      <c r="AA92" s="88"/>
      <c r="AB92" s="88"/>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row>
    <row r="93" spans="1:58" ht="20.100000000000001" customHeight="1" x14ac:dyDescent="0.25">
      <c r="A93" s="118" t="s">
        <v>109</v>
      </c>
      <c r="B93" s="117" t="s">
        <v>107</v>
      </c>
      <c r="C93" s="116" t="s">
        <v>31</v>
      </c>
      <c r="D93" s="115" t="s">
        <v>31</v>
      </c>
      <c r="E93" s="112">
        <v>0.90038676489718061</v>
      </c>
      <c r="F93" s="114">
        <v>5</v>
      </c>
      <c r="G93" s="112">
        <v>0.81262495507771715</v>
      </c>
      <c r="H93" s="112">
        <v>1.6071218261928075</v>
      </c>
      <c r="I93" s="113" t="s">
        <v>30</v>
      </c>
      <c r="J93" s="112">
        <v>0.18737504492228288</v>
      </c>
      <c r="K93" s="111">
        <v>4.5414368203450097</v>
      </c>
      <c r="L93" s="94"/>
      <c r="M93" s="93"/>
      <c r="N93" s="93"/>
      <c r="O93" s="93"/>
      <c r="P93" s="93"/>
      <c r="Q93" s="93"/>
      <c r="R93" s="93"/>
      <c r="S93" s="93"/>
      <c r="T93" s="89"/>
      <c r="U93" s="88"/>
      <c r="V93" s="88"/>
      <c r="W93" s="88"/>
      <c r="X93" s="88"/>
      <c r="Y93" s="88"/>
      <c r="Z93" s="88"/>
      <c r="AA93" s="88"/>
      <c r="AB93" s="88"/>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row>
    <row r="94" spans="1:58" ht="20.100000000000001" customHeight="1" x14ac:dyDescent="0.25">
      <c r="A94" s="118" t="s">
        <v>108</v>
      </c>
      <c r="B94" s="117" t="s">
        <v>107</v>
      </c>
      <c r="C94" s="116" t="s">
        <v>31</v>
      </c>
      <c r="D94" s="115" t="s">
        <v>31</v>
      </c>
      <c r="E94" s="112">
        <v>0.90038676489718061</v>
      </c>
      <c r="F94" s="114">
        <v>5</v>
      </c>
      <c r="G94" s="112">
        <v>0.81262495507771715</v>
      </c>
      <c r="H94" s="112">
        <v>1.6071218261928075</v>
      </c>
      <c r="I94" s="113" t="s">
        <v>30</v>
      </c>
      <c r="J94" s="112">
        <v>0.18737504492228288</v>
      </c>
      <c r="K94" s="111">
        <v>4.5414368203450097</v>
      </c>
      <c r="L94" s="94"/>
      <c r="M94" s="93"/>
      <c r="N94" s="93"/>
      <c r="O94" s="93"/>
      <c r="P94" s="93"/>
      <c r="Q94" s="93"/>
      <c r="R94" s="93"/>
      <c r="S94" s="93"/>
      <c r="T94" s="89"/>
      <c r="U94" s="88"/>
      <c r="V94" s="88"/>
      <c r="W94" s="88"/>
      <c r="X94" s="88"/>
      <c r="Y94" s="88"/>
      <c r="Z94" s="88"/>
      <c r="AA94" s="88"/>
      <c r="AB94" s="88"/>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row>
    <row r="95" spans="1:58" ht="20.100000000000001" customHeight="1" x14ac:dyDescent="0.25">
      <c r="A95" s="118" t="s">
        <v>106</v>
      </c>
      <c r="B95" s="117" t="s">
        <v>105</v>
      </c>
      <c r="C95" s="116" t="s">
        <v>31</v>
      </c>
      <c r="D95" s="115" t="s">
        <v>31</v>
      </c>
      <c r="E95" s="112">
        <v>0.30081927877223597</v>
      </c>
      <c r="F95" s="114">
        <v>5</v>
      </c>
      <c r="G95" s="112">
        <v>0.73755790161909052</v>
      </c>
      <c r="H95" s="112">
        <v>6.0558820078466686</v>
      </c>
      <c r="I95" s="113" t="s">
        <v>30</v>
      </c>
      <c r="J95" s="112">
        <v>0.26244209838090948</v>
      </c>
      <c r="K95" s="111">
        <v>8.1225102392422688</v>
      </c>
      <c r="L95" s="94"/>
      <c r="M95" s="93"/>
      <c r="N95" s="93"/>
      <c r="O95" s="93"/>
      <c r="P95" s="93"/>
      <c r="Q95" s="93"/>
      <c r="R95" s="93"/>
      <c r="S95" s="93"/>
      <c r="T95" s="89"/>
      <c r="U95" s="88"/>
      <c r="V95" s="88"/>
      <c r="W95" s="88"/>
      <c r="X95" s="88"/>
      <c r="Y95" s="88"/>
      <c r="Z95" s="88"/>
      <c r="AA95" s="88"/>
      <c r="AB95" s="88"/>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row>
    <row r="96" spans="1:58" ht="20.100000000000001" customHeight="1" x14ac:dyDescent="0.25">
      <c r="A96" s="118" t="s">
        <v>104</v>
      </c>
      <c r="B96" s="117" t="s">
        <v>103</v>
      </c>
      <c r="C96" s="116" t="s">
        <v>31</v>
      </c>
      <c r="D96" s="115" t="s">
        <v>31</v>
      </c>
      <c r="E96" s="112">
        <v>0.99968993110740723</v>
      </c>
      <c r="F96" s="114">
        <v>5</v>
      </c>
      <c r="G96" s="112">
        <v>0.84038114246616558</v>
      </c>
      <c r="H96" s="112">
        <v>0.13010653482671139</v>
      </c>
      <c r="I96" s="113" t="s">
        <v>30</v>
      </c>
      <c r="J96" s="112">
        <v>0.1596188575338344</v>
      </c>
      <c r="K96" s="111">
        <v>3.4522399287253442</v>
      </c>
      <c r="L96" s="94"/>
      <c r="M96" s="93"/>
      <c r="N96" s="93"/>
      <c r="O96" s="93"/>
      <c r="P96" s="93"/>
      <c r="Q96" s="93"/>
      <c r="R96" s="93"/>
      <c r="S96" s="93"/>
      <c r="T96" s="89"/>
      <c r="U96" s="88"/>
      <c r="V96" s="88"/>
      <c r="W96" s="88"/>
      <c r="X96" s="88"/>
      <c r="Y96" s="88"/>
      <c r="Z96" s="88"/>
      <c r="AA96" s="88"/>
      <c r="AB96" s="88"/>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row>
    <row r="97" spans="1:58" ht="20.100000000000001" customHeight="1" x14ac:dyDescent="0.25">
      <c r="A97" s="118" t="s">
        <v>102</v>
      </c>
      <c r="B97" s="117" t="s">
        <v>101</v>
      </c>
      <c r="C97" s="116" t="s">
        <v>31</v>
      </c>
      <c r="D97" s="115" t="s">
        <v>31</v>
      </c>
      <c r="E97" s="112">
        <v>0.90038676489718061</v>
      </c>
      <c r="F97" s="114">
        <v>5</v>
      </c>
      <c r="G97" s="112">
        <v>0.81262495507771715</v>
      </c>
      <c r="H97" s="112">
        <v>1.6071218261928075</v>
      </c>
      <c r="I97" s="113" t="s">
        <v>30</v>
      </c>
      <c r="J97" s="112">
        <v>0.18737504492228288</v>
      </c>
      <c r="K97" s="111">
        <v>4.5414368203450097</v>
      </c>
      <c r="L97" s="94"/>
      <c r="M97" s="93"/>
      <c r="N97" s="93"/>
      <c r="O97" s="93"/>
      <c r="P97" s="93"/>
      <c r="Q97" s="93"/>
      <c r="R97" s="93"/>
      <c r="S97" s="93"/>
      <c r="T97" s="89"/>
      <c r="U97" s="88"/>
      <c r="V97" s="88"/>
      <c r="W97" s="88"/>
      <c r="X97" s="88"/>
      <c r="Y97" s="88"/>
      <c r="Z97" s="88"/>
      <c r="AA97" s="88"/>
      <c r="AB97" s="88"/>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row>
    <row r="98" spans="1:58" ht="20.100000000000001" customHeight="1" x14ac:dyDescent="0.25">
      <c r="A98" s="118" t="s">
        <v>100</v>
      </c>
      <c r="B98" s="117" t="s">
        <v>99</v>
      </c>
      <c r="C98" s="116" t="s">
        <v>30</v>
      </c>
      <c r="D98" s="115" t="s">
        <v>31</v>
      </c>
      <c r="E98" s="112">
        <v>0.94176136554882273</v>
      </c>
      <c r="F98" s="114">
        <v>5</v>
      </c>
      <c r="G98" s="112">
        <v>0.93742812085010974</v>
      </c>
      <c r="H98" s="112">
        <v>1.2320961403178732</v>
      </c>
      <c r="I98" s="113" t="s">
        <v>30</v>
      </c>
      <c r="J98" s="112">
        <v>6.2571879149890194E-2</v>
      </c>
      <c r="K98" s="111">
        <v>6.6457443833001184</v>
      </c>
      <c r="L98" s="94"/>
      <c r="M98" s="93"/>
      <c r="N98" s="93"/>
      <c r="O98" s="93"/>
      <c r="P98" s="93"/>
      <c r="Q98" s="93"/>
      <c r="R98" s="93"/>
      <c r="S98" s="93"/>
      <c r="T98" s="89"/>
      <c r="U98" s="88"/>
      <c r="V98" s="88"/>
      <c r="W98" s="88"/>
      <c r="X98" s="88"/>
      <c r="Y98" s="88"/>
      <c r="Z98" s="88"/>
      <c r="AA98" s="88"/>
      <c r="AB98" s="88"/>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row>
    <row r="99" spans="1:58" ht="20.100000000000001" customHeight="1" x14ac:dyDescent="0.25">
      <c r="A99" s="118" t="s">
        <v>93</v>
      </c>
      <c r="B99" s="117" t="s">
        <v>98</v>
      </c>
      <c r="C99" s="116" t="s">
        <v>30</v>
      </c>
      <c r="D99" s="115" t="s">
        <v>31</v>
      </c>
      <c r="E99" s="112">
        <v>0.94176136554882273</v>
      </c>
      <c r="F99" s="114">
        <v>5</v>
      </c>
      <c r="G99" s="112">
        <v>0.93742812085010974</v>
      </c>
      <c r="H99" s="112">
        <v>1.2320961403178732</v>
      </c>
      <c r="I99" s="113" t="s">
        <v>30</v>
      </c>
      <c r="J99" s="112">
        <v>6.2571879149890194E-2</v>
      </c>
      <c r="K99" s="111">
        <v>6.6457443833001184</v>
      </c>
      <c r="L99" s="94"/>
      <c r="M99" s="93"/>
      <c r="N99" s="93"/>
      <c r="O99" s="93"/>
      <c r="P99" s="93"/>
      <c r="Q99" s="93"/>
      <c r="R99" s="93"/>
      <c r="S99" s="93"/>
      <c r="T99" s="89"/>
      <c r="U99" s="88"/>
      <c r="V99" s="88"/>
      <c r="W99" s="88"/>
      <c r="X99" s="88"/>
      <c r="Y99" s="88"/>
      <c r="Z99" s="88"/>
      <c r="AA99" s="88"/>
      <c r="AB99" s="88"/>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row>
    <row r="100" spans="1:58" ht="20.100000000000001" customHeight="1" x14ac:dyDescent="0.25">
      <c r="A100" s="118" t="s">
        <v>97</v>
      </c>
      <c r="B100" s="117" t="s">
        <v>96</v>
      </c>
      <c r="C100" s="116" t="s">
        <v>30</v>
      </c>
      <c r="D100" s="115" t="s">
        <v>31</v>
      </c>
      <c r="E100" s="112">
        <v>2.023832238469864E-5</v>
      </c>
      <c r="F100" s="114">
        <v>5</v>
      </c>
      <c r="G100" s="112">
        <v>0.99998212588852509</v>
      </c>
      <c r="H100" s="112">
        <v>29.301009639697</v>
      </c>
      <c r="I100" s="113" t="s">
        <v>30</v>
      </c>
      <c r="J100" s="112">
        <v>1.7874111474801685E-5</v>
      </c>
      <c r="K100" s="111">
        <v>51.16528824780071</v>
      </c>
      <c r="L100" s="94"/>
      <c r="M100" s="93"/>
      <c r="N100" s="93"/>
      <c r="O100" s="93"/>
      <c r="P100" s="93"/>
      <c r="Q100" s="93"/>
      <c r="R100" s="93"/>
      <c r="S100" s="93"/>
      <c r="T100" s="89"/>
      <c r="U100" s="88"/>
      <c r="V100" s="88"/>
      <c r="W100" s="88"/>
      <c r="X100" s="88"/>
      <c r="Y100" s="88"/>
      <c r="Z100" s="88"/>
      <c r="AA100" s="88"/>
      <c r="AB100" s="88"/>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row>
    <row r="101" spans="1:58" ht="20.100000000000001" customHeight="1" x14ac:dyDescent="0.25">
      <c r="A101" s="118" t="s">
        <v>95</v>
      </c>
      <c r="B101" s="117" t="s">
        <v>94</v>
      </c>
      <c r="C101" s="116" t="s">
        <v>30</v>
      </c>
      <c r="D101" s="115" t="s">
        <v>31</v>
      </c>
      <c r="E101" s="112">
        <v>0.84653211163045783</v>
      </c>
      <c r="F101" s="114">
        <v>5</v>
      </c>
      <c r="G101" s="112">
        <v>0.53446340854492813</v>
      </c>
      <c r="H101" s="112">
        <v>2.0188396999743361</v>
      </c>
      <c r="I101" s="113" t="s">
        <v>30</v>
      </c>
      <c r="J101" s="112">
        <v>0.46553659145507176</v>
      </c>
      <c r="K101" s="111">
        <v>2.294984836959074</v>
      </c>
      <c r="L101" s="94"/>
      <c r="M101" s="93"/>
      <c r="N101" s="93"/>
      <c r="O101" s="93"/>
      <c r="P101" s="93"/>
      <c r="Q101" s="93"/>
      <c r="R101" s="93"/>
      <c r="S101" s="93"/>
      <c r="T101" s="89"/>
      <c r="U101" s="88"/>
      <c r="V101" s="88"/>
      <c r="W101" s="88"/>
      <c r="X101" s="88"/>
      <c r="Y101" s="88"/>
      <c r="Z101" s="88"/>
      <c r="AA101" s="88"/>
      <c r="AB101" s="88"/>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row>
    <row r="102" spans="1:58" ht="20.100000000000001" customHeight="1" x14ac:dyDescent="0.25">
      <c r="A102" s="118" t="s">
        <v>93</v>
      </c>
      <c r="B102" s="117" t="s">
        <v>92</v>
      </c>
      <c r="C102" s="116" t="s">
        <v>30</v>
      </c>
      <c r="D102" s="115" t="s">
        <v>30</v>
      </c>
      <c r="E102" s="112">
        <v>5.1372799371484237E-10</v>
      </c>
      <c r="F102" s="114">
        <v>5</v>
      </c>
      <c r="G102" s="112">
        <v>0.99993551041517459</v>
      </c>
      <c r="H102" s="112">
        <v>52.103559749514943</v>
      </c>
      <c r="I102" s="113" t="s">
        <v>31</v>
      </c>
      <c r="J102" s="112">
        <v>6.4489584805741876E-5</v>
      </c>
      <c r="K102" s="111">
        <v>71.401444412348511</v>
      </c>
      <c r="L102" s="94"/>
      <c r="M102" s="93"/>
      <c r="N102" s="93"/>
      <c r="O102" s="93"/>
      <c r="P102" s="93"/>
      <c r="Q102" s="93"/>
      <c r="R102" s="93"/>
      <c r="S102" s="93"/>
      <c r="T102" s="89"/>
      <c r="U102" s="88"/>
      <c r="V102" s="88"/>
      <c r="W102" s="88"/>
      <c r="X102" s="88"/>
      <c r="Y102" s="88"/>
      <c r="Z102" s="88"/>
      <c r="AA102" s="88"/>
      <c r="AB102" s="88"/>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row>
    <row r="103" spans="1:58" ht="20.100000000000001" customHeight="1" x14ac:dyDescent="0.25">
      <c r="A103" s="118" t="s">
        <v>91</v>
      </c>
      <c r="B103" s="117" t="s">
        <v>90</v>
      </c>
      <c r="C103" s="116" t="s">
        <v>30</v>
      </c>
      <c r="D103" s="115" t="s">
        <v>30</v>
      </c>
      <c r="E103" s="112">
        <v>9.8622974560957193E-3</v>
      </c>
      <c r="F103" s="114">
        <v>5</v>
      </c>
      <c r="G103" s="112">
        <v>0.99530505542034098</v>
      </c>
      <c r="H103" s="112">
        <v>15.119857150894848</v>
      </c>
      <c r="I103" s="113" t="s">
        <v>31</v>
      </c>
      <c r="J103" s="112">
        <v>4.6949445796590581E-3</v>
      </c>
      <c r="K103" s="111">
        <v>25.83298309101696</v>
      </c>
      <c r="L103" s="94"/>
      <c r="M103" s="93"/>
      <c r="N103" s="93"/>
      <c r="O103" s="93"/>
      <c r="P103" s="93"/>
      <c r="Q103" s="93"/>
      <c r="R103" s="93"/>
      <c r="S103" s="93"/>
      <c r="T103" s="89"/>
      <c r="U103" s="88"/>
      <c r="V103" s="88"/>
      <c r="W103" s="88"/>
      <c r="X103" s="88"/>
      <c r="Y103" s="88"/>
      <c r="Z103" s="88"/>
      <c r="AA103" s="88"/>
      <c r="AB103" s="88"/>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row>
    <row r="104" spans="1:58" ht="20.100000000000001" customHeight="1" x14ac:dyDescent="0.25">
      <c r="A104" s="118" t="s">
        <v>89</v>
      </c>
      <c r="B104" s="117" t="s">
        <v>88</v>
      </c>
      <c r="C104" s="116" t="s">
        <v>30</v>
      </c>
      <c r="D104" s="115" t="s">
        <v>31</v>
      </c>
      <c r="E104" s="112">
        <v>0.94324233328285745</v>
      </c>
      <c r="F104" s="114">
        <v>5</v>
      </c>
      <c r="G104" s="112">
        <v>0.93260231345915789</v>
      </c>
      <c r="H104" s="112">
        <v>1.216935680872784</v>
      </c>
      <c r="I104" s="113" t="s">
        <v>30</v>
      </c>
      <c r="J104" s="112">
        <v>6.7397686540842133E-2</v>
      </c>
      <c r="K104" s="111">
        <v>6.4716720249070878</v>
      </c>
      <c r="L104" s="94"/>
      <c r="M104" s="93"/>
      <c r="N104" s="93"/>
      <c r="O104" s="93"/>
      <c r="P104" s="93"/>
      <c r="Q104" s="93"/>
      <c r="R104" s="93"/>
      <c r="S104" s="93"/>
      <c r="T104" s="89"/>
      <c r="U104" s="88"/>
      <c r="V104" s="88"/>
      <c r="W104" s="88"/>
      <c r="X104" s="88"/>
      <c r="Y104" s="88"/>
      <c r="Z104" s="88"/>
      <c r="AA104" s="88"/>
      <c r="AB104" s="88"/>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row>
    <row r="105" spans="1:58" ht="20.100000000000001" customHeight="1" x14ac:dyDescent="0.25">
      <c r="A105" s="118" t="s">
        <v>87</v>
      </c>
      <c r="B105" s="117" t="s">
        <v>86</v>
      </c>
      <c r="C105" s="116" t="s">
        <v>30</v>
      </c>
      <c r="D105" s="115" t="s">
        <v>31</v>
      </c>
      <c r="E105" s="112">
        <v>1.7458537677882376E-66</v>
      </c>
      <c r="F105" s="114">
        <v>5</v>
      </c>
      <c r="G105" s="112">
        <v>0.81178958031560056</v>
      </c>
      <c r="H105" s="112">
        <v>317.47803246839743</v>
      </c>
      <c r="I105" s="113" t="s">
        <v>30</v>
      </c>
      <c r="J105" s="112">
        <v>0.18821041968439947</v>
      </c>
      <c r="K105" s="111">
        <v>320.40139362532619</v>
      </c>
      <c r="L105" s="102"/>
      <c r="M105" s="102"/>
      <c r="N105" s="102"/>
      <c r="O105" s="102"/>
      <c r="P105" s="102"/>
      <c r="Q105" s="102"/>
      <c r="R105" s="102"/>
      <c r="S105" s="101"/>
      <c r="T105" s="101"/>
      <c r="U105" s="87"/>
      <c r="V105" s="87"/>
      <c r="W105" s="88"/>
      <c r="X105" s="88"/>
      <c r="Y105" s="88"/>
      <c r="Z105" s="88"/>
      <c r="AA105" s="88"/>
      <c r="AB105" s="88"/>
      <c r="AC105" s="88"/>
      <c r="AD105" s="88"/>
      <c r="AE105" s="88"/>
      <c r="AF105" s="88"/>
      <c r="AG105" s="88"/>
      <c r="AH105" s="88"/>
      <c r="AI105" s="88"/>
      <c r="AJ105" s="88"/>
      <c r="AK105" s="88"/>
      <c r="AL105" s="88"/>
      <c r="AM105" s="88"/>
      <c r="AN105" s="88"/>
      <c r="AO105" s="87"/>
      <c r="AP105" s="87"/>
      <c r="AQ105" s="87"/>
      <c r="AR105" s="87"/>
      <c r="AS105" s="87"/>
      <c r="AT105" s="87"/>
      <c r="AU105" s="87"/>
      <c r="AV105" s="87"/>
      <c r="AW105" s="87"/>
      <c r="AX105" s="87"/>
      <c r="AY105" s="87"/>
      <c r="AZ105" s="87"/>
      <c r="BA105" s="87"/>
      <c r="BB105" s="87"/>
      <c r="BC105" s="87"/>
      <c r="BD105" s="87"/>
      <c r="BE105" s="87"/>
      <c r="BF105" s="87"/>
    </row>
    <row r="106" spans="1:58" ht="20.100000000000001" customHeight="1" x14ac:dyDescent="0.25">
      <c r="A106" s="118" t="s">
        <v>85</v>
      </c>
      <c r="B106" s="117" t="s">
        <v>84</v>
      </c>
      <c r="C106" s="116" t="s">
        <v>29</v>
      </c>
      <c r="D106" s="115" t="s">
        <v>29</v>
      </c>
      <c r="E106" s="112">
        <v>0.99520703753883333</v>
      </c>
      <c r="F106" s="114">
        <v>5</v>
      </c>
      <c r="G106" s="112">
        <v>1</v>
      </c>
      <c r="H106" s="112">
        <v>0.40441779264964584</v>
      </c>
      <c r="I106" s="113" t="s">
        <v>30</v>
      </c>
      <c r="J106" s="112">
        <v>5.1161231636122726E-54</v>
      </c>
      <c r="K106" s="111">
        <v>245.81881392075096</v>
      </c>
      <c r="L106" s="102"/>
      <c r="M106" s="102"/>
      <c r="N106" s="102"/>
      <c r="O106" s="102"/>
      <c r="P106" s="102"/>
      <c r="Q106" s="102"/>
      <c r="R106" s="102"/>
      <c r="S106" s="101"/>
      <c r="T106" s="101"/>
      <c r="U106" s="87"/>
      <c r="V106" s="87"/>
      <c r="W106" s="88"/>
      <c r="X106" s="88"/>
      <c r="Y106" s="122"/>
      <c r="Z106" s="122"/>
      <c r="AA106" s="122"/>
      <c r="AB106" s="122"/>
      <c r="AC106" s="122"/>
      <c r="AD106" s="122"/>
      <c r="AE106" s="122"/>
      <c r="AF106" s="122"/>
      <c r="AG106" s="122"/>
      <c r="AH106" s="122"/>
      <c r="AI106" s="122"/>
      <c r="AJ106" s="122"/>
      <c r="AK106" s="122"/>
      <c r="AL106" s="122"/>
      <c r="AM106" s="122"/>
      <c r="AN106" s="88"/>
      <c r="AO106" s="87"/>
      <c r="AP106" s="87"/>
      <c r="AQ106" s="87"/>
      <c r="AR106" s="87"/>
      <c r="AS106" s="87"/>
      <c r="AT106" s="87"/>
      <c r="AU106" s="87"/>
      <c r="AV106" s="87"/>
      <c r="AW106" s="87"/>
      <c r="AX106" s="87"/>
      <c r="AY106" s="87"/>
      <c r="AZ106" s="87"/>
      <c r="BA106" s="87"/>
      <c r="BB106" s="87"/>
      <c r="BC106" s="87"/>
      <c r="BD106" s="87"/>
      <c r="BE106" s="87"/>
      <c r="BF106" s="87"/>
    </row>
    <row r="107" spans="1:58" ht="20.100000000000001" customHeight="1" x14ac:dyDescent="0.25">
      <c r="A107" s="118" t="s">
        <v>83</v>
      </c>
      <c r="B107" s="117" t="s">
        <v>82</v>
      </c>
      <c r="C107" s="116" t="s">
        <v>29</v>
      </c>
      <c r="D107" s="115" t="s">
        <v>29</v>
      </c>
      <c r="E107" s="112">
        <v>0.99901717461065698</v>
      </c>
      <c r="F107" s="114">
        <v>5</v>
      </c>
      <c r="G107" s="112">
        <v>1</v>
      </c>
      <c r="H107" s="112">
        <v>0.20871665531588904</v>
      </c>
      <c r="I107" s="113" t="s">
        <v>30</v>
      </c>
      <c r="J107" s="112">
        <v>4.9308249115536355E-49</v>
      </c>
      <c r="K107" s="111">
        <v>222.67104317090016</v>
      </c>
      <c r="L107" s="102"/>
      <c r="M107" s="102"/>
      <c r="N107" s="102"/>
      <c r="O107" s="102"/>
      <c r="P107" s="102"/>
      <c r="Q107" s="102"/>
      <c r="R107" s="102"/>
      <c r="S107" s="101"/>
      <c r="T107" s="101"/>
      <c r="U107" s="87"/>
      <c r="V107" s="87"/>
      <c r="W107" s="88"/>
      <c r="X107" s="88"/>
      <c r="Y107" s="119"/>
      <c r="Z107" s="121"/>
      <c r="AA107" s="121"/>
      <c r="AB107" s="119"/>
      <c r="AC107" s="119"/>
      <c r="AD107" s="119"/>
      <c r="AE107" s="119"/>
      <c r="AF107" s="119"/>
      <c r="AG107" s="119"/>
      <c r="AH107" s="119"/>
      <c r="AI107" s="119"/>
      <c r="AJ107" s="119"/>
      <c r="AK107" s="119"/>
      <c r="AL107" s="119"/>
      <c r="AM107" s="119"/>
      <c r="AN107" s="88"/>
      <c r="AO107" s="87"/>
      <c r="AP107" s="87"/>
      <c r="AQ107" s="87"/>
      <c r="AR107" s="87"/>
      <c r="AS107" s="87"/>
      <c r="AT107" s="87"/>
      <c r="AU107" s="87"/>
      <c r="AV107" s="87"/>
      <c r="AW107" s="87"/>
      <c r="AX107" s="87"/>
      <c r="AY107" s="87"/>
      <c r="AZ107" s="87"/>
      <c r="BA107" s="87"/>
      <c r="BB107" s="87"/>
      <c r="BC107" s="87"/>
      <c r="BD107" s="87"/>
      <c r="BE107" s="87"/>
      <c r="BF107" s="87"/>
    </row>
    <row r="108" spans="1:58" ht="20.100000000000001" customHeight="1" x14ac:dyDescent="0.25">
      <c r="A108" s="118" t="s">
        <v>81</v>
      </c>
      <c r="B108" s="117" t="s">
        <v>80</v>
      </c>
      <c r="C108" s="116" t="s">
        <v>29</v>
      </c>
      <c r="D108" s="115" t="s">
        <v>29</v>
      </c>
      <c r="E108" s="112">
        <v>0.99520703753883333</v>
      </c>
      <c r="F108" s="114">
        <v>5</v>
      </c>
      <c r="G108" s="112">
        <v>1</v>
      </c>
      <c r="H108" s="112">
        <v>0.40441779264964584</v>
      </c>
      <c r="I108" s="113" t="s">
        <v>30</v>
      </c>
      <c r="J108" s="112">
        <v>5.1161231636122726E-54</v>
      </c>
      <c r="K108" s="111">
        <v>245.81881392075096</v>
      </c>
      <c r="L108" s="102"/>
      <c r="M108" s="102"/>
      <c r="N108" s="102"/>
      <c r="O108" s="102"/>
      <c r="P108" s="102"/>
      <c r="Q108" s="102"/>
      <c r="R108" s="102"/>
      <c r="S108" s="101"/>
      <c r="T108" s="101"/>
      <c r="U108" s="87"/>
      <c r="V108" s="87"/>
      <c r="W108" s="88"/>
      <c r="X108" s="88"/>
      <c r="Y108" s="119"/>
      <c r="Z108" s="120"/>
      <c r="AA108" s="120"/>
      <c r="AB108" s="119"/>
      <c r="AC108" s="119"/>
      <c r="AD108" s="119"/>
      <c r="AE108" s="119"/>
      <c r="AF108" s="119"/>
      <c r="AG108" s="119"/>
      <c r="AH108" s="119"/>
      <c r="AI108" s="119"/>
      <c r="AJ108" s="119"/>
      <c r="AK108" s="119"/>
      <c r="AL108" s="119"/>
      <c r="AM108" s="119"/>
      <c r="AN108" s="88"/>
      <c r="AO108" s="87"/>
      <c r="AP108" s="87"/>
      <c r="AQ108" s="87"/>
      <c r="AR108" s="87"/>
      <c r="AS108" s="87"/>
      <c r="AT108" s="87"/>
      <c r="AU108" s="87"/>
      <c r="AV108" s="87"/>
      <c r="AW108" s="87"/>
      <c r="AX108" s="87"/>
      <c r="AY108" s="87"/>
      <c r="AZ108" s="87"/>
      <c r="BA108" s="87"/>
      <c r="BB108" s="87"/>
      <c r="BC108" s="87"/>
      <c r="BD108" s="87"/>
      <c r="BE108" s="87"/>
      <c r="BF108" s="87"/>
    </row>
    <row r="109" spans="1:58" ht="20.100000000000001" customHeight="1" x14ac:dyDescent="0.25">
      <c r="A109" s="118" t="s">
        <v>79</v>
      </c>
      <c r="B109" s="117" t="s">
        <v>78</v>
      </c>
      <c r="C109" s="116" t="s">
        <v>29</v>
      </c>
      <c r="D109" s="115" t="s">
        <v>29</v>
      </c>
      <c r="E109" s="112">
        <v>0.99520703753883333</v>
      </c>
      <c r="F109" s="114">
        <v>5</v>
      </c>
      <c r="G109" s="112">
        <v>1</v>
      </c>
      <c r="H109" s="112">
        <v>0.40441779264964584</v>
      </c>
      <c r="I109" s="113" t="s">
        <v>30</v>
      </c>
      <c r="J109" s="112">
        <v>5.1161231636122726E-54</v>
      </c>
      <c r="K109" s="111">
        <v>245.81881392075096</v>
      </c>
      <c r="L109" s="102"/>
      <c r="M109" s="102"/>
      <c r="N109" s="102"/>
      <c r="O109" s="102"/>
      <c r="P109" s="102"/>
      <c r="Q109" s="102"/>
      <c r="R109" s="102"/>
      <c r="S109" s="101"/>
      <c r="T109" s="101"/>
      <c r="U109" s="87"/>
      <c r="V109" s="87"/>
      <c r="W109" s="88"/>
      <c r="X109" s="88"/>
      <c r="Y109" s="88"/>
      <c r="Z109" s="88"/>
      <c r="AA109" s="88"/>
      <c r="AB109" s="88"/>
      <c r="AC109" s="88"/>
      <c r="AD109" s="88"/>
      <c r="AE109" s="88"/>
      <c r="AF109" s="88"/>
      <c r="AG109" s="88"/>
      <c r="AH109" s="88"/>
      <c r="AI109" s="88"/>
      <c r="AJ109" s="88"/>
      <c r="AK109" s="88"/>
      <c r="AL109" s="88"/>
      <c r="AM109" s="88"/>
      <c r="AN109" s="88"/>
      <c r="AO109" s="87"/>
      <c r="AP109" s="87"/>
      <c r="AQ109" s="87"/>
      <c r="AR109" s="87"/>
      <c r="AS109" s="87"/>
      <c r="AT109" s="87"/>
      <c r="AU109" s="87"/>
      <c r="AV109" s="87"/>
      <c r="AW109" s="87"/>
      <c r="AX109" s="87"/>
      <c r="AY109" s="87"/>
      <c r="AZ109" s="87"/>
      <c r="BA109" s="87"/>
      <c r="BB109" s="87"/>
      <c r="BC109" s="87"/>
      <c r="BD109" s="87"/>
      <c r="BE109" s="87"/>
      <c r="BF109" s="87"/>
    </row>
    <row r="110" spans="1:58" ht="20.100000000000001" customHeight="1" x14ac:dyDescent="0.25">
      <c r="A110" s="118" t="s">
        <v>77</v>
      </c>
      <c r="B110" s="117" t="s">
        <v>76</v>
      </c>
      <c r="C110" s="116" t="s">
        <v>29</v>
      </c>
      <c r="D110" s="115" t="s">
        <v>29</v>
      </c>
      <c r="E110" s="112">
        <v>0.99520703753883333</v>
      </c>
      <c r="F110" s="114">
        <v>5</v>
      </c>
      <c r="G110" s="112">
        <v>1</v>
      </c>
      <c r="H110" s="112">
        <v>0.40441779264964584</v>
      </c>
      <c r="I110" s="113" t="s">
        <v>30</v>
      </c>
      <c r="J110" s="112">
        <v>5.1161231636122726E-54</v>
      </c>
      <c r="K110" s="111">
        <v>245.81881392075096</v>
      </c>
      <c r="L110" s="102"/>
      <c r="M110" s="102"/>
      <c r="N110" s="102"/>
      <c r="O110" s="102"/>
      <c r="P110" s="102"/>
      <c r="Q110" s="102"/>
      <c r="R110" s="102"/>
      <c r="S110" s="101"/>
      <c r="T110" s="101"/>
      <c r="U110" s="87"/>
      <c r="V110" s="87"/>
      <c r="W110" s="88"/>
      <c r="X110" s="88"/>
      <c r="Y110" s="88"/>
      <c r="Z110" s="88"/>
      <c r="AA110" s="88"/>
      <c r="AB110" s="88"/>
      <c r="AC110" s="88"/>
      <c r="AD110" s="88"/>
      <c r="AE110" s="88"/>
      <c r="AF110" s="88"/>
      <c r="AG110" s="88"/>
      <c r="AH110" s="88"/>
      <c r="AI110" s="88"/>
      <c r="AJ110" s="88"/>
      <c r="AK110" s="88"/>
      <c r="AL110" s="88"/>
      <c r="AM110" s="88"/>
      <c r="AN110" s="88"/>
      <c r="AO110" s="87"/>
      <c r="AP110" s="87"/>
      <c r="AQ110" s="87"/>
      <c r="AR110" s="87"/>
      <c r="AS110" s="87"/>
      <c r="AT110" s="87"/>
      <c r="AU110" s="87"/>
      <c r="AV110" s="87"/>
      <c r="AW110" s="87"/>
      <c r="AX110" s="87"/>
      <c r="AY110" s="87"/>
      <c r="AZ110" s="87"/>
      <c r="BA110" s="87"/>
      <c r="BB110" s="87"/>
      <c r="BC110" s="87"/>
      <c r="BD110" s="87"/>
      <c r="BE110" s="87"/>
      <c r="BF110" s="87"/>
    </row>
    <row r="111" spans="1:58" ht="20.100000000000001" customHeight="1" x14ac:dyDescent="0.25">
      <c r="A111" s="118" t="s">
        <v>75</v>
      </c>
      <c r="B111" s="117" t="s">
        <v>74</v>
      </c>
      <c r="C111" s="116" t="s">
        <v>29</v>
      </c>
      <c r="D111" s="115" t="s">
        <v>29</v>
      </c>
      <c r="E111" s="112">
        <v>0.99520703753883333</v>
      </c>
      <c r="F111" s="114">
        <v>5</v>
      </c>
      <c r="G111" s="112">
        <v>1</v>
      </c>
      <c r="H111" s="112">
        <v>0.40441779264964584</v>
      </c>
      <c r="I111" s="113" t="s">
        <v>30</v>
      </c>
      <c r="J111" s="112">
        <v>5.1161231636122726E-54</v>
      </c>
      <c r="K111" s="111">
        <v>245.81881392075096</v>
      </c>
      <c r="L111" s="102"/>
      <c r="M111" s="102"/>
      <c r="N111" s="102"/>
      <c r="O111" s="102"/>
      <c r="P111" s="102"/>
      <c r="Q111" s="102"/>
      <c r="R111" s="102"/>
      <c r="S111" s="101"/>
      <c r="T111" s="101"/>
      <c r="U111" s="87"/>
      <c r="V111" s="87"/>
      <c r="W111" s="88"/>
      <c r="X111" s="88"/>
      <c r="Y111" s="88"/>
      <c r="Z111" s="88"/>
      <c r="AA111" s="88"/>
      <c r="AB111" s="88"/>
      <c r="AC111" s="88"/>
      <c r="AD111" s="88"/>
      <c r="AE111" s="88"/>
      <c r="AF111" s="88"/>
      <c r="AG111" s="88"/>
      <c r="AH111" s="88"/>
      <c r="AI111" s="88"/>
      <c r="AJ111" s="88"/>
      <c r="AK111" s="88"/>
      <c r="AL111" s="88"/>
      <c r="AM111" s="88"/>
      <c r="AN111" s="88"/>
      <c r="AO111" s="87"/>
      <c r="AP111" s="87"/>
      <c r="AQ111" s="87"/>
      <c r="AR111" s="87"/>
      <c r="AS111" s="87"/>
      <c r="AT111" s="87"/>
      <c r="AU111" s="87"/>
      <c r="AV111" s="87"/>
      <c r="AW111" s="87"/>
      <c r="AX111" s="87"/>
      <c r="AY111" s="87"/>
      <c r="AZ111" s="87"/>
      <c r="BA111" s="87"/>
      <c r="BB111" s="87"/>
      <c r="BC111" s="87"/>
      <c r="BD111" s="87"/>
      <c r="BE111" s="87"/>
      <c r="BF111" s="87"/>
    </row>
    <row r="112" spans="1:58" ht="20.100000000000001" customHeight="1" x14ac:dyDescent="0.25">
      <c r="A112" s="118" t="s">
        <v>73</v>
      </c>
      <c r="B112" s="117" t="s">
        <v>72</v>
      </c>
      <c r="C112" s="116" t="s">
        <v>29</v>
      </c>
      <c r="D112" s="115" t="s">
        <v>29</v>
      </c>
      <c r="E112" s="112">
        <v>0.99834513615939457</v>
      </c>
      <c r="F112" s="114">
        <v>5</v>
      </c>
      <c r="G112" s="112">
        <v>1</v>
      </c>
      <c r="H112" s="112">
        <v>0.25891830217639994</v>
      </c>
      <c r="I112" s="113" t="s">
        <v>30</v>
      </c>
      <c r="J112" s="112">
        <v>2.1968877318995929E-47</v>
      </c>
      <c r="K112" s="111">
        <v>215.12783366069795</v>
      </c>
      <c r="L112" s="102"/>
      <c r="M112" s="102"/>
      <c r="N112" s="102"/>
      <c r="O112" s="102"/>
      <c r="P112" s="102"/>
      <c r="Q112" s="102"/>
      <c r="R112" s="102"/>
      <c r="S112" s="101"/>
      <c r="T112" s="101"/>
      <c r="U112" s="87"/>
      <c r="V112" s="87"/>
      <c r="W112" s="88"/>
      <c r="X112" s="88"/>
      <c r="Y112" s="88"/>
      <c r="Z112" s="88"/>
      <c r="AA112" s="88"/>
      <c r="AB112" s="88"/>
      <c r="AC112" s="88"/>
      <c r="AD112" s="88"/>
      <c r="AE112" s="88"/>
      <c r="AF112" s="88"/>
      <c r="AG112" s="88"/>
      <c r="AH112" s="88"/>
      <c r="AI112" s="88"/>
      <c r="AJ112" s="88"/>
      <c r="AK112" s="88"/>
      <c r="AL112" s="88"/>
      <c r="AM112" s="88"/>
      <c r="AN112" s="88"/>
      <c r="AO112" s="87"/>
      <c r="AP112" s="87"/>
      <c r="AQ112" s="87"/>
      <c r="AR112" s="87"/>
      <c r="AS112" s="87"/>
      <c r="AT112" s="87"/>
      <c r="AU112" s="87"/>
      <c r="AV112" s="87"/>
      <c r="AW112" s="87"/>
      <c r="AX112" s="87"/>
      <c r="AY112" s="87"/>
      <c r="AZ112" s="87"/>
      <c r="BA112" s="87"/>
      <c r="BB112" s="87"/>
      <c r="BC112" s="87"/>
      <c r="BD112" s="87"/>
      <c r="BE112" s="87"/>
      <c r="BF112" s="87"/>
    </row>
    <row r="113" spans="1:58" ht="20.100000000000001" customHeight="1" x14ac:dyDescent="0.25">
      <c r="A113" s="118" t="s">
        <v>71</v>
      </c>
      <c r="B113" s="117" t="s">
        <v>70</v>
      </c>
      <c r="C113" s="116" t="s">
        <v>29</v>
      </c>
      <c r="D113" s="115" t="s">
        <v>29</v>
      </c>
      <c r="E113" s="112">
        <v>0.1999881592024379</v>
      </c>
      <c r="F113" s="114">
        <v>5</v>
      </c>
      <c r="G113" s="112">
        <v>1</v>
      </c>
      <c r="H113" s="112">
        <v>7.2894492767717196</v>
      </c>
      <c r="I113" s="113" t="s">
        <v>30</v>
      </c>
      <c r="J113" s="112">
        <v>3.9885620174419047E-40</v>
      </c>
      <c r="K113" s="111">
        <v>188.72939517767097</v>
      </c>
      <c r="L113" s="102"/>
      <c r="M113" s="102"/>
      <c r="N113" s="102"/>
      <c r="O113" s="102"/>
      <c r="P113" s="102"/>
      <c r="Q113" s="102"/>
      <c r="R113" s="102"/>
      <c r="S113" s="101"/>
      <c r="T113" s="101"/>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row>
    <row r="114" spans="1:58" ht="20.100000000000001" customHeight="1" x14ac:dyDescent="0.25">
      <c r="A114" s="118" t="s">
        <v>69</v>
      </c>
      <c r="B114" s="117" t="s">
        <v>68</v>
      </c>
      <c r="C114" s="116" t="s">
        <v>28</v>
      </c>
      <c r="D114" s="115" t="s">
        <v>28</v>
      </c>
      <c r="E114" s="112">
        <v>0.99999999891532065</v>
      </c>
      <c r="F114" s="114">
        <v>5</v>
      </c>
      <c r="G114" s="112">
        <v>1</v>
      </c>
      <c r="H114" s="112">
        <v>8.3913740912248068E-4</v>
      </c>
      <c r="I114" s="113" t="s">
        <v>30</v>
      </c>
      <c r="J114" s="112">
        <v>2.2159540056561318E-32</v>
      </c>
      <c r="K114" s="111">
        <v>145.77491906282944</v>
      </c>
      <c r="L114" s="102"/>
      <c r="M114" s="102"/>
      <c r="N114" s="102"/>
      <c r="O114" s="102"/>
      <c r="P114" s="102"/>
      <c r="Q114" s="102"/>
      <c r="R114" s="102"/>
      <c r="S114" s="101"/>
      <c r="T114" s="101"/>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row>
    <row r="115" spans="1:58" ht="20.100000000000001" customHeight="1" x14ac:dyDescent="0.25">
      <c r="A115" s="118" t="s">
        <v>67</v>
      </c>
      <c r="B115" s="117" t="s">
        <v>66</v>
      </c>
      <c r="C115" s="116" t="s">
        <v>28</v>
      </c>
      <c r="D115" s="115" t="s">
        <v>28</v>
      </c>
      <c r="E115" s="112">
        <v>0.99999998946568036</v>
      </c>
      <c r="F115" s="114">
        <v>5</v>
      </c>
      <c r="G115" s="112">
        <v>1</v>
      </c>
      <c r="H115" s="112">
        <v>2.0836863563201973E-3</v>
      </c>
      <c r="I115" s="113" t="s">
        <v>30</v>
      </c>
      <c r="J115" s="112">
        <v>1.8567813409511193E-32</v>
      </c>
      <c r="K115" s="111">
        <v>146.12984058419079</v>
      </c>
      <c r="L115" s="102"/>
      <c r="M115" s="102"/>
      <c r="N115" s="102"/>
      <c r="O115" s="102"/>
      <c r="P115" s="102"/>
      <c r="Q115" s="102"/>
      <c r="R115" s="102"/>
      <c r="S115" s="101"/>
      <c r="T115" s="101"/>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row>
    <row r="116" spans="1:58" ht="20.100000000000001" customHeight="1" x14ac:dyDescent="0.25">
      <c r="A116" s="118" t="s">
        <v>65</v>
      </c>
      <c r="B116" s="117" t="s">
        <v>64</v>
      </c>
      <c r="C116" s="116" t="s">
        <v>28</v>
      </c>
      <c r="D116" s="115" t="s">
        <v>28</v>
      </c>
      <c r="E116" s="112">
        <v>0.99662126222507819</v>
      </c>
      <c r="F116" s="114">
        <v>5</v>
      </c>
      <c r="G116" s="112">
        <v>1</v>
      </c>
      <c r="H116" s="112">
        <v>0.34888886227258553</v>
      </c>
      <c r="I116" s="113" t="s">
        <v>30</v>
      </c>
      <c r="J116" s="112">
        <v>9.675853431100088E-30</v>
      </c>
      <c r="K116" s="111">
        <v>133.96472755199852</v>
      </c>
      <c r="L116" s="102"/>
      <c r="M116" s="102"/>
      <c r="N116" s="102"/>
      <c r="O116" s="102"/>
      <c r="P116" s="102"/>
      <c r="Q116" s="102"/>
      <c r="R116" s="102"/>
      <c r="S116" s="101"/>
      <c r="T116" s="101"/>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row>
    <row r="117" spans="1:58" ht="20.100000000000001" customHeight="1" x14ac:dyDescent="0.25">
      <c r="A117" s="118" t="s">
        <v>63</v>
      </c>
      <c r="B117" s="117" t="s">
        <v>62</v>
      </c>
      <c r="C117" s="116" t="s">
        <v>28</v>
      </c>
      <c r="D117" s="115" t="s">
        <v>28</v>
      </c>
      <c r="E117" s="112">
        <v>0.97761560078892584</v>
      </c>
      <c r="F117" s="114">
        <v>5</v>
      </c>
      <c r="G117" s="112">
        <v>1</v>
      </c>
      <c r="H117" s="112">
        <v>0.79081322298221535</v>
      </c>
      <c r="I117" s="113" t="s">
        <v>30</v>
      </c>
      <c r="J117" s="112">
        <v>9.048878635431394E-37</v>
      </c>
      <c r="K117" s="111">
        <v>166.77682841984659</v>
      </c>
      <c r="L117" s="102"/>
      <c r="M117" s="102"/>
      <c r="N117" s="102"/>
      <c r="O117" s="102"/>
      <c r="P117" s="102"/>
      <c r="Q117" s="102"/>
      <c r="R117" s="102"/>
      <c r="S117" s="101"/>
      <c r="T117" s="101"/>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row>
    <row r="118" spans="1:58" ht="20.100000000000001" customHeight="1" x14ac:dyDescent="0.25">
      <c r="A118" s="118" t="s">
        <v>61</v>
      </c>
      <c r="B118" s="117" t="s">
        <v>60</v>
      </c>
      <c r="C118" s="116" t="s">
        <v>28</v>
      </c>
      <c r="D118" s="115" t="s">
        <v>28</v>
      </c>
      <c r="E118" s="112">
        <v>0.97384047712999811</v>
      </c>
      <c r="F118" s="114">
        <v>5</v>
      </c>
      <c r="G118" s="112">
        <v>1</v>
      </c>
      <c r="H118" s="112">
        <v>0.84845297115489016</v>
      </c>
      <c r="I118" s="113" t="s">
        <v>30</v>
      </c>
      <c r="J118" s="112">
        <v>5.9091931276190868E-37</v>
      </c>
      <c r="K118" s="111">
        <v>167.68673126177868</v>
      </c>
      <c r="L118" s="102"/>
      <c r="M118" s="102"/>
      <c r="N118" s="102"/>
      <c r="O118" s="102"/>
      <c r="P118" s="102"/>
      <c r="Q118" s="102"/>
      <c r="R118" s="102"/>
      <c r="S118" s="101"/>
      <c r="T118" s="101"/>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row>
    <row r="119" spans="1:58" ht="20.100000000000001" customHeight="1" x14ac:dyDescent="0.25">
      <c r="A119" s="118" t="s">
        <v>59</v>
      </c>
      <c r="B119" s="117" t="s">
        <v>58</v>
      </c>
      <c r="C119" s="116" t="s">
        <v>28</v>
      </c>
      <c r="D119" s="115" t="s">
        <v>28</v>
      </c>
      <c r="E119" s="112">
        <v>0.68626574207311353</v>
      </c>
      <c r="F119" s="114">
        <v>5</v>
      </c>
      <c r="G119" s="112">
        <v>1</v>
      </c>
      <c r="H119" s="112">
        <v>3.0890066140913919</v>
      </c>
      <c r="I119" s="113" t="s">
        <v>30</v>
      </c>
      <c r="J119" s="112">
        <v>1.0183286924479652E-25</v>
      </c>
      <c r="K119" s="111">
        <v>118.18193577057203</v>
      </c>
      <c r="L119" s="102"/>
      <c r="M119" s="102"/>
      <c r="N119" s="102"/>
      <c r="O119" s="102"/>
      <c r="P119" s="102"/>
      <c r="Q119" s="102"/>
      <c r="R119" s="102"/>
      <c r="S119" s="101"/>
      <c r="T119" s="101"/>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row>
    <row r="120" spans="1:58" ht="20.100000000000001" customHeight="1" x14ac:dyDescent="0.25">
      <c r="A120" s="118" t="s">
        <v>57</v>
      </c>
      <c r="B120" s="117" t="s">
        <v>56</v>
      </c>
      <c r="C120" s="116" t="s">
        <v>28</v>
      </c>
      <c r="D120" s="115" t="s">
        <v>28</v>
      </c>
      <c r="E120" s="112">
        <v>0.97384047712999811</v>
      </c>
      <c r="F120" s="114">
        <v>5</v>
      </c>
      <c r="G120" s="112">
        <v>1</v>
      </c>
      <c r="H120" s="112">
        <v>0.84845297115489016</v>
      </c>
      <c r="I120" s="113" t="s">
        <v>30</v>
      </c>
      <c r="J120" s="112">
        <v>5.9091931276190868E-37</v>
      </c>
      <c r="K120" s="111">
        <v>167.68673126177868</v>
      </c>
      <c r="L120" s="102"/>
      <c r="M120" s="102"/>
      <c r="N120" s="102"/>
      <c r="O120" s="102"/>
      <c r="P120" s="102"/>
      <c r="Q120" s="102"/>
      <c r="R120" s="102"/>
      <c r="S120" s="101"/>
      <c r="T120" s="101"/>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row>
    <row r="121" spans="1:58" ht="20.100000000000001" customHeight="1" x14ac:dyDescent="0.25">
      <c r="A121" s="110" t="s">
        <v>55</v>
      </c>
      <c r="B121" s="109" t="s">
        <v>54</v>
      </c>
      <c r="C121" s="108" t="s">
        <v>28</v>
      </c>
      <c r="D121" s="107" t="s">
        <v>28</v>
      </c>
      <c r="E121" s="104">
        <v>0.99862508041001763</v>
      </c>
      <c r="F121" s="106">
        <v>5</v>
      </c>
      <c r="G121" s="104">
        <v>1</v>
      </c>
      <c r="H121" s="104">
        <v>0.23976737974908044</v>
      </c>
      <c r="I121" s="105" t="s">
        <v>30</v>
      </c>
      <c r="J121" s="104">
        <v>3.819657819676678E-30</v>
      </c>
      <c r="K121" s="103">
        <v>135.71455127418093</v>
      </c>
      <c r="L121" s="102"/>
      <c r="M121" s="102"/>
      <c r="N121" s="102"/>
      <c r="O121" s="102"/>
      <c r="P121" s="102"/>
      <c r="Q121" s="102"/>
      <c r="R121" s="102"/>
      <c r="S121" s="101"/>
      <c r="T121" s="101"/>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row>
    <row r="122" spans="1:58" x14ac:dyDescent="0.25">
      <c r="A122" s="89"/>
      <c r="B122" s="100"/>
      <c r="C122" s="97"/>
      <c r="D122" s="100"/>
      <c r="E122" s="95"/>
      <c r="F122" s="94"/>
      <c r="G122" s="94"/>
      <c r="H122" s="93"/>
      <c r="I122" s="94"/>
      <c r="J122" s="93"/>
      <c r="K122" s="93"/>
      <c r="L122" s="94"/>
      <c r="M122" s="93"/>
      <c r="N122" s="93"/>
      <c r="O122" s="93"/>
      <c r="P122" s="93"/>
      <c r="Q122" s="93"/>
      <c r="R122" s="93"/>
      <c r="S122" s="93"/>
      <c r="T122" s="89"/>
      <c r="U122" s="88"/>
      <c r="V122" s="88"/>
      <c r="W122" s="88"/>
      <c r="X122" s="88"/>
      <c r="Y122" s="88"/>
      <c r="Z122" s="88"/>
      <c r="AA122" s="88"/>
      <c r="AB122" s="88"/>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row>
    <row r="123" spans="1:58" x14ac:dyDescent="0.25">
      <c r="A123" s="89"/>
      <c r="B123" s="100"/>
      <c r="C123" s="97"/>
      <c r="D123" s="100"/>
      <c r="E123" s="95"/>
      <c r="F123" s="94"/>
      <c r="G123" s="94"/>
      <c r="H123" s="93"/>
      <c r="I123" s="94"/>
      <c r="J123" s="93"/>
      <c r="K123" s="93"/>
      <c r="L123" s="94"/>
      <c r="M123" s="93"/>
      <c r="N123" s="93"/>
      <c r="O123" s="93"/>
      <c r="P123" s="93"/>
      <c r="Q123" s="93"/>
      <c r="R123" s="93"/>
      <c r="S123" s="93"/>
      <c r="T123" s="89"/>
      <c r="U123" s="88"/>
      <c r="V123" s="88"/>
      <c r="W123" s="88"/>
      <c r="X123" s="88"/>
      <c r="Y123" s="88"/>
      <c r="Z123" s="88"/>
      <c r="AA123" s="88"/>
      <c r="AB123" s="88"/>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row>
    <row r="124" spans="1:58" x14ac:dyDescent="0.25">
      <c r="A124" s="89"/>
      <c r="B124" s="100"/>
      <c r="C124" s="97"/>
      <c r="D124" s="100"/>
      <c r="E124" s="95"/>
      <c r="F124" s="94"/>
      <c r="G124" s="94"/>
      <c r="H124" s="93"/>
      <c r="I124" s="94"/>
      <c r="J124" s="93"/>
      <c r="K124" s="93"/>
      <c r="L124" s="94"/>
      <c r="M124" s="93"/>
      <c r="N124" s="93"/>
      <c r="O124" s="93"/>
      <c r="P124" s="93"/>
      <c r="Q124" s="93"/>
      <c r="R124" s="93"/>
      <c r="S124" s="93"/>
      <c r="T124" s="89"/>
      <c r="U124" s="88"/>
      <c r="V124" s="88"/>
      <c r="W124" s="88"/>
      <c r="X124" s="88"/>
      <c r="Y124" s="88"/>
      <c r="Z124" s="88"/>
      <c r="AA124" s="88"/>
      <c r="AB124" s="88"/>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row>
    <row r="125" spans="1:58" x14ac:dyDescent="0.25">
      <c r="A125" s="89"/>
      <c r="B125" s="100"/>
      <c r="C125" s="97"/>
      <c r="D125" s="100"/>
      <c r="E125" s="95"/>
      <c r="F125" s="94"/>
      <c r="G125" s="94"/>
      <c r="H125" s="93"/>
      <c r="I125" s="94"/>
      <c r="J125" s="93"/>
      <c r="K125" s="93"/>
      <c r="L125" s="94"/>
      <c r="M125" s="93"/>
      <c r="N125" s="93"/>
      <c r="O125" s="93"/>
      <c r="P125" s="93"/>
      <c r="Q125" s="93"/>
      <c r="R125" s="93"/>
      <c r="S125" s="93"/>
      <c r="T125" s="89"/>
      <c r="U125" s="88"/>
      <c r="V125" s="88"/>
      <c r="W125" s="88"/>
      <c r="X125" s="88"/>
      <c r="Y125" s="88"/>
      <c r="Z125" s="88"/>
      <c r="AA125" s="88"/>
      <c r="AB125" s="88"/>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row>
    <row r="126" spans="1:58" x14ac:dyDescent="0.25">
      <c r="A126" s="89"/>
      <c r="B126" s="100"/>
      <c r="C126" s="97"/>
      <c r="D126" s="100"/>
      <c r="E126" s="95"/>
      <c r="F126" s="94"/>
      <c r="G126" s="94"/>
      <c r="H126" s="93"/>
      <c r="I126" s="94"/>
      <c r="J126" s="93"/>
      <c r="K126" s="93"/>
      <c r="L126" s="94"/>
      <c r="M126" s="93"/>
      <c r="N126" s="93"/>
      <c r="O126" s="93"/>
      <c r="P126" s="93"/>
      <c r="Q126" s="93"/>
      <c r="R126" s="93"/>
      <c r="S126" s="93"/>
      <c r="T126" s="89"/>
      <c r="U126" s="88"/>
      <c r="V126" s="88"/>
      <c r="W126" s="88"/>
      <c r="X126" s="88"/>
      <c r="Y126" s="88"/>
      <c r="Z126" s="88"/>
      <c r="AA126" s="88"/>
      <c r="AB126" s="88"/>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row>
    <row r="127" spans="1:58" x14ac:dyDescent="0.25">
      <c r="A127" s="89"/>
      <c r="B127" s="100"/>
      <c r="C127" s="97"/>
      <c r="D127" s="100"/>
      <c r="E127" s="95"/>
      <c r="F127" s="94"/>
      <c r="G127" s="94"/>
      <c r="H127" s="93"/>
      <c r="I127" s="94"/>
      <c r="J127" s="93"/>
      <c r="K127" s="93"/>
      <c r="L127" s="94"/>
      <c r="M127" s="93"/>
      <c r="N127" s="93"/>
      <c r="O127" s="93"/>
      <c r="P127" s="93"/>
      <c r="Q127" s="93"/>
      <c r="R127" s="93"/>
      <c r="S127" s="93"/>
      <c r="T127" s="89"/>
      <c r="U127" s="88"/>
      <c r="V127" s="88"/>
      <c r="W127" s="88"/>
      <c r="X127" s="88"/>
      <c r="Y127" s="88"/>
      <c r="Z127" s="88"/>
      <c r="AA127" s="88"/>
      <c r="AB127" s="88"/>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row>
    <row r="128" spans="1:58" x14ac:dyDescent="0.25">
      <c r="A128" s="89"/>
      <c r="B128" s="100"/>
      <c r="C128" s="97"/>
      <c r="D128" s="100"/>
      <c r="E128" s="95"/>
      <c r="F128" s="94"/>
      <c r="G128" s="94"/>
      <c r="H128" s="93"/>
      <c r="I128" s="94"/>
      <c r="J128" s="93"/>
      <c r="K128" s="93"/>
      <c r="L128" s="94"/>
      <c r="M128" s="93"/>
      <c r="N128" s="93"/>
      <c r="O128" s="93"/>
      <c r="P128" s="93"/>
      <c r="Q128" s="93"/>
      <c r="R128" s="93"/>
      <c r="S128" s="93"/>
      <c r="T128" s="89"/>
      <c r="U128" s="88"/>
      <c r="V128" s="88"/>
      <c r="W128" s="88"/>
      <c r="X128" s="88"/>
      <c r="Y128" s="88"/>
      <c r="Z128" s="88"/>
      <c r="AA128" s="88"/>
      <c r="AB128" s="88"/>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row>
    <row r="129" spans="1:58" x14ac:dyDescent="0.25">
      <c r="A129" s="89"/>
      <c r="B129" s="100"/>
      <c r="C129" s="97"/>
      <c r="D129" s="100"/>
      <c r="E129" s="95"/>
      <c r="F129" s="94"/>
      <c r="G129" s="94"/>
      <c r="H129" s="93"/>
      <c r="I129" s="94"/>
      <c r="J129" s="93"/>
      <c r="K129" s="93"/>
      <c r="L129" s="94"/>
      <c r="M129" s="93"/>
      <c r="N129" s="93"/>
      <c r="O129" s="93"/>
      <c r="P129" s="93"/>
      <c r="Q129" s="93"/>
      <c r="R129" s="93"/>
      <c r="S129" s="93"/>
      <c r="T129" s="89"/>
      <c r="U129" s="88"/>
      <c r="V129" s="88"/>
      <c r="W129" s="88"/>
      <c r="X129" s="88"/>
      <c r="Y129" s="88"/>
      <c r="Z129" s="88"/>
      <c r="AA129" s="88"/>
      <c r="AB129" s="88"/>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row>
    <row r="130" spans="1:58" x14ac:dyDescent="0.25">
      <c r="A130" s="89"/>
      <c r="B130" s="100"/>
      <c r="C130" s="95"/>
      <c r="D130" s="100"/>
      <c r="E130" s="95"/>
      <c r="F130" s="94"/>
      <c r="G130" s="94"/>
      <c r="H130" s="93"/>
      <c r="I130" s="94"/>
      <c r="J130" s="93"/>
      <c r="K130" s="93"/>
      <c r="L130" s="94"/>
      <c r="M130" s="93"/>
      <c r="N130" s="93"/>
      <c r="O130" s="93"/>
      <c r="P130" s="93"/>
      <c r="Q130" s="93"/>
      <c r="R130" s="93"/>
      <c r="S130" s="93"/>
      <c r="T130" s="89"/>
      <c r="U130" s="88"/>
      <c r="V130" s="88"/>
      <c r="W130" s="88"/>
      <c r="X130" s="88"/>
      <c r="Y130" s="88"/>
      <c r="Z130" s="88"/>
      <c r="AA130" s="88"/>
      <c r="AB130" s="88"/>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row>
    <row r="131" spans="1:58" x14ac:dyDescent="0.25">
      <c r="A131" s="89"/>
      <c r="B131" s="99"/>
      <c r="C131" s="97"/>
      <c r="D131" s="98"/>
      <c r="E131" s="95"/>
      <c r="F131" s="94"/>
      <c r="G131" s="94"/>
      <c r="H131" s="93"/>
      <c r="I131" s="94"/>
      <c r="J131" s="93"/>
      <c r="K131" s="93"/>
      <c r="L131" s="94"/>
      <c r="M131" s="93"/>
      <c r="N131" s="93"/>
      <c r="O131" s="92"/>
      <c r="P131" s="92"/>
      <c r="Q131" s="92"/>
      <c r="R131" s="92"/>
      <c r="S131" s="92"/>
      <c r="T131" s="89"/>
      <c r="U131" s="88"/>
      <c r="V131" s="88"/>
      <c r="W131" s="88"/>
      <c r="X131" s="88"/>
      <c r="Y131" s="88"/>
      <c r="Z131" s="88"/>
      <c r="AA131" s="88"/>
      <c r="AB131" s="88"/>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row>
    <row r="132" spans="1:58" x14ac:dyDescent="0.25">
      <c r="A132" s="89"/>
      <c r="B132" s="96"/>
      <c r="C132" s="97"/>
      <c r="D132" s="96"/>
      <c r="E132" s="95"/>
      <c r="F132" s="94"/>
      <c r="G132" s="94"/>
      <c r="H132" s="93"/>
      <c r="I132" s="94"/>
      <c r="J132" s="93"/>
      <c r="K132" s="93"/>
      <c r="L132" s="94"/>
      <c r="M132" s="93"/>
      <c r="N132" s="93"/>
      <c r="O132" s="92"/>
      <c r="P132" s="92"/>
      <c r="Q132" s="92"/>
      <c r="R132" s="92"/>
      <c r="S132" s="92"/>
      <c r="T132" s="89"/>
      <c r="U132" s="88"/>
      <c r="V132" s="88"/>
      <c r="W132" s="88"/>
      <c r="X132" s="88"/>
      <c r="Y132" s="88"/>
      <c r="Z132" s="88"/>
      <c r="AA132" s="88"/>
      <c r="AB132" s="88"/>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row>
    <row r="133" spans="1:58" x14ac:dyDescent="0.25">
      <c r="A133" s="89"/>
      <c r="B133" s="96"/>
      <c r="C133" s="97"/>
      <c r="D133" s="96"/>
      <c r="E133" s="95"/>
      <c r="F133" s="94"/>
      <c r="G133" s="94"/>
      <c r="H133" s="93"/>
      <c r="I133" s="94"/>
      <c r="J133" s="93"/>
      <c r="K133" s="93"/>
      <c r="L133" s="94"/>
      <c r="M133" s="93"/>
      <c r="N133" s="93"/>
      <c r="O133" s="92"/>
      <c r="P133" s="92"/>
      <c r="Q133" s="92"/>
      <c r="R133" s="92"/>
      <c r="S133" s="92"/>
      <c r="T133" s="89"/>
      <c r="U133" s="88"/>
      <c r="V133" s="88"/>
      <c r="W133" s="88"/>
      <c r="X133" s="88"/>
      <c r="Y133" s="88"/>
      <c r="Z133" s="88"/>
      <c r="AA133" s="88"/>
      <c r="AB133" s="88"/>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row>
    <row r="134" spans="1:58" x14ac:dyDescent="0.25">
      <c r="A134" s="89"/>
      <c r="B134" s="96"/>
      <c r="C134" s="97"/>
      <c r="D134" s="96"/>
      <c r="E134" s="95"/>
      <c r="F134" s="94"/>
      <c r="G134" s="94"/>
      <c r="H134" s="93"/>
      <c r="I134" s="94"/>
      <c r="J134" s="93"/>
      <c r="K134" s="93"/>
      <c r="L134" s="94"/>
      <c r="M134" s="93"/>
      <c r="N134" s="93"/>
      <c r="O134" s="92"/>
      <c r="P134" s="92"/>
      <c r="Q134" s="92"/>
      <c r="R134" s="92"/>
      <c r="S134" s="92"/>
      <c r="T134" s="89"/>
      <c r="U134" s="88"/>
      <c r="V134" s="88"/>
      <c r="W134" s="88"/>
      <c r="X134" s="88"/>
      <c r="Y134" s="88"/>
      <c r="Z134" s="88"/>
      <c r="AA134" s="88"/>
      <c r="AB134" s="88"/>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row>
    <row r="135" spans="1:58" x14ac:dyDescent="0.25">
      <c r="A135" s="89"/>
      <c r="B135" s="96"/>
      <c r="C135" s="97"/>
      <c r="D135" s="96"/>
      <c r="E135" s="95"/>
      <c r="F135" s="94"/>
      <c r="G135" s="94"/>
      <c r="H135" s="93"/>
      <c r="I135" s="94"/>
      <c r="J135" s="93"/>
      <c r="K135" s="93"/>
      <c r="L135" s="94"/>
      <c r="M135" s="93"/>
      <c r="N135" s="93"/>
      <c r="O135" s="92"/>
      <c r="P135" s="92"/>
      <c r="Q135" s="92"/>
      <c r="R135" s="92"/>
      <c r="S135" s="92"/>
      <c r="T135" s="89"/>
      <c r="U135" s="88"/>
      <c r="V135" s="88"/>
      <c r="W135" s="88"/>
      <c r="X135" s="88"/>
      <c r="Y135" s="88"/>
      <c r="Z135" s="88"/>
      <c r="AA135" s="88"/>
      <c r="AB135" s="88"/>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row>
    <row r="136" spans="1:58" x14ac:dyDescent="0.25">
      <c r="A136" s="89"/>
      <c r="B136" s="96"/>
      <c r="C136" s="97"/>
      <c r="D136" s="96"/>
      <c r="E136" s="95"/>
      <c r="F136" s="94"/>
      <c r="G136" s="94"/>
      <c r="H136" s="93"/>
      <c r="I136" s="94"/>
      <c r="J136" s="93"/>
      <c r="K136" s="93"/>
      <c r="L136" s="94"/>
      <c r="M136" s="93"/>
      <c r="N136" s="93"/>
      <c r="O136" s="92"/>
      <c r="P136" s="92"/>
      <c r="Q136" s="92"/>
      <c r="R136" s="92"/>
      <c r="S136" s="92"/>
      <c r="T136" s="89"/>
      <c r="U136" s="88"/>
      <c r="V136" s="88"/>
      <c r="W136" s="88"/>
      <c r="X136" s="88"/>
      <c r="Y136" s="88"/>
      <c r="Z136" s="88"/>
      <c r="AA136" s="88"/>
      <c r="AB136" s="88"/>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row>
    <row r="137" spans="1:58" x14ac:dyDescent="0.25">
      <c r="A137" s="89"/>
      <c r="B137" s="96"/>
      <c r="C137" s="97"/>
      <c r="D137" s="96"/>
      <c r="E137" s="95"/>
      <c r="F137" s="94"/>
      <c r="G137" s="94"/>
      <c r="H137" s="93"/>
      <c r="I137" s="94"/>
      <c r="J137" s="93"/>
      <c r="K137" s="93"/>
      <c r="L137" s="94"/>
      <c r="M137" s="93"/>
      <c r="N137" s="93"/>
      <c r="O137" s="92"/>
      <c r="P137" s="92"/>
      <c r="Q137" s="92"/>
      <c r="R137" s="92"/>
      <c r="S137" s="92"/>
      <c r="T137" s="89"/>
      <c r="U137" s="88"/>
      <c r="V137" s="88"/>
      <c r="W137" s="88"/>
      <c r="X137" s="88"/>
      <c r="Y137" s="88"/>
      <c r="Z137" s="88"/>
      <c r="AA137" s="88"/>
      <c r="AB137" s="88"/>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row>
    <row r="138" spans="1:58" x14ac:dyDescent="0.25">
      <c r="A138" s="89"/>
      <c r="B138" s="96"/>
      <c r="C138" s="97"/>
      <c r="D138" s="96"/>
      <c r="E138" s="95"/>
      <c r="F138" s="94"/>
      <c r="G138" s="94"/>
      <c r="H138" s="93"/>
      <c r="I138" s="94"/>
      <c r="J138" s="93"/>
      <c r="K138" s="93"/>
      <c r="L138" s="94"/>
      <c r="M138" s="93"/>
      <c r="N138" s="93"/>
      <c r="O138" s="92"/>
      <c r="P138" s="92"/>
      <c r="Q138" s="92"/>
      <c r="R138" s="92"/>
      <c r="S138" s="92"/>
      <c r="T138" s="89"/>
      <c r="U138" s="88"/>
      <c r="V138" s="88"/>
      <c r="W138" s="88"/>
      <c r="X138" s="88"/>
      <c r="Y138" s="88"/>
      <c r="Z138" s="88"/>
      <c r="AA138" s="88"/>
      <c r="AB138" s="88"/>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row>
    <row r="139" spans="1:58" x14ac:dyDescent="0.25">
      <c r="A139" s="89"/>
      <c r="B139" s="96"/>
      <c r="C139" s="97"/>
      <c r="D139" s="96"/>
      <c r="E139" s="95"/>
      <c r="F139" s="94"/>
      <c r="G139" s="94"/>
      <c r="H139" s="93"/>
      <c r="I139" s="94"/>
      <c r="J139" s="93"/>
      <c r="K139" s="93"/>
      <c r="L139" s="94"/>
      <c r="M139" s="93"/>
      <c r="N139" s="93"/>
      <c r="O139" s="92"/>
      <c r="P139" s="92"/>
      <c r="Q139" s="92"/>
      <c r="R139" s="92"/>
      <c r="S139" s="92"/>
      <c r="T139" s="89"/>
      <c r="U139" s="88"/>
      <c r="V139" s="88"/>
      <c r="W139" s="88"/>
      <c r="X139" s="88"/>
      <c r="Y139" s="88"/>
      <c r="Z139" s="88"/>
      <c r="AA139" s="88"/>
      <c r="AB139" s="88"/>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row>
    <row r="140" spans="1:58" x14ac:dyDescent="0.25">
      <c r="A140" s="89"/>
      <c r="B140" s="96"/>
      <c r="C140" s="97"/>
      <c r="D140" s="96"/>
      <c r="E140" s="95"/>
      <c r="F140" s="94"/>
      <c r="G140" s="94"/>
      <c r="H140" s="93"/>
      <c r="I140" s="94"/>
      <c r="J140" s="93"/>
      <c r="K140" s="93"/>
      <c r="L140" s="94"/>
      <c r="M140" s="93"/>
      <c r="N140" s="93"/>
      <c r="O140" s="92"/>
      <c r="P140" s="92"/>
      <c r="Q140" s="92"/>
      <c r="R140" s="92"/>
      <c r="S140" s="92"/>
      <c r="T140" s="89"/>
      <c r="U140" s="88"/>
      <c r="V140" s="88"/>
      <c r="W140" s="88"/>
      <c r="X140" s="88"/>
      <c r="Y140" s="88"/>
      <c r="Z140" s="88"/>
      <c r="AA140" s="88"/>
      <c r="AB140" s="88"/>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row>
    <row r="141" spans="1:58" x14ac:dyDescent="0.25">
      <c r="A141" s="89"/>
      <c r="B141" s="96"/>
      <c r="C141" s="97"/>
      <c r="D141" s="96"/>
      <c r="E141" s="95"/>
      <c r="F141" s="94"/>
      <c r="G141" s="94"/>
      <c r="H141" s="93"/>
      <c r="I141" s="94"/>
      <c r="J141" s="93"/>
      <c r="K141" s="93"/>
      <c r="L141" s="94"/>
      <c r="M141" s="93"/>
      <c r="N141" s="93"/>
      <c r="O141" s="92"/>
      <c r="P141" s="92"/>
      <c r="Q141" s="92"/>
      <c r="R141" s="92"/>
      <c r="S141" s="92"/>
      <c r="T141" s="89"/>
      <c r="U141" s="88"/>
      <c r="V141" s="88"/>
      <c r="W141" s="88"/>
      <c r="X141" s="88"/>
      <c r="Y141" s="88"/>
      <c r="Z141" s="88"/>
      <c r="AA141" s="88"/>
      <c r="AB141" s="88"/>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row>
    <row r="142" spans="1:58" x14ac:dyDescent="0.25">
      <c r="A142" s="89"/>
      <c r="B142" s="96"/>
      <c r="C142" s="97"/>
      <c r="D142" s="96"/>
      <c r="E142" s="95"/>
      <c r="F142" s="94"/>
      <c r="G142" s="94"/>
      <c r="H142" s="93"/>
      <c r="I142" s="94"/>
      <c r="J142" s="93"/>
      <c r="K142" s="93"/>
      <c r="L142" s="94"/>
      <c r="M142" s="93"/>
      <c r="N142" s="93"/>
      <c r="O142" s="92"/>
      <c r="P142" s="92"/>
      <c r="Q142" s="92"/>
      <c r="R142" s="92"/>
      <c r="S142" s="92"/>
      <c r="T142" s="89"/>
      <c r="U142" s="88"/>
      <c r="V142" s="88"/>
      <c r="W142" s="88"/>
      <c r="X142" s="88"/>
      <c r="Y142" s="88"/>
      <c r="Z142" s="88"/>
      <c r="AA142" s="88"/>
      <c r="AB142" s="88"/>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row>
    <row r="143" spans="1:58" x14ac:dyDescent="0.25">
      <c r="A143" s="89"/>
      <c r="B143" s="96"/>
      <c r="C143" s="97"/>
      <c r="D143" s="96"/>
      <c r="E143" s="95"/>
      <c r="F143" s="94"/>
      <c r="G143" s="94"/>
      <c r="H143" s="93"/>
      <c r="I143" s="94"/>
      <c r="J143" s="93"/>
      <c r="K143" s="93"/>
      <c r="L143" s="94"/>
      <c r="M143" s="93"/>
      <c r="N143" s="93"/>
      <c r="O143" s="92"/>
      <c r="P143" s="92"/>
      <c r="Q143" s="92"/>
      <c r="R143" s="92"/>
      <c r="S143" s="92"/>
      <c r="T143" s="89"/>
      <c r="U143" s="88"/>
      <c r="V143" s="88"/>
      <c r="W143" s="88"/>
      <c r="X143" s="88"/>
      <c r="Y143" s="88"/>
      <c r="Z143" s="88"/>
      <c r="AA143" s="88"/>
      <c r="AB143" s="88"/>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row>
    <row r="144" spans="1:58" x14ac:dyDescent="0.25">
      <c r="A144" s="89"/>
      <c r="B144" s="96"/>
      <c r="C144" s="97"/>
      <c r="D144" s="96"/>
      <c r="E144" s="95"/>
      <c r="F144" s="94"/>
      <c r="G144" s="94"/>
      <c r="H144" s="93"/>
      <c r="I144" s="94"/>
      <c r="J144" s="93"/>
      <c r="K144" s="93"/>
      <c r="L144" s="94"/>
      <c r="M144" s="93"/>
      <c r="N144" s="93"/>
      <c r="O144" s="92"/>
      <c r="P144" s="92"/>
      <c r="Q144" s="92"/>
      <c r="R144" s="92"/>
      <c r="S144" s="92"/>
      <c r="T144" s="89"/>
      <c r="U144" s="88"/>
      <c r="V144" s="88"/>
      <c r="W144" s="88"/>
      <c r="X144" s="88"/>
      <c r="Y144" s="88"/>
      <c r="Z144" s="88"/>
      <c r="AA144" s="88"/>
      <c r="AB144" s="88"/>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row>
    <row r="145" spans="1:58" x14ac:dyDescent="0.25">
      <c r="A145" s="89"/>
      <c r="B145" s="96"/>
      <c r="C145" s="97"/>
      <c r="D145" s="96"/>
      <c r="E145" s="95"/>
      <c r="F145" s="94"/>
      <c r="G145" s="94"/>
      <c r="H145" s="93"/>
      <c r="I145" s="94"/>
      <c r="J145" s="93"/>
      <c r="K145" s="93"/>
      <c r="L145" s="94"/>
      <c r="M145" s="93"/>
      <c r="N145" s="93"/>
      <c r="O145" s="92"/>
      <c r="P145" s="92"/>
      <c r="Q145" s="92"/>
      <c r="R145" s="92"/>
      <c r="S145" s="92"/>
      <c r="T145" s="89"/>
      <c r="U145" s="88"/>
      <c r="V145" s="88"/>
      <c r="W145" s="88"/>
      <c r="X145" s="88"/>
      <c r="Y145" s="88"/>
      <c r="Z145" s="88"/>
      <c r="AA145" s="88"/>
      <c r="AB145" s="88"/>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row>
    <row r="146" spans="1:58" x14ac:dyDescent="0.25">
      <c r="A146" s="89"/>
      <c r="B146" s="96"/>
      <c r="C146" s="97"/>
      <c r="D146" s="96"/>
      <c r="E146" s="95"/>
      <c r="F146" s="94"/>
      <c r="G146" s="94"/>
      <c r="H146" s="93"/>
      <c r="I146" s="94"/>
      <c r="J146" s="93"/>
      <c r="K146" s="93"/>
      <c r="L146" s="94"/>
      <c r="M146" s="93"/>
      <c r="N146" s="93"/>
      <c r="O146" s="92"/>
      <c r="P146" s="92"/>
      <c r="Q146" s="92"/>
      <c r="R146" s="92"/>
      <c r="S146" s="92"/>
      <c r="T146" s="89"/>
      <c r="U146" s="88"/>
      <c r="V146" s="88"/>
      <c r="W146" s="88"/>
      <c r="X146" s="88"/>
      <c r="Y146" s="88"/>
      <c r="Z146" s="88"/>
      <c r="AA146" s="88"/>
      <c r="AB146" s="88"/>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row>
    <row r="147" spans="1:58" x14ac:dyDescent="0.25">
      <c r="A147" s="89"/>
      <c r="B147" s="96"/>
      <c r="C147" s="97"/>
      <c r="D147" s="96"/>
      <c r="E147" s="95"/>
      <c r="F147" s="94"/>
      <c r="G147" s="94"/>
      <c r="H147" s="93"/>
      <c r="I147" s="94"/>
      <c r="J147" s="93"/>
      <c r="K147" s="93"/>
      <c r="L147" s="94"/>
      <c r="M147" s="93"/>
      <c r="N147" s="93"/>
      <c r="O147" s="92"/>
      <c r="P147" s="92"/>
      <c r="Q147" s="92"/>
      <c r="R147" s="92"/>
      <c r="S147" s="92"/>
      <c r="T147" s="89"/>
      <c r="U147" s="88"/>
      <c r="V147" s="88"/>
      <c r="W147" s="88"/>
      <c r="X147" s="88"/>
      <c r="Y147" s="88"/>
      <c r="Z147" s="88"/>
      <c r="AA147" s="88"/>
      <c r="AB147" s="88"/>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row>
    <row r="148" spans="1:58" x14ac:dyDescent="0.25">
      <c r="A148" s="89"/>
      <c r="B148" s="96"/>
      <c r="C148" s="97"/>
      <c r="D148" s="96"/>
      <c r="E148" s="95"/>
      <c r="F148" s="94"/>
      <c r="G148" s="94"/>
      <c r="H148" s="93"/>
      <c r="I148" s="94"/>
      <c r="J148" s="93"/>
      <c r="K148" s="93"/>
      <c r="L148" s="94"/>
      <c r="M148" s="93"/>
      <c r="N148" s="93"/>
      <c r="O148" s="92"/>
      <c r="P148" s="92"/>
      <c r="Q148" s="92"/>
      <c r="R148" s="92"/>
      <c r="S148" s="92"/>
      <c r="T148" s="89"/>
      <c r="U148" s="88"/>
      <c r="V148" s="88"/>
      <c r="W148" s="88"/>
      <c r="X148" s="88"/>
      <c r="Y148" s="88"/>
      <c r="Z148" s="88"/>
      <c r="AA148" s="88"/>
      <c r="AB148" s="88"/>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row>
    <row r="149" spans="1:58" x14ac:dyDescent="0.25">
      <c r="A149" s="89"/>
      <c r="B149" s="96"/>
      <c r="C149" s="97"/>
      <c r="D149" s="96"/>
      <c r="E149" s="95"/>
      <c r="F149" s="94"/>
      <c r="G149" s="94"/>
      <c r="H149" s="93"/>
      <c r="I149" s="94"/>
      <c r="J149" s="93"/>
      <c r="K149" s="93"/>
      <c r="L149" s="94"/>
      <c r="M149" s="93"/>
      <c r="N149" s="93"/>
      <c r="O149" s="92"/>
      <c r="P149" s="92"/>
      <c r="Q149" s="92"/>
      <c r="R149" s="92"/>
      <c r="S149" s="92"/>
      <c r="T149" s="89"/>
      <c r="U149" s="88"/>
      <c r="V149" s="88"/>
      <c r="W149" s="88"/>
      <c r="X149" s="88"/>
      <c r="Y149" s="88"/>
      <c r="Z149" s="88"/>
      <c r="AA149" s="88"/>
      <c r="AB149" s="88"/>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row>
    <row r="150" spans="1:58" x14ac:dyDescent="0.25">
      <c r="A150" s="89"/>
      <c r="B150" s="96"/>
      <c r="C150" s="97"/>
      <c r="D150" s="96"/>
      <c r="E150" s="95"/>
      <c r="F150" s="94"/>
      <c r="G150" s="94"/>
      <c r="H150" s="93"/>
      <c r="I150" s="94"/>
      <c r="J150" s="93"/>
      <c r="K150" s="93"/>
      <c r="L150" s="94"/>
      <c r="M150" s="93"/>
      <c r="N150" s="93"/>
      <c r="O150" s="92"/>
      <c r="P150" s="92"/>
      <c r="Q150" s="92"/>
      <c r="R150" s="92"/>
      <c r="S150" s="92"/>
      <c r="T150" s="89"/>
      <c r="U150" s="88"/>
      <c r="V150" s="88"/>
      <c r="W150" s="88"/>
      <c r="X150" s="88"/>
      <c r="Y150" s="88"/>
      <c r="Z150" s="88"/>
      <c r="AA150" s="88"/>
      <c r="AB150" s="88"/>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row>
    <row r="151" spans="1:58" x14ac:dyDescent="0.25">
      <c r="A151" s="89"/>
      <c r="B151" s="96"/>
      <c r="C151" s="97"/>
      <c r="D151" s="96"/>
      <c r="E151" s="95"/>
      <c r="F151" s="94"/>
      <c r="G151" s="94"/>
      <c r="H151" s="93"/>
      <c r="I151" s="94"/>
      <c r="J151" s="93"/>
      <c r="K151" s="93"/>
      <c r="L151" s="94"/>
      <c r="M151" s="93"/>
      <c r="N151" s="93"/>
      <c r="O151" s="92"/>
      <c r="P151" s="92"/>
      <c r="Q151" s="92"/>
      <c r="R151" s="92"/>
      <c r="S151" s="92"/>
      <c r="T151" s="89"/>
      <c r="U151" s="88"/>
      <c r="V151" s="88"/>
      <c r="W151" s="88"/>
      <c r="X151" s="88"/>
      <c r="Y151" s="88"/>
      <c r="Z151" s="88"/>
      <c r="AA151" s="88"/>
      <c r="AB151" s="88"/>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row>
    <row r="152" spans="1:58" x14ac:dyDescent="0.25">
      <c r="A152" s="89"/>
      <c r="B152" s="96"/>
      <c r="C152" s="97"/>
      <c r="D152" s="96"/>
      <c r="E152" s="95"/>
      <c r="F152" s="94"/>
      <c r="G152" s="94"/>
      <c r="H152" s="93"/>
      <c r="I152" s="94"/>
      <c r="J152" s="93"/>
      <c r="K152" s="93"/>
      <c r="L152" s="94"/>
      <c r="M152" s="93"/>
      <c r="N152" s="93"/>
      <c r="O152" s="92"/>
      <c r="P152" s="92"/>
      <c r="Q152" s="92"/>
      <c r="R152" s="92"/>
      <c r="S152" s="92"/>
      <c r="T152" s="89"/>
      <c r="U152" s="88"/>
      <c r="V152" s="88"/>
      <c r="W152" s="88"/>
      <c r="X152" s="88"/>
      <c r="Y152" s="88"/>
      <c r="Z152" s="88"/>
      <c r="AA152" s="88"/>
      <c r="AB152" s="88"/>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row>
    <row r="153" spans="1:58" x14ac:dyDescent="0.25">
      <c r="A153" s="89"/>
      <c r="B153" s="96"/>
      <c r="C153" s="97"/>
      <c r="D153" s="96"/>
      <c r="E153" s="95"/>
      <c r="F153" s="94"/>
      <c r="G153" s="94"/>
      <c r="H153" s="93"/>
      <c r="I153" s="94"/>
      <c r="J153" s="93"/>
      <c r="K153" s="93"/>
      <c r="L153" s="94"/>
      <c r="M153" s="93"/>
      <c r="N153" s="93"/>
      <c r="O153" s="92"/>
      <c r="P153" s="92"/>
      <c r="Q153" s="92"/>
      <c r="R153" s="92"/>
      <c r="S153" s="92"/>
      <c r="T153" s="89"/>
      <c r="U153" s="88"/>
      <c r="V153" s="88"/>
      <c r="W153" s="88"/>
      <c r="X153" s="88"/>
      <c r="Y153" s="88"/>
      <c r="Z153" s="88"/>
      <c r="AA153" s="88"/>
      <c r="AB153" s="88"/>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row>
    <row r="154" spans="1:58" x14ac:dyDescent="0.25">
      <c r="A154" s="89"/>
      <c r="B154" s="96"/>
      <c r="C154" s="97"/>
      <c r="D154" s="96"/>
      <c r="E154" s="95"/>
      <c r="F154" s="94"/>
      <c r="G154" s="94"/>
      <c r="H154" s="93"/>
      <c r="I154" s="94"/>
      <c r="J154" s="93"/>
      <c r="K154" s="93"/>
      <c r="L154" s="94"/>
      <c r="M154" s="93"/>
      <c r="N154" s="93"/>
      <c r="O154" s="92"/>
      <c r="P154" s="92"/>
      <c r="Q154" s="92"/>
      <c r="R154" s="92"/>
      <c r="S154" s="92"/>
      <c r="T154" s="89"/>
      <c r="U154" s="88"/>
      <c r="V154" s="88"/>
      <c r="W154" s="88"/>
      <c r="X154" s="88"/>
      <c r="Y154" s="88"/>
      <c r="Z154" s="88"/>
      <c r="AA154" s="88"/>
      <c r="AB154" s="88"/>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row>
    <row r="155" spans="1:58" x14ac:dyDescent="0.25">
      <c r="A155" s="89"/>
      <c r="B155" s="96"/>
      <c r="C155" s="97"/>
      <c r="D155" s="96"/>
      <c r="E155" s="95"/>
      <c r="F155" s="94"/>
      <c r="G155" s="94"/>
      <c r="H155" s="93"/>
      <c r="I155" s="94"/>
      <c r="J155" s="93"/>
      <c r="K155" s="93"/>
      <c r="L155" s="94"/>
      <c r="M155" s="93"/>
      <c r="N155" s="93"/>
      <c r="O155" s="92"/>
      <c r="P155" s="92"/>
      <c r="Q155" s="92"/>
      <c r="R155" s="92"/>
      <c r="S155" s="92"/>
      <c r="T155" s="89"/>
      <c r="U155" s="88"/>
      <c r="V155" s="88"/>
      <c r="W155" s="88"/>
      <c r="X155" s="88"/>
      <c r="Y155" s="88"/>
      <c r="Z155" s="88"/>
      <c r="AA155" s="88"/>
      <c r="AB155" s="88"/>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row>
    <row r="156" spans="1:58" x14ac:dyDescent="0.25">
      <c r="A156" s="89"/>
      <c r="B156" s="96"/>
      <c r="C156" s="97"/>
      <c r="D156" s="96"/>
      <c r="E156" s="95"/>
      <c r="F156" s="94"/>
      <c r="G156" s="94"/>
      <c r="H156" s="93"/>
      <c r="I156" s="94"/>
      <c r="J156" s="93"/>
      <c r="K156" s="93"/>
      <c r="L156" s="94"/>
      <c r="M156" s="93"/>
      <c r="N156" s="93"/>
      <c r="O156" s="92"/>
      <c r="P156" s="92"/>
      <c r="Q156" s="92"/>
      <c r="R156" s="92"/>
      <c r="S156" s="92"/>
      <c r="T156" s="89"/>
      <c r="U156" s="88"/>
      <c r="V156" s="88"/>
      <c r="W156" s="88"/>
      <c r="X156" s="88"/>
      <c r="Y156" s="88"/>
      <c r="Z156" s="88"/>
      <c r="AA156" s="88"/>
      <c r="AB156" s="88"/>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row>
    <row r="157" spans="1:58" x14ac:dyDescent="0.25">
      <c r="A157" s="89"/>
      <c r="B157" s="96"/>
      <c r="C157" s="97"/>
      <c r="D157" s="96"/>
      <c r="E157" s="95"/>
      <c r="F157" s="94"/>
      <c r="G157" s="94"/>
      <c r="H157" s="93"/>
      <c r="I157" s="94"/>
      <c r="J157" s="93"/>
      <c r="K157" s="93"/>
      <c r="L157" s="94"/>
      <c r="M157" s="93"/>
      <c r="N157" s="93"/>
      <c r="O157" s="92"/>
      <c r="P157" s="92"/>
      <c r="Q157" s="92"/>
      <c r="R157" s="92"/>
      <c r="S157" s="92"/>
      <c r="T157" s="89"/>
      <c r="U157" s="88"/>
      <c r="V157" s="88"/>
      <c r="W157" s="88"/>
      <c r="X157" s="88"/>
      <c r="Y157" s="88"/>
      <c r="Z157" s="88"/>
      <c r="AA157" s="88"/>
      <c r="AB157" s="88"/>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row>
    <row r="158" spans="1:58" x14ac:dyDescent="0.25">
      <c r="A158" s="89"/>
      <c r="B158" s="96"/>
      <c r="C158" s="97"/>
      <c r="D158" s="96"/>
      <c r="E158" s="95"/>
      <c r="F158" s="94"/>
      <c r="G158" s="94"/>
      <c r="H158" s="93"/>
      <c r="I158" s="94"/>
      <c r="J158" s="93"/>
      <c r="K158" s="93"/>
      <c r="L158" s="94"/>
      <c r="M158" s="93"/>
      <c r="N158" s="93"/>
      <c r="O158" s="92"/>
      <c r="P158" s="92"/>
      <c r="Q158" s="92"/>
      <c r="R158" s="92"/>
      <c r="S158" s="92"/>
      <c r="T158" s="89"/>
      <c r="U158" s="88"/>
      <c r="V158" s="88"/>
      <c r="W158" s="88"/>
      <c r="X158" s="88"/>
      <c r="Y158" s="88"/>
      <c r="Z158" s="88"/>
      <c r="AA158" s="88"/>
      <c r="AB158" s="88"/>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row>
    <row r="159" spans="1:58" x14ac:dyDescent="0.25">
      <c r="A159" s="89"/>
      <c r="B159" s="96"/>
      <c r="C159" s="97"/>
      <c r="D159" s="96"/>
      <c r="E159" s="95"/>
      <c r="F159" s="94"/>
      <c r="G159" s="94"/>
      <c r="H159" s="93"/>
      <c r="I159" s="94"/>
      <c r="J159" s="93"/>
      <c r="K159" s="93"/>
      <c r="L159" s="94"/>
      <c r="M159" s="93"/>
      <c r="N159" s="93"/>
      <c r="O159" s="92"/>
      <c r="P159" s="92"/>
      <c r="Q159" s="92"/>
      <c r="R159" s="92"/>
      <c r="S159" s="92"/>
      <c r="T159" s="89"/>
      <c r="U159" s="88"/>
      <c r="V159" s="88"/>
      <c r="W159" s="88"/>
      <c r="X159" s="88"/>
      <c r="Y159" s="88"/>
      <c r="Z159" s="88"/>
      <c r="AA159" s="88"/>
      <c r="AB159" s="88"/>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row>
    <row r="160" spans="1:58" x14ac:dyDescent="0.25">
      <c r="A160" s="89"/>
      <c r="B160" s="96"/>
      <c r="C160" s="97"/>
      <c r="D160" s="96"/>
      <c r="E160" s="95"/>
      <c r="F160" s="94"/>
      <c r="G160" s="94"/>
      <c r="H160" s="93"/>
      <c r="I160" s="94"/>
      <c r="J160" s="93"/>
      <c r="K160" s="93"/>
      <c r="L160" s="94"/>
      <c r="M160" s="93"/>
      <c r="N160" s="93"/>
      <c r="O160" s="92"/>
      <c r="P160" s="92"/>
      <c r="Q160" s="92"/>
      <c r="R160" s="92"/>
      <c r="S160" s="92"/>
      <c r="T160" s="89"/>
      <c r="U160" s="88"/>
      <c r="V160" s="88"/>
      <c r="W160" s="88"/>
      <c r="X160" s="88"/>
      <c r="Y160" s="88"/>
      <c r="Z160" s="88"/>
      <c r="AA160" s="88"/>
      <c r="AB160" s="88"/>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row>
    <row r="161" spans="1:58" x14ac:dyDescent="0.25">
      <c r="A161" s="89"/>
      <c r="B161" s="96"/>
      <c r="C161" s="97"/>
      <c r="D161" s="96"/>
      <c r="E161" s="95"/>
      <c r="F161" s="94"/>
      <c r="G161" s="94"/>
      <c r="H161" s="93"/>
      <c r="I161" s="94"/>
      <c r="J161" s="93"/>
      <c r="K161" s="93"/>
      <c r="L161" s="94"/>
      <c r="M161" s="93"/>
      <c r="N161" s="93"/>
      <c r="O161" s="92"/>
      <c r="P161" s="92"/>
      <c r="Q161" s="92"/>
      <c r="R161" s="92"/>
      <c r="S161" s="92"/>
      <c r="T161" s="89"/>
      <c r="U161" s="88"/>
      <c r="V161" s="88"/>
      <c r="W161" s="88"/>
      <c r="X161" s="88"/>
      <c r="Y161" s="88"/>
      <c r="Z161" s="88"/>
      <c r="AA161" s="88"/>
      <c r="AB161" s="88"/>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row>
    <row r="162" spans="1:58" x14ac:dyDescent="0.25">
      <c r="A162" s="89"/>
      <c r="B162" s="96"/>
      <c r="C162" s="97"/>
      <c r="D162" s="96"/>
      <c r="E162" s="95"/>
      <c r="F162" s="94"/>
      <c r="G162" s="94"/>
      <c r="H162" s="93"/>
      <c r="I162" s="94"/>
      <c r="J162" s="93"/>
      <c r="K162" s="93"/>
      <c r="L162" s="94"/>
      <c r="M162" s="93"/>
      <c r="N162" s="93"/>
      <c r="O162" s="92"/>
      <c r="P162" s="92"/>
      <c r="Q162" s="92"/>
      <c r="R162" s="92"/>
      <c r="S162" s="92"/>
      <c r="T162" s="89"/>
      <c r="U162" s="88"/>
      <c r="V162" s="88"/>
      <c r="W162" s="88"/>
      <c r="X162" s="88"/>
      <c r="Y162" s="88"/>
      <c r="Z162" s="88"/>
      <c r="AA162" s="88"/>
      <c r="AB162" s="88"/>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row>
    <row r="163" spans="1:58" x14ac:dyDescent="0.25">
      <c r="A163" s="89"/>
      <c r="B163" s="96"/>
      <c r="C163" s="97"/>
      <c r="D163" s="96"/>
      <c r="E163" s="95"/>
      <c r="F163" s="94"/>
      <c r="G163" s="94"/>
      <c r="H163" s="93"/>
      <c r="I163" s="94"/>
      <c r="J163" s="93"/>
      <c r="K163" s="93"/>
      <c r="L163" s="94"/>
      <c r="M163" s="93"/>
      <c r="N163" s="93"/>
      <c r="O163" s="92"/>
      <c r="P163" s="92"/>
      <c r="Q163" s="92"/>
      <c r="R163" s="92"/>
      <c r="S163" s="92"/>
      <c r="T163" s="89"/>
      <c r="U163" s="88"/>
      <c r="V163" s="88"/>
      <c r="W163" s="88"/>
      <c r="X163" s="88"/>
      <c r="Y163" s="88"/>
      <c r="Z163" s="88"/>
      <c r="AA163" s="88"/>
      <c r="AB163" s="88"/>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row>
    <row r="164" spans="1:58" x14ac:dyDescent="0.25">
      <c r="A164" s="89"/>
      <c r="B164" s="96"/>
      <c r="C164" s="97"/>
      <c r="D164" s="96"/>
      <c r="E164" s="95"/>
      <c r="F164" s="94"/>
      <c r="G164" s="94"/>
      <c r="H164" s="93"/>
      <c r="I164" s="94"/>
      <c r="J164" s="93"/>
      <c r="K164" s="93"/>
      <c r="L164" s="94"/>
      <c r="M164" s="93"/>
      <c r="N164" s="93"/>
      <c r="O164" s="92"/>
      <c r="P164" s="92"/>
      <c r="Q164" s="92"/>
      <c r="R164" s="92"/>
      <c r="S164" s="92"/>
      <c r="T164" s="89"/>
      <c r="U164" s="88"/>
      <c r="V164" s="88"/>
      <c r="W164" s="88"/>
      <c r="X164" s="88"/>
      <c r="Y164" s="88"/>
      <c r="Z164" s="88"/>
      <c r="AA164" s="88"/>
      <c r="AB164" s="88"/>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row>
    <row r="165" spans="1:58" x14ac:dyDescent="0.25">
      <c r="A165" s="89"/>
      <c r="B165" s="96"/>
      <c r="C165" s="97"/>
      <c r="D165" s="96"/>
      <c r="E165" s="95"/>
      <c r="F165" s="94"/>
      <c r="G165" s="94"/>
      <c r="H165" s="93"/>
      <c r="I165" s="94"/>
      <c r="J165" s="93"/>
      <c r="K165" s="93"/>
      <c r="L165" s="94"/>
      <c r="M165" s="93"/>
      <c r="N165" s="93"/>
      <c r="O165" s="92"/>
      <c r="P165" s="92"/>
      <c r="Q165" s="92"/>
      <c r="R165" s="92"/>
      <c r="S165" s="92"/>
      <c r="T165" s="89"/>
      <c r="U165" s="88"/>
      <c r="V165" s="88"/>
      <c r="W165" s="88"/>
      <c r="X165" s="88"/>
      <c r="Y165" s="88"/>
      <c r="Z165" s="88"/>
      <c r="AA165" s="88"/>
      <c r="AB165" s="88"/>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row>
    <row r="166" spans="1:58" x14ac:dyDescent="0.25">
      <c r="A166" s="89"/>
      <c r="B166" s="96"/>
      <c r="C166" s="97"/>
      <c r="D166" s="96"/>
      <c r="E166" s="95"/>
      <c r="F166" s="94"/>
      <c r="G166" s="94"/>
      <c r="H166" s="93"/>
      <c r="I166" s="94"/>
      <c r="J166" s="93"/>
      <c r="K166" s="93"/>
      <c r="L166" s="94"/>
      <c r="M166" s="93"/>
      <c r="N166" s="93"/>
      <c r="O166" s="92"/>
      <c r="P166" s="92"/>
      <c r="Q166" s="92"/>
      <c r="R166" s="92"/>
      <c r="S166" s="92"/>
      <c r="T166" s="89"/>
      <c r="U166" s="88"/>
      <c r="V166" s="88"/>
      <c r="W166" s="88"/>
      <c r="X166" s="88"/>
      <c r="Y166" s="88"/>
      <c r="Z166" s="88"/>
      <c r="AA166" s="88"/>
      <c r="AB166" s="88"/>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row>
    <row r="167" spans="1:58" x14ac:dyDescent="0.25">
      <c r="A167" s="89"/>
      <c r="B167" s="96"/>
      <c r="C167" s="97"/>
      <c r="D167" s="96"/>
      <c r="E167" s="95"/>
      <c r="F167" s="94"/>
      <c r="G167" s="94"/>
      <c r="H167" s="93"/>
      <c r="I167" s="94"/>
      <c r="J167" s="93"/>
      <c r="K167" s="93"/>
      <c r="L167" s="94"/>
      <c r="M167" s="93"/>
      <c r="N167" s="93"/>
      <c r="O167" s="92"/>
      <c r="P167" s="92"/>
      <c r="Q167" s="92"/>
      <c r="R167" s="92"/>
      <c r="S167" s="92"/>
      <c r="T167" s="89"/>
      <c r="U167" s="88"/>
      <c r="V167" s="88"/>
      <c r="W167" s="88"/>
      <c r="X167" s="88"/>
      <c r="Y167" s="88"/>
      <c r="Z167" s="88"/>
      <c r="AA167" s="88"/>
      <c r="AB167" s="88"/>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row>
    <row r="168" spans="1:58" x14ac:dyDescent="0.25">
      <c r="A168" s="89"/>
      <c r="B168" s="96"/>
      <c r="C168" s="97"/>
      <c r="D168" s="96"/>
      <c r="E168" s="95"/>
      <c r="F168" s="94"/>
      <c r="G168" s="94"/>
      <c r="H168" s="93"/>
      <c r="I168" s="94"/>
      <c r="J168" s="93"/>
      <c r="K168" s="93"/>
      <c r="L168" s="94"/>
      <c r="M168" s="93"/>
      <c r="N168" s="93"/>
      <c r="O168" s="92"/>
      <c r="P168" s="92"/>
      <c r="Q168" s="92"/>
      <c r="R168" s="92"/>
      <c r="S168" s="92"/>
      <c r="T168" s="89"/>
      <c r="U168" s="88"/>
      <c r="V168" s="88"/>
      <c r="W168" s="88"/>
      <c r="X168" s="88"/>
      <c r="Y168" s="88"/>
      <c r="Z168" s="88"/>
      <c r="AA168" s="88"/>
      <c r="AB168" s="88"/>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row>
    <row r="169" spans="1:58" x14ac:dyDescent="0.25">
      <c r="A169" s="89"/>
      <c r="B169" s="96"/>
      <c r="C169" s="97"/>
      <c r="D169" s="96"/>
      <c r="E169" s="95"/>
      <c r="F169" s="94"/>
      <c r="G169" s="94"/>
      <c r="H169" s="93"/>
      <c r="I169" s="94"/>
      <c r="J169" s="93"/>
      <c r="K169" s="93"/>
      <c r="L169" s="94"/>
      <c r="M169" s="93"/>
      <c r="N169" s="93"/>
      <c r="O169" s="92"/>
      <c r="P169" s="92"/>
      <c r="Q169" s="92"/>
      <c r="R169" s="92"/>
      <c r="S169" s="92"/>
      <c r="T169" s="89"/>
      <c r="U169" s="88"/>
      <c r="V169" s="88"/>
      <c r="W169" s="88"/>
      <c r="X169" s="88"/>
      <c r="Y169" s="88"/>
      <c r="Z169" s="88"/>
      <c r="AA169" s="88"/>
      <c r="AB169" s="88"/>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row>
    <row r="170" spans="1:58" x14ac:dyDescent="0.25">
      <c r="A170" s="89"/>
      <c r="B170" s="96"/>
      <c r="C170" s="97"/>
      <c r="D170" s="96"/>
      <c r="E170" s="95"/>
      <c r="F170" s="94"/>
      <c r="G170" s="94"/>
      <c r="H170" s="93"/>
      <c r="I170" s="94"/>
      <c r="J170" s="93"/>
      <c r="K170" s="93"/>
      <c r="L170" s="94"/>
      <c r="M170" s="93"/>
      <c r="N170" s="93"/>
      <c r="O170" s="92"/>
      <c r="P170" s="92"/>
      <c r="Q170" s="92"/>
      <c r="R170" s="92"/>
      <c r="S170" s="92"/>
      <c r="T170" s="89"/>
      <c r="U170" s="88"/>
      <c r="V170" s="88"/>
      <c r="W170" s="88"/>
      <c r="X170" s="88"/>
      <c r="Y170" s="88"/>
      <c r="Z170" s="88"/>
      <c r="AA170" s="88"/>
      <c r="AB170" s="88"/>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row>
    <row r="171" spans="1:58" x14ac:dyDescent="0.25">
      <c r="A171" s="89"/>
      <c r="B171" s="96"/>
      <c r="C171" s="97"/>
      <c r="D171" s="96"/>
      <c r="E171" s="95"/>
      <c r="F171" s="94"/>
      <c r="G171" s="94"/>
      <c r="H171" s="93"/>
      <c r="I171" s="94"/>
      <c r="J171" s="93"/>
      <c r="K171" s="93"/>
      <c r="L171" s="94"/>
      <c r="M171" s="93"/>
      <c r="N171" s="93"/>
      <c r="O171" s="92"/>
      <c r="P171" s="92"/>
      <c r="Q171" s="92"/>
      <c r="R171" s="92"/>
      <c r="S171" s="92"/>
      <c r="T171" s="89"/>
      <c r="U171" s="88"/>
      <c r="V171" s="88"/>
      <c r="W171" s="88"/>
      <c r="X171" s="88"/>
      <c r="Y171" s="88"/>
      <c r="Z171" s="88"/>
      <c r="AA171" s="88"/>
      <c r="AB171" s="88"/>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row>
    <row r="172" spans="1:58" x14ac:dyDescent="0.25">
      <c r="A172" s="89"/>
      <c r="B172" s="96"/>
      <c r="C172" s="91"/>
      <c r="D172" s="96"/>
      <c r="E172" s="95"/>
      <c r="F172" s="94"/>
      <c r="G172" s="94"/>
      <c r="H172" s="93"/>
      <c r="I172" s="94"/>
      <c r="J172" s="93"/>
      <c r="K172" s="93"/>
      <c r="L172" s="94"/>
      <c r="M172" s="93"/>
      <c r="N172" s="93"/>
      <c r="O172" s="92"/>
      <c r="P172" s="92"/>
      <c r="Q172" s="92"/>
      <c r="R172" s="92"/>
      <c r="S172" s="92"/>
      <c r="T172" s="89"/>
      <c r="U172" s="88"/>
      <c r="V172" s="88"/>
      <c r="W172" s="88"/>
      <c r="X172" s="88"/>
      <c r="Y172" s="88"/>
      <c r="Z172" s="88"/>
      <c r="AA172" s="88"/>
      <c r="AB172" s="88"/>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row>
    <row r="173" spans="1:58" x14ac:dyDescent="0.25">
      <c r="A173" s="89"/>
      <c r="B173" s="91"/>
      <c r="C173" s="91"/>
      <c r="D173" s="91"/>
      <c r="E173" s="91"/>
      <c r="F173" s="91"/>
      <c r="G173" s="91"/>
      <c r="H173" s="91"/>
      <c r="I173" s="91"/>
      <c r="J173" s="91"/>
      <c r="K173" s="91"/>
      <c r="L173" s="91"/>
      <c r="M173" s="91"/>
      <c r="N173" s="91"/>
      <c r="O173" s="91"/>
      <c r="P173" s="91"/>
      <c r="Q173" s="91"/>
      <c r="R173" s="91"/>
      <c r="S173" s="91"/>
      <c r="T173" s="89"/>
      <c r="U173" s="88"/>
      <c r="V173" s="88"/>
      <c r="W173" s="88"/>
      <c r="X173" s="88"/>
      <c r="Y173" s="88"/>
      <c r="Z173" s="88"/>
      <c r="AA173" s="88"/>
      <c r="AB173" s="88"/>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row>
    <row r="174" spans="1:58" x14ac:dyDescent="0.25">
      <c r="A174" s="89"/>
      <c r="B174" s="91"/>
      <c r="C174" s="91"/>
      <c r="D174" s="91"/>
      <c r="E174" s="91"/>
      <c r="F174" s="91"/>
      <c r="G174" s="91"/>
      <c r="H174" s="91"/>
      <c r="I174" s="91"/>
      <c r="J174" s="91"/>
      <c r="K174" s="91"/>
      <c r="L174" s="91"/>
      <c r="M174" s="91"/>
      <c r="N174" s="91"/>
      <c r="O174" s="91"/>
      <c r="P174" s="91"/>
      <c r="Q174" s="91"/>
      <c r="R174" s="91"/>
      <c r="S174" s="91"/>
      <c r="T174" s="89"/>
      <c r="U174" s="88"/>
      <c r="V174" s="88"/>
      <c r="W174" s="88"/>
      <c r="X174" s="88"/>
      <c r="Y174" s="88"/>
      <c r="Z174" s="88"/>
      <c r="AA174" s="88"/>
      <c r="AB174" s="88"/>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row>
    <row r="175" spans="1:58" x14ac:dyDescent="0.25">
      <c r="A175" s="89"/>
      <c r="B175" s="91"/>
      <c r="C175" s="91"/>
      <c r="D175" s="91"/>
      <c r="E175" s="91"/>
      <c r="F175" s="91"/>
      <c r="G175" s="91"/>
      <c r="H175" s="91"/>
      <c r="I175" s="91"/>
      <c r="J175" s="91"/>
      <c r="K175" s="91"/>
      <c r="L175" s="91"/>
      <c r="M175" s="91"/>
      <c r="N175" s="91"/>
      <c r="O175" s="91"/>
      <c r="P175" s="91"/>
      <c r="Q175" s="91"/>
      <c r="R175" s="91"/>
      <c r="S175" s="91"/>
      <c r="T175" s="89"/>
      <c r="U175" s="88"/>
      <c r="V175" s="88"/>
      <c r="W175" s="88"/>
      <c r="X175" s="88"/>
      <c r="Y175" s="88"/>
      <c r="Z175" s="88"/>
      <c r="AA175" s="88"/>
      <c r="AB175" s="88"/>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row>
    <row r="176" spans="1:58" x14ac:dyDescent="0.25">
      <c r="A176" s="89"/>
      <c r="B176" s="90"/>
      <c r="C176" s="90"/>
      <c r="D176" s="89"/>
      <c r="E176" s="89"/>
      <c r="F176" s="89"/>
      <c r="G176" s="89"/>
      <c r="H176" s="89"/>
      <c r="I176" s="89"/>
      <c r="J176" s="89"/>
      <c r="K176" s="89"/>
      <c r="L176" s="89"/>
      <c r="M176" s="89"/>
      <c r="N176" s="89"/>
      <c r="O176" s="89"/>
      <c r="P176" s="89"/>
      <c r="Q176" s="89"/>
      <c r="R176" s="89"/>
      <c r="S176" s="89"/>
      <c r="T176" s="89"/>
      <c r="U176" s="88"/>
      <c r="V176" s="88"/>
      <c r="W176" s="88"/>
      <c r="X176" s="88"/>
      <c r="Y176" s="88"/>
      <c r="Z176" s="88"/>
      <c r="AA176" s="88"/>
      <c r="AB176" s="88"/>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row>
    <row r="177" spans="1:58" x14ac:dyDescent="0.25">
      <c r="A177" s="89"/>
      <c r="B177" s="90"/>
      <c r="C177" s="90"/>
      <c r="D177" s="89"/>
      <c r="E177" s="89"/>
      <c r="F177" s="89"/>
      <c r="G177" s="89"/>
      <c r="H177" s="89"/>
      <c r="I177" s="89"/>
      <c r="J177" s="89"/>
      <c r="K177" s="89"/>
      <c r="L177" s="89"/>
      <c r="M177" s="89"/>
      <c r="N177" s="89"/>
      <c r="O177" s="89"/>
      <c r="P177" s="89"/>
      <c r="Q177" s="89"/>
      <c r="R177" s="89"/>
      <c r="S177" s="89"/>
      <c r="T177" s="89"/>
      <c r="U177" s="88"/>
      <c r="V177" s="88"/>
      <c r="W177" s="88"/>
      <c r="X177" s="88"/>
      <c r="Y177" s="88"/>
      <c r="Z177" s="88"/>
      <c r="AA177" s="88"/>
      <c r="AB177" s="88"/>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row>
    <row r="178" spans="1:58" x14ac:dyDescent="0.25">
      <c r="A178" s="89"/>
      <c r="B178" s="90"/>
      <c r="C178" s="90"/>
      <c r="D178" s="89"/>
      <c r="E178" s="89"/>
      <c r="F178" s="89"/>
      <c r="G178" s="89"/>
      <c r="H178" s="89"/>
      <c r="I178" s="89"/>
      <c r="J178" s="89"/>
      <c r="K178" s="89"/>
      <c r="L178" s="89"/>
      <c r="M178" s="89"/>
      <c r="N178" s="89"/>
      <c r="O178" s="89"/>
      <c r="P178" s="89"/>
      <c r="Q178" s="89"/>
      <c r="R178" s="89"/>
      <c r="S178" s="89"/>
      <c r="T178" s="89"/>
      <c r="U178" s="88"/>
      <c r="V178" s="88"/>
      <c r="W178" s="88"/>
      <c r="X178" s="88"/>
      <c r="Y178" s="88"/>
      <c r="Z178" s="88"/>
      <c r="AA178" s="88"/>
      <c r="AB178" s="88"/>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row>
    <row r="179" spans="1:58" x14ac:dyDescent="0.25">
      <c r="A179" s="89"/>
      <c r="B179" s="90"/>
      <c r="C179" s="90"/>
      <c r="D179" s="89"/>
      <c r="E179" s="89"/>
      <c r="F179" s="89"/>
      <c r="G179" s="89"/>
      <c r="H179" s="89"/>
      <c r="I179" s="89"/>
      <c r="J179" s="89"/>
      <c r="K179" s="89"/>
      <c r="L179" s="89"/>
      <c r="M179" s="89"/>
      <c r="N179" s="89"/>
      <c r="O179" s="89"/>
      <c r="P179" s="89"/>
      <c r="Q179" s="89"/>
      <c r="R179" s="89"/>
      <c r="S179" s="89"/>
      <c r="T179" s="89"/>
      <c r="U179" s="88"/>
      <c r="V179" s="88"/>
      <c r="W179" s="88"/>
      <c r="X179" s="88"/>
      <c r="Y179" s="88"/>
      <c r="Z179" s="88"/>
      <c r="AA179" s="88"/>
      <c r="AB179" s="88"/>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row>
    <row r="180" spans="1:58" x14ac:dyDescent="0.25">
      <c r="A180" s="89"/>
      <c r="B180" s="90"/>
      <c r="C180" s="90"/>
      <c r="D180" s="89"/>
      <c r="E180" s="89"/>
      <c r="F180" s="89"/>
      <c r="G180" s="89"/>
      <c r="H180" s="89"/>
      <c r="I180" s="89"/>
      <c r="J180" s="89"/>
      <c r="K180" s="89"/>
      <c r="L180" s="89"/>
      <c r="M180" s="89"/>
      <c r="N180" s="89"/>
      <c r="O180" s="89"/>
      <c r="P180" s="89"/>
      <c r="Q180" s="89"/>
      <c r="R180" s="89"/>
      <c r="S180" s="89"/>
      <c r="T180" s="89"/>
      <c r="U180" s="88"/>
      <c r="V180" s="88"/>
      <c r="W180" s="88"/>
      <c r="X180" s="88"/>
      <c r="Y180" s="88"/>
      <c r="Z180" s="88"/>
      <c r="AA180" s="88"/>
      <c r="AB180" s="88"/>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row>
    <row r="181" spans="1:58" x14ac:dyDescent="0.25">
      <c r="A181" s="89"/>
      <c r="B181" s="90"/>
      <c r="C181" s="90"/>
      <c r="D181" s="89"/>
      <c r="E181" s="89"/>
      <c r="F181" s="89"/>
      <c r="G181" s="89"/>
      <c r="H181" s="89"/>
      <c r="I181" s="89"/>
      <c r="J181" s="89"/>
      <c r="K181" s="89"/>
      <c r="L181" s="89"/>
      <c r="M181" s="89"/>
      <c r="N181" s="89"/>
      <c r="O181" s="89"/>
      <c r="P181" s="89"/>
      <c r="Q181" s="89"/>
      <c r="R181" s="89"/>
      <c r="S181" s="89"/>
      <c r="T181" s="89"/>
      <c r="U181" s="88"/>
      <c r="V181" s="88"/>
      <c r="W181" s="88"/>
      <c r="X181" s="88"/>
      <c r="Y181" s="88"/>
      <c r="Z181" s="88"/>
      <c r="AA181" s="88"/>
      <c r="AB181" s="88"/>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row>
    <row r="182" spans="1:58" x14ac:dyDescent="0.25">
      <c r="A182" s="89"/>
      <c r="B182" s="90"/>
      <c r="C182" s="90"/>
      <c r="D182" s="89"/>
      <c r="E182" s="89"/>
      <c r="F182" s="89"/>
      <c r="G182" s="89"/>
      <c r="H182" s="89"/>
      <c r="I182" s="89"/>
      <c r="J182" s="89"/>
      <c r="K182" s="89"/>
      <c r="L182" s="89"/>
      <c r="M182" s="89"/>
      <c r="N182" s="89"/>
      <c r="O182" s="89"/>
      <c r="P182" s="89"/>
      <c r="Q182" s="89"/>
      <c r="R182" s="89"/>
      <c r="S182" s="89"/>
      <c r="T182" s="89"/>
      <c r="U182" s="88"/>
      <c r="V182" s="88"/>
      <c r="W182" s="88"/>
      <c r="X182" s="88"/>
      <c r="Y182" s="88"/>
      <c r="Z182" s="88"/>
      <c r="AA182" s="88"/>
      <c r="AB182" s="88"/>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row>
    <row r="183" spans="1:58" x14ac:dyDescent="0.25">
      <c r="A183" s="89"/>
      <c r="B183" s="90"/>
      <c r="C183" s="90"/>
      <c r="D183" s="89"/>
      <c r="E183" s="89"/>
      <c r="F183" s="89"/>
      <c r="G183" s="89"/>
      <c r="H183" s="89"/>
      <c r="I183" s="89"/>
      <c r="J183" s="89"/>
      <c r="K183" s="89"/>
      <c r="L183" s="89"/>
      <c r="M183" s="89"/>
      <c r="N183" s="89"/>
      <c r="O183" s="89"/>
      <c r="P183" s="89"/>
      <c r="Q183" s="89"/>
      <c r="R183" s="89"/>
      <c r="S183" s="89"/>
      <c r="T183" s="89"/>
      <c r="U183" s="88"/>
      <c r="V183" s="88"/>
      <c r="W183" s="88"/>
      <c r="X183" s="88"/>
      <c r="Y183" s="88"/>
      <c r="Z183" s="88"/>
      <c r="AA183" s="88"/>
      <c r="AB183" s="88"/>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row>
    <row r="184" spans="1:58" x14ac:dyDescent="0.25">
      <c r="A184" s="89"/>
      <c r="B184" s="90"/>
      <c r="C184" s="90"/>
      <c r="D184" s="89"/>
      <c r="E184" s="89"/>
      <c r="F184" s="89"/>
      <c r="G184" s="89"/>
      <c r="H184" s="89"/>
      <c r="I184" s="89"/>
      <c r="J184" s="89"/>
      <c r="K184" s="89"/>
      <c r="L184" s="89"/>
      <c r="M184" s="89"/>
      <c r="N184" s="89"/>
      <c r="O184" s="89"/>
      <c r="P184" s="89"/>
      <c r="Q184" s="89"/>
      <c r="R184" s="89"/>
      <c r="S184" s="89"/>
      <c r="T184" s="89"/>
      <c r="U184" s="88"/>
      <c r="V184" s="88"/>
      <c r="W184" s="88"/>
      <c r="X184" s="88"/>
      <c r="Y184" s="88"/>
      <c r="Z184" s="88"/>
      <c r="AA184" s="88"/>
      <c r="AB184" s="88"/>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row>
    <row r="185" spans="1:58" x14ac:dyDescent="0.25">
      <c r="A185" s="89"/>
      <c r="B185" s="90"/>
      <c r="C185" s="90"/>
      <c r="D185" s="89"/>
      <c r="E185" s="89"/>
      <c r="F185" s="89"/>
      <c r="G185" s="89"/>
      <c r="H185" s="89"/>
      <c r="I185" s="89"/>
      <c r="J185" s="89"/>
      <c r="K185" s="89"/>
      <c r="L185" s="89"/>
      <c r="M185" s="89"/>
      <c r="N185" s="89"/>
      <c r="O185" s="89"/>
      <c r="P185" s="89"/>
      <c r="Q185" s="89"/>
      <c r="R185" s="89"/>
      <c r="S185" s="89"/>
      <c r="T185" s="89"/>
      <c r="U185" s="88"/>
      <c r="V185" s="88"/>
      <c r="W185" s="88"/>
      <c r="X185" s="88"/>
      <c r="Y185" s="88"/>
      <c r="Z185" s="88"/>
      <c r="AA185" s="88"/>
      <c r="AB185" s="88"/>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row>
    <row r="186" spans="1:58" x14ac:dyDescent="0.25">
      <c r="A186" s="89"/>
      <c r="B186" s="90"/>
      <c r="C186" s="90"/>
      <c r="D186" s="89"/>
      <c r="E186" s="89"/>
      <c r="F186" s="89"/>
      <c r="G186" s="89"/>
      <c r="H186" s="89"/>
      <c r="I186" s="89"/>
      <c r="J186" s="89"/>
      <c r="K186" s="89"/>
      <c r="L186" s="89"/>
      <c r="M186" s="89"/>
      <c r="N186" s="89"/>
      <c r="O186" s="89"/>
      <c r="P186" s="89"/>
      <c r="Q186" s="89"/>
      <c r="R186" s="89"/>
      <c r="S186" s="89"/>
      <c r="T186" s="89"/>
      <c r="U186" s="88"/>
      <c r="V186" s="88"/>
      <c r="W186" s="88"/>
      <c r="X186" s="88"/>
      <c r="Y186" s="88"/>
      <c r="Z186" s="88"/>
      <c r="AA186" s="88"/>
      <c r="AB186" s="88"/>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row>
    <row r="187" spans="1:58" x14ac:dyDescent="0.25">
      <c r="A187" s="89"/>
      <c r="B187" s="90"/>
      <c r="C187" s="90"/>
      <c r="D187" s="89"/>
      <c r="E187" s="89"/>
      <c r="F187" s="89"/>
      <c r="G187" s="89"/>
      <c r="H187" s="89"/>
      <c r="I187" s="89"/>
      <c r="J187" s="89"/>
      <c r="K187" s="89"/>
      <c r="L187" s="89"/>
      <c r="M187" s="89"/>
      <c r="N187" s="89"/>
      <c r="O187" s="89"/>
      <c r="P187" s="89"/>
      <c r="Q187" s="89"/>
      <c r="R187" s="89"/>
      <c r="S187" s="89"/>
      <c r="T187" s="89"/>
      <c r="U187" s="88"/>
      <c r="V187" s="88"/>
      <c r="W187" s="88"/>
      <c r="X187" s="88"/>
      <c r="Y187" s="88"/>
      <c r="Z187" s="88"/>
      <c r="AA187" s="88"/>
      <c r="AB187" s="88"/>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row>
    <row r="188" spans="1:58" x14ac:dyDescent="0.25">
      <c r="A188" s="89"/>
      <c r="B188" s="90"/>
      <c r="C188" s="90"/>
      <c r="D188" s="89"/>
      <c r="E188" s="89"/>
      <c r="F188" s="89"/>
      <c r="G188" s="89"/>
      <c r="H188" s="89"/>
      <c r="I188" s="89"/>
      <c r="J188" s="89"/>
      <c r="K188" s="89"/>
      <c r="L188" s="89"/>
      <c r="M188" s="89"/>
      <c r="N188" s="89"/>
      <c r="O188" s="89"/>
      <c r="P188" s="89"/>
      <c r="Q188" s="89"/>
      <c r="R188" s="89"/>
      <c r="S188" s="89"/>
      <c r="T188" s="89"/>
      <c r="U188" s="88"/>
      <c r="V188" s="88"/>
      <c r="W188" s="88"/>
      <c r="X188" s="88"/>
      <c r="Y188" s="88"/>
      <c r="Z188" s="88"/>
      <c r="AA188" s="88"/>
      <c r="AB188" s="88"/>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row>
    <row r="189" spans="1:58" x14ac:dyDescent="0.25">
      <c r="A189" s="89"/>
      <c r="B189" s="90"/>
      <c r="C189" s="90"/>
      <c r="D189" s="89"/>
      <c r="E189" s="89"/>
      <c r="F189" s="89"/>
      <c r="G189" s="89"/>
      <c r="H189" s="89"/>
      <c r="I189" s="89"/>
      <c r="J189" s="89"/>
      <c r="K189" s="89"/>
      <c r="L189" s="89"/>
      <c r="M189" s="89"/>
      <c r="N189" s="89"/>
      <c r="O189" s="89"/>
      <c r="P189" s="89"/>
      <c r="Q189" s="89"/>
      <c r="R189" s="89"/>
      <c r="S189" s="89"/>
      <c r="T189" s="89"/>
      <c r="U189" s="88"/>
      <c r="V189" s="88"/>
      <c r="W189" s="88"/>
      <c r="X189" s="88"/>
      <c r="Y189" s="88"/>
      <c r="Z189" s="88"/>
      <c r="AA189" s="88"/>
      <c r="AB189" s="88"/>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row>
    <row r="190" spans="1:58" x14ac:dyDescent="0.25">
      <c r="A190" s="89"/>
      <c r="B190" s="90"/>
      <c r="C190" s="90"/>
      <c r="D190" s="89"/>
      <c r="E190" s="89"/>
      <c r="F190" s="89"/>
      <c r="G190" s="89"/>
      <c r="H190" s="89"/>
      <c r="I190" s="89"/>
      <c r="J190" s="89"/>
      <c r="K190" s="89"/>
      <c r="L190" s="89"/>
      <c r="M190" s="89"/>
      <c r="N190" s="89"/>
      <c r="O190" s="89"/>
      <c r="P190" s="89"/>
      <c r="Q190" s="89"/>
      <c r="R190" s="89"/>
      <c r="S190" s="89"/>
      <c r="T190" s="89"/>
      <c r="U190" s="88"/>
      <c r="V190" s="88"/>
      <c r="W190" s="88"/>
      <c r="X190" s="88"/>
      <c r="Y190" s="88"/>
      <c r="Z190" s="88"/>
      <c r="AA190" s="88"/>
      <c r="AB190" s="88"/>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row>
    <row r="191" spans="1:58" x14ac:dyDescent="0.25">
      <c r="A191" s="89"/>
      <c r="B191" s="90"/>
      <c r="C191" s="90"/>
      <c r="D191" s="89"/>
      <c r="E191" s="89"/>
      <c r="F191" s="89"/>
      <c r="G191" s="89"/>
      <c r="H191" s="89"/>
      <c r="I191" s="89"/>
      <c r="J191" s="89"/>
      <c r="K191" s="89"/>
      <c r="L191" s="89"/>
      <c r="M191" s="89"/>
      <c r="N191" s="89"/>
      <c r="O191" s="89"/>
      <c r="P191" s="89"/>
      <c r="Q191" s="89"/>
      <c r="R191" s="89"/>
      <c r="S191" s="89"/>
      <c r="T191" s="89"/>
      <c r="U191" s="88"/>
      <c r="V191" s="88"/>
      <c r="W191" s="88"/>
      <c r="X191" s="88"/>
      <c r="Y191" s="88"/>
      <c r="Z191" s="88"/>
      <c r="AA191" s="88"/>
      <c r="AB191" s="88"/>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row>
    <row r="192" spans="1:58" x14ac:dyDescent="0.25">
      <c r="A192" s="89"/>
      <c r="B192" s="90"/>
      <c r="C192" s="90"/>
      <c r="D192" s="89"/>
      <c r="E192" s="89"/>
      <c r="F192" s="89"/>
      <c r="G192" s="89"/>
      <c r="H192" s="89"/>
      <c r="I192" s="89"/>
      <c r="J192" s="89"/>
      <c r="K192" s="89"/>
      <c r="L192" s="89"/>
      <c r="M192" s="89"/>
      <c r="N192" s="89"/>
      <c r="O192" s="89"/>
      <c r="P192" s="89"/>
      <c r="Q192" s="89"/>
      <c r="R192" s="89"/>
      <c r="S192" s="89"/>
      <c r="T192" s="89"/>
      <c r="U192" s="88"/>
      <c r="V192" s="88"/>
      <c r="W192" s="88"/>
      <c r="X192" s="88"/>
      <c r="Y192" s="88"/>
      <c r="Z192" s="88"/>
      <c r="AA192" s="88"/>
      <c r="AB192" s="88"/>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row>
    <row r="193" spans="1:58" x14ac:dyDescent="0.25">
      <c r="A193" s="89"/>
      <c r="B193" s="90"/>
      <c r="C193" s="90"/>
      <c r="D193" s="89"/>
      <c r="E193" s="89"/>
      <c r="F193" s="89"/>
      <c r="G193" s="89"/>
      <c r="H193" s="89"/>
      <c r="I193" s="89"/>
      <c r="J193" s="89"/>
      <c r="K193" s="89"/>
      <c r="L193" s="89"/>
      <c r="M193" s="89"/>
      <c r="N193" s="89"/>
      <c r="O193" s="89"/>
      <c r="P193" s="89"/>
      <c r="Q193" s="89"/>
      <c r="R193" s="89"/>
      <c r="S193" s="89"/>
      <c r="T193" s="89"/>
      <c r="U193" s="88"/>
      <c r="V193" s="88"/>
      <c r="W193" s="88"/>
      <c r="X193" s="88"/>
      <c r="Y193" s="88"/>
      <c r="Z193" s="88"/>
      <c r="AA193" s="88"/>
      <c r="AB193" s="88"/>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row>
    <row r="194" spans="1:58" x14ac:dyDescent="0.25">
      <c r="A194" s="89"/>
      <c r="B194" s="90"/>
      <c r="C194" s="90"/>
      <c r="D194" s="89"/>
      <c r="E194" s="89"/>
      <c r="F194" s="89"/>
      <c r="G194" s="89"/>
      <c r="H194" s="89"/>
      <c r="I194" s="89"/>
      <c r="J194" s="89"/>
      <c r="K194" s="89"/>
      <c r="L194" s="89"/>
      <c r="M194" s="89"/>
      <c r="N194" s="89"/>
      <c r="O194" s="89"/>
      <c r="P194" s="89"/>
      <c r="Q194" s="89"/>
      <c r="R194" s="89"/>
      <c r="S194" s="89"/>
      <c r="T194" s="89"/>
      <c r="U194" s="88"/>
      <c r="V194" s="88"/>
      <c r="W194" s="88"/>
      <c r="X194" s="88"/>
      <c r="Y194" s="88"/>
      <c r="Z194" s="88"/>
      <c r="AA194" s="88"/>
      <c r="AB194" s="88"/>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row>
    <row r="195" spans="1:58" x14ac:dyDescent="0.25">
      <c r="A195" s="89"/>
      <c r="B195" s="90"/>
      <c r="C195" s="90"/>
      <c r="D195" s="89"/>
      <c r="E195" s="89"/>
      <c r="F195" s="89"/>
      <c r="G195" s="89"/>
      <c r="H195" s="89"/>
      <c r="I195" s="89"/>
      <c r="J195" s="89"/>
      <c r="K195" s="89"/>
      <c r="L195" s="89"/>
      <c r="M195" s="89"/>
      <c r="N195" s="89"/>
      <c r="O195" s="89"/>
      <c r="P195" s="89"/>
      <c r="Q195" s="89"/>
      <c r="R195" s="89"/>
      <c r="S195" s="89"/>
      <c r="T195" s="89"/>
      <c r="U195" s="88"/>
      <c r="V195" s="88"/>
      <c r="W195" s="88"/>
      <c r="X195" s="88"/>
      <c r="Y195" s="88"/>
      <c r="Z195" s="88"/>
      <c r="AA195" s="88"/>
      <c r="AB195" s="88"/>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row>
    <row r="196" spans="1:58" x14ac:dyDescent="0.25">
      <c r="A196" s="89"/>
      <c r="B196" s="90"/>
      <c r="C196" s="90"/>
      <c r="D196" s="89"/>
      <c r="E196" s="89"/>
      <c r="F196" s="89"/>
      <c r="G196" s="89"/>
      <c r="H196" s="89"/>
      <c r="I196" s="89"/>
      <c r="J196" s="89"/>
      <c r="K196" s="89"/>
      <c r="L196" s="89"/>
      <c r="M196" s="89"/>
      <c r="N196" s="89"/>
      <c r="O196" s="89"/>
      <c r="P196" s="89"/>
      <c r="Q196" s="89"/>
      <c r="R196" s="89"/>
      <c r="S196" s="89"/>
      <c r="T196" s="89"/>
      <c r="U196" s="88"/>
      <c r="V196" s="88"/>
      <c r="W196" s="88"/>
      <c r="X196" s="88"/>
      <c r="Y196" s="88"/>
      <c r="Z196" s="88"/>
      <c r="AA196" s="88"/>
      <c r="AB196" s="88"/>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row>
    <row r="197" spans="1:58" x14ac:dyDescent="0.25">
      <c r="A197" s="89"/>
      <c r="B197" s="90"/>
      <c r="C197" s="90"/>
      <c r="D197" s="89"/>
      <c r="E197" s="89"/>
      <c r="F197" s="89"/>
      <c r="G197" s="89"/>
      <c r="H197" s="89"/>
      <c r="I197" s="89"/>
      <c r="J197" s="89"/>
      <c r="K197" s="89"/>
      <c r="L197" s="89"/>
      <c r="M197" s="89"/>
      <c r="N197" s="89"/>
      <c r="O197" s="89"/>
      <c r="P197" s="89"/>
      <c r="Q197" s="89"/>
      <c r="R197" s="89"/>
      <c r="S197" s="89"/>
      <c r="T197" s="89"/>
      <c r="U197" s="88"/>
      <c r="V197" s="88"/>
      <c r="W197" s="88"/>
      <c r="X197" s="88"/>
      <c r="Y197" s="88"/>
      <c r="Z197" s="88"/>
      <c r="AA197" s="88"/>
      <c r="AB197" s="88"/>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row>
    <row r="198" spans="1:58" x14ac:dyDescent="0.25">
      <c r="A198" s="89"/>
      <c r="B198" s="90"/>
      <c r="C198" s="90"/>
      <c r="D198" s="89"/>
      <c r="E198" s="89"/>
      <c r="F198" s="89"/>
      <c r="G198" s="89"/>
      <c r="H198" s="89"/>
      <c r="I198" s="89"/>
      <c r="J198" s="89"/>
      <c r="K198" s="89"/>
      <c r="L198" s="89"/>
      <c r="M198" s="89"/>
      <c r="N198" s="89"/>
      <c r="O198" s="89"/>
      <c r="P198" s="89"/>
      <c r="Q198" s="89"/>
      <c r="R198" s="89"/>
      <c r="S198" s="89"/>
      <c r="T198" s="89"/>
      <c r="U198" s="88"/>
      <c r="V198" s="88"/>
      <c r="W198" s="88"/>
      <c r="X198" s="88"/>
      <c r="Y198" s="88"/>
      <c r="Z198" s="88"/>
      <c r="AA198" s="88"/>
      <c r="AB198" s="88"/>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row>
    <row r="199" spans="1:58" x14ac:dyDescent="0.25">
      <c r="A199" s="89"/>
      <c r="B199" s="90"/>
      <c r="C199" s="90"/>
      <c r="D199" s="89"/>
      <c r="E199" s="89"/>
      <c r="F199" s="89"/>
      <c r="G199" s="89"/>
      <c r="H199" s="89"/>
      <c r="I199" s="89"/>
      <c r="J199" s="89"/>
      <c r="K199" s="89"/>
      <c r="L199" s="89"/>
      <c r="M199" s="89"/>
      <c r="N199" s="89"/>
      <c r="O199" s="89"/>
      <c r="P199" s="89"/>
      <c r="Q199" s="89"/>
      <c r="R199" s="89"/>
      <c r="S199" s="89"/>
      <c r="T199" s="89"/>
      <c r="U199" s="88"/>
      <c r="V199" s="88"/>
      <c r="W199" s="88"/>
      <c r="X199" s="88"/>
      <c r="Y199" s="88"/>
      <c r="Z199" s="88"/>
      <c r="AA199" s="88"/>
      <c r="AB199" s="88"/>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row>
    <row r="200" spans="1:58" x14ac:dyDescent="0.25">
      <c r="A200" s="89"/>
      <c r="B200" s="90"/>
      <c r="C200" s="90"/>
      <c r="D200" s="89"/>
      <c r="E200" s="89"/>
      <c r="F200" s="89"/>
      <c r="G200" s="89"/>
      <c r="H200" s="89"/>
      <c r="I200" s="89"/>
      <c r="J200" s="89"/>
      <c r="K200" s="89"/>
      <c r="L200" s="89"/>
      <c r="M200" s="89"/>
      <c r="N200" s="89"/>
      <c r="O200" s="89"/>
      <c r="P200" s="89"/>
      <c r="Q200" s="89"/>
      <c r="R200" s="89"/>
      <c r="S200" s="89"/>
      <c r="T200" s="89"/>
      <c r="U200" s="88"/>
      <c r="V200" s="88"/>
      <c r="W200" s="88"/>
      <c r="X200" s="88"/>
      <c r="Y200" s="88"/>
      <c r="Z200" s="88"/>
      <c r="AA200" s="88"/>
      <c r="AB200" s="88"/>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row>
    <row r="201" spans="1:58" x14ac:dyDescent="0.25">
      <c r="A201" s="89"/>
      <c r="B201" s="90"/>
      <c r="C201" s="90"/>
      <c r="D201" s="89"/>
      <c r="E201" s="89"/>
      <c r="F201" s="89"/>
      <c r="G201" s="89"/>
      <c r="H201" s="89"/>
      <c r="I201" s="89"/>
      <c r="J201" s="89"/>
      <c r="K201" s="89"/>
      <c r="L201" s="89"/>
      <c r="M201" s="89"/>
      <c r="N201" s="89"/>
      <c r="O201" s="89"/>
      <c r="P201" s="89"/>
      <c r="Q201" s="89"/>
      <c r="R201" s="89"/>
      <c r="S201" s="89"/>
      <c r="T201" s="89"/>
      <c r="U201" s="88"/>
      <c r="V201" s="88"/>
      <c r="W201" s="88"/>
      <c r="X201" s="88"/>
      <c r="Y201" s="88"/>
      <c r="Z201" s="88"/>
      <c r="AA201" s="88"/>
      <c r="AB201" s="88"/>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row>
    <row r="202" spans="1:58" x14ac:dyDescent="0.25">
      <c r="A202" s="89"/>
      <c r="B202" s="90"/>
      <c r="C202" s="90"/>
      <c r="D202" s="89"/>
      <c r="E202" s="89"/>
      <c r="F202" s="89"/>
      <c r="G202" s="89"/>
      <c r="H202" s="89"/>
      <c r="I202" s="89"/>
      <c r="J202" s="89"/>
      <c r="K202" s="89"/>
      <c r="L202" s="89"/>
      <c r="M202" s="89"/>
      <c r="N202" s="89"/>
      <c r="O202" s="89"/>
      <c r="P202" s="89"/>
      <c r="Q202" s="89"/>
      <c r="R202" s="89"/>
      <c r="S202" s="89"/>
      <c r="T202" s="89"/>
      <c r="U202" s="88"/>
      <c r="V202" s="88"/>
      <c r="W202" s="88"/>
      <c r="X202" s="88"/>
      <c r="Y202" s="88"/>
      <c r="Z202" s="88"/>
      <c r="AA202" s="88"/>
      <c r="AB202" s="88"/>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row>
    <row r="203" spans="1:58" x14ac:dyDescent="0.25">
      <c r="A203" s="89"/>
      <c r="B203" s="90"/>
      <c r="C203" s="90"/>
      <c r="D203" s="89"/>
      <c r="E203" s="89"/>
      <c r="F203" s="89"/>
      <c r="G203" s="89"/>
      <c r="H203" s="89"/>
      <c r="I203" s="89"/>
      <c r="J203" s="89"/>
      <c r="K203" s="89"/>
      <c r="L203" s="89"/>
      <c r="M203" s="89"/>
      <c r="N203" s="89"/>
      <c r="O203" s="89"/>
      <c r="P203" s="89"/>
      <c r="Q203" s="89"/>
      <c r="R203" s="89"/>
      <c r="S203" s="89"/>
      <c r="T203" s="89"/>
      <c r="U203" s="88"/>
      <c r="V203" s="88"/>
      <c r="W203" s="88"/>
      <c r="X203" s="88"/>
      <c r="Y203" s="88"/>
      <c r="Z203" s="88"/>
      <c r="AA203" s="88"/>
      <c r="AB203" s="88"/>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row>
    <row r="204" spans="1:58" x14ac:dyDescent="0.25">
      <c r="A204" s="89"/>
      <c r="B204" s="90"/>
      <c r="C204" s="90"/>
      <c r="D204" s="89"/>
      <c r="E204" s="89"/>
      <c r="F204" s="89"/>
      <c r="G204" s="89"/>
      <c r="H204" s="89"/>
      <c r="I204" s="89"/>
      <c r="J204" s="89"/>
      <c r="K204" s="89"/>
      <c r="L204" s="89"/>
      <c r="M204" s="89"/>
      <c r="N204" s="89"/>
      <c r="O204" s="89"/>
      <c r="P204" s="89"/>
      <c r="Q204" s="89"/>
      <c r="R204" s="89"/>
      <c r="S204" s="89"/>
      <c r="T204" s="89"/>
      <c r="U204" s="88"/>
      <c r="V204" s="88"/>
      <c r="W204" s="88"/>
      <c r="X204" s="88"/>
      <c r="Y204" s="88"/>
      <c r="Z204" s="88"/>
      <c r="AA204" s="88"/>
      <c r="AB204" s="88"/>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row>
    <row r="205" spans="1:58" x14ac:dyDescent="0.25">
      <c r="A205" s="89"/>
      <c r="B205" s="90"/>
      <c r="C205" s="90"/>
      <c r="D205" s="89"/>
      <c r="E205" s="89"/>
      <c r="F205" s="89"/>
      <c r="G205" s="89"/>
      <c r="H205" s="89"/>
      <c r="I205" s="89"/>
      <c r="J205" s="89"/>
      <c r="K205" s="89"/>
      <c r="L205" s="89"/>
      <c r="M205" s="89"/>
      <c r="N205" s="89"/>
      <c r="O205" s="89"/>
      <c r="P205" s="89"/>
      <c r="Q205" s="89"/>
      <c r="R205" s="89"/>
      <c r="S205" s="89"/>
      <c r="T205" s="89"/>
      <c r="U205" s="88"/>
      <c r="V205" s="88"/>
      <c r="W205" s="88"/>
      <c r="X205" s="88"/>
      <c r="Y205" s="88"/>
      <c r="Z205" s="88"/>
      <c r="AA205" s="88"/>
      <c r="AB205" s="88"/>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row>
    <row r="206" spans="1:58" x14ac:dyDescent="0.25">
      <c r="A206" s="89"/>
      <c r="B206" s="90"/>
      <c r="C206" s="90"/>
      <c r="D206" s="89"/>
      <c r="E206" s="89"/>
      <c r="F206" s="89"/>
      <c r="G206" s="89"/>
      <c r="H206" s="89"/>
      <c r="I206" s="89"/>
      <c r="J206" s="89"/>
      <c r="K206" s="89"/>
      <c r="L206" s="89"/>
      <c r="M206" s="89"/>
      <c r="N206" s="89"/>
      <c r="O206" s="89"/>
      <c r="P206" s="89"/>
      <c r="Q206" s="89"/>
      <c r="R206" s="89"/>
      <c r="S206" s="89"/>
      <c r="T206" s="89"/>
      <c r="U206" s="88"/>
      <c r="V206" s="88"/>
      <c r="W206" s="88"/>
      <c r="X206" s="88"/>
      <c r="Y206" s="88"/>
      <c r="Z206" s="88"/>
      <c r="AA206" s="88"/>
      <c r="AB206" s="88"/>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row>
    <row r="207" spans="1:58" x14ac:dyDescent="0.25">
      <c r="A207" s="89"/>
      <c r="B207" s="90"/>
      <c r="C207" s="90"/>
      <c r="D207" s="89"/>
      <c r="E207" s="89"/>
      <c r="F207" s="89"/>
      <c r="G207" s="89"/>
      <c r="H207" s="89"/>
      <c r="I207" s="89"/>
      <c r="J207" s="89"/>
      <c r="K207" s="89"/>
      <c r="L207" s="89"/>
      <c r="M207" s="89"/>
      <c r="N207" s="89"/>
      <c r="O207" s="89"/>
      <c r="P207" s="89"/>
      <c r="Q207" s="89"/>
      <c r="R207" s="89"/>
      <c r="S207" s="89"/>
      <c r="T207" s="89"/>
      <c r="U207" s="88"/>
      <c r="V207" s="88"/>
      <c r="W207" s="88"/>
      <c r="X207" s="88"/>
      <c r="Y207" s="88"/>
      <c r="Z207" s="88"/>
      <c r="AA207" s="88"/>
      <c r="AB207" s="88"/>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row>
    <row r="208" spans="1:58" x14ac:dyDescent="0.25">
      <c r="A208" s="89"/>
      <c r="B208" s="90"/>
      <c r="C208" s="90"/>
      <c r="D208" s="89"/>
      <c r="E208" s="89"/>
      <c r="F208" s="89"/>
      <c r="G208" s="89"/>
      <c r="H208" s="89"/>
      <c r="I208" s="89"/>
      <c r="J208" s="89"/>
      <c r="K208" s="89"/>
      <c r="L208" s="89"/>
      <c r="M208" s="89"/>
      <c r="N208" s="89"/>
      <c r="O208" s="89"/>
      <c r="P208" s="89"/>
      <c r="Q208" s="89"/>
      <c r="R208" s="89"/>
      <c r="S208" s="89"/>
      <c r="T208" s="89"/>
      <c r="U208" s="88"/>
      <c r="V208" s="88"/>
      <c r="W208" s="88"/>
      <c r="X208" s="88"/>
      <c r="Y208" s="88"/>
      <c r="Z208" s="88"/>
      <c r="AA208" s="88"/>
      <c r="AB208" s="88"/>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row>
    <row r="209" spans="1:58" x14ac:dyDescent="0.25">
      <c r="A209" s="89"/>
      <c r="B209" s="90"/>
      <c r="C209" s="90"/>
      <c r="D209" s="89"/>
      <c r="E209" s="89"/>
      <c r="F209" s="89"/>
      <c r="G209" s="89"/>
      <c r="H209" s="89"/>
      <c r="I209" s="89"/>
      <c r="J209" s="89"/>
      <c r="K209" s="89"/>
      <c r="L209" s="89"/>
      <c r="M209" s="89"/>
      <c r="N209" s="89"/>
      <c r="O209" s="89"/>
      <c r="P209" s="89"/>
      <c r="Q209" s="89"/>
      <c r="R209" s="89"/>
      <c r="S209" s="89"/>
      <c r="T209" s="89"/>
      <c r="U209" s="88"/>
      <c r="V209" s="88"/>
      <c r="W209" s="88"/>
      <c r="X209" s="88"/>
      <c r="Y209" s="88"/>
      <c r="Z209" s="88"/>
      <c r="AA209" s="88"/>
      <c r="AB209" s="88"/>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row>
    <row r="210" spans="1:58" x14ac:dyDescent="0.25">
      <c r="A210" s="89"/>
      <c r="B210" s="90"/>
      <c r="C210" s="90"/>
      <c r="D210" s="89"/>
      <c r="E210" s="89"/>
      <c r="F210" s="89"/>
      <c r="G210" s="89"/>
      <c r="H210" s="89"/>
      <c r="I210" s="89"/>
      <c r="J210" s="89"/>
      <c r="K210" s="89"/>
      <c r="L210" s="89"/>
      <c r="M210" s="89"/>
      <c r="N210" s="89"/>
      <c r="O210" s="89"/>
      <c r="P210" s="89"/>
      <c r="Q210" s="89"/>
      <c r="R210" s="89"/>
      <c r="S210" s="89"/>
      <c r="T210" s="89"/>
      <c r="U210" s="88"/>
      <c r="V210" s="88"/>
      <c r="W210" s="88"/>
      <c r="X210" s="88"/>
      <c r="Y210" s="88"/>
      <c r="Z210" s="88"/>
      <c r="AA210" s="88"/>
      <c r="AB210" s="88"/>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row>
    <row r="211" spans="1:58" x14ac:dyDescent="0.25">
      <c r="A211" s="89"/>
      <c r="B211" s="90"/>
      <c r="C211" s="90"/>
      <c r="D211" s="89"/>
      <c r="E211" s="89"/>
      <c r="F211" s="89"/>
      <c r="G211" s="89"/>
      <c r="H211" s="89"/>
      <c r="I211" s="89"/>
      <c r="J211" s="89"/>
      <c r="K211" s="89"/>
      <c r="L211" s="89"/>
      <c r="M211" s="89"/>
      <c r="N211" s="89"/>
      <c r="O211" s="89"/>
      <c r="P211" s="89"/>
      <c r="Q211" s="89"/>
      <c r="R211" s="89"/>
      <c r="S211" s="89"/>
      <c r="T211" s="89"/>
      <c r="U211" s="88"/>
      <c r="V211" s="88"/>
      <c r="W211" s="88"/>
      <c r="X211" s="88"/>
      <c r="Y211" s="88"/>
      <c r="Z211" s="88"/>
      <c r="AA211" s="88"/>
      <c r="AB211" s="88"/>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row>
    <row r="212" spans="1:58" x14ac:dyDescent="0.25">
      <c r="A212" s="89"/>
      <c r="B212" s="90"/>
      <c r="C212" s="90"/>
      <c r="D212" s="89"/>
      <c r="E212" s="89"/>
      <c r="F212" s="89"/>
      <c r="G212" s="89"/>
      <c r="H212" s="89"/>
      <c r="I212" s="89"/>
      <c r="J212" s="89"/>
      <c r="K212" s="89"/>
      <c r="L212" s="89"/>
      <c r="M212" s="89"/>
      <c r="N212" s="89"/>
      <c r="O212" s="89"/>
      <c r="P212" s="89"/>
      <c r="Q212" s="89"/>
      <c r="R212" s="89"/>
      <c r="S212" s="89"/>
      <c r="T212" s="89"/>
      <c r="U212" s="88"/>
      <c r="V212" s="88"/>
      <c r="W212" s="88"/>
      <c r="X212" s="88"/>
      <c r="Y212" s="88"/>
      <c r="Z212" s="88"/>
      <c r="AA212" s="88"/>
      <c r="AB212" s="88"/>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row>
    <row r="213" spans="1:58" x14ac:dyDescent="0.25">
      <c r="A213" s="89"/>
      <c r="B213" s="90"/>
      <c r="C213" s="90"/>
      <c r="D213" s="89"/>
      <c r="E213" s="89"/>
      <c r="F213" s="89"/>
      <c r="G213" s="89"/>
      <c r="H213" s="89"/>
      <c r="I213" s="89"/>
      <c r="J213" s="89"/>
      <c r="K213" s="89"/>
      <c r="L213" s="89"/>
      <c r="M213" s="89"/>
      <c r="N213" s="89"/>
      <c r="O213" s="89"/>
      <c r="P213" s="89"/>
      <c r="Q213" s="89"/>
      <c r="R213" s="89"/>
      <c r="S213" s="89"/>
      <c r="T213" s="89"/>
      <c r="U213" s="88"/>
      <c r="V213" s="88"/>
      <c r="W213" s="88"/>
      <c r="X213" s="88"/>
      <c r="Y213" s="88"/>
      <c r="Z213" s="88"/>
      <c r="AA213" s="88"/>
      <c r="AB213" s="88"/>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row>
    <row r="214" spans="1:58" x14ac:dyDescent="0.25">
      <c r="A214" s="89"/>
      <c r="B214" s="90"/>
      <c r="C214" s="90"/>
      <c r="D214" s="89"/>
      <c r="E214" s="89"/>
      <c r="F214" s="89"/>
      <c r="G214" s="89"/>
      <c r="H214" s="89"/>
      <c r="I214" s="89"/>
      <c r="J214" s="89"/>
      <c r="K214" s="89"/>
      <c r="L214" s="89"/>
      <c r="M214" s="89"/>
      <c r="N214" s="89"/>
      <c r="O214" s="89"/>
      <c r="P214" s="89"/>
      <c r="Q214" s="89"/>
      <c r="R214" s="89"/>
      <c r="S214" s="89"/>
      <c r="T214" s="89"/>
      <c r="U214" s="88"/>
      <c r="V214" s="88"/>
      <c r="W214" s="88"/>
      <c r="X214" s="88"/>
      <c r="Y214" s="88"/>
      <c r="Z214" s="88"/>
      <c r="AA214" s="88"/>
      <c r="AB214" s="88"/>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row>
    <row r="215" spans="1:58" x14ac:dyDescent="0.25">
      <c r="A215" s="89"/>
      <c r="B215" s="90"/>
      <c r="C215" s="90"/>
      <c r="D215" s="89"/>
      <c r="E215" s="89"/>
      <c r="F215" s="89"/>
      <c r="G215" s="89"/>
      <c r="H215" s="89"/>
      <c r="I215" s="89"/>
      <c r="J215" s="89"/>
      <c r="K215" s="89"/>
      <c r="L215" s="89"/>
      <c r="M215" s="89"/>
      <c r="N215" s="89"/>
      <c r="O215" s="89"/>
      <c r="P215" s="89"/>
      <c r="Q215" s="89"/>
      <c r="R215" s="89"/>
      <c r="S215" s="89"/>
      <c r="T215" s="89"/>
      <c r="U215" s="88"/>
      <c r="V215" s="88"/>
      <c r="W215" s="88"/>
      <c r="X215" s="88"/>
      <c r="Y215" s="88"/>
      <c r="Z215" s="88"/>
      <c r="AA215" s="88"/>
      <c r="AB215" s="88"/>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row>
    <row r="216" spans="1:58" x14ac:dyDescent="0.25">
      <c r="A216" s="89"/>
      <c r="B216" s="90"/>
      <c r="C216" s="90"/>
      <c r="D216" s="89"/>
      <c r="E216" s="89"/>
      <c r="F216" s="89"/>
      <c r="G216" s="89"/>
      <c r="H216" s="89"/>
      <c r="I216" s="89"/>
      <c r="J216" s="89"/>
      <c r="K216" s="89"/>
      <c r="L216" s="89"/>
      <c r="M216" s="89"/>
      <c r="N216" s="89"/>
      <c r="O216" s="89"/>
      <c r="P216" s="89"/>
      <c r="Q216" s="89"/>
      <c r="R216" s="89"/>
      <c r="S216" s="89"/>
      <c r="T216" s="89"/>
      <c r="U216" s="88"/>
      <c r="V216" s="88"/>
      <c r="W216" s="88"/>
      <c r="X216" s="88"/>
      <c r="Y216" s="88"/>
      <c r="Z216" s="88"/>
      <c r="AA216" s="88"/>
      <c r="AB216" s="88"/>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row>
    <row r="217" spans="1:58" x14ac:dyDescent="0.25">
      <c r="A217" s="89"/>
      <c r="B217" s="90"/>
      <c r="C217" s="90"/>
      <c r="D217" s="89"/>
      <c r="E217" s="89"/>
      <c r="F217" s="89"/>
      <c r="G217" s="89"/>
      <c r="H217" s="89"/>
      <c r="I217" s="89"/>
      <c r="J217" s="89"/>
      <c r="K217" s="89"/>
      <c r="L217" s="89"/>
      <c r="M217" s="89"/>
      <c r="N217" s="89"/>
      <c r="O217" s="89"/>
      <c r="P217" s="89"/>
      <c r="Q217" s="89"/>
      <c r="R217" s="89"/>
      <c r="S217" s="89"/>
      <c r="T217" s="89"/>
      <c r="U217" s="88"/>
      <c r="V217" s="88"/>
      <c r="W217" s="88"/>
      <c r="X217" s="88"/>
      <c r="Y217" s="88"/>
      <c r="Z217" s="88"/>
      <c r="AA217" s="88"/>
      <c r="AB217" s="88"/>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row>
    <row r="218" spans="1:58" x14ac:dyDescent="0.25">
      <c r="A218" s="89"/>
      <c r="B218" s="90"/>
      <c r="C218" s="90"/>
      <c r="D218" s="89"/>
      <c r="E218" s="89"/>
      <c r="F218" s="89"/>
      <c r="G218" s="89"/>
      <c r="H218" s="89"/>
      <c r="I218" s="89"/>
      <c r="J218" s="89"/>
      <c r="K218" s="89"/>
      <c r="L218" s="89"/>
      <c r="M218" s="89"/>
      <c r="N218" s="89"/>
      <c r="O218" s="89"/>
      <c r="P218" s="89"/>
      <c r="Q218" s="89"/>
      <c r="R218" s="89"/>
      <c r="S218" s="89"/>
      <c r="T218" s="89"/>
      <c r="U218" s="88"/>
      <c r="V218" s="88"/>
      <c r="W218" s="88"/>
      <c r="X218" s="88"/>
      <c r="Y218" s="88"/>
      <c r="Z218" s="88"/>
      <c r="AA218" s="88"/>
      <c r="AB218" s="88"/>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row>
    <row r="219" spans="1:58" x14ac:dyDescent="0.25">
      <c r="A219" s="89"/>
      <c r="B219" s="90"/>
      <c r="C219" s="90"/>
      <c r="D219" s="89"/>
      <c r="E219" s="89"/>
      <c r="F219" s="89"/>
      <c r="G219" s="89"/>
      <c r="H219" s="89"/>
      <c r="I219" s="89"/>
      <c r="J219" s="89"/>
      <c r="K219" s="89"/>
      <c r="L219" s="89"/>
      <c r="M219" s="89"/>
      <c r="N219" s="89"/>
      <c r="O219" s="89"/>
      <c r="P219" s="89"/>
      <c r="Q219" s="89"/>
      <c r="R219" s="89"/>
      <c r="S219" s="89"/>
      <c r="T219" s="89"/>
      <c r="U219" s="88"/>
      <c r="V219" s="88"/>
      <c r="W219" s="88"/>
      <c r="X219" s="88"/>
      <c r="Y219" s="88"/>
      <c r="Z219" s="88"/>
      <c r="AA219" s="88"/>
      <c r="AB219" s="88"/>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row>
    <row r="220" spans="1:58" x14ac:dyDescent="0.25">
      <c r="A220" s="89"/>
      <c r="B220" s="90"/>
      <c r="C220" s="90"/>
      <c r="D220" s="89"/>
      <c r="E220" s="89"/>
      <c r="F220" s="89"/>
      <c r="G220" s="89"/>
      <c r="H220" s="89"/>
      <c r="I220" s="89"/>
      <c r="J220" s="89"/>
      <c r="K220" s="89"/>
      <c r="L220" s="89"/>
      <c r="M220" s="89"/>
      <c r="N220" s="89"/>
      <c r="O220" s="89"/>
      <c r="P220" s="89"/>
      <c r="Q220" s="89"/>
      <c r="R220" s="89"/>
      <c r="S220" s="89"/>
      <c r="T220" s="89"/>
      <c r="U220" s="88"/>
      <c r="V220" s="88"/>
      <c r="W220" s="88"/>
      <c r="X220" s="88"/>
      <c r="Y220" s="88"/>
      <c r="Z220" s="88"/>
      <c r="AA220" s="88"/>
      <c r="AB220" s="88"/>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row>
    <row r="221" spans="1:58" x14ac:dyDescent="0.25">
      <c r="A221" s="89"/>
      <c r="B221" s="90"/>
      <c r="C221" s="90"/>
      <c r="D221" s="89"/>
      <c r="E221" s="89"/>
      <c r="F221" s="89"/>
      <c r="G221" s="89"/>
      <c r="H221" s="89"/>
      <c r="I221" s="89"/>
      <c r="J221" s="89"/>
      <c r="K221" s="89"/>
      <c r="L221" s="89"/>
      <c r="M221" s="89"/>
      <c r="N221" s="89"/>
      <c r="O221" s="89"/>
      <c r="P221" s="89"/>
      <c r="Q221" s="89"/>
      <c r="R221" s="89"/>
      <c r="S221" s="89"/>
      <c r="T221" s="89"/>
      <c r="U221" s="88"/>
      <c r="V221" s="88"/>
      <c r="W221" s="88"/>
      <c r="X221" s="88"/>
      <c r="Y221" s="88"/>
      <c r="Z221" s="88"/>
      <c r="AA221" s="88"/>
      <c r="AB221" s="88"/>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row>
    <row r="222" spans="1:58" x14ac:dyDescent="0.25">
      <c r="A222" s="89"/>
      <c r="B222" s="90"/>
      <c r="C222" s="90"/>
      <c r="D222" s="89"/>
      <c r="E222" s="89"/>
      <c r="F222" s="89"/>
      <c r="G222" s="89"/>
      <c r="H222" s="89"/>
      <c r="I222" s="89"/>
      <c r="J222" s="89"/>
      <c r="K222" s="89"/>
      <c r="L222" s="89"/>
      <c r="M222" s="89"/>
      <c r="N222" s="89"/>
      <c r="O222" s="89"/>
      <c r="P222" s="89"/>
      <c r="Q222" s="89"/>
      <c r="R222" s="89"/>
      <c r="S222" s="89"/>
      <c r="T222" s="89"/>
      <c r="U222" s="88"/>
      <c r="V222" s="88"/>
      <c r="W222" s="88"/>
      <c r="X222" s="88"/>
      <c r="Y222" s="88"/>
      <c r="Z222" s="88"/>
      <c r="AA222" s="88"/>
      <c r="AB222" s="88"/>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row>
    <row r="223" spans="1:58" x14ac:dyDescent="0.25">
      <c r="A223" s="89"/>
      <c r="B223" s="90"/>
      <c r="C223" s="90"/>
      <c r="D223" s="89"/>
      <c r="E223" s="89"/>
      <c r="F223" s="89"/>
      <c r="G223" s="89"/>
      <c r="H223" s="89"/>
      <c r="I223" s="89"/>
      <c r="J223" s="89"/>
      <c r="K223" s="89"/>
      <c r="L223" s="89"/>
      <c r="M223" s="89"/>
      <c r="N223" s="89"/>
      <c r="O223" s="89"/>
      <c r="P223" s="89"/>
      <c r="Q223" s="89"/>
      <c r="R223" s="89"/>
      <c r="S223" s="89"/>
      <c r="T223" s="89"/>
      <c r="U223" s="88"/>
      <c r="V223" s="88"/>
      <c r="W223" s="88"/>
      <c r="X223" s="88"/>
      <c r="Y223" s="88"/>
      <c r="Z223" s="88"/>
      <c r="AA223" s="88"/>
      <c r="AB223" s="88"/>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row>
    <row r="224" spans="1:58" x14ac:dyDescent="0.25">
      <c r="A224" s="89"/>
      <c r="B224" s="90"/>
      <c r="C224" s="90"/>
      <c r="D224" s="89"/>
      <c r="E224" s="89"/>
      <c r="F224" s="89"/>
      <c r="G224" s="89"/>
      <c r="H224" s="89"/>
      <c r="I224" s="89"/>
      <c r="J224" s="89"/>
      <c r="K224" s="89"/>
      <c r="L224" s="89"/>
      <c r="M224" s="89"/>
      <c r="N224" s="89"/>
      <c r="O224" s="89"/>
      <c r="P224" s="89"/>
      <c r="Q224" s="89"/>
      <c r="R224" s="89"/>
      <c r="S224" s="89"/>
      <c r="T224" s="89"/>
      <c r="U224" s="88"/>
      <c r="V224" s="88"/>
      <c r="W224" s="88"/>
      <c r="X224" s="88"/>
      <c r="Y224" s="88"/>
      <c r="Z224" s="88"/>
      <c r="AA224" s="88"/>
      <c r="AB224" s="88"/>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row>
    <row r="225" spans="1:58" x14ac:dyDescent="0.25">
      <c r="A225" s="89"/>
      <c r="B225" s="90"/>
      <c r="C225" s="90"/>
      <c r="D225" s="89"/>
      <c r="E225" s="89"/>
      <c r="F225" s="89"/>
      <c r="G225" s="89"/>
      <c r="H225" s="89"/>
      <c r="I225" s="89"/>
      <c r="J225" s="89"/>
      <c r="K225" s="89"/>
      <c r="L225" s="89"/>
      <c r="M225" s="89"/>
      <c r="N225" s="89"/>
      <c r="O225" s="89"/>
      <c r="P225" s="89"/>
      <c r="Q225" s="89"/>
      <c r="R225" s="89"/>
      <c r="S225" s="89"/>
      <c r="T225" s="89"/>
      <c r="U225" s="88"/>
      <c r="V225" s="88"/>
      <c r="W225" s="88"/>
      <c r="X225" s="88"/>
      <c r="Y225" s="88"/>
      <c r="Z225" s="88"/>
      <c r="AA225" s="88"/>
      <c r="AB225" s="88"/>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row>
    <row r="226" spans="1:58" x14ac:dyDescent="0.25">
      <c r="A226" s="89"/>
      <c r="B226" s="90"/>
      <c r="C226" s="90"/>
      <c r="D226" s="89"/>
      <c r="E226" s="89"/>
      <c r="F226" s="89"/>
      <c r="G226" s="89"/>
      <c r="H226" s="89"/>
      <c r="I226" s="89"/>
      <c r="J226" s="89"/>
      <c r="K226" s="89"/>
      <c r="L226" s="89"/>
      <c r="M226" s="89"/>
      <c r="N226" s="89"/>
      <c r="O226" s="89"/>
      <c r="P226" s="89"/>
      <c r="Q226" s="89"/>
      <c r="R226" s="89"/>
      <c r="S226" s="89"/>
      <c r="T226" s="89"/>
      <c r="U226" s="88"/>
      <c r="V226" s="88"/>
      <c r="W226" s="88"/>
      <c r="X226" s="88"/>
      <c r="Y226" s="88"/>
      <c r="Z226" s="88"/>
      <c r="AA226" s="88"/>
      <c r="AB226" s="88"/>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row>
    <row r="227" spans="1:58" x14ac:dyDescent="0.25">
      <c r="A227" s="89"/>
      <c r="B227" s="90"/>
      <c r="C227" s="90"/>
      <c r="D227" s="89"/>
      <c r="E227" s="89"/>
      <c r="F227" s="89"/>
      <c r="G227" s="89"/>
      <c r="H227" s="89"/>
      <c r="I227" s="89"/>
      <c r="J227" s="89"/>
      <c r="K227" s="89"/>
      <c r="L227" s="89"/>
      <c r="M227" s="89"/>
      <c r="N227" s="89"/>
      <c r="O227" s="89"/>
      <c r="P227" s="89"/>
      <c r="Q227" s="89"/>
      <c r="R227" s="89"/>
      <c r="S227" s="89"/>
      <c r="T227" s="89"/>
      <c r="U227" s="88"/>
      <c r="V227" s="88"/>
      <c r="W227" s="88"/>
      <c r="X227" s="88"/>
      <c r="Y227" s="88"/>
      <c r="Z227" s="88"/>
      <c r="AA227" s="88"/>
      <c r="AB227" s="88"/>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row>
    <row r="228" spans="1:58" x14ac:dyDescent="0.25">
      <c r="A228" s="89"/>
      <c r="B228" s="90"/>
      <c r="C228" s="90"/>
      <c r="D228" s="89"/>
      <c r="E228" s="89"/>
      <c r="F228" s="89"/>
      <c r="G228" s="89"/>
      <c r="H228" s="89"/>
      <c r="I228" s="89"/>
      <c r="J228" s="89"/>
      <c r="K228" s="89"/>
      <c r="L228" s="89"/>
      <c r="M228" s="89"/>
      <c r="N228" s="89"/>
      <c r="O228" s="89"/>
      <c r="P228" s="89"/>
      <c r="Q228" s="89"/>
      <c r="R228" s="89"/>
      <c r="S228" s="89"/>
      <c r="T228" s="89"/>
      <c r="U228" s="88"/>
      <c r="V228" s="88"/>
      <c r="W228" s="88"/>
      <c r="X228" s="88"/>
      <c r="Y228" s="88"/>
      <c r="Z228" s="88"/>
      <c r="AA228" s="88"/>
      <c r="AB228" s="88"/>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row>
    <row r="229" spans="1:58" x14ac:dyDescent="0.25">
      <c r="A229" s="89"/>
      <c r="B229" s="90"/>
      <c r="C229" s="90"/>
      <c r="D229" s="89"/>
      <c r="E229" s="89"/>
      <c r="F229" s="89"/>
      <c r="G229" s="89"/>
      <c r="H229" s="89"/>
      <c r="I229" s="89"/>
      <c r="J229" s="89"/>
      <c r="K229" s="89"/>
      <c r="L229" s="89"/>
      <c r="M229" s="89"/>
      <c r="N229" s="89"/>
      <c r="O229" s="89"/>
      <c r="P229" s="89"/>
      <c r="Q229" s="89"/>
      <c r="R229" s="89"/>
      <c r="S229" s="89"/>
      <c r="T229" s="89"/>
      <c r="U229" s="88"/>
      <c r="V229" s="88"/>
      <c r="W229" s="88"/>
      <c r="X229" s="88"/>
      <c r="Y229" s="88"/>
      <c r="Z229" s="88"/>
      <c r="AA229" s="88"/>
      <c r="AB229" s="88"/>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row>
    <row r="230" spans="1:58" x14ac:dyDescent="0.25">
      <c r="A230" s="89"/>
      <c r="B230" s="90"/>
      <c r="C230" s="90"/>
      <c r="D230" s="89"/>
      <c r="E230" s="89"/>
      <c r="F230" s="89"/>
      <c r="G230" s="89"/>
      <c r="H230" s="89"/>
      <c r="I230" s="89"/>
      <c r="J230" s="89"/>
      <c r="K230" s="89"/>
      <c r="L230" s="89"/>
      <c r="M230" s="89"/>
      <c r="N230" s="89"/>
      <c r="O230" s="89"/>
      <c r="P230" s="89"/>
      <c r="Q230" s="89"/>
      <c r="R230" s="89"/>
      <c r="S230" s="89"/>
      <c r="T230" s="89"/>
      <c r="U230" s="88"/>
      <c r="V230" s="88"/>
      <c r="W230" s="88"/>
      <c r="X230" s="88"/>
      <c r="Y230" s="88"/>
      <c r="Z230" s="88"/>
      <c r="AA230" s="88"/>
      <c r="AB230" s="88"/>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row>
    <row r="231" spans="1:58" x14ac:dyDescent="0.25">
      <c r="A231" s="89"/>
      <c r="B231" s="90"/>
      <c r="C231" s="90"/>
      <c r="D231" s="89"/>
      <c r="E231" s="89"/>
      <c r="F231" s="89"/>
      <c r="G231" s="89"/>
      <c r="H231" s="89"/>
      <c r="I231" s="89"/>
      <c r="J231" s="89"/>
      <c r="K231" s="89"/>
      <c r="L231" s="89"/>
      <c r="M231" s="89"/>
      <c r="N231" s="89"/>
      <c r="O231" s="89"/>
      <c r="P231" s="89"/>
      <c r="Q231" s="89"/>
      <c r="R231" s="89"/>
      <c r="S231" s="89"/>
      <c r="T231" s="89"/>
      <c r="U231" s="88"/>
      <c r="V231" s="88"/>
      <c r="W231" s="88"/>
      <c r="X231" s="88"/>
      <c r="Y231" s="88"/>
      <c r="Z231" s="88"/>
      <c r="AA231" s="88"/>
      <c r="AB231" s="88"/>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row>
    <row r="232" spans="1:58" x14ac:dyDescent="0.25">
      <c r="A232" s="89"/>
      <c r="B232" s="90"/>
      <c r="C232" s="90"/>
      <c r="D232" s="89"/>
      <c r="E232" s="89"/>
      <c r="F232" s="89"/>
      <c r="G232" s="89"/>
      <c r="H232" s="89"/>
      <c r="I232" s="89"/>
      <c r="J232" s="89"/>
      <c r="K232" s="89"/>
      <c r="L232" s="89"/>
      <c r="M232" s="89"/>
      <c r="N232" s="89"/>
      <c r="O232" s="89"/>
      <c r="P232" s="89"/>
      <c r="Q232" s="89"/>
      <c r="R232" s="89"/>
      <c r="S232" s="89"/>
      <c r="T232" s="89"/>
      <c r="U232" s="88"/>
      <c r="V232" s="88"/>
      <c r="W232" s="88"/>
      <c r="X232" s="88"/>
      <c r="Y232" s="88"/>
      <c r="Z232" s="88"/>
      <c r="AA232" s="88"/>
      <c r="AB232" s="88"/>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row>
    <row r="233" spans="1:58" x14ac:dyDescent="0.25">
      <c r="A233" s="89"/>
      <c r="B233" s="90"/>
      <c r="C233" s="90"/>
      <c r="D233" s="89"/>
      <c r="E233" s="89"/>
      <c r="F233" s="89"/>
      <c r="G233" s="89"/>
      <c r="H233" s="89"/>
      <c r="I233" s="89"/>
      <c r="J233" s="89"/>
      <c r="K233" s="89"/>
      <c r="L233" s="89"/>
      <c r="M233" s="89"/>
      <c r="N233" s="89"/>
      <c r="O233" s="89"/>
      <c r="P233" s="89"/>
      <c r="Q233" s="89"/>
      <c r="R233" s="89"/>
      <c r="S233" s="89"/>
      <c r="T233" s="89"/>
      <c r="U233" s="88"/>
      <c r="V233" s="88"/>
      <c r="W233" s="88"/>
      <c r="X233" s="88"/>
      <c r="Y233" s="88"/>
      <c r="Z233" s="88"/>
      <c r="AA233" s="88"/>
      <c r="AB233" s="88"/>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row>
    <row r="234" spans="1:58" x14ac:dyDescent="0.25">
      <c r="A234" s="89"/>
      <c r="B234" s="90"/>
      <c r="C234" s="90"/>
      <c r="D234" s="89"/>
      <c r="E234" s="89"/>
      <c r="F234" s="89"/>
      <c r="G234" s="89"/>
      <c r="H234" s="89"/>
      <c r="I234" s="89"/>
      <c r="J234" s="89"/>
      <c r="K234" s="89"/>
      <c r="L234" s="89"/>
      <c r="M234" s="89"/>
      <c r="N234" s="89"/>
      <c r="O234" s="89"/>
      <c r="P234" s="89"/>
      <c r="Q234" s="89"/>
      <c r="R234" s="89"/>
      <c r="S234" s="89"/>
      <c r="T234" s="89"/>
      <c r="U234" s="88"/>
      <c r="V234" s="88"/>
      <c r="W234" s="88"/>
      <c r="X234" s="88"/>
      <c r="Y234" s="88"/>
      <c r="Z234" s="88"/>
      <c r="AA234" s="88"/>
      <c r="AB234" s="88"/>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row>
    <row r="235" spans="1:58" x14ac:dyDescent="0.25">
      <c r="A235" s="89"/>
      <c r="B235" s="90"/>
      <c r="C235" s="90"/>
      <c r="D235" s="89"/>
      <c r="E235" s="89"/>
      <c r="F235" s="89"/>
      <c r="G235" s="89"/>
      <c r="H235" s="89"/>
      <c r="I235" s="89"/>
      <c r="J235" s="89"/>
      <c r="K235" s="89"/>
      <c r="L235" s="89"/>
      <c r="M235" s="89"/>
      <c r="N235" s="89"/>
      <c r="O235" s="89"/>
      <c r="P235" s="89"/>
      <c r="Q235" s="89"/>
      <c r="R235" s="89"/>
      <c r="S235" s="89"/>
      <c r="T235" s="89"/>
      <c r="U235" s="88"/>
      <c r="V235" s="88"/>
      <c r="W235" s="88"/>
      <c r="X235" s="88"/>
      <c r="Y235" s="88"/>
      <c r="Z235" s="88"/>
      <c r="AA235" s="88"/>
      <c r="AB235" s="88"/>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row>
    <row r="236" spans="1:58" x14ac:dyDescent="0.25">
      <c r="A236" s="89"/>
      <c r="B236" s="90"/>
      <c r="C236" s="90"/>
      <c r="D236" s="89"/>
      <c r="E236" s="89"/>
      <c r="F236" s="89"/>
      <c r="G236" s="89"/>
      <c r="H236" s="89"/>
      <c r="I236" s="89"/>
      <c r="J236" s="89"/>
      <c r="K236" s="89"/>
      <c r="L236" s="89"/>
      <c r="M236" s="89"/>
      <c r="N236" s="89"/>
      <c r="O236" s="89"/>
      <c r="P236" s="89"/>
      <c r="Q236" s="89"/>
      <c r="R236" s="89"/>
      <c r="S236" s="89"/>
      <c r="T236" s="89"/>
      <c r="U236" s="88"/>
      <c r="V236" s="88"/>
      <c r="W236" s="88"/>
      <c r="X236" s="88"/>
      <c r="Y236" s="88"/>
      <c r="Z236" s="88"/>
      <c r="AA236" s="88"/>
      <c r="AB236" s="88"/>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row>
    <row r="237" spans="1:58" x14ac:dyDescent="0.25">
      <c r="A237" s="89"/>
      <c r="B237" s="90"/>
      <c r="C237" s="90"/>
      <c r="D237" s="89"/>
      <c r="E237" s="89"/>
      <c r="F237" s="89"/>
      <c r="G237" s="89"/>
      <c r="H237" s="89"/>
      <c r="I237" s="89"/>
      <c r="J237" s="89"/>
      <c r="K237" s="89"/>
      <c r="L237" s="89"/>
      <c r="M237" s="89"/>
      <c r="N237" s="89"/>
      <c r="O237" s="89"/>
      <c r="P237" s="89"/>
      <c r="Q237" s="89"/>
      <c r="R237" s="89"/>
      <c r="S237" s="89"/>
      <c r="T237" s="89"/>
      <c r="U237" s="88"/>
      <c r="V237" s="88"/>
      <c r="W237" s="88"/>
      <c r="X237" s="88"/>
      <c r="Y237" s="88"/>
      <c r="Z237" s="88"/>
      <c r="AA237" s="88"/>
      <c r="AB237" s="88"/>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row>
    <row r="238" spans="1:58" x14ac:dyDescent="0.25">
      <c r="A238" s="89"/>
      <c r="B238" s="90"/>
      <c r="C238" s="90"/>
      <c r="D238" s="89"/>
      <c r="E238" s="89"/>
      <c r="F238" s="89"/>
      <c r="G238" s="89"/>
      <c r="H238" s="89"/>
      <c r="I238" s="89"/>
      <c r="J238" s="89"/>
      <c r="K238" s="89"/>
      <c r="L238" s="89"/>
      <c r="M238" s="89"/>
      <c r="N238" s="89"/>
      <c r="O238" s="89"/>
      <c r="P238" s="89"/>
      <c r="Q238" s="89"/>
      <c r="R238" s="89"/>
      <c r="S238" s="89"/>
      <c r="T238" s="89"/>
      <c r="U238" s="88"/>
      <c r="V238" s="88"/>
      <c r="W238" s="88"/>
      <c r="X238" s="88"/>
      <c r="Y238" s="88"/>
      <c r="Z238" s="88"/>
      <c r="AA238" s="88"/>
      <c r="AB238" s="88"/>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row>
    <row r="239" spans="1:58" x14ac:dyDescent="0.25">
      <c r="A239" s="89"/>
      <c r="B239" s="90"/>
      <c r="C239" s="90"/>
      <c r="D239" s="89"/>
      <c r="E239" s="89"/>
      <c r="F239" s="89"/>
      <c r="G239" s="89"/>
      <c r="H239" s="89"/>
      <c r="I239" s="89"/>
      <c r="J239" s="89"/>
      <c r="K239" s="89"/>
      <c r="L239" s="89"/>
      <c r="M239" s="89"/>
      <c r="N239" s="89"/>
      <c r="O239" s="89"/>
      <c r="P239" s="89"/>
      <c r="Q239" s="89"/>
      <c r="R239" s="89"/>
      <c r="S239" s="89"/>
      <c r="T239" s="89"/>
      <c r="U239" s="88"/>
      <c r="V239" s="88"/>
      <c r="W239" s="88"/>
      <c r="X239" s="88"/>
      <c r="Y239" s="88"/>
      <c r="Z239" s="88"/>
      <c r="AA239" s="88"/>
      <c r="AB239" s="88"/>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row>
    <row r="240" spans="1:58" x14ac:dyDescent="0.25">
      <c r="A240" s="89"/>
      <c r="B240" s="90"/>
      <c r="C240" s="90"/>
      <c r="D240" s="89"/>
      <c r="E240" s="89"/>
      <c r="F240" s="89"/>
      <c r="G240" s="89"/>
      <c r="H240" s="89"/>
      <c r="I240" s="89"/>
      <c r="J240" s="89"/>
      <c r="K240" s="89"/>
      <c r="L240" s="89"/>
      <c r="M240" s="89"/>
      <c r="N240" s="89"/>
      <c r="O240" s="89"/>
      <c r="P240" s="89"/>
      <c r="Q240" s="89"/>
      <c r="R240" s="89"/>
      <c r="S240" s="89"/>
      <c r="T240" s="89"/>
      <c r="U240" s="88"/>
      <c r="V240" s="88"/>
      <c r="W240" s="88"/>
      <c r="X240" s="88"/>
      <c r="Y240" s="88"/>
      <c r="Z240" s="88"/>
      <c r="AA240" s="88"/>
      <c r="AB240" s="88"/>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row>
    <row r="241" spans="1:58" x14ac:dyDescent="0.25">
      <c r="A241" s="89"/>
      <c r="B241" s="90"/>
      <c r="C241" s="90"/>
      <c r="D241" s="89"/>
      <c r="E241" s="89"/>
      <c r="F241" s="89"/>
      <c r="G241" s="89"/>
      <c r="H241" s="89"/>
      <c r="I241" s="89"/>
      <c r="J241" s="89"/>
      <c r="K241" s="89"/>
      <c r="L241" s="89"/>
      <c r="M241" s="89"/>
      <c r="N241" s="89"/>
      <c r="O241" s="89"/>
      <c r="P241" s="89"/>
      <c r="Q241" s="89"/>
      <c r="R241" s="89"/>
      <c r="S241" s="89"/>
      <c r="T241" s="89"/>
      <c r="U241" s="88"/>
      <c r="V241" s="88"/>
      <c r="W241" s="88"/>
      <c r="X241" s="88"/>
      <c r="Y241" s="88"/>
      <c r="Z241" s="88"/>
      <c r="AA241" s="88"/>
      <c r="AB241" s="88"/>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row>
    <row r="242" spans="1:58" x14ac:dyDescent="0.25">
      <c r="A242" s="89"/>
      <c r="B242" s="90"/>
      <c r="C242" s="90"/>
      <c r="D242" s="89"/>
      <c r="E242" s="89"/>
      <c r="F242" s="89"/>
      <c r="G242" s="89"/>
      <c r="H242" s="89"/>
      <c r="I242" s="89"/>
      <c r="J242" s="89"/>
      <c r="K242" s="89"/>
      <c r="L242" s="89"/>
      <c r="M242" s="89"/>
      <c r="N242" s="89"/>
      <c r="O242" s="89"/>
      <c r="P242" s="89"/>
      <c r="Q242" s="89"/>
      <c r="R242" s="89"/>
      <c r="S242" s="89"/>
      <c r="T242" s="89"/>
      <c r="U242" s="88"/>
      <c r="V242" s="88"/>
      <c r="W242" s="88"/>
      <c r="X242" s="88"/>
      <c r="Y242" s="88"/>
      <c r="Z242" s="88"/>
      <c r="AA242" s="88"/>
      <c r="AB242" s="88"/>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row>
    <row r="243" spans="1:58" x14ac:dyDescent="0.25">
      <c r="A243" s="89"/>
      <c r="B243" s="90"/>
      <c r="C243" s="90"/>
      <c r="D243" s="89"/>
      <c r="E243" s="89"/>
      <c r="F243" s="89"/>
      <c r="G243" s="89"/>
      <c r="H243" s="89"/>
      <c r="I243" s="89"/>
      <c r="J243" s="89"/>
      <c r="K243" s="89"/>
      <c r="L243" s="89"/>
      <c r="M243" s="89"/>
      <c r="N243" s="89"/>
      <c r="O243" s="89"/>
      <c r="P243" s="89"/>
      <c r="Q243" s="89"/>
      <c r="R243" s="89"/>
      <c r="S243" s="89"/>
      <c r="T243" s="89"/>
      <c r="U243" s="88"/>
      <c r="V243" s="88"/>
      <c r="W243" s="88"/>
      <c r="X243" s="88"/>
      <c r="Y243" s="88"/>
      <c r="Z243" s="88"/>
      <c r="AA243" s="88"/>
      <c r="AB243" s="88"/>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row>
    <row r="244" spans="1:58" x14ac:dyDescent="0.25">
      <c r="A244" s="89"/>
      <c r="B244" s="90"/>
      <c r="C244" s="90"/>
      <c r="D244" s="89"/>
      <c r="E244" s="89"/>
      <c r="F244" s="89"/>
      <c r="G244" s="89"/>
      <c r="H244" s="89"/>
      <c r="I244" s="89"/>
      <c r="J244" s="89"/>
      <c r="K244" s="89"/>
      <c r="L244" s="89"/>
      <c r="M244" s="89"/>
      <c r="N244" s="89"/>
      <c r="O244" s="89"/>
      <c r="P244" s="89"/>
      <c r="Q244" s="89"/>
      <c r="R244" s="89"/>
      <c r="S244" s="89"/>
      <c r="T244" s="89"/>
      <c r="U244" s="88"/>
      <c r="V244" s="88"/>
      <c r="W244" s="88"/>
      <c r="X244" s="88"/>
      <c r="Y244" s="88"/>
      <c r="Z244" s="88"/>
      <c r="AA244" s="88"/>
      <c r="AB244" s="88"/>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row>
    <row r="245" spans="1:58" x14ac:dyDescent="0.25">
      <c r="A245" s="89"/>
      <c r="B245" s="90"/>
      <c r="C245" s="90"/>
      <c r="D245" s="89"/>
      <c r="E245" s="89"/>
      <c r="F245" s="89"/>
      <c r="G245" s="89"/>
      <c r="H245" s="89"/>
      <c r="I245" s="89"/>
      <c r="J245" s="89"/>
      <c r="K245" s="89"/>
      <c r="L245" s="89"/>
      <c r="M245" s="89"/>
      <c r="N245" s="89"/>
      <c r="O245" s="89"/>
      <c r="P245" s="89"/>
      <c r="Q245" s="89"/>
      <c r="R245" s="89"/>
      <c r="S245" s="89"/>
      <c r="T245" s="89"/>
      <c r="U245" s="88"/>
      <c r="V245" s="88"/>
      <c r="W245" s="88"/>
      <c r="X245" s="88"/>
      <c r="Y245" s="88"/>
      <c r="Z245" s="88"/>
      <c r="AA245" s="88"/>
      <c r="AB245" s="88"/>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row>
    <row r="246" spans="1:58" x14ac:dyDescent="0.25">
      <c r="A246" s="89"/>
      <c r="B246" s="90"/>
      <c r="C246" s="90"/>
      <c r="D246" s="89"/>
      <c r="E246" s="89"/>
      <c r="F246" s="89"/>
      <c r="G246" s="89"/>
      <c r="H246" s="89"/>
      <c r="I246" s="89"/>
      <c r="J246" s="89"/>
      <c r="K246" s="89"/>
      <c r="L246" s="89"/>
      <c r="M246" s="89"/>
      <c r="N246" s="89"/>
      <c r="O246" s="89"/>
      <c r="P246" s="89"/>
      <c r="Q246" s="89"/>
      <c r="R246" s="89"/>
      <c r="S246" s="89"/>
      <c r="T246" s="89"/>
      <c r="U246" s="88"/>
      <c r="V246" s="88"/>
      <c r="W246" s="88"/>
      <c r="X246" s="88"/>
      <c r="Y246" s="88"/>
      <c r="Z246" s="88"/>
      <c r="AA246" s="88"/>
      <c r="AB246" s="88"/>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row>
    <row r="247" spans="1:58" x14ac:dyDescent="0.25">
      <c r="A247" s="89"/>
      <c r="B247" s="90"/>
      <c r="C247" s="90"/>
      <c r="D247" s="89"/>
      <c r="E247" s="89"/>
      <c r="F247" s="89"/>
      <c r="G247" s="89"/>
      <c r="H247" s="89"/>
      <c r="I247" s="89"/>
      <c r="J247" s="89"/>
      <c r="K247" s="89"/>
      <c r="L247" s="89"/>
      <c r="M247" s="89"/>
      <c r="N247" s="89"/>
      <c r="O247" s="89"/>
      <c r="P247" s="89"/>
      <c r="Q247" s="89"/>
      <c r="R247" s="89"/>
      <c r="S247" s="89"/>
      <c r="T247" s="89"/>
      <c r="U247" s="88"/>
      <c r="V247" s="88"/>
      <c r="W247" s="88"/>
      <c r="X247" s="88"/>
      <c r="Y247" s="88"/>
      <c r="Z247" s="88"/>
      <c r="AA247" s="88"/>
      <c r="AB247" s="88"/>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row>
    <row r="248" spans="1:58" x14ac:dyDescent="0.25">
      <c r="A248" s="89"/>
      <c r="B248" s="90"/>
      <c r="C248" s="90"/>
      <c r="D248" s="89"/>
      <c r="E248" s="89"/>
      <c r="F248" s="89"/>
      <c r="G248" s="89"/>
      <c r="H248" s="89"/>
      <c r="I248" s="89"/>
      <c r="J248" s="89"/>
      <c r="K248" s="89"/>
      <c r="L248" s="89"/>
      <c r="M248" s="89"/>
      <c r="N248" s="89"/>
      <c r="O248" s="89"/>
      <c r="P248" s="89"/>
      <c r="Q248" s="89"/>
      <c r="R248" s="89"/>
      <c r="S248" s="89"/>
      <c r="T248" s="89"/>
      <c r="U248" s="88"/>
      <c r="V248" s="88"/>
      <c r="W248" s="88"/>
      <c r="X248" s="88"/>
      <c r="Y248" s="88"/>
      <c r="Z248" s="88"/>
      <c r="AA248" s="88"/>
      <c r="AB248" s="88"/>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row>
    <row r="249" spans="1:58" x14ac:dyDescent="0.25">
      <c r="A249" s="89"/>
      <c r="B249" s="90"/>
      <c r="C249" s="90"/>
      <c r="D249" s="89"/>
      <c r="E249" s="89"/>
      <c r="F249" s="89"/>
      <c r="G249" s="89"/>
      <c r="H249" s="89"/>
      <c r="I249" s="89"/>
      <c r="J249" s="89"/>
      <c r="K249" s="89"/>
      <c r="L249" s="89"/>
      <c r="M249" s="89"/>
      <c r="N249" s="89"/>
      <c r="O249" s="89"/>
      <c r="P249" s="89"/>
      <c r="Q249" s="89"/>
      <c r="R249" s="89"/>
      <c r="S249" s="89"/>
      <c r="T249" s="89"/>
      <c r="U249" s="88"/>
      <c r="V249" s="88"/>
      <c r="W249" s="88"/>
      <c r="X249" s="88"/>
      <c r="Y249" s="88"/>
      <c r="Z249" s="88"/>
      <c r="AA249" s="88"/>
      <c r="AB249" s="88"/>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row>
    <row r="250" spans="1:58" x14ac:dyDescent="0.25">
      <c r="A250" s="89"/>
      <c r="B250" s="90"/>
      <c r="C250" s="90"/>
      <c r="D250" s="89"/>
      <c r="E250" s="89"/>
      <c r="F250" s="89"/>
      <c r="G250" s="89"/>
      <c r="H250" s="89"/>
      <c r="I250" s="89"/>
      <c r="J250" s="89"/>
      <c r="K250" s="89"/>
      <c r="L250" s="89"/>
      <c r="M250" s="89"/>
      <c r="N250" s="89"/>
      <c r="O250" s="89"/>
      <c r="P250" s="89"/>
      <c r="Q250" s="89"/>
      <c r="R250" s="89"/>
      <c r="S250" s="89"/>
      <c r="T250" s="89"/>
      <c r="U250" s="88"/>
      <c r="V250" s="88"/>
      <c r="W250" s="88"/>
      <c r="X250" s="88"/>
      <c r="Y250" s="88"/>
      <c r="Z250" s="88"/>
      <c r="AA250" s="88"/>
      <c r="AB250" s="88"/>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row>
    <row r="251" spans="1:58" x14ac:dyDescent="0.25">
      <c r="A251" s="89"/>
      <c r="B251" s="90"/>
      <c r="C251" s="90"/>
      <c r="D251" s="89"/>
      <c r="E251" s="89"/>
      <c r="F251" s="89"/>
      <c r="G251" s="89"/>
      <c r="H251" s="89"/>
      <c r="I251" s="89"/>
      <c r="J251" s="89"/>
      <c r="K251" s="89"/>
      <c r="L251" s="89"/>
      <c r="M251" s="89"/>
      <c r="N251" s="89"/>
      <c r="O251" s="89"/>
      <c r="P251" s="89"/>
      <c r="Q251" s="89"/>
      <c r="R251" s="89"/>
      <c r="S251" s="89"/>
      <c r="T251" s="89"/>
      <c r="U251" s="88"/>
      <c r="V251" s="88"/>
      <c r="W251" s="88"/>
      <c r="X251" s="88"/>
      <c r="Y251" s="88"/>
      <c r="Z251" s="88"/>
      <c r="AA251" s="88"/>
      <c r="AB251" s="88"/>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row>
    <row r="252" spans="1:58" x14ac:dyDescent="0.25">
      <c r="A252" s="89"/>
      <c r="B252" s="90"/>
      <c r="C252" s="90"/>
      <c r="D252" s="89"/>
      <c r="E252" s="89"/>
      <c r="F252" s="89"/>
      <c r="G252" s="89"/>
      <c r="H252" s="89"/>
      <c r="I252" s="89"/>
      <c r="J252" s="89"/>
      <c r="K252" s="89"/>
      <c r="L252" s="89"/>
      <c r="M252" s="89"/>
      <c r="N252" s="89"/>
      <c r="O252" s="89"/>
      <c r="P252" s="89"/>
      <c r="Q252" s="89"/>
      <c r="R252" s="89"/>
      <c r="S252" s="89"/>
      <c r="T252" s="89"/>
      <c r="U252" s="88"/>
      <c r="V252" s="88"/>
      <c r="W252" s="88"/>
      <c r="X252" s="88"/>
      <c r="Y252" s="88"/>
      <c r="Z252" s="88"/>
      <c r="AA252" s="88"/>
      <c r="AB252" s="88"/>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row>
    <row r="253" spans="1:58" x14ac:dyDescent="0.25">
      <c r="A253" s="89"/>
      <c r="B253" s="90"/>
      <c r="C253" s="90"/>
      <c r="D253" s="89"/>
      <c r="E253" s="89"/>
      <c r="F253" s="89"/>
      <c r="G253" s="89"/>
      <c r="H253" s="89"/>
      <c r="I253" s="89"/>
      <c r="J253" s="89"/>
      <c r="K253" s="89"/>
      <c r="L253" s="89"/>
      <c r="M253" s="89"/>
      <c r="N253" s="89"/>
      <c r="O253" s="89"/>
      <c r="P253" s="89"/>
      <c r="Q253" s="89"/>
      <c r="R253" s="89"/>
      <c r="S253" s="89"/>
      <c r="T253" s="89"/>
      <c r="U253" s="88"/>
      <c r="V253" s="88"/>
      <c r="W253" s="88"/>
      <c r="X253" s="88"/>
      <c r="Y253" s="88"/>
      <c r="Z253" s="88"/>
      <c r="AA253" s="88"/>
      <c r="AB253" s="88"/>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row>
    <row r="254" spans="1:58" x14ac:dyDescent="0.25">
      <c r="A254" s="89"/>
      <c r="B254" s="90"/>
      <c r="C254" s="90"/>
      <c r="D254" s="89"/>
      <c r="E254" s="89"/>
      <c r="F254" s="89"/>
      <c r="G254" s="89"/>
      <c r="H254" s="89"/>
      <c r="I254" s="89"/>
      <c r="J254" s="89"/>
      <c r="K254" s="89"/>
      <c r="L254" s="89"/>
      <c r="M254" s="89"/>
      <c r="N254" s="89"/>
      <c r="O254" s="89"/>
      <c r="P254" s="89"/>
      <c r="Q254" s="89"/>
      <c r="R254" s="89"/>
      <c r="S254" s="89"/>
      <c r="T254" s="89"/>
      <c r="U254" s="88"/>
      <c r="V254" s="88"/>
      <c r="W254" s="88"/>
      <c r="X254" s="88"/>
      <c r="Y254" s="88"/>
      <c r="Z254" s="88"/>
      <c r="AA254" s="88"/>
      <c r="AB254" s="88"/>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row>
    <row r="255" spans="1:58" x14ac:dyDescent="0.25">
      <c r="A255" s="89"/>
      <c r="B255" s="90"/>
      <c r="C255" s="90"/>
      <c r="D255" s="89"/>
      <c r="E255" s="89"/>
      <c r="F255" s="89"/>
      <c r="G255" s="89"/>
      <c r="H255" s="89"/>
      <c r="I255" s="89"/>
      <c r="J255" s="89"/>
      <c r="K255" s="89"/>
      <c r="L255" s="89"/>
      <c r="M255" s="89"/>
      <c r="N255" s="89"/>
      <c r="O255" s="89"/>
      <c r="P255" s="89"/>
      <c r="Q255" s="89"/>
      <c r="R255" s="89"/>
      <c r="S255" s="89"/>
      <c r="T255" s="89"/>
      <c r="U255" s="88"/>
      <c r="V255" s="88"/>
      <c r="W255" s="88"/>
      <c r="X255" s="88"/>
      <c r="Y255" s="88"/>
      <c r="Z255" s="88"/>
      <c r="AA255" s="88"/>
      <c r="AB255" s="88"/>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row>
    <row r="256" spans="1:58" x14ac:dyDescent="0.25">
      <c r="A256" s="89"/>
      <c r="B256" s="90"/>
      <c r="C256" s="90"/>
      <c r="D256" s="89"/>
      <c r="E256" s="89"/>
      <c r="F256" s="89"/>
      <c r="G256" s="89"/>
      <c r="H256" s="89"/>
      <c r="I256" s="89"/>
      <c r="J256" s="89"/>
      <c r="K256" s="89"/>
      <c r="L256" s="89"/>
      <c r="M256" s="89"/>
      <c r="N256" s="89"/>
      <c r="O256" s="89"/>
      <c r="P256" s="89"/>
      <c r="Q256" s="89"/>
      <c r="R256" s="89"/>
      <c r="S256" s="89"/>
      <c r="T256" s="89"/>
      <c r="U256" s="88"/>
      <c r="V256" s="88"/>
      <c r="W256" s="88"/>
      <c r="X256" s="88"/>
      <c r="Y256" s="88"/>
      <c r="Z256" s="88"/>
      <c r="AA256" s="88"/>
      <c r="AB256" s="88"/>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row>
    <row r="257" spans="1:58" x14ac:dyDescent="0.25">
      <c r="A257" s="89"/>
      <c r="B257" s="90"/>
      <c r="C257" s="90"/>
      <c r="D257" s="89"/>
      <c r="E257" s="89"/>
      <c r="F257" s="89"/>
      <c r="G257" s="89"/>
      <c r="H257" s="89"/>
      <c r="I257" s="89"/>
      <c r="J257" s="89"/>
      <c r="K257" s="89"/>
      <c r="L257" s="89"/>
      <c r="M257" s="89"/>
      <c r="N257" s="89"/>
      <c r="O257" s="89"/>
      <c r="P257" s="89"/>
      <c r="Q257" s="89"/>
      <c r="R257" s="89"/>
      <c r="S257" s="89"/>
      <c r="T257" s="89"/>
      <c r="U257" s="88"/>
      <c r="V257" s="88"/>
      <c r="W257" s="88"/>
      <c r="X257" s="88"/>
      <c r="Y257" s="88"/>
      <c r="Z257" s="88"/>
      <c r="AA257" s="88"/>
      <c r="AB257" s="88"/>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row>
    <row r="258" spans="1:58" x14ac:dyDescent="0.25">
      <c r="A258" s="89"/>
      <c r="B258" s="90"/>
      <c r="C258" s="90"/>
      <c r="D258" s="89"/>
      <c r="E258" s="89"/>
      <c r="F258" s="89"/>
      <c r="G258" s="89"/>
      <c r="H258" s="89"/>
      <c r="I258" s="89"/>
      <c r="J258" s="89"/>
      <c r="K258" s="89"/>
      <c r="L258" s="89"/>
      <c r="M258" s="89"/>
      <c r="N258" s="89"/>
      <c r="O258" s="89"/>
      <c r="P258" s="89"/>
      <c r="Q258" s="89"/>
      <c r="R258" s="89"/>
      <c r="S258" s="89"/>
      <c r="T258" s="89"/>
      <c r="U258" s="88"/>
      <c r="V258" s="88"/>
      <c r="W258" s="88"/>
      <c r="X258" s="88"/>
      <c r="Y258" s="88"/>
      <c r="Z258" s="88"/>
      <c r="AA258" s="88"/>
      <c r="AB258" s="88"/>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row>
    <row r="259" spans="1:58" x14ac:dyDescent="0.25">
      <c r="A259" s="89"/>
      <c r="B259" s="90"/>
      <c r="C259" s="90"/>
      <c r="D259" s="89"/>
      <c r="E259" s="89"/>
      <c r="F259" s="89"/>
      <c r="G259" s="89"/>
      <c r="H259" s="89"/>
      <c r="I259" s="89"/>
      <c r="J259" s="89"/>
      <c r="K259" s="89"/>
      <c r="L259" s="89"/>
      <c r="M259" s="89"/>
      <c r="N259" s="89"/>
      <c r="O259" s="89"/>
      <c r="P259" s="89"/>
      <c r="Q259" s="89"/>
      <c r="R259" s="89"/>
      <c r="S259" s="89"/>
      <c r="T259" s="89"/>
      <c r="U259" s="88"/>
      <c r="V259" s="88"/>
      <c r="W259" s="88"/>
      <c r="X259" s="88"/>
      <c r="Y259" s="88"/>
      <c r="Z259" s="88"/>
      <c r="AA259" s="88"/>
      <c r="AB259" s="88"/>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row>
    <row r="260" spans="1:58" x14ac:dyDescent="0.25">
      <c r="A260" s="89"/>
      <c r="B260" s="90"/>
      <c r="C260" s="90"/>
      <c r="D260" s="89"/>
      <c r="E260" s="89"/>
      <c r="F260" s="89"/>
      <c r="G260" s="89"/>
      <c r="H260" s="89"/>
      <c r="I260" s="89"/>
      <c r="J260" s="89"/>
      <c r="K260" s="89"/>
      <c r="L260" s="89"/>
      <c r="M260" s="89"/>
      <c r="N260" s="89"/>
      <c r="O260" s="89"/>
      <c r="P260" s="89"/>
      <c r="Q260" s="89"/>
      <c r="R260" s="89"/>
      <c r="S260" s="89"/>
      <c r="T260" s="89"/>
      <c r="U260" s="88"/>
      <c r="V260" s="88"/>
      <c r="W260" s="88"/>
      <c r="X260" s="88"/>
      <c r="Y260" s="88"/>
      <c r="Z260" s="88"/>
      <c r="AA260" s="88"/>
      <c r="AB260" s="88"/>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row>
    <row r="261" spans="1:58" x14ac:dyDescent="0.25">
      <c r="A261" s="89"/>
      <c r="B261" s="90"/>
      <c r="C261" s="90"/>
      <c r="D261" s="89"/>
      <c r="E261" s="89"/>
      <c r="F261" s="89"/>
      <c r="G261" s="89"/>
      <c r="H261" s="89"/>
      <c r="I261" s="89"/>
      <c r="J261" s="89"/>
      <c r="K261" s="89"/>
      <c r="L261" s="89"/>
      <c r="M261" s="89"/>
      <c r="N261" s="89"/>
      <c r="O261" s="89"/>
      <c r="P261" s="89"/>
      <c r="Q261" s="89"/>
      <c r="R261" s="89"/>
      <c r="S261" s="89"/>
      <c r="T261" s="89"/>
      <c r="U261" s="88"/>
      <c r="V261" s="88"/>
      <c r="W261" s="88"/>
      <c r="X261" s="88"/>
      <c r="Y261" s="88"/>
      <c r="Z261" s="88"/>
      <c r="AA261" s="88"/>
      <c r="AB261" s="88"/>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row>
    <row r="262" spans="1:58" x14ac:dyDescent="0.25">
      <c r="A262" s="89"/>
      <c r="B262" s="90"/>
      <c r="C262" s="90"/>
      <c r="D262" s="89"/>
      <c r="E262" s="89"/>
      <c r="F262" s="89"/>
      <c r="G262" s="89"/>
      <c r="H262" s="89"/>
      <c r="I262" s="89"/>
      <c r="J262" s="89"/>
      <c r="K262" s="89"/>
      <c r="L262" s="89"/>
      <c r="M262" s="89"/>
      <c r="N262" s="89"/>
      <c r="O262" s="89"/>
      <c r="P262" s="89"/>
      <c r="Q262" s="89"/>
      <c r="R262" s="89"/>
      <c r="S262" s="89"/>
      <c r="T262" s="89"/>
      <c r="U262" s="88"/>
      <c r="V262" s="88"/>
      <c r="W262" s="88"/>
      <c r="X262" s="88"/>
      <c r="Y262" s="88"/>
      <c r="Z262" s="88"/>
      <c r="AA262" s="88"/>
      <c r="AB262" s="88"/>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row>
    <row r="263" spans="1:58" x14ac:dyDescent="0.25">
      <c r="A263" s="89"/>
      <c r="B263" s="90"/>
      <c r="C263" s="90"/>
      <c r="D263" s="89"/>
      <c r="E263" s="89"/>
      <c r="F263" s="89"/>
      <c r="G263" s="89"/>
      <c r="H263" s="89"/>
      <c r="I263" s="89"/>
      <c r="J263" s="89"/>
      <c r="K263" s="89"/>
      <c r="L263" s="89"/>
      <c r="M263" s="89"/>
      <c r="N263" s="89"/>
      <c r="O263" s="89"/>
      <c r="P263" s="89"/>
      <c r="Q263" s="89"/>
      <c r="R263" s="89"/>
      <c r="S263" s="89"/>
      <c r="T263" s="89"/>
      <c r="U263" s="88"/>
      <c r="V263" s="88"/>
      <c r="W263" s="88"/>
      <c r="X263" s="88"/>
      <c r="Y263" s="88"/>
      <c r="Z263" s="88"/>
      <c r="AA263" s="88"/>
      <c r="AB263" s="88"/>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row>
    <row r="264" spans="1:58" x14ac:dyDescent="0.25">
      <c r="A264" s="89"/>
      <c r="B264" s="90"/>
      <c r="C264" s="90"/>
      <c r="D264" s="89"/>
      <c r="E264" s="89"/>
      <c r="F264" s="89"/>
      <c r="G264" s="89"/>
      <c r="H264" s="89"/>
      <c r="I264" s="89"/>
      <c r="J264" s="89"/>
      <c r="K264" s="89"/>
      <c r="L264" s="89"/>
      <c r="M264" s="89"/>
      <c r="N264" s="89"/>
      <c r="O264" s="89"/>
      <c r="P264" s="89"/>
      <c r="Q264" s="89"/>
      <c r="R264" s="89"/>
      <c r="S264" s="89"/>
      <c r="T264" s="89"/>
      <c r="U264" s="88"/>
      <c r="V264" s="88"/>
      <c r="W264" s="88"/>
      <c r="X264" s="88"/>
      <c r="Y264" s="88"/>
      <c r="Z264" s="88"/>
      <c r="AA264" s="88"/>
      <c r="AB264" s="88"/>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row>
    <row r="265" spans="1:58" x14ac:dyDescent="0.25">
      <c r="A265" s="89"/>
      <c r="B265" s="90"/>
      <c r="C265" s="90"/>
      <c r="D265" s="89"/>
      <c r="E265" s="89"/>
      <c r="F265" s="89"/>
      <c r="G265" s="89"/>
      <c r="H265" s="89"/>
      <c r="I265" s="89"/>
      <c r="J265" s="89"/>
      <c r="K265" s="89"/>
      <c r="L265" s="89"/>
      <c r="M265" s="89"/>
      <c r="N265" s="89"/>
      <c r="O265" s="89"/>
      <c r="P265" s="89"/>
      <c r="Q265" s="89"/>
      <c r="R265" s="89"/>
      <c r="S265" s="89"/>
      <c r="T265" s="89"/>
      <c r="U265" s="88"/>
      <c r="V265" s="88"/>
      <c r="W265" s="88"/>
      <c r="X265" s="88"/>
      <c r="Y265" s="88"/>
      <c r="Z265" s="88"/>
      <c r="AA265" s="88"/>
      <c r="AB265" s="88"/>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row>
    <row r="266" spans="1:58" x14ac:dyDescent="0.25">
      <c r="A266" s="89"/>
      <c r="B266" s="90"/>
      <c r="C266" s="90"/>
      <c r="D266" s="89"/>
      <c r="E266" s="89"/>
      <c r="F266" s="89"/>
      <c r="G266" s="89"/>
      <c r="H266" s="89"/>
      <c r="I266" s="89"/>
      <c r="J266" s="89"/>
      <c r="K266" s="89"/>
      <c r="L266" s="89"/>
      <c r="M266" s="89"/>
      <c r="N266" s="89"/>
      <c r="O266" s="89"/>
      <c r="P266" s="89"/>
      <c r="Q266" s="89"/>
      <c r="R266" s="89"/>
      <c r="S266" s="89"/>
      <c r="T266" s="89"/>
      <c r="U266" s="88"/>
      <c r="V266" s="88"/>
      <c r="W266" s="88"/>
      <c r="X266" s="88"/>
      <c r="Y266" s="88"/>
      <c r="Z266" s="88"/>
      <c r="AA266" s="88"/>
      <c r="AB266" s="88"/>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row>
    <row r="267" spans="1:58" x14ac:dyDescent="0.25">
      <c r="A267" s="89"/>
      <c r="B267" s="90"/>
      <c r="C267" s="90"/>
      <c r="D267" s="89"/>
      <c r="E267" s="89"/>
      <c r="F267" s="89"/>
      <c r="G267" s="89"/>
      <c r="H267" s="89"/>
      <c r="I267" s="89"/>
      <c r="J267" s="89"/>
      <c r="K267" s="89"/>
      <c r="L267" s="89"/>
      <c r="M267" s="89"/>
      <c r="N267" s="89"/>
      <c r="O267" s="89"/>
      <c r="P267" s="89"/>
      <c r="Q267" s="89"/>
      <c r="R267" s="89"/>
      <c r="S267" s="89"/>
      <c r="T267" s="89"/>
      <c r="U267" s="88"/>
      <c r="V267" s="88"/>
      <c r="W267" s="88"/>
      <c r="X267" s="88"/>
      <c r="Y267" s="88"/>
      <c r="Z267" s="88"/>
      <c r="AA267" s="88"/>
      <c r="AB267" s="88"/>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row>
    <row r="268" spans="1:58" x14ac:dyDescent="0.25">
      <c r="A268" s="89"/>
      <c r="B268" s="90"/>
      <c r="C268" s="90"/>
      <c r="D268" s="89"/>
      <c r="E268" s="89"/>
      <c r="F268" s="89"/>
      <c r="G268" s="89"/>
      <c r="H268" s="89"/>
      <c r="I268" s="89"/>
      <c r="J268" s="89"/>
      <c r="K268" s="89"/>
      <c r="L268" s="89"/>
      <c r="M268" s="89"/>
      <c r="N268" s="89"/>
      <c r="O268" s="89"/>
      <c r="P268" s="89"/>
      <c r="Q268" s="89"/>
      <c r="R268" s="89"/>
      <c r="S268" s="89"/>
      <c r="T268" s="89"/>
      <c r="U268" s="88"/>
      <c r="V268" s="88"/>
      <c r="W268" s="88"/>
      <c r="X268" s="88"/>
      <c r="Y268" s="88"/>
      <c r="Z268" s="88"/>
      <c r="AA268" s="88"/>
      <c r="AB268" s="88"/>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row>
    <row r="269" spans="1:58" x14ac:dyDescent="0.25">
      <c r="A269" s="89"/>
      <c r="B269" s="90"/>
      <c r="C269" s="90"/>
      <c r="D269" s="89"/>
      <c r="E269" s="89"/>
      <c r="F269" s="89"/>
      <c r="G269" s="89"/>
      <c r="H269" s="89"/>
      <c r="I269" s="89"/>
      <c r="J269" s="89"/>
      <c r="K269" s="89"/>
      <c r="L269" s="89"/>
      <c r="M269" s="89"/>
      <c r="N269" s="89"/>
      <c r="O269" s="89"/>
      <c r="P269" s="89"/>
      <c r="Q269" s="89"/>
      <c r="R269" s="89"/>
      <c r="S269" s="89"/>
      <c r="T269" s="89"/>
      <c r="U269" s="88"/>
      <c r="V269" s="88"/>
      <c r="W269" s="88"/>
      <c r="X269" s="88"/>
      <c r="Y269" s="88"/>
      <c r="Z269" s="88"/>
      <c r="AA269" s="88"/>
      <c r="AB269" s="88"/>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row>
    <row r="270" spans="1:58" x14ac:dyDescent="0.25">
      <c r="A270" s="89"/>
      <c r="B270" s="90"/>
      <c r="C270" s="90"/>
      <c r="D270" s="89"/>
      <c r="E270" s="89"/>
      <c r="F270" s="89"/>
      <c r="G270" s="89"/>
      <c r="H270" s="89"/>
      <c r="I270" s="89"/>
      <c r="J270" s="89"/>
      <c r="K270" s="89"/>
      <c r="L270" s="89"/>
      <c r="M270" s="89"/>
      <c r="N270" s="89"/>
      <c r="O270" s="89"/>
      <c r="P270" s="89"/>
      <c r="Q270" s="89"/>
      <c r="R270" s="89"/>
      <c r="S270" s="89"/>
      <c r="T270" s="89"/>
      <c r="U270" s="88"/>
      <c r="V270" s="88"/>
      <c r="W270" s="88"/>
      <c r="X270" s="88"/>
      <c r="Y270" s="88"/>
      <c r="Z270" s="88"/>
      <c r="AA270" s="88"/>
      <c r="AB270" s="88"/>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row>
    <row r="271" spans="1:58" x14ac:dyDescent="0.25">
      <c r="A271" s="89"/>
      <c r="B271" s="90"/>
      <c r="C271" s="90"/>
      <c r="D271" s="89"/>
      <c r="E271" s="89"/>
      <c r="F271" s="89"/>
      <c r="G271" s="89"/>
      <c r="H271" s="89"/>
      <c r="I271" s="89"/>
      <c r="J271" s="89"/>
      <c r="K271" s="89"/>
      <c r="L271" s="89"/>
      <c r="M271" s="89"/>
      <c r="N271" s="89"/>
      <c r="O271" s="89"/>
      <c r="P271" s="89"/>
      <c r="Q271" s="89"/>
      <c r="R271" s="89"/>
      <c r="S271" s="89"/>
      <c r="T271" s="89"/>
      <c r="U271" s="88"/>
      <c r="V271" s="88"/>
      <c r="W271" s="88"/>
      <c r="X271" s="88"/>
      <c r="Y271" s="88"/>
      <c r="Z271" s="88"/>
      <c r="AA271" s="88"/>
      <c r="AB271" s="88"/>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row>
    <row r="272" spans="1:58" x14ac:dyDescent="0.25">
      <c r="A272" s="89"/>
      <c r="B272" s="90"/>
      <c r="C272" s="90"/>
      <c r="D272" s="89"/>
      <c r="E272" s="89"/>
      <c r="F272" s="89"/>
      <c r="G272" s="89"/>
      <c r="H272" s="89"/>
      <c r="I272" s="89"/>
      <c r="J272" s="89"/>
      <c r="K272" s="89"/>
      <c r="L272" s="89"/>
      <c r="M272" s="89"/>
      <c r="N272" s="89"/>
      <c r="O272" s="89"/>
      <c r="P272" s="89"/>
      <c r="Q272" s="89"/>
      <c r="R272" s="89"/>
      <c r="S272" s="89"/>
      <c r="T272" s="89"/>
      <c r="U272" s="88"/>
      <c r="V272" s="88"/>
      <c r="W272" s="88"/>
      <c r="X272" s="88"/>
      <c r="Y272" s="88"/>
      <c r="Z272" s="88"/>
      <c r="AA272" s="88"/>
      <c r="AB272" s="88"/>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row>
    <row r="273" spans="1:58" x14ac:dyDescent="0.25">
      <c r="A273" s="89"/>
      <c r="B273" s="90"/>
      <c r="C273" s="90"/>
      <c r="D273" s="89"/>
      <c r="E273" s="89"/>
      <c r="F273" s="89"/>
      <c r="G273" s="89"/>
      <c r="H273" s="89"/>
      <c r="I273" s="89"/>
      <c r="J273" s="89"/>
      <c r="K273" s="89"/>
      <c r="L273" s="89"/>
      <c r="M273" s="89"/>
      <c r="N273" s="89"/>
      <c r="O273" s="89"/>
      <c r="P273" s="89"/>
      <c r="Q273" s="89"/>
      <c r="R273" s="89"/>
      <c r="S273" s="89"/>
      <c r="T273" s="89"/>
      <c r="U273" s="88"/>
      <c r="V273" s="88"/>
      <c r="W273" s="88"/>
      <c r="X273" s="88"/>
      <c r="Y273" s="88"/>
      <c r="Z273" s="88"/>
      <c r="AA273" s="88"/>
      <c r="AB273" s="88"/>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row>
    <row r="274" spans="1:58" x14ac:dyDescent="0.25">
      <c r="A274" s="89"/>
      <c r="B274" s="90"/>
      <c r="C274" s="90"/>
      <c r="D274" s="89"/>
      <c r="E274" s="89"/>
      <c r="F274" s="89"/>
      <c r="G274" s="89"/>
      <c r="H274" s="89"/>
      <c r="I274" s="89"/>
      <c r="J274" s="89"/>
      <c r="K274" s="89"/>
      <c r="L274" s="89"/>
      <c r="M274" s="89"/>
      <c r="N274" s="89"/>
      <c r="O274" s="89"/>
      <c r="P274" s="89"/>
      <c r="Q274" s="89"/>
      <c r="R274" s="89"/>
      <c r="S274" s="89"/>
      <c r="T274" s="89"/>
      <c r="U274" s="88"/>
      <c r="V274" s="88"/>
      <c r="W274" s="88"/>
      <c r="X274" s="88"/>
      <c r="Y274" s="88"/>
      <c r="Z274" s="88"/>
      <c r="AA274" s="88"/>
      <c r="AB274" s="88"/>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row>
    <row r="275" spans="1:58" x14ac:dyDescent="0.25">
      <c r="A275" s="89"/>
      <c r="B275" s="90"/>
      <c r="C275" s="90"/>
      <c r="D275" s="89"/>
      <c r="E275" s="89"/>
      <c r="F275" s="89"/>
      <c r="G275" s="89"/>
      <c r="H275" s="89"/>
      <c r="I275" s="89"/>
      <c r="J275" s="89"/>
      <c r="K275" s="89"/>
      <c r="L275" s="89"/>
      <c r="M275" s="89"/>
      <c r="N275" s="89"/>
      <c r="O275" s="89"/>
      <c r="P275" s="89"/>
      <c r="Q275" s="89"/>
      <c r="R275" s="89"/>
      <c r="S275" s="89"/>
      <c r="T275" s="89"/>
      <c r="U275" s="88"/>
      <c r="V275" s="88"/>
      <c r="W275" s="88"/>
      <c r="X275" s="88"/>
      <c r="Y275" s="88"/>
      <c r="Z275" s="88"/>
      <c r="AA275" s="88"/>
      <c r="AB275" s="88"/>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row>
    <row r="276" spans="1:58" x14ac:dyDescent="0.25">
      <c r="A276" s="89"/>
      <c r="B276" s="90"/>
      <c r="C276" s="90"/>
      <c r="D276" s="89"/>
      <c r="E276" s="89"/>
      <c r="F276" s="89"/>
      <c r="G276" s="89"/>
      <c r="H276" s="89"/>
      <c r="I276" s="89"/>
      <c r="J276" s="89"/>
      <c r="K276" s="89"/>
      <c r="L276" s="89"/>
      <c r="M276" s="89"/>
      <c r="N276" s="89"/>
      <c r="O276" s="89"/>
      <c r="P276" s="89"/>
      <c r="Q276" s="89"/>
      <c r="R276" s="89"/>
      <c r="S276" s="89"/>
      <c r="T276" s="89"/>
      <c r="U276" s="88"/>
      <c r="V276" s="88"/>
      <c r="W276" s="88"/>
      <c r="X276" s="88"/>
      <c r="Y276" s="88"/>
      <c r="Z276" s="88"/>
      <c r="AA276" s="88"/>
      <c r="AB276" s="88"/>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row>
    <row r="277" spans="1:58" x14ac:dyDescent="0.25">
      <c r="A277" s="89"/>
      <c r="B277" s="90"/>
      <c r="C277" s="90"/>
      <c r="D277" s="89"/>
      <c r="E277" s="89"/>
      <c r="F277" s="89"/>
      <c r="G277" s="89"/>
      <c r="H277" s="89"/>
      <c r="I277" s="89"/>
      <c r="J277" s="89"/>
      <c r="K277" s="89"/>
      <c r="L277" s="89"/>
      <c r="M277" s="89"/>
      <c r="N277" s="89"/>
      <c r="O277" s="89"/>
      <c r="P277" s="89"/>
      <c r="Q277" s="89"/>
      <c r="R277" s="89"/>
      <c r="S277" s="89"/>
      <c r="T277" s="89"/>
      <c r="U277" s="88"/>
      <c r="V277" s="88"/>
      <c r="W277" s="88"/>
      <c r="X277" s="88"/>
      <c r="Y277" s="88"/>
      <c r="Z277" s="88"/>
      <c r="AA277" s="88"/>
      <c r="AB277" s="88"/>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row>
    <row r="278" spans="1:58" x14ac:dyDescent="0.25">
      <c r="A278" s="89"/>
      <c r="B278" s="90"/>
      <c r="C278" s="90"/>
      <c r="D278" s="89"/>
      <c r="E278" s="89"/>
      <c r="F278" s="89"/>
      <c r="G278" s="89"/>
      <c r="H278" s="89"/>
      <c r="I278" s="89"/>
      <c r="J278" s="89"/>
      <c r="K278" s="89"/>
      <c r="L278" s="89"/>
      <c r="M278" s="89"/>
      <c r="N278" s="89"/>
      <c r="O278" s="89"/>
      <c r="P278" s="89"/>
      <c r="Q278" s="89"/>
      <c r="R278" s="89"/>
      <c r="S278" s="89"/>
      <c r="T278" s="89"/>
      <c r="U278" s="88"/>
      <c r="V278" s="88"/>
      <c r="W278" s="88"/>
      <c r="X278" s="88"/>
      <c r="Y278" s="88"/>
      <c r="Z278" s="88"/>
      <c r="AA278" s="88"/>
      <c r="AB278" s="88"/>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row>
    <row r="279" spans="1:58" x14ac:dyDescent="0.25">
      <c r="A279" s="89"/>
      <c r="B279" s="90"/>
      <c r="C279" s="90"/>
      <c r="D279" s="89"/>
      <c r="E279" s="89"/>
      <c r="F279" s="89"/>
      <c r="G279" s="89"/>
      <c r="H279" s="89"/>
      <c r="I279" s="89"/>
      <c r="J279" s="89"/>
      <c r="K279" s="89"/>
      <c r="L279" s="89"/>
      <c r="M279" s="89"/>
      <c r="N279" s="89"/>
      <c r="O279" s="89"/>
      <c r="P279" s="89"/>
      <c r="Q279" s="89"/>
      <c r="R279" s="89"/>
      <c r="S279" s="89"/>
      <c r="T279" s="89"/>
      <c r="U279" s="88"/>
      <c r="V279" s="88"/>
      <c r="W279" s="88"/>
      <c r="X279" s="88"/>
      <c r="Y279" s="88"/>
      <c r="Z279" s="88"/>
      <c r="AA279" s="88"/>
      <c r="AB279" s="88"/>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row>
    <row r="280" spans="1:58" x14ac:dyDescent="0.25">
      <c r="A280" s="89"/>
      <c r="B280" s="90"/>
      <c r="C280" s="90"/>
      <c r="D280" s="89"/>
      <c r="E280" s="89"/>
      <c r="F280" s="89"/>
      <c r="G280" s="89"/>
      <c r="H280" s="89"/>
      <c r="I280" s="89"/>
      <c r="J280" s="89"/>
      <c r="K280" s="89"/>
      <c r="L280" s="89"/>
      <c r="M280" s="89"/>
      <c r="N280" s="89"/>
      <c r="O280" s="89"/>
      <c r="P280" s="89"/>
      <c r="Q280" s="89"/>
      <c r="R280" s="89"/>
      <c r="S280" s="89"/>
      <c r="T280" s="89"/>
      <c r="U280" s="88"/>
      <c r="V280" s="88"/>
      <c r="W280" s="88"/>
      <c r="X280" s="88"/>
      <c r="Y280" s="88"/>
      <c r="Z280" s="88"/>
      <c r="AA280" s="88"/>
      <c r="AB280" s="88"/>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row>
    <row r="281" spans="1:58" x14ac:dyDescent="0.25">
      <c r="A281" s="89"/>
      <c r="B281" s="90"/>
      <c r="C281" s="90"/>
      <c r="D281" s="89"/>
      <c r="E281" s="89"/>
      <c r="F281" s="89"/>
      <c r="G281" s="89"/>
      <c r="H281" s="89"/>
      <c r="I281" s="89"/>
      <c r="J281" s="89"/>
      <c r="K281" s="89"/>
      <c r="L281" s="89"/>
      <c r="M281" s="89"/>
      <c r="N281" s="89"/>
      <c r="O281" s="89"/>
      <c r="P281" s="89"/>
      <c r="Q281" s="89"/>
      <c r="R281" s="89"/>
      <c r="S281" s="89"/>
      <c r="T281" s="89"/>
      <c r="U281" s="88"/>
      <c r="V281" s="88"/>
      <c r="W281" s="88"/>
      <c r="X281" s="88"/>
      <c r="Y281" s="88"/>
      <c r="Z281" s="88"/>
      <c r="AA281" s="88"/>
      <c r="AB281" s="88"/>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row>
    <row r="282" spans="1:58" x14ac:dyDescent="0.25">
      <c r="A282" s="89"/>
      <c r="B282" s="90"/>
      <c r="C282" s="90"/>
      <c r="D282" s="89"/>
      <c r="E282" s="89"/>
      <c r="F282" s="89"/>
      <c r="G282" s="89"/>
      <c r="H282" s="89"/>
      <c r="I282" s="89"/>
      <c r="J282" s="89"/>
      <c r="K282" s="89"/>
      <c r="L282" s="89"/>
      <c r="M282" s="89"/>
      <c r="N282" s="89"/>
      <c r="O282" s="89"/>
      <c r="P282" s="89"/>
      <c r="Q282" s="89"/>
      <c r="R282" s="89"/>
      <c r="S282" s="89"/>
      <c r="T282" s="89"/>
      <c r="U282" s="88"/>
      <c r="V282" s="88"/>
      <c r="W282" s="88"/>
      <c r="X282" s="88"/>
      <c r="Y282" s="88"/>
      <c r="Z282" s="88"/>
      <c r="AA282" s="88"/>
      <c r="AB282" s="88"/>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row>
    <row r="283" spans="1:58" x14ac:dyDescent="0.25">
      <c r="A283" s="89"/>
      <c r="B283" s="90"/>
      <c r="C283" s="90"/>
      <c r="D283" s="89"/>
      <c r="E283" s="89"/>
      <c r="F283" s="89"/>
      <c r="G283" s="89"/>
      <c r="H283" s="89"/>
      <c r="I283" s="89"/>
      <c r="J283" s="89"/>
      <c r="K283" s="89"/>
      <c r="L283" s="89"/>
      <c r="M283" s="89"/>
      <c r="N283" s="89"/>
      <c r="O283" s="89"/>
      <c r="P283" s="89"/>
      <c r="Q283" s="89"/>
      <c r="R283" s="89"/>
      <c r="S283" s="89"/>
      <c r="T283" s="89"/>
      <c r="U283" s="88"/>
      <c r="V283" s="88"/>
      <c r="W283" s="88"/>
      <c r="X283" s="88"/>
      <c r="Y283" s="88"/>
      <c r="Z283" s="88"/>
      <c r="AA283" s="88"/>
      <c r="AB283" s="88"/>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row>
    <row r="284" spans="1:58" x14ac:dyDescent="0.25">
      <c r="A284" s="89"/>
      <c r="B284" s="90"/>
      <c r="C284" s="90"/>
      <c r="D284" s="89"/>
      <c r="E284" s="89"/>
      <c r="F284" s="89"/>
      <c r="G284" s="89"/>
      <c r="H284" s="89"/>
      <c r="I284" s="89"/>
      <c r="J284" s="89"/>
      <c r="K284" s="89"/>
      <c r="L284" s="89"/>
      <c r="M284" s="89"/>
      <c r="N284" s="89"/>
      <c r="O284" s="89"/>
      <c r="P284" s="89"/>
      <c r="Q284" s="89"/>
      <c r="R284" s="89"/>
      <c r="S284" s="89"/>
      <c r="T284" s="89"/>
      <c r="U284" s="88"/>
      <c r="V284" s="88"/>
      <c r="W284" s="88"/>
      <c r="X284" s="88"/>
      <c r="Y284" s="88"/>
      <c r="Z284" s="88"/>
      <c r="AA284" s="88"/>
      <c r="AB284" s="88"/>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row>
    <row r="285" spans="1:58" x14ac:dyDescent="0.25">
      <c r="A285" s="89"/>
      <c r="B285" s="90"/>
      <c r="C285" s="90"/>
      <c r="D285" s="89"/>
      <c r="E285" s="89"/>
      <c r="F285" s="89"/>
      <c r="G285" s="89"/>
      <c r="H285" s="89"/>
      <c r="I285" s="89"/>
      <c r="J285" s="89"/>
      <c r="K285" s="89"/>
      <c r="L285" s="89"/>
      <c r="M285" s="89"/>
      <c r="N285" s="89"/>
      <c r="O285" s="89"/>
      <c r="P285" s="89"/>
      <c r="Q285" s="89"/>
      <c r="R285" s="89"/>
      <c r="S285" s="89"/>
      <c r="T285" s="89"/>
      <c r="U285" s="88"/>
      <c r="V285" s="88"/>
      <c r="W285" s="88"/>
      <c r="X285" s="88"/>
      <c r="Y285" s="88"/>
      <c r="Z285" s="88"/>
      <c r="AA285" s="88"/>
      <c r="AB285" s="88"/>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row>
    <row r="286" spans="1:58" x14ac:dyDescent="0.25">
      <c r="A286" s="89"/>
      <c r="B286" s="90"/>
      <c r="C286" s="90"/>
      <c r="D286" s="89"/>
      <c r="E286" s="89"/>
      <c r="F286" s="89"/>
      <c r="G286" s="89"/>
      <c r="H286" s="89"/>
      <c r="I286" s="89"/>
      <c r="J286" s="89"/>
      <c r="K286" s="89"/>
      <c r="L286" s="89"/>
      <c r="M286" s="89"/>
      <c r="N286" s="89"/>
      <c r="O286" s="89"/>
      <c r="P286" s="89"/>
      <c r="Q286" s="89"/>
      <c r="R286" s="89"/>
      <c r="S286" s="89"/>
      <c r="T286" s="89"/>
      <c r="U286" s="88"/>
      <c r="V286" s="88"/>
      <c r="W286" s="88"/>
      <c r="X286" s="88"/>
      <c r="Y286" s="88"/>
      <c r="Z286" s="88"/>
      <c r="AA286" s="88"/>
      <c r="AB286" s="88"/>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row>
    <row r="287" spans="1:58" x14ac:dyDescent="0.25">
      <c r="A287" s="89"/>
      <c r="B287" s="90"/>
      <c r="C287" s="90"/>
      <c r="D287" s="89"/>
      <c r="E287" s="89"/>
      <c r="F287" s="89"/>
      <c r="G287" s="89"/>
      <c r="H287" s="89"/>
      <c r="I287" s="89"/>
      <c r="J287" s="89"/>
      <c r="K287" s="89"/>
      <c r="L287" s="89"/>
      <c r="M287" s="89"/>
      <c r="N287" s="89"/>
      <c r="O287" s="89"/>
      <c r="P287" s="89"/>
      <c r="Q287" s="89"/>
      <c r="R287" s="89"/>
      <c r="S287" s="89"/>
      <c r="T287" s="89"/>
      <c r="U287" s="88"/>
      <c r="V287" s="88"/>
      <c r="W287" s="88"/>
      <c r="X287" s="88"/>
      <c r="Y287" s="88"/>
      <c r="Z287" s="88"/>
      <c r="AA287" s="88"/>
      <c r="AB287" s="88"/>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row>
    <row r="288" spans="1:58" x14ac:dyDescent="0.25">
      <c r="A288" s="89"/>
      <c r="B288" s="90"/>
      <c r="C288" s="90"/>
      <c r="D288" s="89"/>
      <c r="E288" s="89"/>
      <c r="F288" s="89"/>
      <c r="G288" s="89"/>
      <c r="H288" s="89"/>
      <c r="I288" s="89"/>
      <c r="J288" s="89"/>
      <c r="K288" s="89"/>
      <c r="L288" s="89"/>
      <c r="M288" s="89"/>
      <c r="N288" s="89"/>
      <c r="O288" s="89"/>
      <c r="P288" s="89"/>
      <c r="Q288" s="89"/>
      <c r="R288" s="89"/>
      <c r="S288" s="89"/>
      <c r="T288" s="89"/>
      <c r="U288" s="88"/>
      <c r="V288" s="88"/>
      <c r="W288" s="88"/>
      <c r="X288" s="88"/>
      <c r="Y288" s="88"/>
      <c r="Z288" s="88"/>
      <c r="AA288" s="88"/>
      <c r="AB288" s="88"/>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row>
    <row r="289" spans="1:58" x14ac:dyDescent="0.25">
      <c r="A289" s="89"/>
      <c r="B289" s="90"/>
      <c r="C289" s="90"/>
      <c r="D289" s="89"/>
      <c r="E289" s="89"/>
      <c r="F289" s="89"/>
      <c r="G289" s="89"/>
      <c r="H289" s="89"/>
      <c r="I289" s="89"/>
      <c r="J289" s="89"/>
      <c r="K289" s="89"/>
      <c r="L289" s="89"/>
      <c r="M289" s="89"/>
      <c r="N289" s="89"/>
      <c r="O289" s="89"/>
      <c r="P289" s="89"/>
      <c r="Q289" s="89"/>
      <c r="R289" s="89"/>
      <c r="S289" s="89"/>
      <c r="T289" s="89"/>
      <c r="U289" s="88"/>
      <c r="V289" s="88"/>
      <c r="W289" s="88"/>
      <c r="X289" s="88"/>
      <c r="Y289" s="88"/>
      <c r="Z289" s="88"/>
      <c r="AA289" s="88"/>
      <c r="AB289" s="88"/>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row>
    <row r="290" spans="1:58" x14ac:dyDescent="0.25">
      <c r="A290" s="89"/>
      <c r="B290" s="90"/>
      <c r="C290" s="90"/>
      <c r="D290" s="89"/>
      <c r="E290" s="89"/>
      <c r="F290" s="89"/>
      <c r="G290" s="89"/>
      <c r="H290" s="89"/>
      <c r="I290" s="89"/>
      <c r="J290" s="89"/>
      <c r="K290" s="89"/>
      <c r="L290" s="89"/>
      <c r="M290" s="89"/>
      <c r="N290" s="89"/>
      <c r="O290" s="89"/>
      <c r="P290" s="89"/>
      <c r="Q290" s="89"/>
      <c r="R290" s="89"/>
      <c r="S290" s="89"/>
      <c r="T290" s="89"/>
      <c r="U290" s="88"/>
      <c r="V290" s="88"/>
      <c r="W290" s="88"/>
      <c r="X290" s="88"/>
      <c r="Y290" s="88"/>
      <c r="Z290" s="88"/>
      <c r="AA290" s="88"/>
      <c r="AB290" s="88"/>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row>
    <row r="291" spans="1:58" x14ac:dyDescent="0.25">
      <c r="A291" s="89"/>
      <c r="B291" s="90"/>
      <c r="C291" s="90"/>
      <c r="D291" s="89"/>
      <c r="E291" s="89"/>
      <c r="F291" s="89"/>
      <c r="G291" s="89"/>
      <c r="H291" s="89"/>
      <c r="I291" s="89"/>
      <c r="J291" s="89"/>
      <c r="K291" s="89"/>
      <c r="L291" s="89"/>
      <c r="M291" s="89"/>
      <c r="N291" s="89"/>
      <c r="O291" s="89"/>
      <c r="P291" s="89"/>
      <c r="Q291" s="89"/>
      <c r="R291" s="89"/>
      <c r="S291" s="89"/>
      <c r="T291" s="89"/>
      <c r="U291" s="88"/>
      <c r="V291" s="88"/>
      <c r="W291" s="88"/>
      <c r="X291" s="88"/>
      <c r="Y291" s="88"/>
      <c r="Z291" s="88"/>
      <c r="AA291" s="88"/>
      <c r="AB291" s="88"/>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row>
    <row r="292" spans="1:58" x14ac:dyDescent="0.25">
      <c r="A292" s="89"/>
      <c r="B292" s="90"/>
      <c r="C292" s="90"/>
      <c r="D292" s="89"/>
      <c r="E292" s="89"/>
      <c r="F292" s="89"/>
      <c r="G292" s="89"/>
      <c r="H292" s="89"/>
      <c r="I292" s="89"/>
      <c r="J292" s="89"/>
      <c r="K292" s="89"/>
      <c r="L292" s="89"/>
      <c r="M292" s="89"/>
      <c r="N292" s="89"/>
      <c r="O292" s="89"/>
      <c r="P292" s="89"/>
      <c r="Q292" s="89"/>
      <c r="R292" s="89"/>
      <c r="S292" s="89"/>
      <c r="T292" s="89"/>
      <c r="U292" s="88"/>
      <c r="V292" s="88"/>
      <c r="W292" s="88"/>
      <c r="X292" s="88"/>
      <c r="Y292" s="88"/>
      <c r="Z292" s="88"/>
      <c r="AA292" s="88"/>
      <c r="AB292" s="88"/>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row>
    <row r="293" spans="1:58" x14ac:dyDescent="0.25">
      <c r="A293" s="89"/>
      <c r="B293" s="90"/>
      <c r="C293" s="90"/>
      <c r="D293" s="89"/>
      <c r="E293" s="89"/>
      <c r="F293" s="89"/>
      <c r="G293" s="89"/>
      <c r="H293" s="89"/>
      <c r="I293" s="89"/>
      <c r="J293" s="89"/>
      <c r="K293" s="89"/>
      <c r="L293" s="89"/>
      <c r="M293" s="89"/>
      <c r="N293" s="89"/>
      <c r="O293" s="89"/>
      <c r="P293" s="89"/>
      <c r="Q293" s="89"/>
      <c r="R293" s="89"/>
      <c r="S293" s="89"/>
      <c r="T293" s="89"/>
      <c r="U293" s="88"/>
      <c r="V293" s="88"/>
      <c r="W293" s="88"/>
      <c r="X293" s="88"/>
      <c r="Y293" s="88"/>
      <c r="Z293" s="88"/>
      <c r="AA293" s="88"/>
      <c r="AB293" s="88"/>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row>
    <row r="294" spans="1:58" x14ac:dyDescent="0.25">
      <c r="A294" s="89"/>
      <c r="B294" s="90"/>
      <c r="C294" s="90"/>
      <c r="D294" s="89"/>
      <c r="E294" s="89"/>
      <c r="F294" s="89"/>
      <c r="G294" s="89"/>
      <c r="H294" s="89"/>
      <c r="I294" s="89"/>
      <c r="J294" s="89"/>
      <c r="K294" s="89"/>
      <c r="L294" s="89"/>
      <c r="M294" s="89"/>
      <c r="N294" s="89"/>
      <c r="O294" s="89"/>
      <c r="P294" s="89"/>
      <c r="Q294" s="89"/>
      <c r="R294" s="89"/>
      <c r="S294" s="89"/>
      <c r="T294" s="89"/>
      <c r="U294" s="88"/>
      <c r="V294" s="88"/>
      <c r="W294" s="88"/>
      <c r="X294" s="88"/>
      <c r="Y294" s="88"/>
      <c r="Z294" s="88"/>
      <c r="AA294" s="88"/>
      <c r="AB294" s="88"/>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row>
    <row r="295" spans="1:58" x14ac:dyDescent="0.25">
      <c r="A295" s="89"/>
      <c r="B295" s="90"/>
      <c r="C295" s="90"/>
      <c r="D295" s="89"/>
      <c r="E295" s="89"/>
      <c r="F295" s="89"/>
      <c r="G295" s="89"/>
      <c r="H295" s="89"/>
      <c r="I295" s="89"/>
      <c r="J295" s="89"/>
      <c r="K295" s="89"/>
      <c r="L295" s="89"/>
      <c r="M295" s="89"/>
      <c r="N295" s="89"/>
      <c r="O295" s="89"/>
      <c r="P295" s="89"/>
      <c r="Q295" s="89"/>
      <c r="R295" s="89"/>
      <c r="S295" s="89"/>
      <c r="T295" s="89"/>
      <c r="U295" s="88"/>
      <c r="V295" s="88"/>
      <c r="W295" s="88"/>
      <c r="X295" s="88"/>
      <c r="Y295" s="88"/>
      <c r="Z295" s="88"/>
      <c r="AA295" s="88"/>
      <c r="AB295" s="88"/>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row>
    <row r="296" spans="1:58" x14ac:dyDescent="0.25">
      <c r="A296" s="89"/>
      <c r="B296" s="90"/>
      <c r="C296" s="90"/>
      <c r="D296" s="89"/>
      <c r="E296" s="89"/>
      <c r="F296" s="89"/>
      <c r="G296" s="89"/>
      <c r="H296" s="89"/>
      <c r="I296" s="89"/>
      <c r="J296" s="89"/>
      <c r="K296" s="89"/>
      <c r="L296" s="89"/>
      <c r="M296" s="89"/>
      <c r="N296" s="89"/>
      <c r="O296" s="89"/>
      <c r="P296" s="89"/>
      <c r="Q296" s="89"/>
      <c r="R296" s="89"/>
      <c r="S296" s="89"/>
      <c r="T296" s="89"/>
      <c r="U296" s="88"/>
      <c r="V296" s="88"/>
      <c r="W296" s="88"/>
      <c r="X296" s="88"/>
      <c r="Y296" s="88"/>
      <c r="Z296" s="88"/>
      <c r="AA296" s="88"/>
      <c r="AB296" s="88"/>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row>
    <row r="297" spans="1:58" x14ac:dyDescent="0.25">
      <c r="A297" s="89"/>
      <c r="B297" s="90"/>
      <c r="C297" s="90"/>
      <c r="D297" s="89"/>
      <c r="E297" s="89"/>
      <c r="F297" s="89"/>
      <c r="G297" s="89"/>
      <c r="H297" s="89"/>
      <c r="I297" s="89"/>
      <c r="J297" s="89"/>
      <c r="K297" s="89"/>
      <c r="L297" s="89"/>
      <c r="M297" s="89"/>
      <c r="N297" s="89"/>
      <c r="O297" s="89"/>
      <c r="P297" s="89"/>
      <c r="Q297" s="89"/>
      <c r="R297" s="89"/>
      <c r="S297" s="89"/>
      <c r="T297" s="89"/>
      <c r="U297" s="88"/>
      <c r="V297" s="88"/>
      <c r="W297" s="88"/>
      <c r="X297" s="88"/>
      <c r="Y297" s="88"/>
      <c r="Z297" s="88"/>
      <c r="AA297" s="88"/>
      <c r="AB297" s="88"/>
      <c r="AC297" s="87"/>
      <c r="AD297" s="87"/>
      <c r="AE297" s="87"/>
      <c r="AF297" s="87"/>
      <c r="AG297" s="87"/>
      <c r="AH297" s="87"/>
      <c r="AI297" s="87"/>
      <c r="AJ297" s="87"/>
      <c r="AK297" s="87"/>
      <c r="AL297" s="87"/>
      <c r="AM297" s="87"/>
      <c r="AN297" s="87"/>
      <c r="AO297" s="87"/>
      <c r="AP297" s="87"/>
      <c r="AQ297" s="87"/>
      <c r="AR297" s="87"/>
      <c r="AS297" s="87"/>
      <c r="AT297" s="87"/>
      <c r="AU297" s="87"/>
      <c r="AV297" s="87"/>
      <c r="AW297" s="87"/>
      <c r="AX297" s="87"/>
      <c r="AY297" s="87"/>
      <c r="AZ297" s="87"/>
      <c r="BA297" s="87"/>
      <c r="BB297" s="87"/>
      <c r="BC297" s="87"/>
      <c r="BD297" s="87"/>
      <c r="BE297" s="87"/>
      <c r="BF297" s="87"/>
    </row>
    <row r="298" spans="1:58" x14ac:dyDescent="0.25">
      <c r="A298" s="89"/>
      <c r="B298" s="90"/>
      <c r="C298" s="90"/>
      <c r="D298" s="89"/>
      <c r="E298" s="89"/>
      <c r="F298" s="89"/>
      <c r="G298" s="89"/>
      <c r="H298" s="89"/>
      <c r="I298" s="89"/>
      <c r="J298" s="89"/>
      <c r="K298" s="89"/>
      <c r="L298" s="89"/>
      <c r="M298" s="89"/>
      <c r="N298" s="89"/>
      <c r="O298" s="89"/>
      <c r="P298" s="89"/>
      <c r="Q298" s="89"/>
      <c r="R298" s="89"/>
      <c r="S298" s="89"/>
      <c r="T298" s="89"/>
      <c r="U298" s="88"/>
      <c r="V298" s="88"/>
      <c r="W298" s="88"/>
      <c r="X298" s="88"/>
      <c r="Y298" s="88"/>
      <c r="Z298" s="88"/>
      <c r="AA298" s="88"/>
      <c r="AB298" s="88"/>
      <c r="AC298" s="87"/>
      <c r="AD298" s="87"/>
      <c r="AE298" s="87"/>
      <c r="AF298" s="87"/>
      <c r="AG298" s="87"/>
      <c r="AH298" s="87"/>
      <c r="AI298" s="87"/>
      <c r="AJ298" s="87"/>
      <c r="AK298" s="87"/>
      <c r="AL298" s="87"/>
      <c r="AM298" s="87"/>
      <c r="AN298" s="87"/>
      <c r="AO298" s="87"/>
      <c r="AP298" s="87"/>
      <c r="AQ298" s="87"/>
      <c r="AR298" s="87"/>
      <c r="AS298" s="87"/>
      <c r="AT298" s="87"/>
      <c r="AU298" s="87"/>
      <c r="AV298" s="87"/>
      <c r="AW298" s="87"/>
      <c r="AX298" s="87"/>
      <c r="AY298" s="87"/>
      <c r="AZ298" s="87"/>
      <c r="BA298" s="87"/>
      <c r="BB298" s="87"/>
      <c r="BC298" s="87"/>
      <c r="BD298" s="87"/>
      <c r="BE298" s="87"/>
      <c r="BF298" s="87"/>
    </row>
    <row r="299" spans="1:58" x14ac:dyDescent="0.25">
      <c r="A299" s="89"/>
      <c r="B299" s="90"/>
      <c r="C299" s="90"/>
      <c r="D299" s="89"/>
      <c r="E299" s="89"/>
      <c r="F299" s="89"/>
      <c r="G299" s="89"/>
      <c r="H299" s="89"/>
      <c r="I299" s="89"/>
      <c r="J299" s="89"/>
      <c r="K299" s="89"/>
      <c r="L299" s="89"/>
      <c r="M299" s="89"/>
      <c r="N299" s="89"/>
      <c r="O299" s="89"/>
      <c r="P299" s="89"/>
      <c r="Q299" s="89"/>
      <c r="R299" s="89"/>
      <c r="S299" s="89"/>
      <c r="T299" s="89"/>
      <c r="U299" s="88"/>
      <c r="V299" s="88"/>
      <c r="W299" s="88"/>
      <c r="X299" s="88"/>
      <c r="Y299" s="88"/>
      <c r="Z299" s="88"/>
      <c r="AA299" s="88"/>
      <c r="AB299" s="88"/>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row>
    <row r="300" spans="1:58" x14ac:dyDescent="0.25">
      <c r="A300" s="89"/>
      <c r="B300" s="90"/>
      <c r="C300" s="90"/>
      <c r="D300" s="89"/>
      <c r="E300" s="89"/>
      <c r="F300" s="89"/>
      <c r="G300" s="89"/>
      <c r="H300" s="89"/>
      <c r="I300" s="89"/>
      <c r="J300" s="89"/>
      <c r="K300" s="89"/>
      <c r="L300" s="89"/>
      <c r="M300" s="89"/>
      <c r="N300" s="89"/>
      <c r="O300" s="89"/>
      <c r="P300" s="89"/>
      <c r="Q300" s="89"/>
      <c r="R300" s="89"/>
      <c r="S300" s="89"/>
      <c r="T300" s="89"/>
      <c r="U300" s="88"/>
      <c r="V300" s="88"/>
      <c r="W300" s="88"/>
      <c r="X300" s="88"/>
      <c r="Y300" s="88"/>
      <c r="Z300" s="88"/>
      <c r="AA300" s="88"/>
      <c r="AB300" s="88"/>
      <c r="AC300" s="87"/>
      <c r="AD300" s="87"/>
      <c r="AE300" s="87"/>
      <c r="AF300" s="87"/>
      <c r="AG300" s="87"/>
      <c r="AH300" s="87"/>
      <c r="AI300" s="87"/>
      <c r="AJ300" s="87"/>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row>
    <row r="301" spans="1:58" x14ac:dyDescent="0.25">
      <c r="A301" s="89"/>
      <c r="B301" s="90"/>
      <c r="C301" s="90"/>
      <c r="D301" s="89"/>
      <c r="E301" s="89"/>
      <c r="F301" s="89"/>
      <c r="G301" s="89"/>
      <c r="H301" s="89"/>
      <c r="I301" s="89"/>
      <c r="J301" s="89"/>
      <c r="K301" s="89"/>
      <c r="L301" s="89"/>
      <c r="M301" s="89"/>
      <c r="N301" s="89"/>
      <c r="O301" s="89"/>
      <c r="P301" s="89"/>
      <c r="Q301" s="89"/>
      <c r="R301" s="89"/>
      <c r="S301" s="89"/>
      <c r="T301" s="89"/>
      <c r="U301" s="88"/>
      <c r="V301" s="88"/>
      <c r="W301" s="88"/>
      <c r="X301" s="88"/>
      <c r="Y301" s="88"/>
      <c r="Z301" s="88"/>
      <c r="AA301" s="88"/>
      <c r="AB301" s="88"/>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87"/>
      <c r="BA301" s="87"/>
      <c r="BB301" s="87"/>
      <c r="BC301" s="87"/>
      <c r="BD301" s="87"/>
      <c r="BE301" s="87"/>
      <c r="BF301" s="87"/>
    </row>
    <row r="302" spans="1:58" x14ac:dyDescent="0.25">
      <c r="A302" s="89"/>
      <c r="B302" s="90"/>
      <c r="C302" s="90"/>
      <c r="D302" s="89"/>
      <c r="E302" s="89"/>
      <c r="F302" s="89"/>
      <c r="G302" s="89"/>
      <c r="H302" s="89"/>
      <c r="I302" s="89"/>
      <c r="J302" s="89"/>
      <c r="K302" s="89"/>
      <c r="L302" s="89"/>
      <c r="M302" s="89"/>
      <c r="N302" s="89"/>
      <c r="O302" s="89"/>
      <c r="P302" s="89"/>
      <c r="Q302" s="89"/>
      <c r="R302" s="89"/>
      <c r="S302" s="89"/>
      <c r="T302" s="89"/>
      <c r="U302" s="88"/>
      <c r="V302" s="88"/>
      <c r="W302" s="88"/>
      <c r="X302" s="88"/>
      <c r="Y302" s="88"/>
      <c r="Z302" s="88"/>
      <c r="AA302" s="88"/>
      <c r="AB302" s="88"/>
      <c r="AC302" s="87"/>
      <c r="AD302" s="87"/>
      <c r="AE302" s="87"/>
      <c r="AF302" s="87"/>
      <c r="AG302" s="87"/>
      <c r="AH302" s="87"/>
      <c r="AI302" s="87"/>
      <c r="AJ302" s="87"/>
      <c r="AK302" s="87"/>
      <c r="AL302" s="87"/>
      <c r="AM302" s="87"/>
      <c r="AN302" s="87"/>
      <c r="AO302" s="87"/>
      <c r="AP302" s="87"/>
      <c r="AQ302" s="87"/>
      <c r="AR302" s="87"/>
      <c r="AS302" s="87"/>
      <c r="AT302" s="87"/>
      <c r="AU302" s="87"/>
      <c r="AV302" s="87"/>
      <c r="AW302" s="87"/>
      <c r="AX302" s="87"/>
      <c r="AY302" s="87"/>
      <c r="AZ302" s="87"/>
      <c r="BA302" s="87"/>
      <c r="BB302" s="87"/>
      <c r="BC302" s="87"/>
      <c r="BD302" s="87"/>
      <c r="BE302" s="87"/>
      <c r="BF302" s="87"/>
    </row>
    <row r="303" spans="1:58" x14ac:dyDescent="0.25">
      <c r="A303" s="89"/>
      <c r="B303" s="90"/>
      <c r="C303" s="90"/>
      <c r="D303" s="89"/>
      <c r="E303" s="89"/>
      <c r="F303" s="89"/>
      <c r="G303" s="89"/>
      <c r="H303" s="89"/>
      <c r="I303" s="89"/>
      <c r="J303" s="89"/>
      <c r="K303" s="89"/>
      <c r="L303" s="89"/>
      <c r="M303" s="89"/>
      <c r="N303" s="89"/>
      <c r="O303" s="89"/>
      <c r="P303" s="89"/>
      <c r="Q303" s="89"/>
      <c r="R303" s="89"/>
      <c r="S303" s="89"/>
      <c r="T303" s="89"/>
      <c r="U303" s="88"/>
      <c r="V303" s="88"/>
      <c r="W303" s="88"/>
      <c r="X303" s="88"/>
      <c r="Y303" s="88"/>
      <c r="Z303" s="88"/>
      <c r="AA303" s="88"/>
      <c r="AB303" s="88"/>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row>
    <row r="304" spans="1:58" x14ac:dyDescent="0.25">
      <c r="A304" s="89"/>
      <c r="B304" s="90"/>
      <c r="C304" s="90"/>
      <c r="D304" s="89"/>
      <c r="E304" s="89"/>
      <c r="F304" s="89"/>
      <c r="G304" s="89"/>
      <c r="H304" s="89"/>
      <c r="I304" s="89"/>
      <c r="J304" s="89"/>
      <c r="K304" s="89"/>
      <c r="L304" s="89"/>
      <c r="M304" s="89"/>
      <c r="N304" s="89"/>
      <c r="O304" s="89"/>
      <c r="P304" s="89"/>
      <c r="Q304" s="89"/>
      <c r="R304" s="89"/>
      <c r="S304" s="89"/>
      <c r="T304" s="89"/>
      <c r="U304" s="88"/>
      <c r="V304" s="88"/>
      <c r="W304" s="88"/>
      <c r="X304" s="88"/>
      <c r="Y304" s="88"/>
      <c r="Z304" s="88"/>
      <c r="AA304" s="88"/>
      <c r="AB304" s="88"/>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row>
    <row r="305" spans="1:58" x14ac:dyDescent="0.25">
      <c r="A305" s="89"/>
      <c r="B305" s="90"/>
      <c r="C305" s="90"/>
      <c r="D305" s="89"/>
      <c r="E305" s="89"/>
      <c r="F305" s="89"/>
      <c r="G305" s="89"/>
      <c r="H305" s="89"/>
      <c r="I305" s="89"/>
      <c r="J305" s="89"/>
      <c r="K305" s="89"/>
      <c r="L305" s="89"/>
      <c r="M305" s="89"/>
      <c r="N305" s="89"/>
      <c r="O305" s="89"/>
      <c r="P305" s="89"/>
      <c r="Q305" s="89"/>
      <c r="R305" s="89"/>
      <c r="S305" s="89"/>
      <c r="T305" s="89"/>
      <c r="U305" s="88"/>
      <c r="V305" s="88"/>
      <c r="W305" s="88"/>
      <c r="X305" s="88"/>
      <c r="Y305" s="88"/>
      <c r="Z305" s="88"/>
      <c r="AA305" s="88"/>
      <c r="AB305" s="88"/>
      <c r="AC305" s="87"/>
      <c r="AD305" s="87"/>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87"/>
      <c r="BA305" s="87"/>
      <c r="BB305" s="87"/>
      <c r="BC305" s="87"/>
      <c r="BD305" s="87"/>
      <c r="BE305" s="87"/>
      <c r="BF305" s="87"/>
    </row>
    <row r="306" spans="1:58" x14ac:dyDescent="0.25">
      <c r="A306" s="89"/>
      <c r="B306" s="90"/>
      <c r="C306" s="90"/>
      <c r="D306" s="89"/>
      <c r="E306" s="89"/>
      <c r="F306" s="89"/>
      <c r="G306" s="89"/>
      <c r="H306" s="89"/>
      <c r="I306" s="89"/>
      <c r="J306" s="89"/>
      <c r="K306" s="89"/>
      <c r="L306" s="89"/>
      <c r="M306" s="89"/>
      <c r="N306" s="89"/>
      <c r="O306" s="89"/>
      <c r="P306" s="89"/>
      <c r="Q306" s="89"/>
      <c r="R306" s="89"/>
      <c r="S306" s="89"/>
      <c r="T306" s="89"/>
      <c r="U306" s="88"/>
      <c r="V306" s="88"/>
      <c r="W306" s="88"/>
      <c r="X306" s="88"/>
      <c r="Y306" s="88"/>
      <c r="Z306" s="88"/>
      <c r="AA306" s="88"/>
      <c r="AB306" s="88"/>
      <c r="AC306" s="87"/>
      <c r="AD306" s="87"/>
      <c r="AE306" s="87"/>
      <c r="AF306" s="87"/>
      <c r="AG306" s="87"/>
      <c r="AH306" s="87"/>
      <c r="AI306" s="87"/>
      <c r="AJ306" s="87"/>
      <c r="AK306" s="87"/>
      <c r="AL306" s="87"/>
      <c r="AM306" s="87"/>
      <c r="AN306" s="87"/>
      <c r="AO306" s="87"/>
      <c r="AP306" s="87"/>
      <c r="AQ306" s="87"/>
      <c r="AR306" s="87"/>
      <c r="AS306" s="87"/>
      <c r="AT306" s="87"/>
      <c r="AU306" s="87"/>
      <c r="AV306" s="87"/>
      <c r="AW306" s="87"/>
      <c r="AX306" s="87"/>
      <c r="AY306" s="87"/>
      <c r="AZ306" s="87"/>
      <c r="BA306" s="87"/>
      <c r="BB306" s="87"/>
      <c r="BC306" s="87"/>
      <c r="BD306" s="87"/>
      <c r="BE306" s="87"/>
      <c r="BF306" s="87"/>
    </row>
    <row r="307" spans="1:58" x14ac:dyDescent="0.25">
      <c r="A307" s="89"/>
      <c r="B307" s="90"/>
      <c r="C307" s="90"/>
      <c r="D307" s="89"/>
      <c r="E307" s="89"/>
      <c r="F307" s="89"/>
      <c r="G307" s="89"/>
      <c r="H307" s="89"/>
      <c r="I307" s="89"/>
      <c r="J307" s="89"/>
      <c r="K307" s="89"/>
      <c r="L307" s="89"/>
      <c r="M307" s="89"/>
      <c r="N307" s="89"/>
      <c r="O307" s="89"/>
      <c r="P307" s="89"/>
      <c r="Q307" s="89"/>
      <c r="R307" s="89"/>
      <c r="S307" s="89"/>
      <c r="T307" s="89"/>
      <c r="U307" s="88"/>
      <c r="V307" s="88"/>
      <c r="W307" s="88"/>
      <c r="X307" s="88"/>
      <c r="Y307" s="88"/>
      <c r="Z307" s="88"/>
      <c r="AA307" s="88"/>
      <c r="AB307" s="88"/>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row>
    <row r="308" spans="1:58" x14ac:dyDescent="0.25">
      <c r="A308" s="89"/>
      <c r="B308" s="90"/>
      <c r="C308" s="90"/>
      <c r="D308" s="89"/>
      <c r="E308" s="89"/>
      <c r="F308" s="89"/>
      <c r="G308" s="89"/>
      <c r="H308" s="89"/>
      <c r="I308" s="89"/>
      <c r="J308" s="89"/>
      <c r="K308" s="89"/>
      <c r="L308" s="89"/>
      <c r="M308" s="89"/>
      <c r="N308" s="89"/>
      <c r="O308" s="89"/>
      <c r="P308" s="89"/>
      <c r="Q308" s="89"/>
      <c r="R308" s="89"/>
      <c r="S308" s="89"/>
      <c r="T308" s="89"/>
      <c r="U308" s="88"/>
      <c r="V308" s="88"/>
      <c r="W308" s="88"/>
      <c r="X308" s="88"/>
      <c r="Y308" s="88"/>
      <c r="Z308" s="88"/>
      <c r="AA308" s="88"/>
      <c r="AB308" s="88"/>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7"/>
      <c r="AY308" s="87"/>
      <c r="AZ308" s="87"/>
      <c r="BA308" s="87"/>
      <c r="BB308" s="87"/>
      <c r="BC308" s="87"/>
      <c r="BD308" s="87"/>
      <c r="BE308" s="87"/>
      <c r="BF308" s="87"/>
    </row>
    <row r="309" spans="1:58" x14ac:dyDescent="0.25">
      <c r="A309" s="89"/>
      <c r="B309" s="90"/>
      <c r="C309" s="90"/>
      <c r="D309" s="89"/>
      <c r="E309" s="89"/>
      <c r="F309" s="89"/>
      <c r="G309" s="89"/>
      <c r="H309" s="89"/>
      <c r="I309" s="89"/>
      <c r="J309" s="89"/>
      <c r="K309" s="89"/>
      <c r="L309" s="89"/>
      <c r="M309" s="89"/>
      <c r="N309" s="89"/>
      <c r="O309" s="89"/>
      <c r="P309" s="89"/>
      <c r="Q309" s="89"/>
      <c r="R309" s="89"/>
      <c r="S309" s="89"/>
      <c r="T309" s="89"/>
      <c r="U309" s="88"/>
      <c r="V309" s="88"/>
      <c r="W309" s="88"/>
      <c r="X309" s="88"/>
      <c r="Y309" s="88"/>
      <c r="Z309" s="88"/>
      <c r="AA309" s="88"/>
      <c r="AB309" s="88"/>
      <c r="AC309" s="87"/>
      <c r="AD309" s="87"/>
      <c r="AE309" s="87"/>
      <c r="AF309" s="87"/>
      <c r="AG309" s="87"/>
      <c r="AH309" s="87"/>
      <c r="AI309" s="87"/>
      <c r="AJ309" s="87"/>
      <c r="AK309" s="87"/>
      <c r="AL309" s="87"/>
      <c r="AM309" s="87"/>
      <c r="AN309" s="87"/>
      <c r="AO309" s="87"/>
      <c r="AP309" s="87"/>
      <c r="AQ309" s="87"/>
      <c r="AR309" s="87"/>
      <c r="AS309" s="87"/>
      <c r="AT309" s="87"/>
      <c r="AU309" s="87"/>
      <c r="AV309" s="87"/>
      <c r="AW309" s="87"/>
      <c r="AX309" s="87"/>
      <c r="AY309" s="87"/>
      <c r="AZ309" s="87"/>
      <c r="BA309" s="87"/>
      <c r="BB309" s="87"/>
      <c r="BC309" s="87"/>
      <c r="BD309" s="87"/>
      <c r="BE309" s="87"/>
      <c r="BF309" s="87"/>
    </row>
    <row r="310" spans="1:58" x14ac:dyDescent="0.25">
      <c r="A310" s="89"/>
      <c r="B310" s="90"/>
      <c r="C310" s="90"/>
      <c r="D310" s="89"/>
      <c r="E310" s="89"/>
      <c r="F310" s="89"/>
      <c r="G310" s="89"/>
      <c r="H310" s="89"/>
      <c r="I310" s="89"/>
      <c r="J310" s="89"/>
      <c r="K310" s="89"/>
      <c r="L310" s="89"/>
      <c r="M310" s="89"/>
      <c r="N310" s="89"/>
      <c r="O310" s="89"/>
      <c r="P310" s="89"/>
      <c r="Q310" s="89"/>
      <c r="R310" s="89"/>
      <c r="S310" s="89"/>
      <c r="T310" s="89"/>
      <c r="U310" s="88"/>
      <c r="V310" s="88"/>
      <c r="W310" s="88"/>
      <c r="X310" s="88"/>
      <c r="Y310" s="88"/>
      <c r="Z310" s="88"/>
      <c r="AA310" s="88"/>
      <c r="AB310" s="88"/>
      <c r="AC310" s="87"/>
      <c r="AD310" s="87"/>
      <c r="AE310" s="87"/>
      <c r="AF310" s="87"/>
      <c r="AG310" s="87"/>
      <c r="AH310" s="87"/>
      <c r="AI310" s="87"/>
      <c r="AJ310" s="87"/>
      <c r="AK310" s="87"/>
      <c r="AL310" s="87"/>
      <c r="AM310" s="87"/>
      <c r="AN310" s="87"/>
      <c r="AO310" s="87"/>
      <c r="AP310" s="87"/>
      <c r="AQ310" s="87"/>
      <c r="AR310" s="87"/>
      <c r="AS310" s="87"/>
      <c r="AT310" s="87"/>
      <c r="AU310" s="87"/>
      <c r="AV310" s="87"/>
      <c r="AW310" s="87"/>
      <c r="AX310" s="87"/>
      <c r="AY310" s="87"/>
      <c r="AZ310" s="87"/>
      <c r="BA310" s="87"/>
      <c r="BB310" s="87"/>
      <c r="BC310" s="87"/>
      <c r="BD310" s="87"/>
      <c r="BE310" s="87"/>
      <c r="BF310" s="87"/>
    </row>
    <row r="311" spans="1:58" x14ac:dyDescent="0.25">
      <c r="A311" s="89"/>
      <c r="B311" s="90"/>
      <c r="C311" s="90"/>
      <c r="D311" s="89"/>
      <c r="E311" s="89"/>
      <c r="F311" s="89"/>
      <c r="G311" s="89"/>
      <c r="H311" s="89"/>
      <c r="I311" s="89"/>
      <c r="J311" s="89"/>
      <c r="K311" s="89"/>
      <c r="L311" s="89"/>
      <c r="M311" s="89"/>
      <c r="N311" s="89"/>
      <c r="O311" s="89"/>
      <c r="P311" s="89"/>
      <c r="Q311" s="89"/>
      <c r="R311" s="89"/>
      <c r="S311" s="89"/>
      <c r="T311" s="89"/>
      <c r="U311" s="88"/>
      <c r="V311" s="88"/>
      <c r="W311" s="88"/>
      <c r="X311" s="88"/>
      <c r="Y311" s="88"/>
      <c r="Z311" s="88"/>
      <c r="AA311" s="88"/>
      <c r="AB311" s="88"/>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row>
    <row r="312" spans="1:58" x14ac:dyDescent="0.25">
      <c r="A312" s="89"/>
      <c r="B312" s="90"/>
      <c r="C312" s="90"/>
      <c r="D312" s="89"/>
      <c r="E312" s="89"/>
      <c r="F312" s="89"/>
      <c r="G312" s="89"/>
      <c r="H312" s="89"/>
      <c r="I312" s="89"/>
      <c r="J312" s="89"/>
      <c r="K312" s="89"/>
      <c r="L312" s="89"/>
      <c r="M312" s="89"/>
      <c r="N312" s="89"/>
      <c r="O312" s="89"/>
      <c r="P312" s="89"/>
      <c r="Q312" s="89"/>
      <c r="R312" s="89"/>
      <c r="S312" s="89"/>
      <c r="T312" s="89"/>
      <c r="U312" s="88"/>
      <c r="V312" s="88"/>
      <c r="W312" s="88"/>
      <c r="X312" s="88"/>
      <c r="Y312" s="88"/>
      <c r="Z312" s="88"/>
      <c r="AA312" s="88"/>
      <c r="AB312" s="88"/>
      <c r="AC312" s="87"/>
      <c r="AD312" s="87"/>
      <c r="AE312" s="87"/>
      <c r="AF312" s="87"/>
      <c r="AG312" s="87"/>
      <c r="AH312" s="87"/>
      <c r="AI312" s="87"/>
      <c r="AJ312" s="87"/>
      <c r="AK312" s="87"/>
      <c r="AL312" s="87"/>
      <c r="AM312" s="87"/>
      <c r="AN312" s="87"/>
      <c r="AO312" s="87"/>
      <c r="AP312" s="87"/>
      <c r="AQ312" s="87"/>
      <c r="AR312" s="87"/>
      <c r="AS312" s="87"/>
      <c r="AT312" s="87"/>
      <c r="AU312" s="87"/>
      <c r="AV312" s="87"/>
      <c r="AW312" s="87"/>
      <c r="AX312" s="87"/>
      <c r="AY312" s="87"/>
      <c r="AZ312" s="87"/>
      <c r="BA312" s="87"/>
      <c r="BB312" s="87"/>
      <c r="BC312" s="87"/>
      <c r="BD312" s="87"/>
      <c r="BE312" s="87"/>
      <c r="BF312" s="87"/>
    </row>
    <row r="313" spans="1:58" x14ac:dyDescent="0.25">
      <c r="A313" s="89"/>
      <c r="B313" s="90"/>
      <c r="C313" s="90"/>
      <c r="D313" s="89"/>
      <c r="E313" s="89"/>
      <c r="F313" s="89"/>
      <c r="G313" s="89"/>
      <c r="H313" s="89"/>
      <c r="I313" s="89"/>
      <c r="J313" s="89"/>
      <c r="K313" s="89"/>
      <c r="L313" s="89"/>
      <c r="M313" s="89"/>
      <c r="N313" s="89"/>
      <c r="O313" s="89"/>
      <c r="P313" s="89"/>
      <c r="Q313" s="89"/>
      <c r="R313" s="89"/>
      <c r="S313" s="89"/>
      <c r="T313" s="89"/>
      <c r="U313" s="88"/>
      <c r="V313" s="88"/>
      <c r="W313" s="88"/>
      <c r="X313" s="88"/>
      <c r="Y313" s="88"/>
      <c r="Z313" s="88"/>
      <c r="AA313" s="88"/>
      <c r="AB313" s="88"/>
      <c r="AC313" s="87"/>
      <c r="AD313" s="87"/>
      <c r="AE313" s="87"/>
      <c r="AF313" s="87"/>
      <c r="AG313" s="87"/>
      <c r="AH313" s="87"/>
      <c r="AI313" s="87"/>
      <c r="AJ313" s="87"/>
      <c r="AK313" s="87"/>
      <c r="AL313" s="87"/>
      <c r="AM313" s="87"/>
      <c r="AN313" s="87"/>
      <c r="AO313" s="87"/>
      <c r="AP313" s="87"/>
      <c r="AQ313" s="87"/>
      <c r="AR313" s="87"/>
      <c r="AS313" s="87"/>
      <c r="AT313" s="87"/>
      <c r="AU313" s="87"/>
      <c r="AV313" s="87"/>
      <c r="AW313" s="87"/>
      <c r="AX313" s="87"/>
      <c r="AY313" s="87"/>
      <c r="AZ313" s="87"/>
      <c r="BA313" s="87"/>
      <c r="BB313" s="87"/>
      <c r="BC313" s="87"/>
      <c r="BD313" s="87"/>
      <c r="BE313" s="87"/>
      <c r="BF313" s="87"/>
    </row>
    <row r="314" spans="1:58" x14ac:dyDescent="0.25">
      <c r="A314" s="89"/>
      <c r="B314" s="90"/>
      <c r="C314" s="90"/>
      <c r="D314" s="89"/>
      <c r="E314" s="89"/>
      <c r="F314" s="89"/>
      <c r="G314" s="89"/>
      <c r="H314" s="89"/>
      <c r="I314" s="89"/>
      <c r="J314" s="89"/>
      <c r="K314" s="89"/>
      <c r="L314" s="89"/>
      <c r="M314" s="89"/>
      <c r="N314" s="89"/>
      <c r="O314" s="89"/>
      <c r="P314" s="89"/>
      <c r="Q314" s="89"/>
      <c r="R314" s="89"/>
      <c r="S314" s="89"/>
      <c r="T314" s="89"/>
      <c r="U314" s="88"/>
      <c r="V314" s="88"/>
      <c r="W314" s="88"/>
      <c r="X314" s="88"/>
      <c r="Y314" s="88"/>
      <c r="Z314" s="88"/>
      <c r="AA314" s="88"/>
      <c r="AB314" s="88"/>
      <c r="AC314" s="87"/>
      <c r="AD314" s="87"/>
      <c r="AE314" s="87"/>
      <c r="AF314" s="87"/>
      <c r="AG314" s="87"/>
      <c r="AH314" s="87"/>
      <c r="AI314" s="87"/>
      <c r="AJ314" s="87"/>
      <c r="AK314" s="87"/>
      <c r="AL314" s="87"/>
      <c r="AM314" s="87"/>
      <c r="AN314" s="87"/>
      <c r="AO314" s="87"/>
      <c r="AP314" s="87"/>
      <c r="AQ314" s="87"/>
      <c r="AR314" s="87"/>
      <c r="AS314" s="87"/>
      <c r="AT314" s="87"/>
      <c r="AU314" s="87"/>
      <c r="AV314" s="87"/>
      <c r="AW314" s="87"/>
      <c r="AX314" s="87"/>
      <c r="AY314" s="87"/>
      <c r="AZ314" s="87"/>
      <c r="BA314" s="87"/>
      <c r="BB314" s="87"/>
      <c r="BC314" s="87"/>
      <c r="BD314" s="87"/>
      <c r="BE314" s="87"/>
      <c r="BF314" s="87"/>
    </row>
    <row r="315" spans="1:58" x14ac:dyDescent="0.25">
      <c r="A315" s="89"/>
      <c r="B315" s="90"/>
      <c r="C315" s="90"/>
      <c r="D315" s="89"/>
      <c r="E315" s="89"/>
      <c r="F315" s="89"/>
      <c r="G315" s="89"/>
      <c r="H315" s="89"/>
      <c r="I315" s="89"/>
      <c r="J315" s="89"/>
      <c r="K315" s="89"/>
      <c r="L315" s="89"/>
      <c r="M315" s="89"/>
      <c r="N315" s="89"/>
      <c r="O315" s="89"/>
      <c r="P315" s="89"/>
      <c r="Q315" s="89"/>
      <c r="R315" s="89"/>
      <c r="S315" s="89"/>
      <c r="T315" s="89"/>
      <c r="U315" s="88"/>
      <c r="V315" s="88"/>
      <c r="W315" s="88"/>
      <c r="X315" s="88"/>
      <c r="Y315" s="88"/>
      <c r="Z315" s="88"/>
      <c r="AA315" s="88"/>
      <c r="AB315" s="88"/>
      <c r="AC315" s="87"/>
      <c r="AD315" s="87"/>
      <c r="AE315" s="87"/>
      <c r="AF315" s="87"/>
      <c r="AG315" s="87"/>
      <c r="AH315" s="87"/>
      <c r="AI315" s="87"/>
      <c r="AJ315" s="87"/>
      <c r="AK315" s="87"/>
      <c r="AL315" s="87"/>
      <c r="AM315" s="87"/>
      <c r="AN315" s="87"/>
      <c r="AO315" s="87"/>
      <c r="AP315" s="87"/>
      <c r="AQ315" s="87"/>
      <c r="AR315" s="87"/>
      <c r="AS315" s="87"/>
      <c r="AT315" s="87"/>
      <c r="AU315" s="87"/>
      <c r="AV315" s="87"/>
      <c r="AW315" s="87"/>
      <c r="AX315" s="87"/>
      <c r="AY315" s="87"/>
      <c r="AZ315" s="87"/>
      <c r="BA315" s="87"/>
      <c r="BB315" s="87"/>
      <c r="BC315" s="87"/>
      <c r="BD315" s="87"/>
      <c r="BE315" s="87"/>
      <c r="BF315" s="87"/>
    </row>
    <row r="316" spans="1:58" x14ac:dyDescent="0.25">
      <c r="A316" s="89"/>
      <c r="B316" s="90"/>
      <c r="C316" s="90"/>
      <c r="D316" s="89"/>
      <c r="E316" s="89"/>
      <c r="F316" s="89"/>
      <c r="G316" s="89"/>
      <c r="H316" s="89"/>
      <c r="I316" s="89"/>
      <c r="J316" s="89"/>
      <c r="K316" s="89"/>
      <c r="L316" s="89"/>
      <c r="M316" s="89"/>
      <c r="N316" s="89"/>
      <c r="O316" s="89"/>
      <c r="P316" s="89"/>
      <c r="Q316" s="89"/>
      <c r="R316" s="89"/>
      <c r="S316" s="89"/>
      <c r="T316" s="89"/>
      <c r="U316" s="88"/>
      <c r="V316" s="88"/>
      <c r="W316" s="88"/>
      <c r="X316" s="88"/>
      <c r="Y316" s="88"/>
      <c r="Z316" s="88"/>
      <c r="AA316" s="88"/>
      <c r="AB316" s="88"/>
      <c r="AC316" s="87"/>
      <c r="AD316" s="87"/>
      <c r="AE316" s="87"/>
      <c r="AF316" s="87"/>
      <c r="AG316" s="87"/>
      <c r="AH316" s="87"/>
      <c r="AI316" s="87"/>
      <c r="AJ316" s="87"/>
      <c r="AK316" s="87"/>
      <c r="AL316" s="87"/>
      <c r="AM316" s="87"/>
      <c r="AN316" s="87"/>
      <c r="AO316" s="87"/>
      <c r="AP316" s="87"/>
      <c r="AQ316" s="87"/>
      <c r="AR316" s="87"/>
      <c r="AS316" s="87"/>
      <c r="AT316" s="87"/>
      <c r="AU316" s="87"/>
      <c r="AV316" s="87"/>
      <c r="AW316" s="87"/>
      <c r="AX316" s="87"/>
      <c r="AY316" s="87"/>
      <c r="AZ316" s="87"/>
      <c r="BA316" s="87"/>
      <c r="BB316" s="87"/>
      <c r="BC316" s="87"/>
      <c r="BD316" s="87"/>
      <c r="BE316" s="87"/>
      <c r="BF316" s="87"/>
    </row>
    <row r="317" spans="1:58" x14ac:dyDescent="0.25">
      <c r="A317" s="89"/>
      <c r="B317" s="90"/>
      <c r="C317" s="90"/>
      <c r="D317" s="89"/>
      <c r="E317" s="89"/>
      <c r="F317" s="89"/>
      <c r="G317" s="89"/>
      <c r="H317" s="89"/>
      <c r="I317" s="89"/>
      <c r="J317" s="89"/>
      <c r="K317" s="89"/>
      <c r="L317" s="89"/>
      <c r="M317" s="89"/>
      <c r="N317" s="89"/>
      <c r="O317" s="89"/>
      <c r="P317" s="89"/>
      <c r="Q317" s="89"/>
      <c r="R317" s="89"/>
      <c r="S317" s="89"/>
      <c r="T317" s="89"/>
      <c r="U317" s="88"/>
      <c r="V317" s="88"/>
      <c r="W317" s="88"/>
      <c r="X317" s="88"/>
      <c r="Y317" s="88"/>
      <c r="Z317" s="88"/>
      <c r="AA317" s="88"/>
      <c r="AB317" s="88"/>
      <c r="AC317" s="87"/>
      <c r="AD317" s="87"/>
      <c r="AE317" s="87"/>
      <c r="AF317" s="87"/>
      <c r="AG317" s="87"/>
      <c r="AH317" s="87"/>
      <c r="AI317" s="87"/>
      <c r="AJ317" s="87"/>
      <c r="AK317" s="87"/>
      <c r="AL317" s="87"/>
      <c r="AM317" s="87"/>
      <c r="AN317" s="87"/>
      <c r="AO317" s="87"/>
      <c r="AP317" s="87"/>
      <c r="AQ317" s="87"/>
      <c r="AR317" s="87"/>
      <c r="AS317" s="87"/>
      <c r="AT317" s="87"/>
      <c r="AU317" s="87"/>
      <c r="AV317" s="87"/>
      <c r="AW317" s="87"/>
      <c r="AX317" s="87"/>
      <c r="AY317" s="87"/>
      <c r="AZ317" s="87"/>
      <c r="BA317" s="87"/>
      <c r="BB317" s="87"/>
      <c r="BC317" s="87"/>
      <c r="BD317" s="87"/>
      <c r="BE317" s="87"/>
      <c r="BF317" s="87"/>
    </row>
    <row r="318" spans="1:58" x14ac:dyDescent="0.25">
      <c r="A318" s="89"/>
      <c r="B318" s="90"/>
      <c r="C318" s="90"/>
      <c r="D318" s="89"/>
      <c r="E318" s="89"/>
      <c r="F318" s="89"/>
      <c r="G318" s="89"/>
      <c r="H318" s="89"/>
      <c r="I318" s="89"/>
      <c r="J318" s="89"/>
      <c r="K318" s="89"/>
      <c r="L318" s="89"/>
      <c r="M318" s="89"/>
      <c r="N318" s="89"/>
      <c r="O318" s="89"/>
      <c r="P318" s="89"/>
      <c r="Q318" s="89"/>
      <c r="R318" s="89"/>
      <c r="S318" s="89"/>
      <c r="T318" s="89"/>
      <c r="U318" s="88"/>
      <c r="V318" s="88"/>
      <c r="W318" s="88"/>
      <c r="X318" s="88"/>
      <c r="Y318" s="88"/>
      <c r="Z318" s="88"/>
      <c r="AA318" s="88"/>
      <c r="AB318" s="88"/>
      <c r="AC318" s="87"/>
      <c r="AD318" s="87"/>
      <c r="AE318" s="87"/>
      <c r="AF318" s="87"/>
      <c r="AG318" s="87"/>
      <c r="AH318" s="87"/>
      <c r="AI318" s="87"/>
      <c r="AJ318" s="87"/>
      <c r="AK318" s="87"/>
      <c r="AL318" s="87"/>
      <c r="AM318" s="87"/>
      <c r="AN318" s="87"/>
      <c r="AO318" s="87"/>
      <c r="AP318" s="87"/>
      <c r="AQ318" s="87"/>
      <c r="AR318" s="87"/>
      <c r="AS318" s="87"/>
      <c r="AT318" s="87"/>
      <c r="AU318" s="87"/>
      <c r="AV318" s="87"/>
      <c r="AW318" s="87"/>
      <c r="AX318" s="87"/>
      <c r="AY318" s="87"/>
      <c r="AZ318" s="87"/>
      <c r="BA318" s="87"/>
      <c r="BB318" s="87"/>
      <c r="BC318" s="87"/>
      <c r="BD318" s="87"/>
      <c r="BE318" s="87"/>
      <c r="BF318" s="87"/>
    </row>
    <row r="319" spans="1:58" x14ac:dyDescent="0.25">
      <c r="A319" s="89"/>
      <c r="B319" s="90"/>
      <c r="C319" s="90"/>
      <c r="D319" s="89"/>
      <c r="E319" s="89"/>
      <c r="F319" s="89"/>
      <c r="G319" s="89"/>
      <c r="H319" s="89"/>
      <c r="I319" s="89"/>
      <c r="J319" s="89"/>
      <c r="K319" s="89"/>
      <c r="L319" s="89"/>
      <c r="M319" s="89"/>
      <c r="N319" s="89"/>
      <c r="O319" s="89"/>
      <c r="P319" s="89"/>
      <c r="Q319" s="89"/>
      <c r="R319" s="89"/>
      <c r="S319" s="89"/>
      <c r="T319" s="89"/>
      <c r="U319" s="88"/>
      <c r="V319" s="88"/>
      <c r="W319" s="88"/>
      <c r="X319" s="88"/>
      <c r="Y319" s="88"/>
      <c r="Z319" s="88"/>
      <c r="AA319" s="88"/>
      <c r="AB319" s="88"/>
      <c r="AC319" s="87"/>
      <c r="AD319" s="87"/>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row>
    <row r="320" spans="1:58" x14ac:dyDescent="0.25">
      <c r="A320" s="89"/>
      <c r="B320" s="90"/>
      <c r="C320" s="90"/>
      <c r="D320" s="89"/>
      <c r="E320" s="89"/>
      <c r="F320" s="89"/>
      <c r="G320" s="89"/>
      <c r="H320" s="89"/>
      <c r="I320" s="89"/>
      <c r="J320" s="89"/>
      <c r="K320" s="89"/>
      <c r="L320" s="89"/>
      <c r="M320" s="89"/>
      <c r="N320" s="89"/>
      <c r="O320" s="89"/>
      <c r="P320" s="89"/>
      <c r="Q320" s="89"/>
      <c r="R320" s="89"/>
      <c r="S320" s="89"/>
      <c r="T320" s="89"/>
      <c r="U320" s="88"/>
      <c r="V320" s="88"/>
      <c r="W320" s="88"/>
      <c r="X320" s="88"/>
      <c r="Y320" s="88"/>
      <c r="Z320" s="88"/>
      <c r="AA320" s="88"/>
      <c r="AB320" s="88"/>
      <c r="AC320" s="87"/>
      <c r="AD320" s="87"/>
      <c r="AE320" s="87"/>
      <c r="AF320" s="87"/>
      <c r="AG320" s="87"/>
      <c r="AH320" s="87"/>
      <c r="AI320" s="87"/>
      <c r="AJ320" s="87"/>
      <c r="AK320" s="87"/>
      <c r="AL320" s="87"/>
      <c r="AM320" s="87"/>
      <c r="AN320" s="87"/>
      <c r="AO320" s="87"/>
      <c r="AP320" s="87"/>
      <c r="AQ320" s="87"/>
      <c r="AR320" s="87"/>
      <c r="AS320" s="87"/>
      <c r="AT320" s="87"/>
      <c r="AU320" s="87"/>
      <c r="AV320" s="87"/>
      <c r="AW320" s="87"/>
      <c r="AX320" s="87"/>
      <c r="AY320" s="87"/>
      <c r="AZ320" s="87"/>
      <c r="BA320" s="87"/>
      <c r="BB320" s="87"/>
      <c r="BC320" s="87"/>
      <c r="BD320" s="87"/>
      <c r="BE320" s="87"/>
      <c r="BF320" s="87"/>
    </row>
    <row r="321" spans="1:58" x14ac:dyDescent="0.25">
      <c r="A321" s="89"/>
      <c r="B321" s="90"/>
      <c r="C321" s="90"/>
      <c r="D321" s="89"/>
      <c r="E321" s="89"/>
      <c r="F321" s="89"/>
      <c r="G321" s="89"/>
      <c r="H321" s="89"/>
      <c r="I321" s="89"/>
      <c r="J321" s="89"/>
      <c r="K321" s="89"/>
      <c r="L321" s="89"/>
      <c r="M321" s="89"/>
      <c r="N321" s="89"/>
      <c r="O321" s="89"/>
      <c r="P321" s="89"/>
      <c r="Q321" s="89"/>
      <c r="R321" s="89"/>
      <c r="S321" s="89"/>
      <c r="T321" s="89"/>
      <c r="U321" s="88"/>
      <c r="V321" s="88"/>
      <c r="W321" s="88"/>
      <c r="X321" s="88"/>
      <c r="Y321" s="88"/>
      <c r="Z321" s="88"/>
      <c r="AA321" s="88"/>
      <c r="AB321" s="88"/>
      <c r="AC321" s="87"/>
      <c r="AD321" s="87"/>
      <c r="AE321" s="87"/>
      <c r="AF321" s="87"/>
      <c r="AG321" s="87"/>
      <c r="AH321" s="87"/>
      <c r="AI321" s="87"/>
      <c r="AJ321" s="87"/>
      <c r="AK321" s="87"/>
      <c r="AL321" s="87"/>
      <c r="AM321" s="87"/>
      <c r="AN321" s="87"/>
      <c r="AO321" s="87"/>
      <c r="AP321" s="87"/>
      <c r="AQ321" s="87"/>
      <c r="AR321" s="87"/>
      <c r="AS321" s="87"/>
      <c r="AT321" s="87"/>
      <c r="AU321" s="87"/>
      <c r="AV321" s="87"/>
      <c r="AW321" s="87"/>
      <c r="AX321" s="87"/>
      <c r="AY321" s="87"/>
      <c r="AZ321" s="87"/>
      <c r="BA321" s="87"/>
      <c r="BB321" s="87"/>
      <c r="BC321" s="87"/>
      <c r="BD321" s="87"/>
      <c r="BE321" s="87"/>
      <c r="BF321" s="87"/>
    </row>
    <row r="322" spans="1:58" x14ac:dyDescent="0.25">
      <c r="A322" s="89"/>
      <c r="B322" s="90"/>
      <c r="C322" s="90"/>
      <c r="D322" s="89"/>
      <c r="E322" s="89"/>
      <c r="F322" s="89"/>
      <c r="G322" s="89"/>
      <c r="H322" s="89"/>
      <c r="I322" s="89"/>
      <c r="J322" s="89"/>
      <c r="K322" s="89"/>
      <c r="L322" s="89"/>
      <c r="M322" s="89"/>
      <c r="N322" s="89"/>
      <c r="O322" s="89"/>
      <c r="P322" s="89"/>
      <c r="Q322" s="89"/>
      <c r="R322" s="89"/>
      <c r="S322" s="89"/>
      <c r="T322" s="89"/>
      <c r="U322" s="88"/>
      <c r="V322" s="88"/>
      <c r="W322" s="88"/>
      <c r="X322" s="88"/>
      <c r="Y322" s="88"/>
      <c r="Z322" s="88"/>
      <c r="AA322" s="88"/>
      <c r="AB322" s="88"/>
      <c r="AC322" s="87"/>
      <c r="AD322" s="87"/>
      <c r="AE322" s="87"/>
      <c r="AF322" s="87"/>
      <c r="AG322" s="87"/>
      <c r="AH322" s="87"/>
      <c r="AI322" s="87"/>
      <c r="AJ322" s="87"/>
      <c r="AK322" s="87"/>
      <c r="AL322" s="87"/>
      <c r="AM322" s="87"/>
      <c r="AN322" s="87"/>
      <c r="AO322" s="87"/>
      <c r="AP322" s="87"/>
      <c r="AQ322" s="87"/>
      <c r="AR322" s="87"/>
      <c r="AS322" s="87"/>
      <c r="AT322" s="87"/>
      <c r="AU322" s="87"/>
      <c r="AV322" s="87"/>
      <c r="AW322" s="87"/>
      <c r="AX322" s="87"/>
      <c r="AY322" s="87"/>
      <c r="AZ322" s="87"/>
      <c r="BA322" s="87"/>
      <c r="BB322" s="87"/>
      <c r="BC322" s="87"/>
      <c r="BD322" s="87"/>
      <c r="BE322" s="87"/>
      <c r="BF322" s="87"/>
    </row>
    <row r="323" spans="1:58" x14ac:dyDescent="0.25">
      <c r="A323" s="89"/>
      <c r="B323" s="90"/>
      <c r="C323" s="90"/>
      <c r="D323" s="89"/>
      <c r="E323" s="89"/>
      <c r="F323" s="89"/>
      <c r="G323" s="89"/>
      <c r="H323" s="89"/>
      <c r="I323" s="89"/>
      <c r="J323" s="89"/>
      <c r="K323" s="89"/>
      <c r="L323" s="89"/>
      <c r="M323" s="89"/>
      <c r="N323" s="89"/>
      <c r="O323" s="89"/>
      <c r="P323" s="89"/>
      <c r="Q323" s="89"/>
      <c r="R323" s="89"/>
      <c r="S323" s="89"/>
      <c r="T323" s="89"/>
      <c r="U323" s="88"/>
      <c r="V323" s="88"/>
      <c r="W323" s="88"/>
      <c r="X323" s="88"/>
      <c r="Y323" s="88"/>
      <c r="Z323" s="88"/>
      <c r="AA323" s="88"/>
      <c r="AB323" s="88"/>
      <c r="AC323" s="87"/>
      <c r="AD323" s="87"/>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7"/>
      <c r="BD323" s="87"/>
      <c r="BE323" s="87"/>
      <c r="BF323" s="87"/>
    </row>
    <row r="324" spans="1:58" x14ac:dyDescent="0.25">
      <c r="A324" s="89"/>
      <c r="B324" s="90"/>
      <c r="C324" s="90"/>
      <c r="D324" s="89"/>
      <c r="E324" s="89"/>
      <c r="F324" s="89"/>
      <c r="G324" s="89"/>
      <c r="H324" s="89"/>
      <c r="I324" s="89"/>
      <c r="J324" s="89"/>
      <c r="K324" s="89"/>
      <c r="L324" s="89"/>
      <c r="M324" s="89"/>
      <c r="N324" s="89"/>
      <c r="O324" s="89"/>
      <c r="P324" s="89"/>
      <c r="Q324" s="89"/>
      <c r="R324" s="89"/>
      <c r="S324" s="89"/>
      <c r="T324" s="89"/>
      <c r="U324" s="88"/>
      <c r="V324" s="88"/>
      <c r="W324" s="88"/>
      <c r="X324" s="88"/>
      <c r="Y324" s="88"/>
      <c r="Z324" s="88"/>
      <c r="AA324" s="88"/>
      <c r="AB324" s="88"/>
      <c r="AC324" s="87"/>
      <c r="AD324" s="87"/>
      <c r="AE324" s="87"/>
      <c r="AF324" s="87"/>
      <c r="AG324" s="87"/>
      <c r="AH324" s="87"/>
      <c r="AI324" s="87"/>
      <c r="AJ324" s="87"/>
      <c r="AK324" s="87"/>
      <c r="AL324" s="87"/>
      <c r="AM324" s="87"/>
      <c r="AN324" s="87"/>
      <c r="AO324" s="87"/>
      <c r="AP324" s="87"/>
      <c r="AQ324" s="87"/>
      <c r="AR324" s="87"/>
      <c r="AS324" s="87"/>
      <c r="AT324" s="87"/>
      <c r="AU324" s="87"/>
      <c r="AV324" s="87"/>
      <c r="AW324" s="87"/>
      <c r="AX324" s="87"/>
      <c r="AY324" s="87"/>
      <c r="AZ324" s="87"/>
      <c r="BA324" s="87"/>
      <c r="BB324" s="87"/>
      <c r="BC324" s="87"/>
      <c r="BD324" s="87"/>
      <c r="BE324" s="87"/>
      <c r="BF324" s="87"/>
    </row>
    <row r="325" spans="1:58" x14ac:dyDescent="0.25">
      <c r="A325" s="89"/>
      <c r="B325" s="90"/>
      <c r="C325" s="90"/>
      <c r="D325" s="89"/>
      <c r="E325" s="89"/>
      <c r="F325" s="89"/>
      <c r="G325" s="89"/>
      <c r="H325" s="89"/>
      <c r="I325" s="89"/>
      <c r="J325" s="89"/>
      <c r="K325" s="89"/>
      <c r="L325" s="89"/>
      <c r="M325" s="89"/>
      <c r="N325" s="89"/>
      <c r="O325" s="89"/>
      <c r="P325" s="89"/>
      <c r="Q325" s="89"/>
      <c r="R325" s="89"/>
      <c r="S325" s="89"/>
      <c r="T325" s="89"/>
      <c r="U325" s="88"/>
      <c r="V325" s="88"/>
      <c r="W325" s="88"/>
      <c r="X325" s="88"/>
      <c r="Y325" s="88"/>
      <c r="Z325" s="88"/>
      <c r="AA325" s="88"/>
      <c r="AB325" s="88"/>
      <c r="AC325" s="87"/>
      <c r="AD325" s="87"/>
      <c r="AE325" s="87"/>
      <c r="AF325" s="87"/>
      <c r="AG325" s="87"/>
      <c r="AH325" s="87"/>
      <c r="AI325" s="87"/>
      <c r="AJ325" s="87"/>
      <c r="AK325" s="87"/>
      <c r="AL325" s="87"/>
      <c r="AM325" s="87"/>
      <c r="AN325" s="87"/>
      <c r="AO325" s="87"/>
      <c r="AP325" s="87"/>
      <c r="AQ325" s="87"/>
      <c r="AR325" s="87"/>
      <c r="AS325" s="87"/>
      <c r="AT325" s="87"/>
      <c r="AU325" s="87"/>
      <c r="AV325" s="87"/>
      <c r="AW325" s="87"/>
      <c r="AX325" s="87"/>
      <c r="AY325" s="87"/>
      <c r="AZ325" s="87"/>
      <c r="BA325" s="87"/>
      <c r="BB325" s="87"/>
      <c r="BC325" s="87"/>
      <c r="BD325" s="87"/>
      <c r="BE325" s="87"/>
      <c r="BF325" s="87"/>
    </row>
    <row r="326" spans="1:58" x14ac:dyDescent="0.25">
      <c r="A326" s="89"/>
      <c r="B326" s="90"/>
      <c r="C326" s="90"/>
      <c r="D326" s="89"/>
      <c r="E326" s="89"/>
      <c r="F326" s="89"/>
      <c r="G326" s="89"/>
      <c r="H326" s="89"/>
      <c r="I326" s="89"/>
      <c r="J326" s="89"/>
      <c r="K326" s="89"/>
      <c r="L326" s="89"/>
      <c r="M326" s="89"/>
      <c r="N326" s="89"/>
      <c r="O326" s="89"/>
      <c r="P326" s="89"/>
      <c r="Q326" s="89"/>
      <c r="R326" s="89"/>
      <c r="S326" s="89"/>
      <c r="T326" s="89"/>
      <c r="U326" s="88"/>
      <c r="V326" s="88"/>
      <c r="W326" s="88"/>
      <c r="X326" s="88"/>
      <c r="Y326" s="88"/>
      <c r="Z326" s="88"/>
      <c r="AA326" s="88"/>
      <c r="AB326" s="88"/>
      <c r="AC326" s="87"/>
      <c r="AD326" s="87"/>
      <c r="AE326" s="87"/>
      <c r="AF326" s="87"/>
      <c r="AG326" s="87"/>
      <c r="AH326" s="87"/>
      <c r="AI326" s="87"/>
      <c r="AJ326" s="87"/>
      <c r="AK326" s="87"/>
      <c r="AL326" s="87"/>
      <c r="AM326" s="87"/>
      <c r="AN326" s="87"/>
      <c r="AO326" s="87"/>
      <c r="AP326" s="87"/>
      <c r="AQ326" s="87"/>
      <c r="AR326" s="87"/>
      <c r="AS326" s="87"/>
      <c r="AT326" s="87"/>
      <c r="AU326" s="87"/>
      <c r="AV326" s="87"/>
      <c r="AW326" s="87"/>
      <c r="AX326" s="87"/>
      <c r="AY326" s="87"/>
      <c r="AZ326" s="87"/>
      <c r="BA326" s="87"/>
      <c r="BB326" s="87"/>
      <c r="BC326" s="87"/>
      <c r="BD326" s="87"/>
      <c r="BE326" s="87"/>
      <c r="BF326" s="87"/>
    </row>
    <row r="327" spans="1:58" x14ac:dyDescent="0.25">
      <c r="A327" s="89"/>
      <c r="B327" s="89"/>
      <c r="C327" s="89"/>
      <c r="D327" s="89"/>
      <c r="E327" s="89"/>
      <c r="F327" s="89"/>
      <c r="G327" s="89"/>
      <c r="H327" s="89"/>
      <c r="I327" s="89"/>
      <c r="J327" s="89"/>
      <c r="K327" s="89"/>
      <c r="L327" s="89"/>
      <c r="M327" s="89"/>
      <c r="N327" s="89"/>
      <c r="O327" s="89"/>
      <c r="P327" s="89"/>
      <c r="Q327" s="89"/>
      <c r="R327" s="89"/>
      <c r="S327" s="89"/>
      <c r="T327" s="89"/>
      <c r="U327" s="88"/>
      <c r="V327" s="88"/>
      <c r="W327" s="88"/>
      <c r="X327" s="88"/>
      <c r="Y327" s="88"/>
      <c r="Z327" s="88"/>
      <c r="AA327" s="88"/>
      <c r="AB327" s="88"/>
      <c r="AC327" s="87"/>
      <c r="AD327" s="87"/>
      <c r="AE327" s="87"/>
      <c r="AF327" s="87"/>
      <c r="AG327" s="87"/>
      <c r="AH327" s="87"/>
      <c r="AI327" s="87"/>
      <c r="AJ327" s="87"/>
      <c r="AK327" s="87"/>
      <c r="AL327" s="87"/>
      <c r="AM327" s="87"/>
      <c r="AN327" s="87"/>
      <c r="AO327" s="87"/>
      <c r="AP327" s="87"/>
      <c r="AQ327" s="87"/>
      <c r="AR327" s="87"/>
      <c r="AS327" s="87"/>
      <c r="AT327" s="87"/>
      <c r="AU327" s="87"/>
      <c r="AV327" s="87"/>
      <c r="AW327" s="87"/>
      <c r="AX327" s="87"/>
      <c r="AY327" s="87"/>
      <c r="AZ327" s="87"/>
      <c r="BA327" s="87"/>
      <c r="BB327" s="87"/>
      <c r="BC327" s="87"/>
      <c r="BD327" s="87"/>
      <c r="BE327" s="87"/>
      <c r="BF327" s="87"/>
    </row>
    <row r="328" spans="1:58" x14ac:dyDescent="0.25">
      <c r="A328" s="89"/>
      <c r="B328" s="89"/>
      <c r="C328" s="89"/>
      <c r="D328" s="89"/>
      <c r="E328" s="89"/>
      <c r="F328" s="89"/>
      <c r="G328" s="89"/>
      <c r="H328" s="89"/>
      <c r="I328" s="89"/>
      <c r="J328" s="89"/>
      <c r="K328" s="89"/>
      <c r="L328" s="89"/>
      <c r="M328" s="89"/>
      <c r="N328" s="89"/>
      <c r="O328" s="89"/>
      <c r="P328" s="89"/>
      <c r="Q328" s="89"/>
      <c r="R328" s="89"/>
      <c r="S328" s="89"/>
      <c r="T328" s="89"/>
      <c r="U328" s="88"/>
      <c r="V328" s="88"/>
      <c r="W328" s="88"/>
      <c r="X328" s="88"/>
      <c r="Y328" s="88"/>
      <c r="Z328" s="88"/>
      <c r="AA328" s="88"/>
      <c r="AB328" s="88"/>
      <c r="AC328" s="87"/>
      <c r="AD328" s="87"/>
      <c r="AE328" s="87"/>
      <c r="AF328" s="87"/>
      <c r="AG328" s="87"/>
      <c r="AH328" s="87"/>
      <c r="AI328" s="87"/>
      <c r="AJ328" s="87"/>
      <c r="AK328" s="87"/>
      <c r="AL328" s="87"/>
      <c r="AM328" s="87"/>
      <c r="AN328" s="87"/>
      <c r="AO328" s="87"/>
      <c r="AP328" s="87"/>
      <c r="AQ328" s="87"/>
      <c r="AR328" s="87"/>
      <c r="AS328" s="87"/>
      <c r="AT328" s="87"/>
      <c r="AU328" s="87"/>
      <c r="AV328" s="87"/>
      <c r="AW328" s="87"/>
      <c r="AX328" s="87"/>
      <c r="AY328" s="87"/>
      <c r="AZ328" s="87"/>
      <c r="BA328" s="87"/>
      <c r="BB328" s="87"/>
      <c r="BC328" s="87"/>
      <c r="BD328" s="87"/>
      <c r="BE328" s="87"/>
      <c r="BF328" s="87"/>
    </row>
    <row r="329" spans="1:58" x14ac:dyDescent="0.25">
      <c r="A329" s="89"/>
      <c r="B329" s="89"/>
      <c r="C329" s="89"/>
      <c r="D329" s="89"/>
      <c r="E329" s="89"/>
      <c r="F329" s="89"/>
      <c r="G329" s="89"/>
      <c r="H329" s="89"/>
      <c r="I329" s="89"/>
      <c r="J329" s="89"/>
      <c r="K329" s="89"/>
      <c r="L329" s="89"/>
      <c r="M329" s="89"/>
      <c r="N329" s="89"/>
      <c r="O329" s="89"/>
      <c r="P329" s="89"/>
      <c r="Q329" s="89"/>
      <c r="R329" s="89"/>
      <c r="S329" s="89"/>
      <c r="T329" s="89"/>
      <c r="U329" s="88"/>
      <c r="V329" s="88"/>
      <c r="W329" s="88"/>
      <c r="X329" s="88"/>
      <c r="Y329" s="88"/>
      <c r="Z329" s="88"/>
      <c r="AA329" s="88"/>
      <c r="AB329" s="88"/>
      <c r="AC329" s="87"/>
      <c r="AD329" s="87"/>
      <c r="AE329" s="87"/>
      <c r="AF329" s="87"/>
      <c r="AG329" s="87"/>
      <c r="AH329" s="87"/>
      <c r="AI329" s="87"/>
      <c r="AJ329" s="87"/>
      <c r="AK329" s="87"/>
      <c r="AL329" s="87"/>
      <c r="AM329" s="87"/>
      <c r="AN329" s="87"/>
      <c r="AO329" s="87"/>
      <c r="AP329" s="87"/>
      <c r="AQ329" s="87"/>
      <c r="AR329" s="87"/>
      <c r="AS329" s="87"/>
      <c r="AT329" s="87"/>
      <c r="AU329" s="87"/>
      <c r="AV329" s="87"/>
      <c r="AW329" s="87"/>
      <c r="AX329" s="87"/>
      <c r="AY329" s="87"/>
      <c r="AZ329" s="87"/>
      <c r="BA329" s="87"/>
      <c r="BB329" s="87"/>
      <c r="BC329" s="87"/>
      <c r="BD329" s="87"/>
      <c r="BE329" s="87"/>
      <c r="BF329" s="87"/>
    </row>
    <row r="330" spans="1:58" x14ac:dyDescent="0.25">
      <c r="A330" s="89"/>
      <c r="B330" s="89"/>
      <c r="C330" s="89"/>
      <c r="D330" s="89"/>
      <c r="E330" s="89"/>
      <c r="F330" s="89"/>
      <c r="G330" s="89"/>
      <c r="H330" s="89"/>
      <c r="I330" s="89"/>
      <c r="J330" s="89"/>
      <c r="K330" s="89"/>
      <c r="L330" s="89"/>
      <c r="M330" s="89"/>
      <c r="N330" s="89"/>
      <c r="O330" s="89"/>
      <c r="P330" s="89"/>
      <c r="Q330" s="89"/>
      <c r="R330" s="89"/>
      <c r="S330" s="89"/>
      <c r="T330" s="89"/>
      <c r="U330" s="88"/>
      <c r="V330" s="88"/>
      <c r="W330" s="88"/>
      <c r="X330" s="88"/>
      <c r="Y330" s="88"/>
      <c r="Z330" s="88"/>
      <c r="AA330" s="88"/>
      <c r="AB330" s="88"/>
      <c r="AC330" s="87"/>
      <c r="AD330" s="87"/>
      <c r="AE330" s="87"/>
      <c r="AF330" s="87"/>
      <c r="AG330" s="87"/>
      <c r="AH330" s="87"/>
      <c r="AI330" s="87"/>
      <c r="AJ330" s="87"/>
      <c r="AK330" s="87"/>
      <c r="AL330" s="87"/>
      <c r="AM330" s="87"/>
      <c r="AN330" s="87"/>
      <c r="AO330" s="87"/>
      <c r="AP330" s="87"/>
      <c r="AQ330" s="87"/>
      <c r="AR330" s="87"/>
      <c r="AS330" s="87"/>
      <c r="AT330" s="87"/>
      <c r="AU330" s="87"/>
      <c r="AV330" s="87"/>
      <c r="AW330" s="87"/>
      <c r="AX330" s="87"/>
      <c r="AY330" s="87"/>
      <c r="AZ330" s="87"/>
      <c r="BA330" s="87"/>
      <c r="BB330" s="87"/>
      <c r="BC330" s="87"/>
      <c r="BD330" s="87"/>
      <c r="BE330" s="87"/>
      <c r="BF330" s="87"/>
    </row>
    <row r="331" spans="1:58" x14ac:dyDescent="0.25">
      <c r="A331" s="89"/>
      <c r="B331" s="89"/>
      <c r="C331" s="89"/>
      <c r="D331" s="89"/>
      <c r="E331" s="89"/>
      <c r="F331" s="89"/>
      <c r="G331" s="89"/>
      <c r="H331" s="89"/>
      <c r="I331" s="89"/>
      <c r="J331" s="89"/>
      <c r="K331" s="89"/>
      <c r="L331" s="89"/>
      <c r="M331" s="89"/>
      <c r="N331" s="89"/>
      <c r="O331" s="89"/>
      <c r="P331" s="89"/>
      <c r="Q331" s="89"/>
      <c r="R331" s="89"/>
      <c r="S331" s="89"/>
      <c r="T331" s="89"/>
      <c r="U331" s="88"/>
      <c r="V331" s="88"/>
      <c r="W331" s="88"/>
      <c r="X331" s="88"/>
      <c r="Y331" s="88"/>
      <c r="Z331" s="88"/>
      <c r="AA331" s="88"/>
      <c r="AB331" s="88"/>
      <c r="AC331" s="87"/>
      <c r="AD331" s="87"/>
      <c r="AE331" s="87"/>
      <c r="AF331" s="87"/>
      <c r="AG331" s="87"/>
      <c r="AH331" s="87"/>
      <c r="AI331" s="87"/>
      <c r="AJ331" s="87"/>
      <c r="AK331" s="87"/>
      <c r="AL331" s="87"/>
      <c r="AM331" s="87"/>
      <c r="AN331" s="87"/>
      <c r="AO331" s="87"/>
      <c r="AP331" s="87"/>
      <c r="AQ331" s="87"/>
      <c r="AR331" s="87"/>
      <c r="AS331" s="87"/>
      <c r="AT331" s="87"/>
      <c r="AU331" s="87"/>
      <c r="AV331" s="87"/>
      <c r="AW331" s="87"/>
      <c r="AX331" s="87"/>
      <c r="AY331" s="87"/>
      <c r="AZ331" s="87"/>
      <c r="BA331" s="87"/>
      <c r="BB331" s="87"/>
      <c r="BC331" s="87"/>
      <c r="BD331" s="87"/>
      <c r="BE331" s="87"/>
      <c r="BF331" s="87"/>
    </row>
    <row r="332" spans="1:58" x14ac:dyDescent="0.25">
      <c r="U332" s="87"/>
      <c r="V332" s="87"/>
      <c r="W332" s="87"/>
      <c r="X332" s="87"/>
      <c r="Y332" s="87"/>
      <c r="Z332" s="87"/>
      <c r="AA332" s="87"/>
      <c r="AB332" s="87"/>
      <c r="AC332" s="87"/>
      <c r="AD332" s="87"/>
      <c r="AE332" s="87"/>
      <c r="AF332" s="87"/>
      <c r="AG332" s="87"/>
      <c r="AH332" s="87"/>
      <c r="AI332" s="87"/>
      <c r="AJ332" s="87"/>
      <c r="AK332" s="87"/>
      <c r="AL332" s="87"/>
      <c r="AM332" s="87"/>
      <c r="AN332" s="87"/>
      <c r="AO332" s="87"/>
      <c r="AP332" s="87"/>
      <c r="AQ332" s="87"/>
      <c r="AR332" s="87"/>
      <c r="AS332" s="87"/>
      <c r="AT332" s="87"/>
      <c r="AU332" s="87"/>
      <c r="AV332" s="87"/>
      <c r="AW332" s="87"/>
      <c r="AX332" s="87"/>
      <c r="AY332" s="87"/>
      <c r="AZ332" s="87"/>
      <c r="BA332" s="87"/>
      <c r="BB332" s="87"/>
      <c r="BC332" s="87"/>
      <c r="BD332" s="87"/>
      <c r="BE332" s="87"/>
      <c r="BF332" s="87"/>
    </row>
  </sheetData>
  <mergeCells count="86">
    <mergeCell ref="L5:L6"/>
    <mergeCell ref="D4:H4"/>
    <mergeCell ref="I4:K4"/>
    <mergeCell ref="L4:R4"/>
    <mergeCell ref="D5:D6"/>
    <mergeCell ref="E5:F5"/>
    <mergeCell ref="G5:G6"/>
    <mergeCell ref="H5:H6"/>
    <mergeCell ref="I5:I6"/>
    <mergeCell ref="J5:J6"/>
    <mergeCell ref="K5:K6"/>
    <mergeCell ref="M5:M6"/>
    <mergeCell ref="O5:O6"/>
    <mergeCell ref="P5:P6"/>
    <mergeCell ref="Q5:Q6"/>
    <mergeCell ref="R5:R6"/>
    <mergeCell ref="A1:K3"/>
    <mergeCell ref="N5:N6"/>
    <mergeCell ref="A4:A5"/>
    <mergeCell ref="B4:B6"/>
    <mergeCell ref="C4:C6"/>
    <mergeCell ref="AK9:AK10"/>
    <mergeCell ref="AL9:AL10"/>
    <mergeCell ref="AM9:AM10"/>
    <mergeCell ref="AF9:AF10"/>
    <mergeCell ref="AG9:AG10"/>
    <mergeCell ref="AH9:AH10"/>
    <mergeCell ref="Y8:AC8"/>
    <mergeCell ref="AG8:AM8"/>
    <mergeCell ref="Y9:Y10"/>
    <mergeCell ref="Z9:AA9"/>
    <mergeCell ref="AB9:AB10"/>
    <mergeCell ref="AC9:AC10"/>
    <mergeCell ref="AD9:AD10"/>
    <mergeCell ref="AE9:AE10"/>
    <mergeCell ref="AI9:AI10"/>
    <mergeCell ref="AJ9:AJ10"/>
    <mergeCell ref="AK48:AK49"/>
    <mergeCell ref="AM48:AM49"/>
    <mergeCell ref="AG48:AG49"/>
    <mergeCell ref="AH48:AH49"/>
    <mergeCell ref="AI48:AI49"/>
    <mergeCell ref="Y48:Y49"/>
    <mergeCell ref="Z48:AA48"/>
    <mergeCell ref="AF48:AF49"/>
    <mergeCell ref="AD8:AF8"/>
    <mergeCell ref="AM107:AM108"/>
    <mergeCell ref="Y47:AC47"/>
    <mergeCell ref="AD47:AF47"/>
    <mergeCell ref="AG47:AM47"/>
    <mergeCell ref="AE48:AE49"/>
    <mergeCell ref="AD48:AD49"/>
    <mergeCell ref="AL48:AL49"/>
    <mergeCell ref="AJ48:AJ49"/>
    <mergeCell ref="E64:F64"/>
    <mergeCell ref="G64:G65"/>
    <mergeCell ref="AB48:AB49"/>
    <mergeCell ref="AB107:AB108"/>
    <mergeCell ref="AC107:AC108"/>
    <mergeCell ref="AC48:AC49"/>
    <mergeCell ref="A63:A64"/>
    <mergeCell ref="B63:B65"/>
    <mergeCell ref="C63:C65"/>
    <mergeCell ref="D63:H63"/>
    <mergeCell ref="I63:K63"/>
    <mergeCell ref="J64:J65"/>
    <mergeCell ref="K64:K65"/>
    <mergeCell ref="H64:H65"/>
    <mergeCell ref="I64:I65"/>
    <mergeCell ref="D64:D65"/>
    <mergeCell ref="AE107:AE108"/>
    <mergeCell ref="AF107:AF108"/>
    <mergeCell ref="AH107:AH108"/>
    <mergeCell ref="AG107:AG108"/>
    <mergeCell ref="Y107:Y108"/>
    <mergeCell ref="Z107:AA107"/>
    <mergeCell ref="B131:B172"/>
    <mergeCell ref="D131:D172"/>
    <mergeCell ref="AG106:AM106"/>
    <mergeCell ref="AD106:AF106"/>
    <mergeCell ref="Y106:AC106"/>
    <mergeCell ref="AI107:AI108"/>
    <mergeCell ref="AJ107:AJ108"/>
    <mergeCell ref="AK107:AK108"/>
    <mergeCell ref="AL107:AL108"/>
    <mergeCell ref="AD107:AD10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S11A Table</vt:lpstr>
      <vt:lpstr>S11B Table</vt:lpstr>
      <vt:lpstr>S11C Table</vt:lpstr>
      <vt:lpstr>S11D Table</vt:lpstr>
      <vt:lpstr>S11E 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Humberto Ferrón Jiménez</dc:creator>
  <cp:lastModifiedBy>Humberto Ferrón Jiménez</cp:lastModifiedBy>
  <dcterms:created xsi:type="dcterms:W3CDTF">2016-07-05T19:16:36Z</dcterms:created>
  <dcterms:modified xsi:type="dcterms:W3CDTF">2016-07-05T19:16:45Z</dcterms:modified>
</cp:coreProperties>
</file>