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4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2060" yWindow="1060" windowWidth="24920" windowHeight="14840" tabRatio="500" firstSheet="2" activeTab="2"/>
  </bookViews>
  <sheets>
    <sheet name="Sheet1" sheetId="1" r:id="rId1"/>
    <sheet name="Sheet2" sheetId="5" r:id="rId2"/>
    <sheet name="29hpf" sheetId="6" r:id="rId3"/>
    <sheet name="72hpf" sheetId="11" r:id="rId4"/>
  </sheets>
  <definedNames>
    <definedName name="_xlnm.Print_Area" localSheetId="0">Sheet1!$AW$11:$BC$41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U15" i="6" l="1"/>
  <c r="AU16" i="6"/>
  <c r="AU19" i="6"/>
  <c r="AU20" i="6"/>
  <c r="AU8" i="6"/>
  <c r="AU7" i="6"/>
  <c r="AU4" i="6"/>
  <c r="AU3" i="6"/>
  <c r="AV3" i="6"/>
  <c r="J47" i="6"/>
  <c r="M47" i="6"/>
  <c r="P47" i="6"/>
  <c r="J49" i="6"/>
  <c r="M49" i="6"/>
  <c r="P49" i="6"/>
  <c r="S47" i="6"/>
  <c r="I47" i="6"/>
  <c r="L47" i="6"/>
  <c r="O47" i="6"/>
  <c r="I49" i="6"/>
  <c r="L49" i="6"/>
  <c r="O49" i="6"/>
  <c r="R47" i="6"/>
  <c r="U47" i="6"/>
  <c r="J43" i="6"/>
  <c r="M43" i="6"/>
  <c r="P43" i="6"/>
  <c r="J45" i="6"/>
  <c r="M45" i="6"/>
  <c r="P45" i="6"/>
  <c r="S43" i="6"/>
  <c r="I43" i="6"/>
  <c r="L43" i="6"/>
  <c r="O43" i="6"/>
  <c r="I45" i="6"/>
  <c r="L45" i="6"/>
  <c r="O45" i="6"/>
  <c r="R43" i="6"/>
  <c r="U43" i="6"/>
  <c r="J39" i="6"/>
  <c r="M39" i="6"/>
  <c r="P39" i="6"/>
  <c r="J41" i="6"/>
  <c r="M41" i="6"/>
  <c r="P41" i="6"/>
  <c r="S39" i="6"/>
  <c r="I39" i="6"/>
  <c r="L39" i="6"/>
  <c r="O39" i="6"/>
  <c r="I41" i="6"/>
  <c r="L41" i="6"/>
  <c r="O41" i="6"/>
  <c r="R39" i="6"/>
  <c r="U39" i="6"/>
  <c r="J35" i="6"/>
  <c r="M35" i="6"/>
  <c r="P35" i="6"/>
  <c r="J37" i="6"/>
  <c r="M37" i="6"/>
  <c r="P37" i="6"/>
  <c r="S35" i="6"/>
  <c r="I35" i="6"/>
  <c r="L35" i="6"/>
  <c r="O35" i="6"/>
  <c r="I37" i="6"/>
  <c r="L37" i="6"/>
  <c r="O37" i="6"/>
  <c r="R35" i="6"/>
  <c r="U35" i="6"/>
  <c r="J31" i="6"/>
  <c r="M31" i="6"/>
  <c r="P31" i="6"/>
  <c r="J33" i="6"/>
  <c r="M33" i="6"/>
  <c r="P33" i="6"/>
  <c r="S31" i="6"/>
  <c r="I31" i="6"/>
  <c r="L31" i="6"/>
  <c r="O31" i="6"/>
  <c r="I33" i="6"/>
  <c r="L33" i="6"/>
  <c r="O33" i="6"/>
  <c r="R31" i="6"/>
  <c r="U31" i="6"/>
  <c r="J27" i="6"/>
  <c r="M27" i="6"/>
  <c r="P27" i="6"/>
  <c r="J29" i="6"/>
  <c r="M29" i="6"/>
  <c r="P29" i="6"/>
  <c r="S27" i="6"/>
  <c r="I27" i="6"/>
  <c r="L27" i="6"/>
  <c r="O27" i="6"/>
  <c r="I29" i="6"/>
  <c r="L29" i="6"/>
  <c r="O29" i="6"/>
  <c r="R27" i="6"/>
  <c r="U27" i="6"/>
  <c r="J23" i="6"/>
  <c r="M23" i="6"/>
  <c r="P23" i="6"/>
  <c r="J25" i="6"/>
  <c r="M25" i="6"/>
  <c r="P25" i="6"/>
  <c r="S23" i="6"/>
  <c r="I23" i="6"/>
  <c r="L23" i="6"/>
  <c r="O23" i="6"/>
  <c r="I25" i="6"/>
  <c r="L25" i="6"/>
  <c r="O25" i="6"/>
  <c r="R23" i="6"/>
  <c r="U23" i="6"/>
  <c r="J19" i="6"/>
  <c r="M19" i="6"/>
  <c r="P19" i="6"/>
  <c r="J21" i="6"/>
  <c r="M21" i="6"/>
  <c r="P21" i="6"/>
  <c r="S19" i="6"/>
  <c r="I19" i="6"/>
  <c r="L19" i="6"/>
  <c r="O19" i="6"/>
  <c r="I21" i="6"/>
  <c r="L21" i="6"/>
  <c r="O21" i="6"/>
  <c r="R19" i="6"/>
  <c r="U19" i="6"/>
  <c r="J15" i="6"/>
  <c r="M15" i="6"/>
  <c r="P15" i="6"/>
  <c r="J17" i="6"/>
  <c r="M17" i="6"/>
  <c r="P17" i="6"/>
  <c r="S15" i="6"/>
  <c r="I15" i="6"/>
  <c r="L15" i="6"/>
  <c r="O15" i="6"/>
  <c r="I17" i="6"/>
  <c r="L17" i="6"/>
  <c r="O17" i="6"/>
  <c r="R15" i="6"/>
  <c r="U15" i="6"/>
  <c r="J11" i="6"/>
  <c r="M11" i="6"/>
  <c r="P11" i="6"/>
  <c r="J13" i="6"/>
  <c r="M13" i="6"/>
  <c r="P13" i="6"/>
  <c r="S11" i="6"/>
  <c r="I11" i="6"/>
  <c r="L11" i="6"/>
  <c r="O11" i="6"/>
  <c r="I13" i="6"/>
  <c r="L13" i="6"/>
  <c r="O13" i="6"/>
  <c r="R11" i="6"/>
  <c r="U11" i="6"/>
  <c r="J7" i="6"/>
  <c r="M7" i="6"/>
  <c r="P7" i="6"/>
  <c r="J9" i="6"/>
  <c r="M9" i="6"/>
  <c r="P9" i="6"/>
  <c r="S7" i="6"/>
  <c r="I7" i="6"/>
  <c r="L7" i="6"/>
  <c r="O7" i="6"/>
  <c r="I9" i="6"/>
  <c r="L9" i="6"/>
  <c r="O9" i="6"/>
  <c r="R7" i="6"/>
  <c r="U7" i="6"/>
  <c r="J3" i="6"/>
  <c r="M3" i="6"/>
  <c r="P3" i="6"/>
  <c r="J5" i="6"/>
  <c r="M5" i="6"/>
  <c r="P5" i="6"/>
  <c r="S3" i="6"/>
  <c r="I3" i="6"/>
  <c r="L3" i="6"/>
  <c r="O3" i="6"/>
  <c r="I5" i="6"/>
  <c r="L5" i="6"/>
  <c r="O5" i="6"/>
  <c r="R3" i="6"/>
  <c r="U3" i="6"/>
  <c r="AF71" i="6"/>
  <c r="AE71" i="6"/>
  <c r="AF69" i="6"/>
  <c r="AE69" i="6"/>
  <c r="AF67" i="6"/>
  <c r="AE67" i="6"/>
  <c r="AF65" i="6"/>
  <c r="AE65" i="6"/>
  <c r="AF63" i="6"/>
  <c r="AE63" i="6"/>
  <c r="AF61" i="6"/>
  <c r="AE61" i="6"/>
  <c r="AF59" i="6"/>
  <c r="AE59" i="6"/>
  <c r="AF57" i="6"/>
  <c r="AE57" i="6"/>
  <c r="AF55" i="6"/>
  <c r="AE55" i="6"/>
  <c r="AF53" i="6"/>
  <c r="AE53" i="6"/>
  <c r="AF51" i="6"/>
  <c r="AE51" i="6"/>
  <c r="AF49" i="6"/>
  <c r="AI49" i="6"/>
  <c r="AL49" i="6"/>
  <c r="AE49" i="6"/>
  <c r="AH49" i="6"/>
  <c r="AK49" i="6"/>
  <c r="AF47" i="6"/>
  <c r="AI47" i="6"/>
  <c r="AL47" i="6"/>
  <c r="AO47" i="6"/>
  <c r="AR47" i="6"/>
  <c r="AE47" i="6"/>
  <c r="AH47" i="6"/>
  <c r="AK47" i="6"/>
  <c r="AN47" i="6"/>
  <c r="AF45" i="6"/>
  <c r="AI45" i="6"/>
  <c r="AL45" i="6"/>
  <c r="AE45" i="6"/>
  <c r="AH45" i="6"/>
  <c r="AK45" i="6"/>
  <c r="AF43" i="6"/>
  <c r="AI43" i="6"/>
  <c r="AL43" i="6"/>
  <c r="AO43" i="6"/>
  <c r="AR43" i="6"/>
  <c r="AE43" i="6"/>
  <c r="AH43" i="6"/>
  <c r="AK43" i="6"/>
  <c r="AN43" i="6"/>
  <c r="AF41" i="6"/>
  <c r="AI41" i="6"/>
  <c r="AL41" i="6"/>
  <c r="AE41" i="6"/>
  <c r="AH41" i="6"/>
  <c r="AK41" i="6"/>
  <c r="AF39" i="6"/>
  <c r="AI39" i="6"/>
  <c r="AL39" i="6"/>
  <c r="AO39" i="6"/>
  <c r="AR39" i="6"/>
  <c r="AE39" i="6"/>
  <c r="AH39" i="6"/>
  <c r="AK39" i="6"/>
  <c r="AN39" i="6"/>
  <c r="AF37" i="6"/>
  <c r="AI37" i="6"/>
  <c r="AL37" i="6"/>
  <c r="AE37" i="6"/>
  <c r="AH37" i="6"/>
  <c r="AK37" i="6"/>
  <c r="AF35" i="6"/>
  <c r="AI35" i="6"/>
  <c r="AL35" i="6"/>
  <c r="AO35" i="6"/>
  <c r="AR35" i="6"/>
  <c r="AE35" i="6"/>
  <c r="AH35" i="6"/>
  <c r="AK35" i="6"/>
  <c r="AN35" i="6"/>
  <c r="AF33" i="6"/>
  <c r="AI33" i="6"/>
  <c r="AL33" i="6"/>
  <c r="AE33" i="6"/>
  <c r="AH33" i="6"/>
  <c r="AK33" i="6"/>
  <c r="AF31" i="6"/>
  <c r="AI31" i="6"/>
  <c r="AL31" i="6"/>
  <c r="AO31" i="6"/>
  <c r="AR31" i="6"/>
  <c r="AE31" i="6"/>
  <c r="AH31" i="6"/>
  <c r="AK31" i="6"/>
  <c r="AN31" i="6"/>
  <c r="AF29" i="6"/>
  <c r="AI29" i="6"/>
  <c r="AL29" i="6"/>
  <c r="AE29" i="6"/>
  <c r="AH29" i="6"/>
  <c r="AK29" i="6"/>
  <c r="AF27" i="6"/>
  <c r="AI27" i="6"/>
  <c r="AL27" i="6"/>
  <c r="AO27" i="6"/>
  <c r="AR27" i="6"/>
  <c r="AE27" i="6"/>
  <c r="AH27" i="6"/>
  <c r="AK27" i="6"/>
  <c r="AN27" i="6"/>
  <c r="AF25" i="6"/>
  <c r="AI25" i="6"/>
  <c r="AL25" i="6"/>
  <c r="AE25" i="6"/>
  <c r="AH25" i="6"/>
  <c r="AK25" i="6"/>
  <c r="AF23" i="6"/>
  <c r="AI23" i="6"/>
  <c r="AL23" i="6"/>
  <c r="AO23" i="6"/>
  <c r="AR23" i="6"/>
  <c r="AE23" i="6"/>
  <c r="AH23" i="6"/>
  <c r="AK23" i="6"/>
  <c r="AN23" i="6"/>
  <c r="AF21" i="6"/>
  <c r="AI21" i="6"/>
  <c r="AL21" i="6"/>
  <c r="AE21" i="6"/>
  <c r="AH21" i="6"/>
  <c r="AK21" i="6"/>
  <c r="AV8" i="6"/>
  <c r="AF3" i="6"/>
  <c r="AI3" i="6"/>
  <c r="AL3" i="6"/>
  <c r="AF5" i="6"/>
  <c r="AI5" i="6"/>
  <c r="AL5" i="6"/>
  <c r="AO3" i="6"/>
  <c r="AR3" i="6"/>
  <c r="AF7" i="6"/>
  <c r="AI7" i="6"/>
  <c r="AL7" i="6"/>
  <c r="AF9" i="6"/>
  <c r="AI9" i="6"/>
  <c r="AL9" i="6"/>
  <c r="AO7" i="6"/>
  <c r="AR7" i="6"/>
  <c r="AF11" i="6"/>
  <c r="AI11" i="6"/>
  <c r="AL11" i="6"/>
  <c r="AF13" i="6"/>
  <c r="AI13" i="6"/>
  <c r="AL13" i="6"/>
  <c r="AO11" i="6"/>
  <c r="AR11" i="6"/>
  <c r="AF15" i="6"/>
  <c r="AI15" i="6"/>
  <c r="AL15" i="6"/>
  <c r="AF17" i="6"/>
  <c r="AI17" i="6"/>
  <c r="AL17" i="6"/>
  <c r="AO15" i="6"/>
  <c r="AR15" i="6"/>
  <c r="AF19" i="6"/>
  <c r="AI19" i="6"/>
  <c r="AL19" i="6"/>
  <c r="AO19" i="6"/>
  <c r="AR19" i="6"/>
  <c r="AV20" i="6"/>
  <c r="AV7" i="6"/>
  <c r="AV19" i="6"/>
  <c r="AE19" i="6"/>
  <c r="AH19" i="6"/>
  <c r="AK19" i="6"/>
  <c r="AN19" i="6"/>
  <c r="AE17" i="6"/>
  <c r="AH17" i="6"/>
  <c r="AK17" i="6"/>
  <c r="AV4" i="6"/>
  <c r="AV16" i="6"/>
  <c r="AV15" i="6"/>
  <c r="AE15" i="6"/>
  <c r="AH15" i="6"/>
  <c r="AK15" i="6"/>
  <c r="AN15" i="6"/>
  <c r="AV13" i="6"/>
  <c r="AE13" i="6"/>
  <c r="AH13" i="6"/>
  <c r="AK13" i="6"/>
  <c r="AE11" i="6"/>
  <c r="AH11" i="6"/>
  <c r="AK11" i="6"/>
  <c r="AN11" i="6"/>
  <c r="AE9" i="6"/>
  <c r="AH9" i="6"/>
  <c r="AK9" i="6"/>
  <c r="AE7" i="6"/>
  <c r="AH7" i="6"/>
  <c r="AK7" i="6"/>
  <c r="AN7" i="6"/>
  <c r="AE5" i="6"/>
  <c r="AH5" i="6"/>
  <c r="AK5" i="6"/>
  <c r="AE3" i="6"/>
  <c r="AH3" i="6"/>
  <c r="AK3" i="6"/>
  <c r="AN3" i="6"/>
  <c r="AO1" i="6"/>
  <c r="AN1" i="6"/>
  <c r="J71" i="11"/>
  <c r="I71" i="11"/>
  <c r="J69" i="11"/>
  <c r="I69" i="11"/>
  <c r="J67" i="11"/>
  <c r="I67" i="11"/>
  <c r="J65" i="11"/>
  <c r="I65" i="11"/>
  <c r="J63" i="11"/>
  <c r="I63" i="11"/>
  <c r="J61" i="11"/>
  <c r="I61" i="11"/>
  <c r="J59" i="11"/>
  <c r="I59" i="11"/>
  <c r="J57" i="11"/>
  <c r="I57" i="11"/>
  <c r="J55" i="11"/>
  <c r="I55" i="11"/>
  <c r="J53" i="11"/>
  <c r="I53" i="11"/>
  <c r="J51" i="11"/>
  <c r="I51" i="11"/>
  <c r="J49" i="11"/>
  <c r="M49" i="11"/>
  <c r="P49" i="11"/>
  <c r="I49" i="11"/>
  <c r="L49" i="11"/>
  <c r="O49" i="11"/>
  <c r="J47" i="11"/>
  <c r="M47" i="11"/>
  <c r="P47" i="11"/>
  <c r="S47" i="11"/>
  <c r="I47" i="11"/>
  <c r="L47" i="11"/>
  <c r="O47" i="11"/>
  <c r="R47" i="11"/>
  <c r="V47" i="11"/>
  <c r="J45" i="11"/>
  <c r="M45" i="11"/>
  <c r="P45" i="11"/>
  <c r="I45" i="11"/>
  <c r="L45" i="11"/>
  <c r="O45" i="11"/>
  <c r="J43" i="11"/>
  <c r="M43" i="11"/>
  <c r="P43" i="11"/>
  <c r="S43" i="11"/>
  <c r="I43" i="11"/>
  <c r="L43" i="11"/>
  <c r="O43" i="11"/>
  <c r="R43" i="11"/>
  <c r="V43" i="11"/>
  <c r="J41" i="11"/>
  <c r="M41" i="11"/>
  <c r="P41" i="11"/>
  <c r="I41" i="11"/>
  <c r="L41" i="11"/>
  <c r="O41" i="11"/>
  <c r="J39" i="11"/>
  <c r="M39" i="11"/>
  <c r="P39" i="11"/>
  <c r="S39" i="11"/>
  <c r="I39" i="11"/>
  <c r="L39" i="11"/>
  <c r="O39" i="11"/>
  <c r="R39" i="11"/>
  <c r="V39" i="11"/>
  <c r="J37" i="11"/>
  <c r="M37" i="11"/>
  <c r="P37" i="11"/>
  <c r="I37" i="11"/>
  <c r="L37" i="11"/>
  <c r="O37" i="11"/>
  <c r="J35" i="11"/>
  <c r="M35" i="11"/>
  <c r="P35" i="11"/>
  <c r="S35" i="11"/>
  <c r="I35" i="11"/>
  <c r="L35" i="11"/>
  <c r="O35" i="11"/>
  <c r="R35" i="11"/>
  <c r="V35" i="11"/>
  <c r="J33" i="11"/>
  <c r="M33" i="11"/>
  <c r="P33" i="11"/>
  <c r="I33" i="11"/>
  <c r="L33" i="11"/>
  <c r="O33" i="11"/>
  <c r="J31" i="11"/>
  <c r="M31" i="11"/>
  <c r="P31" i="11"/>
  <c r="S31" i="11"/>
  <c r="I31" i="11"/>
  <c r="L31" i="11"/>
  <c r="O31" i="11"/>
  <c r="R31" i="11"/>
  <c r="V31" i="11"/>
  <c r="J29" i="11"/>
  <c r="M29" i="11"/>
  <c r="P29" i="11"/>
  <c r="I29" i="11"/>
  <c r="L29" i="11"/>
  <c r="O29" i="11"/>
  <c r="J27" i="11"/>
  <c r="M27" i="11"/>
  <c r="P27" i="11"/>
  <c r="S27" i="11"/>
  <c r="I27" i="11"/>
  <c r="L27" i="11"/>
  <c r="O27" i="11"/>
  <c r="R27" i="11"/>
  <c r="V27" i="11"/>
  <c r="J25" i="11"/>
  <c r="M25" i="11"/>
  <c r="P25" i="11"/>
  <c r="I25" i="11"/>
  <c r="L25" i="11"/>
  <c r="O25" i="11"/>
  <c r="J23" i="11"/>
  <c r="M23" i="11"/>
  <c r="P23" i="11"/>
  <c r="S23" i="11"/>
  <c r="I23" i="11"/>
  <c r="L23" i="11"/>
  <c r="O23" i="11"/>
  <c r="R23" i="11"/>
  <c r="V23" i="11"/>
  <c r="J21" i="11"/>
  <c r="M21" i="11"/>
  <c r="P21" i="11"/>
  <c r="I21" i="11"/>
  <c r="L21" i="11"/>
  <c r="O21" i="11"/>
  <c r="Y8" i="11"/>
  <c r="J3" i="11"/>
  <c r="M3" i="11"/>
  <c r="P3" i="11"/>
  <c r="J5" i="11"/>
  <c r="M5" i="11"/>
  <c r="P5" i="11"/>
  <c r="S3" i="11"/>
  <c r="I3" i="11"/>
  <c r="L3" i="11"/>
  <c r="O3" i="11"/>
  <c r="I5" i="11"/>
  <c r="L5" i="11"/>
  <c r="O5" i="11"/>
  <c r="R3" i="11"/>
  <c r="V3" i="11"/>
  <c r="J7" i="11"/>
  <c r="M7" i="11"/>
  <c r="P7" i="11"/>
  <c r="J9" i="11"/>
  <c r="M9" i="11"/>
  <c r="P9" i="11"/>
  <c r="S7" i="11"/>
  <c r="I7" i="11"/>
  <c r="L7" i="11"/>
  <c r="O7" i="11"/>
  <c r="I9" i="11"/>
  <c r="L9" i="11"/>
  <c r="O9" i="11"/>
  <c r="R7" i="11"/>
  <c r="V7" i="11"/>
  <c r="J11" i="11"/>
  <c r="M11" i="11"/>
  <c r="P11" i="11"/>
  <c r="J13" i="11"/>
  <c r="M13" i="11"/>
  <c r="P13" i="11"/>
  <c r="S11" i="11"/>
  <c r="I11" i="11"/>
  <c r="L11" i="11"/>
  <c r="O11" i="11"/>
  <c r="I13" i="11"/>
  <c r="L13" i="11"/>
  <c r="O13" i="11"/>
  <c r="R11" i="11"/>
  <c r="V11" i="11"/>
  <c r="J15" i="11"/>
  <c r="M15" i="11"/>
  <c r="P15" i="11"/>
  <c r="J17" i="11"/>
  <c r="M17" i="11"/>
  <c r="P17" i="11"/>
  <c r="S15" i="11"/>
  <c r="I15" i="11"/>
  <c r="L15" i="11"/>
  <c r="O15" i="11"/>
  <c r="I17" i="11"/>
  <c r="L17" i="11"/>
  <c r="O17" i="11"/>
  <c r="R15" i="11"/>
  <c r="V15" i="11"/>
  <c r="J19" i="11"/>
  <c r="M19" i="11"/>
  <c r="P19" i="11"/>
  <c r="S19" i="11"/>
  <c r="I19" i="11"/>
  <c r="L19" i="11"/>
  <c r="O19" i="11"/>
  <c r="R19" i="11"/>
  <c r="V19" i="11"/>
  <c r="Y3" i="11"/>
  <c r="Y20" i="11"/>
  <c r="Y7" i="11"/>
  <c r="Y19" i="11"/>
  <c r="Y4" i="11"/>
  <c r="Y16" i="11"/>
  <c r="Y15" i="11"/>
  <c r="S1" i="11"/>
  <c r="Y1" i="11"/>
  <c r="Y13" i="11"/>
  <c r="R1" i="11"/>
  <c r="AF7" i="5"/>
  <c r="AF6" i="5"/>
  <c r="AE7" i="5"/>
  <c r="AE6" i="5"/>
  <c r="AE15" i="5"/>
  <c r="AE14" i="5"/>
  <c r="AF15" i="5"/>
  <c r="AF14" i="5"/>
  <c r="AF12" i="5"/>
  <c r="AF11" i="5"/>
  <c r="AE12" i="5"/>
  <c r="AE11" i="5"/>
  <c r="AF4" i="5"/>
  <c r="AF3" i="5"/>
  <c r="AE4" i="5"/>
  <c r="AE3" i="5"/>
  <c r="I47" i="5"/>
  <c r="M47" i="5"/>
  <c r="Q47" i="5"/>
  <c r="I49" i="5"/>
  <c r="M49" i="5"/>
  <c r="Q49" i="5"/>
  <c r="U47" i="5"/>
  <c r="I43" i="5"/>
  <c r="M43" i="5"/>
  <c r="Q43" i="5"/>
  <c r="I45" i="5"/>
  <c r="M45" i="5"/>
  <c r="Q45" i="5"/>
  <c r="U43" i="5"/>
  <c r="I39" i="5"/>
  <c r="M39" i="5"/>
  <c r="Q39" i="5"/>
  <c r="I41" i="5"/>
  <c r="M41" i="5"/>
  <c r="Q41" i="5"/>
  <c r="U39" i="5"/>
  <c r="I35" i="5"/>
  <c r="M35" i="5"/>
  <c r="Q35" i="5"/>
  <c r="I37" i="5"/>
  <c r="M37" i="5"/>
  <c r="Q37" i="5"/>
  <c r="U35" i="5"/>
  <c r="I31" i="5"/>
  <c r="M31" i="5"/>
  <c r="Q31" i="5"/>
  <c r="I33" i="5"/>
  <c r="M33" i="5"/>
  <c r="Q33" i="5"/>
  <c r="U31" i="5"/>
  <c r="I27" i="5"/>
  <c r="M27" i="5"/>
  <c r="Q27" i="5"/>
  <c r="I29" i="5"/>
  <c r="M29" i="5"/>
  <c r="Q29" i="5"/>
  <c r="U27" i="5"/>
  <c r="I23" i="5"/>
  <c r="M23" i="5"/>
  <c r="Q23" i="5"/>
  <c r="I25" i="5"/>
  <c r="M25" i="5"/>
  <c r="Q25" i="5"/>
  <c r="U23" i="5"/>
  <c r="I19" i="5"/>
  <c r="M19" i="5"/>
  <c r="Q19" i="5"/>
  <c r="I21" i="5"/>
  <c r="M21" i="5"/>
  <c r="Q21" i="5"/>
  <c r="U19" i="5"/>
  <c r="I15" i="5"/>
  <c r="M15" i="5"/>
  <c r="Q15" i="5"/>
  <c r="I17" i="5"/>
  <c r="M17" i="5"/>
  <c r="Q17" i="5"/>
  <c r="U15" i="5"/>
  <c r="I11" i="5"/>
  <c r="M11" i="5"/>
  <c r="Q11" i="5"/>
  <c r="I13" i="5"/>
  <c r="M13" i="5"/>
  <c r="Q13" i="5"/>
  <c r="U11" i="5"/>
  <c r="I7" i="5"/>
  <c r="M7" i="5"/>
  <c r="Q7" i="5"/>
  <c r="I9" i="5"/>
  <c r="M9" i="5"/>
  <c r="Q9" i="5"/>
  <c r="U7" i="5"/>
  <c r="I3" i="5"/>
  <c r="M3" i="5"/>
  <c r="Q3" i="5"/>
  <c r="I5" i="5"/>
  <c r="M5" i="5"/>
  <c r="Q5" i="5"/>
  <c r="U3" i="5"/>
  <c r="K47" i="5"/>
  <c r="O47" i="5"/>
  <c r="S47" i="5"/>
  <c r="K49" i="5"/>
  <c r="O49" i="5"/>
  <c r="S49" i="5"/>
  <c r="W47" i="5"/>
  <c r="AA47" i="5"/>
  <c r="J47" i="5"/>
  <c r="N47" i="5"/>
  <c r="R47" i="5"/>
  <c r="J49" i="5"/>
  <c r="N49" i="5"/>
  <c r="R49" i="5"/>
  <c r="V47" i="5"/>
  <c r="Z47" i="5"/>
  <c r="K43" i="5"/>
  <c r="O43" i="5"/>
  <c r="S43" i="5"/>
  <c r="K45" i="5"/>
  <c r="O45" i="5"/>
  <c r="S45" i="5"/>
  <c r="W43" i="5"/>
  <c r="AA43" i="5"/>
  <c r="J43" i="5"/>
  <c r="N43" i="5"/>
  <c r="R43" i="5"/>
  <c r="J45" i="5"/>
  <c r="N45" i="5"/>
  <c r="R45" i="5"/>
  <c r="V43" i="5"/>
  <c r="Z43" i="5"/>
  <c r="K39" i="5"/>
  <c r="O39" i="5"/>
  <c r="S39" i="5"/>
  <c r="K41" i="5"/>
  <c r="O41" i="5"/>
  <c r="S41" i="5"/>
  <c r="W39" i="5"/>
  <c r="AA39" i="5"/>
  <c r="J39" i="5"/>
  <c r="N39" i="5"/>
  <c r="R39" i="5"/>
  <c r="J41" i="5"/>
  <c r="N41" i="5"/>
  <c r="R41" i="5"/>
  <c r="V39" i="5"/>
  <c r="Z39" i="5"/>
  <c r="K35" i="5"/>
  <c r="O35" i="5"/>
  <c r="S35" i="5"/>
  <c r="K37" i="5"/>
  <c r="O37" i="5"/>
  <c r="S37" i="5"/>
  <c r="W35" i="5"/>
  <c r="AA35" i="5"/>
  <c r="J35" i="5"/>
  <c r="N35" i="5"/>
  <c r="R35" i="5"/>
  <c r="J37" i="5"/>
  <c r="N37" i="5"/>
  <c r="R37" i="5"/>
  <c r="V35" i="5"/>
  <c r="Z35" i="5"/>
  <c r="K31" i="5"/>
  <c r="O31" i="5"/>
  <c r="S31" i="5"/>
  <c r="K33" i="5"/>
  <c r="O33" i="5"/>
  <c r="S33" i="5"/>
  <c r="W31" i="5"/>
  <c r="AA31" i="5"/>
  <c r="J31" i="5"/>
  <c r="N31" i="5"/>
  <c r="R31" i="5"/>
  <c r="J33" i="5"/>
  <c r="N33" i="5"/>
  <c r="R33" i="5"/>
  <c r="V31" i="5"/>
  <c r="Z31" i="5"/>
  <c r="K27" i="5"/>
  <c r="O27" i="5"/>
  <c r="S27" i="5"/>
  <c r="K29" i="5"/>
  <c r="O29" i="5"/>
  <c r="S29" i="5"/>
  <c r="W27" i="5"/>
  <c r="AA27" i="5"/>
  <c r="J27" i="5"/>
  <c r="N27" i="5"/>
  <c r="R27" i="5"/>
  <c r="J29" i="5"/>
  <c r="N29" i="5"/>
  <c r="R29" i="5"/>
  <c r="V27" i="5"/>
  <c r="Z27" i="5"/>
  <c r="K23" i="5"/>
  <c r="O23" i="5"/>
  <c r="S23" i="5"/>
  <c r="K25" i="5"/>
  <c r="O25" i="5"/>
  <c r="S25" i="5"/>
  <c r="W23" i="5"/>
  <c r="AA23" i="5"/>
  <c r="J23" i="5"/>
  <c r="N23" i="5"/>
  <c r="R23" i="5"/>
  <c r="J25" i="5"/>
  <c r="N25" i="5"/>
  <c r="R25" i="5"/>
  <c r="V23" i="5"/>
  <c r="Z23" i="5"/>
  <c r="K19" i="5"/>
  <c r="O19" i="5"/>
  <c r="S19" i="5"/>
  <c r="K21" i="5"/>
  <c r="O21" i="5"/>
  <c r="S21" i="5"/>
  <c r="W19" i="5"/>
  <c r="AA19" i="5"/>
  <c r="J19" i="5"/>
  <c r="N19" i="5"/>
  <c r="R19" i="5"/>
  <c r="J21" i="5"/>
  <c r="N21" i="5"/>
  <c r="R21" i="5"/>
  <c r="V19" i="5"/>
  <c r="Z19" i="5"/>
  <c r="K15" i="5"/>
  <c r="O15" i="5"/>
  <c r="S15" i="5"/>
  <c r="K17" i="5"/>
  <c r="O17" i="5"/>
  <c r="S17" i="5"/>
  <c r="W15" i="5"/>
  <c r="AA15" i="5"/>
  <c r="J15" i="5"/>
  <c r="N15" i="5"/>
  <c r="R15" i="5"/>
  <c r="J17" i="5"/>
  <c r="N17" i="5"/>
  <c r="R17" i="5"/>
  <c r="V15" i="5"/>
  <c r="Z15" i="5"/>
  <c r="K11" i="5"/>
  <c r="O11" i="5"/>
  <c r="S11" i="5"/>
  <c r="K13" i="5"/>
  <c r="O13" i="5"/>
  <c r="S13" i="5"/>
  <c r="W11" i="5"/>
  <c r="AA11" i="5"/>
  <c r="J11" i="5"/>
  <c r="N11" i="5"/>
  <c r="R11" i="5"/>
  <c r="J13" i="5"/>
  <c r="N13" i="5"/>
  <c r="R13" i="5"/>
  <c r="V11" i="5"/>
  <c r="Z11" i="5"/>
  <c r="K7" i="5"/>
  <c r="O7" i="5"/>
  <c r="S7" i="5"/>
  <c r="K9" i="5"/>
  <c r="O9" i="5"/>
  <c r="S9" i="5"/>
  <c r="W7" i="5"/>
  <c r="AA7" i="5"/>
  <c r="J7" i="5"/>
  <c r="N7" i="5"/>
  <c r="R7" i="5"/>
  <c r="J9" i="5"/>
  <c r="N9" i="5"/>
  <c r="R9" i="5"/>
  <c r="V7" i="5"/>
  <c r="Z7" i="5"/>
  <c r="K3" i="5"/>
  <c r="O3" i="5"/>
  <c r="S3" i="5"/>
  <c r="K5" i="5"/>
  <c r="O5" i="5"/>
  <c r="S5" i="5"/>
  <c r="W3" i="5"/>
  <c r="AA3" i="5"/>
  <c r="J3" i="5"/>
  <c r="N3" i="5"/>
  <c r="R3" i="5"/>
  <c r="J5" i="5"/>
  <c r="N5" i="5"/>
  <c r="R5" i="5"/>
  <c r="V3" i="5"/>
  <c r="Z3" i="5"/>
  <c r="J69" i="5"/>
  <c r="J67" i="5"/>
  <c r="J65" i="5"/>
  <c r="J63" i="5"/>
  <c r="J61" i="5"/>
  <c r="J59" i="5"/>
  <c r="J57" i="5"/>
  <c r="J55" i="5"/>
  <c r="J53" i="5"/>
  <c r="J51" i="5"/>
  <c r="J67" i="6"/>
  <c r="J73" i="6"/>
  <c r="I73" i="6"/>
  <c r="J71" i="6"/>
  <c r="I71" i="6"/>
  <c r="J69" i="6"/>
  <c r="I69" i="6"/>
  <c r="I67" i="6"/>
  <c r="J65" i="6"/>
  <c r="I65" i="6"/>
  <c r="J63" i="6"/>
  <c r="I63" i="6"/>
  <c r="J61" i="6"/>
  <c r="I61" i="6"/>
  <c r="J59" i="6"/>
  <c r="I59" i="6"/>
  <c r="J57" i="6"/>
  <c r="I57" i="6"/>
  <c r="J55" i="6"/>
  <c r="I55" i="6"/>
  <c r="J53" i="6"/>
  <c r="I53" i="6"/>
  <c r="J51" i="6"/>
  <c r="I51" i="6"/>
  <c r="I69" i="5"/>
  <c r="I67" i="5"/>
  <c r="I65" i="5"/>
  <c r="I63" i="5"/>
  <c r="I61" i="5"/>
  <c r="I59" i="5"/>
  <c r="I57" i="5"/>
  <c r="I55" i="5"/>
  <c r="I53" i="5"/>
  <c r="I51" i="5"/>
  <c r="K73" i="5"/>
  <c r="J73" i="5"/>
  <c r="I73" i="5"/>
  <c r="K71" i="5"/>
  <c r="J71" i="5"/>
  <c r="I71" i="5"/>
  <c r="K69" i="5"/>
  <c r="K67" i="5"/>
  <c r="K65" i="5"/>
  <c r="K63" i="5"/>
  <c r="K61" i="5"/>
  <c r="K59" i="5"/>
  <c r="K57" i="5"/>
  <c r="K55" i="5"/>
  <c r="K53" i="5"/>
  <c r="K51" i="5"/>
  <c r="J3" i="1"/>
  <c r="P3" i="1"/>
  <c r="V3" i="1"/>
  <c r="J5" i="1"/>
  <c r="P5" i="1"/>
  <c r="V5" i="1"/>
  <c r="AC3" i="1"/>
  <c r="I3" i="1"/>
  <c r="O3" i="1"/>
  <c r="U3" i="1"/>
  <c r="I5" i="1"/>
  <c r="O5" i="1"/>
  <c r="U5" i="1"/>
  <c r="AB3" i="1"/>
  <c r="AI3" i="1"/>
  <c r="J7" i="1"/>
  <c r="P7" i="1"/>
  <c r="V7" i="1"/>
  <c r="J9" i="1"/>
  <c r="P9" i="1"/>
  <c r="V9" i="1"/>
  <c r="AC7" i="1"/>
  <c r="I7" i="1"/>
  <c r="O7" i="1"/>
  <c r="U7" i="1"/>
  <c r="I9" i="1"/>
  <c r="O9" i="1"/>
  <c r="U9" i="1"/>
  <c r="AB7" i="1"/>
  <c r="AI7" i="1"/>
  <c r="J11" i="1"/>
  <c r="P11" i="1"/>
  <c r="V11" i="1"/>
  <c r="J13" i="1"/>
  <c r="P13" i="1"/>
  <c r="V13" i="1"/>
  <c r="AC11" i="1"/>
  <c r="I11" i="1"/>
  <c r="O11" i="1"/>
  <c r="U11" i="1"/>
  <c r="I13" i="1"/>
  <c r="O13" i="1"/>
  <c r="U13" i="1"/>
  <c r="AB11" i="1"/>
  <c r="AI11" i="1"/>
  <c r="J15" i="1"/>
  <c r="P15" i="1"/>
  <c r="V15" i="1"/>
  <c r="J17" i="1"/>
  <c r="P17" i="1"/>
  <c r="V17" i="1"/>
  <c r="AC15" i="1"/>
  <c r="I15" i="1"/>
  <c r="O15" i="1"/>
  <c r="U15" i="1"/>
  <c r="I17" i="1"/>
  <c r="O17" i="1"/>
  <c r="U17" i="1"/>
  <c r="AB15" i="1"/>
  <c r="AI15" i="1"/>
  <c r="J19" i="1"/>
  <c r="P19" i="1"/>
  <c r="V19" i="1"/>
  <c r="J21" i="1"/>
  <c r="P21" i="1"/>
  <c r="V21" i="1"/>
  <c r="AC19" i="1"/>
  <c r="I19" i="1"/>
  <c r="O19" i="1"/>
  <c r="U19" i="1"/>
  <c r="I21" i="1"/>
  <c r="O21" i="1"/>
  <c r="U21" i="1"/>
  <c r="AB19" i="1"/>
  <c r="AI19" i="1"/>
  <c r="AQ3" i="1"/>
  <c r="AQ20" i="1"/>
  <c r="M75" i="1"/>
  <c r="S75" i="1"/>
  <c r="Y75" i="1"/>
  <c r="M77" i="1"/>
  <c r="S77" i="1"/>
  <c r="Y77" i="1"/>
  <c r="AF75" i="1"/>
  <c r="I75" i="1"/>
  <c r="O75" i="1"/>
  <c r="U75" i="1"/>
  <c r="I77" i="1"/>
  <c r="O77" i="1"/>
  <c r="U77" i="1"/>
  <c r="AB75" i="1"/>
  <c r="AL75" i="1"/>
  <c r="M79" i="1"/>
  <c r="S79" i="1"/>
  <c r="Y79" i="1"/>
  <c r="M81" i="1"/>
  <c r="S81" i="1"/>
  <c r="Y81" i="1"/>
  <c r="AF79" i="1"/>
  <c r="I79" i="1"/>
  <c r="O79" i="1"/>
  <c r="U79" i="1"/>
  <c r="I81" i="1"/>
  <c r="O81" i="1"/>
  <c r="U81" i="1"/>
  <c r="AB79" i="1"/>
  <c r="AL79" i="1"/>
  <c r="M83" i="1"/>
  <c r="S83" i="1"/>
  <c r="Y83" i="1"/>
  <c r="M85" i="1"/>
  <c r="S85" i="1"/>
  <c r="Y85" i="1"/>
  <c r="AF83" i="1"/>
  <c r="I83" i="1"/>
  <c r="O83" i="1"/>
  <c r="U83" i="1"/>
  <c r="I85" i="1"/>
  <c r="O85" i="1"/>
  <c r="U85" i="1"/>
  <c r="AB83" i="1"/>
  <c r="AL83" i="1"/>
  <c r="M87" i="1"/>
  <c r="S87" i="1"/>
  <c r="Y87" i="1"/>
  <c r="M89" i="1"/>
  <c r="S89" i="1"/>
  <c r="Y89" i="1"/>
  <c r="AF87" i="1"/>
  <c r="I87" i="1"/>
  <c r="O87" i="1"/>
  <c r="U87" i="1"/>
  <c r="I89" i="1"/>
  <c r="O89" i="1"/>
  <c r="U89" i="1"/>
  <c r="AB87" i="1"/>
  <c r="AL87" i="1"/>
  <c r="M91" i="1"/>
  <c r="S91" i="1"/>
  <c r="Y91" i="1"/>
  <c r="M93" i="1"/>
  <c r="S93" i="1"/>
  <c r="Y93" i="1"/>
  <c r="AF91" i="1"/>
  <c r="I91" i="1"/>
  <c r="O91" i="1"/>
  <c r="U91" i="1"/>
  <c r="I93" i="1"/>
  <c r="O93" i="1"/>
  <c r="U93" i="1"/>
  <c r="AB91" i="1"/>
  <c r="AL91" i="1"/>
  <c r="M95" i="1"/>
  <c r="S95" i="1"/>
  <c r="Y95" i="1"/>
  <c r="M97" i="1"/>
  <c r="S97" i="1"/>
  <c r="Y97" i="1"/>
  <c r="AF95" i="1"/>
  <c r="I95" i="1"/>
  <c r="O95" i="1"/>
  <c r="U95" i="1"/>
  <c r="I97" i="1"/>
  <c r="O97" i="1"/>
  <c r="U97" i="1"/>
  <c r="AB95" i="1"/>
  <c r="AL95" i="1"/>
  <c r="AT14" i="1"/>
  <c r="M51" i="1"/>
  <c r="S51" i="1"/>
  <c r="Y51" i="1"/>
  <c r="M53" i="1"/>
  <c r="S53" i="1"/>
  <c r="Y53" i="1"/>
  <c r="AF51" i="1"/>
  <c r="I51" i="1"/>
  <c r="O51" i="1"/>
  <c r="U51" i="1"/>
  <c r="I53" i="1"/>
  <c r="O53" i="1"/>
  <c r="U53" i="1"/>
  <c r="AB51" i="1"/>
  <c r="AL51" i="1"/>
  <c r="M55" i="1"/>
  <c r="S55" i="1"/>
  <c r="Y55" i="1"/>
  <c r="M57" i="1"/>
  <c r="S57" i="1"/>
  <c r="Y57" i="1"/>
  <c r="AF55" i="1"/>
  <c r="I55" i="1"/>
  <c r="O55" i="1"/>
  <c r="U55" i="1"/>
  <c r="I57" i="1"/>
  <c r="O57" i="1"/>
  <c r="U57" i="1"/>
  <c r="AB55" i="1"/>
  <c r="AL55" i="1"/>
  <c r="M59" i="1"/>
  <c r="S59" i="1"/>
  <c r="Y59" i="1"/>
  <c r="M61" i="1"/>
  <c r="S61" i="1"/>
  <c r="Y61" i="1"/>
  <c r="AF59" i="1"/>
  <c r="I59" i="1"/>
  <c r="O59" i="1"/>
  <c r="U59" i="1"/>
  <c r="I61" i="1"/>
  <c r="O61" i="1"/>
  <c r="U61" i="1"/>
  <c r="AB59" i="1"/>
  <c r="AL59" i="1"/>
  <c r="M63" i="1"/>
  <c r="S63" i="1"/>
  <c r="Y63" i="1"/>
  <c r="M65" i="1"/>
  <c r="S65" i="1"/>
  <c r="Y65" i="1"/>
  <c r="AF63" i="1"/>
  <c r="I63" i="1"/>
  <c r="O63" i="1"/>
  <c r="U63" i="1"/>
  <c r="I65" i="1"/>
  <c r="O65" i="1"/>
  <c r="U65" i="1"/>
  <c r="AB63" i="1"/>
  <c r="AL63" i="1"/>
  <c r="M67" i="1"/>
  <c r="S67" i="1"/>
  <c r="Y67" i="1"/>
  <c r="M69" i="1"/>
  <c r="S69" i="1"/>
  <c r="Y69" i="1"/>
  <c r="AF67" i="1"/>
  <c r="I67" i="1"/>
  <c r="O67" i="1"/>
  <c r="U67" i="1"/>
  <c r="I69" i="1"/>
  <c r="O69" i="1"/>
  <c r="U69" i="1"/>
  <c r="AB67" i="1"/>
  <c r="AL67" i="1"/>
  <c r="M71" i="1"/>
  <c r="S71" i="1"/>
  <c r="Y71" i="1"/>
  <c r="M73" i="1"/>
  <c r="S73" i="1"/>
  <c r="Y73" i="1"/>
  <c r="AF71" i="1"/>
  <c r="I71" i="1"/>
  <c r="O71" i="1"/>
  <c r="U71" i="1"/>
  <c r="I73" i="1"/>
  <c r="O73" i="1"/>
  <c r="U73" i="1"/>
  <c r="AB71" i="1"/>
  <c r="AL71" i="1"/>
  <c r="AT10" i="1"/>
  <c r="AT31" i="1"/>
  <c r="L75" i="1"/>
  <c r="R75" i="1"/>
  <c r="X75" i="1"/>
  <c r="L77" i="1"/>
  <c r="R77" i="1"/>
  <c r="X77" i="1"/>
  <c r="AE75" i="1"/>
  <c r="AK75" i="1"/>
  <c r="L79" i="1"/>
  <c r="R79" i="1"/>
  <c r="X79" i="1"/>
  <c r="L81" i="1"/>
  <c r="R81" i="1"/>
  <c r="X81" i="1"/>
  <c r="AE79" i="1"/>
  <c r="AK79" i="1"/>
  <c r="L83" i="1"/>
  <c r="R83" i="1"/>
  <c r="X83" i="1"/>
  <c r="L85" i="1"/>
  <c r="R85" i="1"/>
  <c r="X85" i="1"/>
  <c r="AE83" i="1"/>
  <c r="AK83" i="1"/>
  <c r="L87" i="1"/>
  <c r="R87" i="1"/>
  <c r="X87" i="1"/>
  <c r="L89" i="1"/>
  <c r="R89" i="1"/>
  <c r="X89" i="1"/>
  <c r="AE87" i="1"/>
  <c r="AK87" i="1"/>
  <c r="L91" i="1"/>
  <c r="R91" i="1"/>
  <c r="X91" i="1"/>
  <c r="L93" i="1"/>
  <c r="R93" i="1"/>
  <c r="X93" i="1"/>
  <c r="AE91" i="1"/>
  <c r="AK91" i="1"/>
  <c r="L95" i="1"/>
  <c r="R95" i="1"/>
  <c r="X95" i="1"/>
  <c r="L97" i="1"/>
  <c r="R97" i="1"/>
  <c r="X97" i="1"/>
  <c r="AE95" i="1"/>
  <c r="AK95" i="1"/>
  <c r="AS14" i="1"/>
  <c r="L51" i="1"/>
  <c r="R51" i="1"/>
  <c r="X51" i="1"/>
  <c r="L53" i="1"/>
  <c r="R53" i="1"/>
  <c r="X53" i="1"/>
  <c r="AE51" i="1"/>
  <c r="AK51" i="1"/>
  <c r="L55" i="1"/>
  <c r="R55" i="1"/>
  <c r="X55" i="1"/>
  <c r="L57" i="1"/>
  <c r="R57" i="1"/>
  <c r="X57" i="1"/>
  <c r="AE55" i="1"/>
  <c r="AK55" i="1"/>
  <c r="L59" i="1"/>
  <c r="R59" i="1"/>
  <c r="X59" i="1"/>
  <c r="L61" i="1"/>
  <c r="R61" i="1"/>
  <c r="X61" i="1"/>
  <c r="AE59" i="1"/>
  <c r="AK59" i="1"/>
  <c r="L63" i="1"/>
  <c r="R63" i="1"/>
  <c r="X63" i="1"/>
  <c r="L65" i="1"/>
  <c r="R65" i="1"/>
  <c r="X65" i="1"/>
  <c r="AE63" i="1"/>
  <c r="AK63" i="1"/>
  <c r="L67" i="1"/>
  <c r="R67" i="1"/>
  <c r="X67" i="1"/>
  <c r="L69" i="1"/>
  <c r="R69" i="1"/>
  <c r="X69" i="1"/>
  <c r="AE67" i="1"/>
  <c r="AK67" i="1"/>
  <c r="L71" i="1"/>
  <c r="R71" i="1"/>
  <c r="X71" i="1"/>
  <c r="L73" i="1"/>
  <c r="R73" i="1"/>
  <c r="X73" i="1"/>
  <c r="AE71" i="1"/>
  <c r="AK71" i="1"/>
  <c r="AS10" i="1"/>
  <c r="AS31" i="1"/>
  <c r="K75" i="1"/>
  <c r="Q75" i="1"/>
  <c r="W75" i="1"/>
  <c r="K77" i="1"/>
  <c r="Q77" i="1"/>
  <c r="W77" i="1"/>
  <c r="AD75" i="1"/>
  <c r="AJ75" i="1"/>
  <c r="K79" i="1"/>
  <c r="Q79" i="1"/>
  <c r="W79" i="1"/>
  <c r="K81" i="1"/>
  <c r="Q81" i="1"/>
  <c r="W81" i="1"/>
  <c r="AD79" i="1"/>
  <c r="AJ79" i="1"/>
  <c r="K83" i="1"/>
  <c r="Q83" i="1"/>
  <c r="W83" i="1"/>
  <c r="K85" i="1"/>
  <c r="Q85" i="1"/>
  <c r="W85" i="1"/>
  <c r="AD83" i="1"/>
  <c r="AJ83" i="1"/>
  <c r="K87" i="1"/>
  <c r="Q87" i="1"/>
  <c r="W87" i="1"/>
  <c r="K89" i="1"/>
  <c r="Q89" i="1"/>
  <c r="W89" i="1"/>
  <c r="AD87" i="1"/>
  <c r="AJ87" i="1"/>
  <c r="K91" i="1"/>
  <c r="Q91" i="1"/>
  <c r="W91" i="1"/>
  <c r="K93" i="1"/>
  <c r="Q93" i="1"/>
  <c r="W93" i="1"/>
  <c r="AD91" i="1"/>
  <c r="AJ91" i="1"/>
  <c r="K95" i="1"/>
  <c r="Q95" i="1"/>
  <c r="W95" i="1"/>
  <c r="K97" i="1"/>
  <c r="Q97" i="1"/>
  <c r="W97" i="1"/>
  <c r="AD95" i="1"/>
  <c r="AJ95" i="1"/>
  <c r="AR14" i="1"/>
  <c r="K51" i="1"/>
  <c r="Q51" i="1"/>
  <c r="W51" i="1"/>
  <c r="K53" i="1"/>
  <c r="Q53" i="1"/>
  <c r="W53" i="1"/>
  <c r="AD51" i="1"/>
  <c r="AJ51" i="1"/>
  <c r="K55" i="1"/>
  <c r="Q55" i="1"/>
  <c r="W55" i="1"/>
  <c r="K57" i="1"/>
  <c r="Q57" i="1"/>
  <c r="W57" i="1"/>
  <c r="AD55" i="1"/>
  <c r="AJ55" i="1"/>
  <c r="K59" i="1"/>
  <c r="Q59" i="1"/>
  <c r="W59" i="1"/>
  <c r="K61" i="1"/>
  <c r="Q61" i="1"/>
  <c r="W61" i="1"/>
  <c r="AD59" i="1"/>
  <c r="AJ59" i="1"/>
  <c r="K63" i="1"/>
  <c r="Q63" i="1"/>
  <c r="W63" i="1"/>
  <c r="K65" i="1"/>
  <c r="Q65" i="1"/>
  <c r="W65" i="1"/>
  <c r="AD63" i="1"/>
  <c r="AJ63" i="1"/>
  <c r="K67" i="1"/>
  <c r="Q67" i="1"/>
  <c r="W67" i="1"/>
  <c r="K69" i="1"/>
  <c r="Q69" i="1"/>
  <c r="W69" i="1"/>
  <c r="AD67" i="1"/>
  <c r="AJ67" i="1"/>
  <c r="K71" i="1"/>
  <c r="Q71" i="1"/>
  <c r="W71" i="1"/>
  <c r="K73" i="1"/>
  <c r="Q73" i="1"/>
  <c r="W73" i="1"/>
  <c r="AD71" i="1"/>
  <c r="AJ71" i="1"/>
  <c r="AR10" i="1"/>
  <c r="AR31" i="1"/>
  <c r="N75" i="1"/>
  <c r="T75" i="1"/>
  <c r="Z75" i="1"/>
  <c r="N77" i="1"/>
  <c r="T77" i="1"/>
  <c r="Z77" i="1"/>
  <c r="AG75" i="1"/>
  <c r="AM75" i="1"/>
  <c r="N79" i="1"/>
  <c r="T79" i="1"/>
  <c r="Z79" i="1"/>
  <c r="N81" i="1"/>
  <c r="T81" i="1"/>
  <c r="Z81" i="1"/>
  <c r="AG79" i="1"/>
  <c r="AM79" i="1"/>
  <c r="N83" i="1"/>
  <c r="T83" i="1"/>
  <c r="Z83" i="1"/>
  <c r="N85" i="1"/>
  <c r="T85" i="1"/>
  <c r="Z85" i="1"/>
  <c r="AG83" i="1"/>
  <c r="AM83" i="1"/>
  <c r="N87" i="1"/>
  <c r="T87" i="1"/>
  <c r="Z87" i="1"/>
  <c r="N89" i="1"/>
  <c r="T89" i="1"/>
  <c r="Z89" i="1"/>
  <c r="AG87" i="1"/>
  <c r="AM87" i="1"/>
  <c r="N91" i="1"/>
  <c r="T91" i="1"/>
  <c r="Z91" i="1"/>
  <c r="N93" i="1"/>
  <c r="T93" i="1"/>
  <c r="Z93" i="1"/>
  <c r="AG91" i="1"/>
  <c r="AM91" i="1"/>
  <c r="N95" i="1"/>
  <c r="T95" i="1"/>
  <c r="Z95" i="1"/>
  <c r="N97" i="1"/>
  <c r="T97" i="1"/>
  <c r="Z97" i="1"/>
  <c r="AG95" i="1"/>
  <c r="AM95" i="1"/>
  <c r="AU14" i="1"/>
  <c r="N51" i="1"/>
  <c r="T51" i="1"/>
  <c r="Z51" i="1"/>
  <c r="N53" i="1"/>
  <c r="T53" i="1"/>
  <c r="Z53" i="1"/>
  <c r="AG51" i="1"/>
  <c r="AM51" i="1"/>
  <c r="N55" i="1"/>
  <c r="T55" i="1"/>
  <c r="Z55" i="1"/>
  <c r="N57" i="1"/>
  <c r="T57" i="1"/>
  <c r="Z57" i="1"/>
  <c r="AG55" i="1"/>
  <c r="AM55" i="1"/>
  <c r="N59" i="1"/>
  <c r="T59" i="1"/>
  <c r="Z59" i="1"/>
  <c r="N61" i="1"/>
  <c r="T61" i="1"/>
  <c r="Z61" i="1"/>
  <c r="AG59" i="1"/>
  <c r="AM59" i="1"/>
  <c r="N63" i="1"/>
  <c r="T63" i="1"/>
  <c r="Z63" i="1"/>
  <c r="N65" i="1"/>
  <c r="T65" i="1"/>
  <c r="Z65" i="1"/>
  <c r="AG63" i="1"/>
  <c r="AM63" i="1"/>
  <c r="N67" i="1"/>
  <c r="T67" i="1"/>
  <c r="Z67" i="1"/>
  <c r="N69" i="1"/>
  <c r="T69" i="1"/>
  <c r="Z69" i="1"/>
  <c r="AG67" i="1"/>
  <c r="AM67" i="1"/>
  <c r="N71" i="1"/>
  <c r="T71" i="1"/>
  <c r="Z71" i="1"/>
  <c r="N73" i="1"/>
  <c r="T73" i="1"/>
  <c r="Z73" i="1"/>
  <c r="AG71" i="1"/>
  <c r="AM71" i="1"/>
  <c r="AU10" i="1"/>
  <c r="AU31" i="1"/>
  <c r="J75" i="1"/>
  <c r="P75" i="1"/>
  <c r="V75" i="1"/>
  <c r="J77" i="1"/>
  <c r="P77" i="1"/>
  <c r="V77" i="1"/>
  <c r="AC75" i="1"/>
  <c r="AI75" i="1"/>
  <c r="J79" i="1"/>
  <c r="P79" i="1"/>
  <c r="V79" i="1"/>
  <c r="J81" i="1"/>
  <c r="P81" i="1"/>
  <c r="V81" i="1"/>
  <c r="AC79" i="1"/>
  <c r="AI79" i="1"/>
  <c r="J83" i="1"/>
  <c r="P83" i="1"/>
  <c r="V83" i="1"/>
  <c r="J85" i="1"/>
  <c r="P85" i="1"/>
  <c r="V85" i="1"/>
  <c r="AC83" i="1"/>
  <c r="AI83" i="1"/>
  <c r="J87" i="1"/>
  <c r="P87" i="1"/>
  <c r="V87" i="1"/>
  <c r="J89" i="1"/>
  <c r="P89" i="1"/>
  <c r="V89" i="1"/>
  <c r="AC87" i="1"/>
  <c r="AI87" i="1"/>
  <c r="J91" i="1"/>
  <c r="P91" i="1"/>
  <c r="V91" i="1"/>
  <c r="J93" i="1"/>
  <c r="P93" i="1"/>
  <c r="V93" i="1"/>
  <c r="AC91" i="1"/>
  <c r="AI91" i="1"/>
  <c r="J95" i="1"/>
  <c r="P95" i="1"/>
  <c r="V95" i="1"/>
  <c r="J97" i="1"/>
  <c r="P97" i="1"/>
  <c r="V97" i="1"/>
  <c r="AC95" i="1"/>
  <c r="AI95" i="1"/>
  <c r="AQ14" i="1"/>
  <c r="J51" i="1"/>
  <c r="P51" i="1"/>
  <c r="V51" i="1"/>
  <c r="J53" i="1"/>
  <c r="P53" i="1"/>
  <c r="V53" i="1"/>
  <c r="AC51" i="1"/>
  <c r="AI51" i="1"/>
  <c r="J55" i="1"/>
  <c r="P55" i="1"/>
  <c r="V55" i="1"/>
  <c r="J57" i="1"/>
  <c r="P57" i="1"/>
  <c r="V57" i="1"/>
  <c r="AC55" i="1"/>
  <c r="AI55" i="1"/>
  <c r="J59" i="1"/>
  <c r="P59" i="1"/>
  <c r="V59" i="1"/>
  <c r="J61" i="1"/>
  <c r="P61" i="1"/>
  <c r="V61" i="1"/>
  <c r="AC59" i="1"/>
  <c r="AI59" i="1"/>
  <c r="J63" i="1"/>
  <c r="P63" i="1"/>
  <c r="V63" i="1"/>
  <c r="J65" i="1"/>
  <c r="P65" i="1"/>
  <c r="V65" i="1"/>
  <c r="AC63" i="1"/>
  <c r="AI63" i="1"/>
  <c r="J67" i="1"/>
  <c r="P67" i="1"/>
  <c r="V67" i="1"/>
  <c r="J69" i="1"/>
  <c r="P69" i="1"/>
  <c r="V69" i="1"/>
  <c r="AC67" i="1"/>
  <c r="AI67" i="1"/>
  <c r="J71" i="1"/>
  <c r="P71" i="1"/>
  <c r="V71" i="1"/>
  <c r="J73" i="1"/>
  <c r="P73" i="1"/>
  <c r="V73" i="1"/>
  <c r="AC71" i="1"/>
  <c r="AI71" i="1"/>
  <c r="AQ10" i="1"/>
  <c r="AQ31" i="1"/>
  <c r="AT13" i="1"/>
  <c r="AT30" i="1"/>
  <c r="AS13" i="1"/>
  <c r="AS30" i="1"/>
  <c r="AR13" i="1"/>
  <c r="AR30" i="1"/>
  <c r="AU13" i="1"/>
  <c r="AU30" i="1"/>
  <c r="AQ13" i="1"/>
  <c r="AQ30" i="1"/>
  <c r="AT11" i="1"/>
  <c r="AT28" i="1"/>
  <c r="AS11" i="1"/>
  <c r="AS28" i="1"/>
  <c r="AR11" i="1"/>
  <c r="AR28" i="1"/>
  <c r="AU11" i="1"/>
  <c r="AU28" i="1"/>
  <c r="AQ11" i="1"/>
  <c r="AQ28" i="1"/>
  <c r="AT27" i="1"/>
  <c r="AS27" i="1"/>
  <c r="AR27" i="1"/>
  <c r="AU27" i="1"/>
  <c r="AQ27" i="1"/>
  <c r="M23" i="1"/>
  <c r="S23" i="1"/>
  <c r="Y23" i="1"/>
  <c r="M25" i="1"/>
  <c r="S25" i="1"/>
  <c r="Y25" i="1"/>
  <c r="AF23" i="1"/>
  <c r="I23" i="1"/>
  <c r="O23" i="1"/>
  <c r="U23" i="1"/>
  <c r="I25" i="1"/>
  <c r="O25" i="1"/>
  <c r="U25" i="1"/>
  <c r="AB23" i="1"/>
  <c r="AL23" i="1"/>
  <c r="M27" i="1"/>
  <c r="S27" i="1"/>
  <c r="Y27" i="1"/>
  <c r="M29" i="1"/>
  <c r="S29" i="1"/>
  <c r="Y29" i="1"/>
  <c r="AF27" i="1"/>
  <c r="I27" i="1"/>
  <c r="O27" i="1"/>
  <c r="U27" i="1"/>
  <c r="I29" i="1"/>
  <c r="O29" i="1"/>
  <c r="U29" i="1"/>
  <c r="AB27" i="1"/>
  <c r="AL27" i="1"/>
  <c r="M31" i="1"/>
  <c r="S31" i="1"/>
  <c r="Y31" i="1"/>
  <c r="M33" i="1"/>
  <c r="S33" i="1"/>
  <c r="Y33" i="1"/>
  <c r="AF31" i="1"/>
  <c r="I31" i="1"/>
  <c r="O31" i="1"/>
  <c r="U31" i="1"/>
  <c r="I33" i="1"/>
  <c r="O33" i="1"/>
  <c r="U33" i="1"/>
  <c r="AB31" i="1"/>
  <c r="AL31" i="1"/>
  <c r="M35" i="1"/>
  <c r="S35" i="1"/>
  <c r="Y35" i="1"/>
  <c r="M37" i="1"/>
  <c r="S37" i="1"/>
  <c r="Y37" i="1"/>
  <c r="AF35" i="1"/>
  <c r="I35" i="1"/>
  <c r="O35" i="1"/>
  <c r="U35" i="1"/>
  <c r="I37" i="1"/>
  <c r="O37" i="1"/>
  <c r="U37" i="1"/>
  <c r="AB35" i="1"/>
  <c r="AL35" i="1"/>
  <c r="M39" i="1"/>
  <c r="S39" i="1"/>
  <c r="Y39" i="1"/>
  <c r="M41" i="1"/>
  <c r="S41" i="1"/>
  <c r="Y41" i="1"/>
  <c r="AF39" i="1"/>
  <c r="I39" i="1"/>
  <c r="O39" i="1"/>
  <c r="U39" i="1"/>
  <c r="I41" i="1"/>
  <c r="O41" i="1"/>
  <c r="U41" i="1"/>
  <c r="AB39" i="1"/>
  <c r="AL39" i="1"/>
  <c r="M43" i="1"/>
  <c r="S43" i="1"/>
  <c r="Y43" i="1"/>
  <c r="M45" i="1"/>
  <c r="S45" i="1"/>
  <c r="Y45" i="1"/>
  <c r="AF43" i="1"/>
  <c r="I43" i="1"/>
  <c r="O43" i="1"/>
  <c r="U43" i="1"/>
  <c r="I45" i="1"/>
  <c r="O45" i="1"/>
  <c r="U45" i="1"/>
  <c r="AB43" i="1"/>
  <c r="AL43" i="1"/>
  <c r="M47" i="1"/>
  <c r="S47" i="1"/>
  <c r="Y47" i="1"/>
  <c r="M49" i="1"/>
  <c r="S49" i="1"/>
  <c r="Y49" i="1"/>
  <c r="AF47" i="1"/>
  <c r="I47" i="1"/>
  <c r="O47" i="1"/>
  <c r="U47" i="1"/>
  <c r="I49" i="1"/>
  <c r="O49" i="1"/>
  <c r="U49" i="1"/>
  <c r="AB47" i="1"/>
  <c r="AL47" i="1"/>
  <c r="AT7" i="1"/>
  <c r="M3" i="1"/>
  <c r="S3" i="1"/>
  <c r="Y3" i="1"/>
  <c r="M5" i="1"/>
  <c r="S5" i="1"/>
  <c r="Y5" i="1"/>
  <c r="AF3" i="1"/>
  <c r="AL3" i="1"/>
  <c r="M7" i="1"/>
  <c r="S7" i="1"/>
  <c r="Y7" i="1"/>
  <c r="M9" i="1"/>
  <c r="S9" i="1"/>
  <c r="Y9" i="1"/>
  <c r="AF7" i="1"/>
  <c r="AL7" i="1"/>
  <c r="M11" i="1"/>
  <c r="S11" i="1"/>
  <c r="Y11" i="1"/>
  <c r="M13" i="1"/>
  <c r="S13" i="1"/>
  <c r="Y13" i="1"/>
  <c r="AF11" i="1"/>
  <c r="AL11" i="1"/>
  <c r="M15" i="1"/>
  <c r="S15" i="1"/>
  <c r="Y15" i="1"/>
  <c r="M17" i="1"/>
  <c r="S17" i="1"/>
  <c r="Y17" i="1"/>
  <c r="AF15" i="1"/>
  <c r="AL15" i="1"/>
  <c r="M19" i="1"/>
  <c r="S19" i="1"/>
  <c r="Y19" i="1"/>
  <c r="M21" i="1"/>
  <c r="S21" i="1"/>
  <c r="Y21" i="1"/>
  <c r="AF19" i="1"/>
  <c r="AL19" i="1"/>
  <c r="AT3" i="1"/>
  <c r="AT24" i="1"/>
  <c r="L23" i="1"/>
  <c r="R23" i="1"/>
  <c r="X23" i="1"/>
  <c r="L25" i="1"/>
  <c r="R25" i="1"/>
  <c r="X25" i="1"/>
  <c r="AE23" i="1"/>
  <c r="AK23" i="1"/>
  <c r="L27" i="1"/>
  <c r="R27" i="1"/>
  <c r="X27" i="1"/>
  <c r="L29" i="1"/>
  <c r="R29" i="1"/>
  <c r="X29" i="1"/>
  <c r="AE27" i="1"/>
  <c r="AK27" i="1"/>
  <c r="L31" i="1"/>
  <c r="R31" i="1"/>
  <c r="X31" i="1"/>
  <c r="L33" i="1"/>
  <c r="R33" i="1"/>
  <c r="X33" i="1"/>
  <c r="AE31" i="1"/>
  <c r="AK31" i="1"/>
  <c r="L35" i="1"/>
  <c r="R35" i="1"/>
  <c r="X35" i="1"/>
  <c r="L37" i="1"/>
  <c r="R37" i="1"/>
  <c r="X37" i="1"/>
  <c r="AE35" i="1"/>
  <c r="AK35" i="1"/>
  <c r="L39" i="1"/>
  <c r="R39" i="1"/>
  <c r="X39" i="1"/>
  <c r="L41" i="1"/>
  <c r="R41" i="1"/>
  <c r="X41" i="1"/>
  <c r="AE39" i="1"/>
  <c r="AK39" i="1"/>
  <c r="L43" i="1"/>
  <c r="R43" i="1"/>
  <c r="X43" i="1"/>
  <c r="L45" i="1"/>
  <c r="R45" i="1"/>
  <c r="X45" i="1"/>
  <c r="AE43" i="1"/>
  <c r="AK43" i="1"/>
  <c r="L47" i="1"/>
  <c r="R47" i="1"/>
  <c r="X47" i="1"/>
  <c r="L49" i="1"/>
  <c r="R49" i="1"/>
  <c r="X49" i="1"/>
  <c r="AE47" i="1"/>
  <c r="AK47" i="1"/>
  <c r="AS7" i="1"/>
  <c r="L3" i="1"/>
  <c r="R3" i="1"/>
  <c r="X3" i="1"/>
  <c r="L5" i="1"/>
  <c r="R5" i="1"/>
  <c r="X5" i="1"/>
  <c r="AE3" i="1"/>
  <c r="AK3" i="1"/>
  <c r="L7" i="1"/>
  <c r="R7" i="1"/>
  <c r="X7" i="1"/>
  <c r="L9" i="1"/>
  <c r="R9" i="1"/>
  <c r="X9" i="1"/>
  <c r="AE7" i="1"/>
  <c r="AK7" i="1"/>
  <c r="L11" i="1"/>
  <c r="R11" i="1"/>
  <c r="X11" i="1"/>
  <c r="L13" i="1"/>
  <c r="R13" i="1"/>
  <c r="X13" i="1"/>
  <c r="AE11" i="1"/>
  <c r="AK11" i="1"/>
  <c r="L15" i="1"/>
  <c r="R15" i="1"/>
  <c r="X15" i="1"/>
  <c r="L17" i="1"/>
  <c r="R17" i="1"/>
  <c r="X17" i="1"/>
  <c r="AE15" i="1"/>
  <c r="AK15" i="1"/>
  <c r="L19" i="1"/>
  <c r="R19" i="1"/>
  <c r="X19" i="1"/>
  <c r="L21" i="1"/>
  <c r="R21" i="1"/>
  <c r="X21" i="1"/>
  <c r="AE19" i="1"/>
  <c r="AK19" i="1"/>
  <c r="AS3" i="1"/>
  <c r="AS24" i="1"/>
  <c r="J23" i="1"/>
  <c r="P23" i="1"/>
  <c r="V23" i="1"/>
  <c r="J25" i="1"/>
  <c r="P25" i="1"/>
  <c r="V25" i="1"/>
  <c r="AC23" i="1"/>
  <c r="AI23" i="1"/>
  <c r="J27" i="1"/>
  <c r="P27" i="1"/>
  <c r="V27" i="1"/>
  <c r="J29" i="1"/>
  <c r="P29" i="1"/>
  <c r="V29" i="1"/>
  <c r="AC27" i="1"/>
  <c r="AI27" i="1"/>
  <c r="J31" i="1"/>
  <c r="P31" i="1"/>
  <c r="V31" i="1"/>
  <c r="J33" i="1"/>
  <c r="P33" i="1"/>
  <c r="V33" i="1"/>
  <c r="AC31" i="1"/>
  <c r="AI31" i="1"/>
  <c r="J35" i="1"/>
  <c r="P35" i="1"/>
  <c r="V35" i="1"/>
  <c r="J37" i="1"/>
  <c r="P37" i="1"/>
  <c r="V37" i="1"/>
  <c r="AC35" i="1"/>
  <c r="AI35" i="1"/>
  <c r="J39" i="1"/>
  <c r="P39" i="1"/>
  <c r="V39" i="1"/>
  <c r="J41" i="1"/>
  <c r="P41" i="1"/>
  <c r="V41" i="1"/>
  <c r="AC39" i="1"/>
  <c r="AI39" i="1"/>
  <c r="J43" i="1"/>
  <c r="P43" i="1"/>
  <c r="V43" i="1"/>
  <c r="J45" i="1"/>
  <c r="P45" i="1"/>
  <c r="V45" i="1"/>
  <c r="AC43" i="1"/>
  <c r="AI43" i="1"/>
  <c r="J47" i="1"/>
  <c r="P47" i="1"/>
  <c r="V47" i="1"/>
  <c r="J49" i="1"/>
  <c r="P49" i="1"/>
  <c r="V49" i="1"/>
  <c r="AC47" i="1"/>
  <c r="AI47" i="1"/>
  <c r="AQ7" i="1"/>
  <c r="AQ24" i="1"/>
  <c r="AT6" i="1"/>
  <c r="AT23" i="1"/>
  <c r="AS6" i="1"/>
  <c r="AS23" i="1"/>
  <c r="AQ6" i="1"/>
  <c r="AQ23" i="1"/>
  <c r="AT4" i="1"/>
  <c r="AT21" i="1"/>
  <c r="AS4" i="1"/>
  <c r="AS21" i="1"/>
  <c r="AQ4" i="1"/>
  <c r="AQ21" i="1"/>
  <c r="AT20" i="1"/>
  <c r="AS20" i="1"/>
  <c r="K3" i="1"/>
  <c r="Q3" i="1"/>
  <c r="W3" i="1"/>
  <c r="K5" i="1"/>
  <c r="Q5" i="1"/>
  <c r="W5" i="1"/>
  <c r="AD3" i="1"/>
  <c r="AJ3" i="1"/>
  <c r="K7" i="1"/>
  <c r="Q7" i="1"/>
  <c r="W7" i="1"/>
  <c r="K9" i="1"/>
  <c r="Q9" i="1"/>
  <c r="W9" i="1"/>
  <c r="AD7" i="1"/>
  <c r="AJ7" i="1"/>
  <c r="K11" i="1"/>
  <c r="Q11" i="1"/>
  <c r="W11" i="1"/>
  <c r="K13" i="1"/>
  <c r="Q13" i="1"/>
  <c r="W13" i="1"/>
  <c r="AD11" i="1"/>
  <c r="AJ11" i="1"/>
  <c r="K15" i="1"/>
  <c r="Q15" i="1"/>
  <c r="W15" i="1"/>
  <c r="K17" i="1"/>
  <c r="Q17" i="1"/>
  <c r="W17" i="1"/>
  <c r="AD15" i="1"/>
  <c r="AJ15" i="1"/>
  <c r="K19" i="1"/>
  <c r="Q19" i="1"/>
  <c r="W19" i="1"/>
  <c r="K21" i="1"/>
  <c r="Q21" i="1"/>
  <c r="W21" i="1"/>
  <c r="AD19" i="1"/>
  <c r="AJ19" i="1"/>
  <c r="AR3" i="1"/>
  <c r="AR20" i="1"/>
  <c r="AR4" i="1"/>
  <c r="AR21" i="1"/>
  <c r="K23" i="1"/>
  <c r="Q23" i="1"/>
  <c r="W23" i="1"/>
  <c r="K25" i="1"/>
  <c r="Q25" i="1"/>
  <c r="W25" i="1"/>
  <c r="AD23" i="1"/>
  <c r="AJ23" i="1"/>
  <c r="K27" i="1"/>
  <c r="Q27" i="1"/>
  <c r="W27" i="1"/>
  <c r="K29" i="1"/>
  <c r="Q29" i="1"/>
  <c r="W29" i="1"/>
  <c r="AD27" i="1"/>
  <c r="AJ27" i="1"/>
  <c r="K31" i="1"/>
  <c r="Q31" i="1"/>
  <c r="W31" i="1"/>
  <c r="K33" i="1"/>
  <c r="Q33" i="1"/>
  <c r="W33" i="1"/>
  <c r="AD31" i="1"/>
  <c r="AJ31" i="1"/>
  <c r="K35" i="1"/>
  <c r="Q35" i="1"/>
  <c r="W35" i="1"/>
  <c r="K37" i="1"/>
  <c r="Q37" i="1"/>
  <c r="W37" i="1"/>
  <c r="AD35" i="1"/>
  <c r="AJ35" i="1"/>
  <c r="K39" i="1"/>
  <c r="Q39" i="1"/>
  <c r="W39" i="1"/>
  <c r="K41" i="1"/>
  <c r="Q41" i="1"/>
  <c r="W41" i="1"/>
  <c r="AD39" i="1"/>
  <c r="AJ39" i="1"/>
  <c r="K43" i="1"/>
  <c r="Q43" i="1"/>
  <c r="W43" i="1"/>
  <c r="K45" i="1"/>
  <c r="Q45" i="1"/>
  <c r="W45" i="1"/>
  <c r="AD43" i="1"/>
  <c r="AJ43" i="1"/>
  <c r="K47" i="1"/>
  <c r="Q47" i="1"/>
  <c r="W47" i="1"/>
  <c r="K49" i="1"/>
  <c r="Q49" i="1"/>
  <c r="W49" i="1"/>
  <c r="AD47" i="1"/>
  <c r="AJ47" i="1"/>
  <c r="AR6" i="1"/>
  <c r="AR23" i="1"/>
  <c r="AR7" i="1"/>
  <c r="AR24" i="1"/>
  <c r="N121" i="1"/>
  <c r="M121" i="1"/>
  <c r="L121" i="1"/>
  <c r="K121" i="1"/>
  <c r="J121" i="1"/>
  <c r="I121" i="1"/>
  <c r="N119" i="1"/>
  <c r="M119" i="1"/>
  <c r="L119" i="1"/>
  <c r="K119" i="1"/>
  <c r="J119" i="1"/>
  <c r="I119" i="1"/>
  <c r="N117" i="1"/>
  <c r="M117" i="1"/>
  <c r="L117" i="1"/>
  <c r="K117" i="1"/>
  <c r="J117" i="1"/>
  <c r="I117" i="1"/>
  <c r="N115" i="1"/>
  <c r="M115" i="1"/>
  <c r="L115" i="1"/>
  <c r="K115" i="1"/>
  <c r="J115" i="1"/>
  <c r="I115" i="1"/>
  <c r="N113" i="1"/>
  <c r="M113" i="1"/>
  <c r="L113" i="1"/>
  <c r="K113" i="1"/>
  <c r="J113" i="1"/>
  <c r="I113" i="1"/>
  <c r="N111" i="1"/>
  <c r="M111" i="1"/>
  <c r="L111" i="1"/>
  <c r="K111" i="1"/>
  <c r="J111" i="1"/>
  <c r="I111" i="1"/>
  <c r="N109" i="1"/>
  <c r="M109" i="1"/>
  <c r="L109" i="1"/>
  <c r="K109" i="1"/>
  <c r="J109" i="1"/>
  <c r="I109" i="1"/>
  <c r="N107" i="1"/>
  <c r="M107" i="1"/>
  <c r="L107" i="1"/>
  <c r="K107" i="1"/>
  <c r="J107" i="1"/>
  <c r="I107" i="1"/>
  <c r="N105" i="1"/>
  <c r="M105" i="1"/>
  <c r="L105" i="1"/>
  <c r="K105" i="1"/>
  <c r="J105" i="1"/>
  <c r="I105" i="1"/>
  <c r="N103" i="1"/>
  <c r="M103" i="1"/>
  <c r="L103" i="1"/>
  <c r="K103" i="1"/>
  <c r="J103" i="1"/>
  <c r="I103" i="1"/>
  <c r="N101" i="1"/>
  <c r="M101" i="1"/>
  <c r="L101" i="1"/>
  <c r="K101" i="1"/>
  <c r="J101" i="1"/>
  <c r="I101" i="1"/>
  <c r="N99" i="1"/>
  <c r="M99" i="1"/>
  <c r="L99" i="1"/>
  <c r="K99" i="1"/>
  <c r="J99" i="1"/>
  <c r="I99" i="1"/>
</calcChain>
</file>

<file path=xl/sharedStrings.xml><?xml version="1.0" encoding="utf-8"?>
<sst xmlns="http://schemas.openxmlformats.org/spreadsheetml/2006/main" count="3812" uniqueCount="828">
  <si>
    <t>Include</t>
  </si>
  <si>
    <t>Pos</t>
  </si>
  <si>
    <t>Name</t>
  </si>
  <si>
    <t>Cp</t>
  </si>
  <si>
    <t>Concentration</t>
  </si>
  <si>
    <t>Standard</t>
  </si>
  <si>
    <t>Status</t>
  </si>
  <si>
    <t>A1</t>
  </si>
  <si>
    <t>Sample 1</t>
  </si>
  <si>
    <t>A2</t>
  </si>
  <si>
    <t>Sample 2</t>
  </si>
  <si>
    <t>A3</t>
  </si>
  <si>
    <t>Sample 3</t>
  </si>
  <si>
    <t>A4</t>
  </si>
  <si>
    <t>Sample 4</t>
  </si>
  <si>
    <t>A5</t>
  </si>
  <si>
    <t>Sample 5</t>
  </si>
  <si>
    <t>A6</t>
  </si>
  <si>
    <t>Sample 6</t>
  </si>
  <si>
    <t>A7</t>
  </si>
  <si>
    <t>Sample 7</t>
  </si>
  <si>
    <t>A8</t>
  </si>
  <si>
    <t>Sample 8</t>
  </si>
  <si>
    <t>A9</t>
  </si>
  <si>
    <t>Sample 9</t>
  </si>
  <si>
    <t>A10</t>
  </si>
  <si>
    <t>Sample 10</t>
  </si>
  <si>
    <t>A11</t>
  </si>
  <si>
    <t>Sample 11</t>
  </si>
  <si>
    <t>A12</t>
  </si>
  <si>
    <t>Sample 12</t>
  </si>
  <si>
    <t>A13</t>
  </si>
  <si>
    <t>Sample 13</t>
  </si>
  <si>
    <t>A14</t>
  </si>
  <si>
    <t>Sample 14</t>
  </si>
  <si>
    <t>A15</t>
  </si>
  <si>
    <t>Sample 15</t>
  </si>
  <si>
    <t>A16</t>
  </si>
  <si>
    <t>Sample 16</t>
  </si>
  <si>
    <t>A17</t>
  </si>
  <si>
    <t>Sample 17</t>
  </si>
  <si>
    <t>A18</t>
  </si>
  <si>
    <t>Sample 18</t>
  </si>
  <si>
    <t>A19</t>
  </si>
  <si>
    <t>Sample 19</t>
  </si>
  <si>
    <t>A20</t>
  </si>
  <si>
    <t>Sample 20</t>
  </si>
  <si>
    <t>A21</t>
  </si>
  <si>
    <t>Sample 21</t>
  </si>
  <si>
    <t>A22</t>
  </si>
  <si>
    <t>Sample 22</t>
  </si>
  <si>
    <t>A23</t>
  </si>
  <si>
    <t>Sample 23</t>
  </si>
  <si>
    <t>A24</t>
  </si>
  <si>
    <t>Sample 24</t>
  </si>
  <si>
    <t>B1</t>
  </si>
  <si>
    <t>Sample 25</t>
  </si>
  <si>
    <t>B2</t>
  </si>
  <si>
    <t>Sample 26</t>
  </si>
  <si>
    <t>B3</t>
  </si>
  <si>
    <t>Sample 27</t>
  </si>
  <si>
    <t>B4</t>
  </si>
  <si>
    <t>Sample 28</t>
  </si>
  <si>
    <t>B5</t>
  </si>
  <si>
    <t>Sample 29</t>
  </si>
  <si>
    <t>B6</t>
  </si>
  <si>
    <t>Sample 30</t>
  </si>
  <si>
    <t>B7</t>
  </si>
  <si>
    <t>Sample 31</t>
  </si>
  <si>
    <t>B8</t>
  </si>
  <si>
    <t>Sample 32</t>
  </si>
  <si>
    <t>B9</t>
  </si>
  <si>
    <t>Sample 33</t>
  </si>
  <si>
    <t>B10</t>
  </si>
  <si>
    <t>Sample 34</t>
  </si>
  <si>
    <t>B11</t>
  </si>
  <si>
    <t>Sample 35</t>
  </si>
  <si>
    <t>B12</t>
  </si>
  <si>
    <t>Sample 36</t>
  </si>
  <si>
    <t>B13</t>
  </si>
  <si>
    <t>Sample 37</t>
  </si>
  <si>
    <t>B14</t>
  </si>
  <si>
    <t>Sample 38</t>
  </si>
  <si>
    <t>B15</t>
  </si>
  <si>
    <t>Sample 39</t>
  </si>
  <si>
    <t>B16</t>
  </si>
  <si>
    <t>Sample 40</t>
  </si>
  <si>
    <t>B17</t>
  </si>
  <si>
    <t>Sample 41</t>
  </si>
  <si>
    <t>B18</t>
  </si>
  <si>
    <t>Sample 42</t>
  </si>
  <si>
    <t>B19</t>
  </si>
  <si>
    <t>Sample 43</t>
  </si>
  <si>
    <t>B20</t>
  </si>
  <si>
    <t>Sample 44</t>
  </si>
  <si>
    <t>B21</t>
  </si>
  <si>
    <t>Sample 45</t>
  </si>
  <si>
    <t>B22</t>
  </si>
  <si>
    <t>Sample 46</t>
  </si>
  <si>
    <t>B23</t>
  </si>
  <si>
    <t>Sample 47</t>
  </si>
  <si>
    <t>B24</t>
  </si>
  <si>
    <t>Sample 48</t>
  </si>
  <si>
    <t>C1</t>
  </si>
  <si>
    <t>Sample 49</t>
  </si>
  <si>
    <t>C2</t>
  </si>
  <si>
    <t>Sample 50</t>
  </si>
  <si>
    <t>C3</t>
  </si>
  <si>
    <t>Sample 51</t>
  </si>
  <si>
    <t>C4</t>
  </si>
  <si>
    <t>Sample 52</t>
  </si>
  <si>
    <t>C5</t>
  </si>
  <si>
    <t>Sample 53</t>
  </si>
  <si>
    <t>C6</t>
  </si>
  <si>
    <t>Sample 54</t>
  </si>
  <si>
    <t>C7</t>
  </si>
  <si>
    <t>Sample 55</t>
  </si>
  <si>
    <t>C8</t>
  </si>
  <si>
    <t>Sample 56</t>
  </si>
  <si>
    <t>C9</t>
  </si>
  <si>
    <t>Sample 57</t>
  </si>
  <si>
    <t>C10</t>
  </si>
  <si>
    <t>Sample 58</t>
  </si>
  <si>
    <t>C11</t>
  </si>
  <si>
    <t>Sample 59</t>
  </si>
  <si>
    <t>C12</t>
  </si>
  <si>
    <t>Sample 60</t>
  </si>
  <si>
    <t>C13</t>
  </si>
  <si>
    <t>Sample 61</t>
  </si>
  <si>
    <t>C14</t>
  </si>
  <si>
    <t>Sample 62</t>
  </si>
  <si>
    <t>C15</t>
  </si>
  <si>
    <t>Sample 63</t>
  </si>
  <si>
    <t>C16</t>
  </si>
  <si>
    <t>Sample 64</t>
  </si>
  <si>
    <t>C17</t>
  </si>
  <si>
    <t>Sample 65</t>
  </si>
  <si>
    <t>C18</t>
  </si>
  <si>
    <t>Sample 66</t>
  </si>
  <si>
    <t>C19</t>
  </si>
  <si>
    <t>Sample 67</t>
  </si>
  <si>
    <t>C20</t>
  </si>
  <si>
    <t>Sample 68</t>
  </si>
  <si>
    <t>C21</t>
  </si>
  <si>
    <t>Sample 69</t>
  </si>
  <si>
    <t>C22</t>
  </si>
  <si>
    <t>Sample 70</t>
  </si>
  <si>
    <t>C23</t>
  </si>
  <si>
    <t>Sample 71</t>
  </si>
  <si>
    <t>C24</t>
  </si>
  <si>
    <t>Sample 72</t>
  </si>
  <si>
    <t>D1</t>
  </si>
  <si>
    <t>Sample 73</t>
  </si>
  <si>
    <t>D2</t>
  </si>
  <si>
    <t>Sample 74</t>
  </si>
  <si>
    <t>D3</t>
  </si>
  <si>
    <t>Sample 75</t>
  </si>
  <si>
    <t>D4</t>
  </si>
  <si>
    <t>Sample 76</t>
  </si>
  <si>
    <t>D5</t>
  </si>
  <si>
    <t>Sample 77</t>
  </si>
  <si>
    <t>D6</t>
  </si>
  <si>
    <t>Sample 78</t>
  </si>
  <si>
    <t>D7</t>
  </si>
  <si>
    <t>Sample 79</t>
  </si>
  <si>
    <t>D8</t>
  </si>
  <si>
    <t>Sample 80</t>
  </si>
  <si>
    <t>D9</t>
  </si>
  <si>
    <t>Sample 81</t>
  </si>
  <si>
    <t>D10</t>
  </si>
  <si>
    <t>Sample 82</t>
  </si>
  <si>
    <t>D11</t>
  </si>
  <si>
    <t>Sample 83</t>
  </si>
  <si>
    <t>D12</t>
  </si>
  <si>
    <t>Sample 84</t>
  </si>
  <si>
    <t>D13</t>
  </si>
  <si>
    <t>Sample 85</t>
  </si>
  <si>
    <t>D14</t>
  </si>
  <si>
    <t>Sample 86</t>
  </si>
  <si>
    <t>D15</t>
  </si>
  <si>
    <t>Sample 87</t>
  </si>
  <si>
    <t>D16</t>
  </si>
  <si>
    <t>Sample 88</t>
  </si>
  <si>
    <t>D17</t>
  </si>
  <si>
    <t>Sample 89</t>
  </si>
  <si>
    <t>D18</t>
  </si>
  <si>
    <t>Sample 90</t>
  </si>
  <si>
    <t>D19</t>
  </si>
  <si>
    <t>Sample 91</t>
  </si>
  <si>
    <t>D20</t>
  </si>
  <si>
    <t>Sample 92</t>
  </si>
  <si>
    <t>D21</t>
  </si>
  <si>
    <t>Sample 93</t>
  </si>
  <si>
    <t>D22</t>
  </si>
  <si>
    <t>Sample 94</t>
  </si>
  <si>
    <t>D23</t>
  </si>
  <si>
    <t>Sample 95</t>
  </si>
  <si>
    <t>D24</t>
  </si>
  <si>
    <t>Sample 96</t>
  </si>
  <si>
    <t>E1</t>
  </si>
  <si>
    <t>Sample 97</t>
  </si>
  <si>
    <t>E2</t>
  </si>
  <si>
    <t>Sample 98</t>
  </si>
  <si>
    <t>E3</t>
  </si>
  <si>
    <t>Sample 99</t>
  </si>
  <si>
    <t>E4</t>
  </si>
  <si>
    <t>Sample 100</t>
  </si>
  <si>
    <t>E5</t>
  </si>
  <si>
    <t>Sample 101</t>
  </si>
  <si>
    <t>E6</t>
  </si>
  <si>
    <t>Sample 102</t>
  </si>
  <si>
    <t>E7</t>
  </si>
  <si>
    <t>Sample 103</t>
  </si>
  <si>
    <t>E8</t>
  </si>
  <si>
    <t>Sample 104</t>
  </si>
  <si>
    <t>E9</t>
  </si>
  <si>
    <t>Sample 105</t>
  </si>
  <si>
    <t>E10</t>
  </si>
  <si>
    <t>Sample 106</t>
  </si>
  <si>
    <t>E11</t>
  </si>
  <si>
    <t>Sample 107</t>
  </si>
  <si>
    <t>E12</t>
  </si>
  <si>
    <t>Sample 108</t>
  </si>
  <si>
    <t>E13</t>
  </si>
  <si>
    <t>Sample 109</t>
  </si>
  <si>
    <t>E14</t>
  </si>
  <si>
    <t>Sample 110</t>
  </si>
  <si>
    <t>E15</t>
  </si>
  <si>
    <t>Sample 111</t>
  </si>
  <si>
    <t>E16</t>
  </si>
  <si>
    <t>Sample 112</t>
  </si>
  <si>
    <t>E17</t>
  </si>
  <si>
    <t>Sample 113</t>
  </si>
  <si>
    <t>E18</t>
  </si>
  <si>
    <t>Sample 114</t>
  </si>
  <si>
    <t>E19</t>
  </si>
  <si>
    <t>Sample 115</t>
  </si>
  <si>
    <t>E20</t>
  </si>
  <si>
    <t>Sample 116</t>
  </si>
  <si>
    <t>E21</t>
  </si>
  <si>
    <t>Sample 117</t>
  </si>
  <si>
    <t>E22</t>
  </si>
  <si>
    <t>Sample 118</t>
  </si>
  <si>
    <t>E23</t>
  </si>
  <si>
    <t>Sample 119</t>
  </si>
  <si>
    <t>E24</t>
  </si>
  <si>
    <t>Sample 120</t>
  </si>
  <si>
    <t>F1</t>
  </si>
  <si>
    <t>Sample 121</t>
  </si>
  <si>
    <t>F2</t>
  </si>
  <si>
    <t>Sample 122</t>
  </si>
  <si>
    <t>F3</t>
  </si>
  <si>
    <t>Sample 123</t>
  </si>
  <si>
    <t>F4</t>
  </si>
  <si>
    <t>Sample 124</t>
  </si>
  <si>
    <t>F5</t>
  </si>
  <si>
    <t>Sample 125</t>
  </si>
  <si>
    <t>F6</t>
  </si>
  <si>
    <t>Sample 126</t>
  </si>
  <si>
    <t>F7</t>
  </si>
  <si>
    <t>Sample 127</t>
  </si>
  <si>
    <t>F8</t>
  </si>
  <si>
    <t>Sample 128</t>
  </si>
  <si>
    <t>F9</t>
  </si>
  <si>
    <t>Sample 129</t>
  </si>
  <si>
    <t>F10</t>
  </si>
  <si>
    <t>Sample 130</t>
  </si>
  <si>
    <t>F11</t>
  </si>
  <si>
    <t>Sample 131</t>
  </si>
  <si>
    <t>F12</t>
  </si>
  <si>
    <t>Sample 132</t>
  </si>
  <si>
    <t>F13</t>
  </si>
  <si>
    <t>Sample 133</t>
  </si>
  <si>
    <t>F14</t>
  </si>
  <si>
    <t>Sample 134</t>
  </si>
  <si>
    <t>F15</t>
  </si>
  <si>
    <t>Sample 135</t>
  </si>
  <si>
    <t>F16</t>
  </si>
  <si>
    <t>Sample 136</t>
  </si>
  <si>
    <t>F17</t>
  </si>
  <si>
    <t>Sample 137</t>
  </si>
  <si>
    <t>F18</t>
  </si>
  <si>
    <t>Sample 138</t>
  </si>
  <si>
    <t>F19</t>
  </si>
  <si>
    <t>Sample 139</t>
  </si>
  <si>
    <t>F20</t>
  </si>
  <si>
    <t>Sample 140</t>
  </si>
  <si>
    <t>F21</t>
  </si>
  <si>
    <t>Sample 141</t>
  </si>
  <si>
    <t>F22</t>
  </si>
  <si>
    <t>Sample 142</t>
  </si>
  <si>
    <t>F23</t>
  </si>
  <si>
    <t>Sample 143</t>
  </si>
  <si>
    <t>F24</t>
  </si>
  <si>
    <t>Sample 144</t>
  </si>
  <si>
    <t>G1</t>
  </si>
  <si>
    <t>Sample 145</t>
  </si>
  <si>
    <t>G2</t>
  </si>
  <si>
    <t>Sample 146</t>
  </si>
  <si>
    <t>G3</t>
  </si>
  <si>
    <t>Sample 147</t>
  </si>
  <si>
    <t>G4</t>
  </si>
  <si>
    <t>Sample 148</t>
  </si>
  <si>
    <t>G5</t>
  </si>
  <si>
    <t>Sample 149</t>
  </si>
  <si>
    <t>G6</t>
  </si>
  <si>
    <t>Sample 150</t>
  </si>
  <si>
    <t>G7</t>
  </si>
  <si>
    <t>Sample 151</t>
  </si>
  <si>
    <t>G8</t>
  </si>
  <si>
    <t>Sample 152</t>
  </si>
  <si>
    <t>G9</t>
  </si>
  <si>
    <t>Sample 153</t>
  </si>
  <si>
    <t>G10</t>
  </si>
  <si>
    <t>Sample 154</t>
  </si>
  <si>
    <t>G11</t>
  </si>
  <si>
    <t>Sample 155</t>
  </si>
  <si>
    <t>G12</t>
  </si>
  <si>
    <t>Sample 156</t>
  </si>
  <si>
    <t>G13</t>
  </si>
  <si>
    <t>Sample 157</t>
  </si>
  <si>
    <t>G14</t>
  </si>
  <si>
    <t>Sample 158</t>
  </si>
  <si>
    <t>G15</t>
  </si>
  <si>
    <t>Sample 159</t>
  </si>
  <si>
    <t>G16</t>
  </si>
  <si>
    <t>Sample 160</t>
  </si>
  <si>
    <t>G17</t>
  </si>
  <si>
    <t>Sample 161</t>
  </si>
  <si>
    <t>G18</t>
  </si>
  <si>
    <t>Sample 162</t>
  </si>
  <si>
    <t>G19</t>
  </si>
  <si>
    <t>Sample 163</t>
  </si>
  <si>
    <t>G20</t>
  </si>
  <si>
    <t>Sample 164</t>
  </si>
  <si>
    <t>G21</t>
  </si>
  <si>
    <t>Sample 165</t>
  </si>
  <si>
    <t>G22</t>
  </si>
  <si>
    <t>Sample 166</t>
  </si>
  <si>
    <t>G23</t>
  </si>
  <si>
    <t>Sample 167</t>
  </si>
  <si>
    <t>G24</t>
  </si>
  <si>
    <t>Sample 168</t>
  </si>
  <si>
    <t>H1</t>
  </si>
  <si>
    <t>Sample 169</t>
  </si>
  <si>
    <t>H2</t>
  </si>
  <si>
    <t>Sample 170</t>
  </si>
  <si>
    <t>H3</t>
  </si>
  <si>
    <t>Sample 171</t>
  </si>
  <si>
    <t>H4</t>
  </si>
  <si>
    <t>Sample 172</t>
  </si>
  <si>
    <t>H5</t>
  </si>
  <si>
    <t>Sample 173</t>
  </si>
  <si>
    <t>H6</t>
  </si>
  <si>
    <t>Sample 174</t>
  </si>
  <si>
    <t>H7</t>
  </si>
  <si>
    <t>Sample 175</t>
  </si>
  <si>
    <t>H8</t>
  </si>
  <si>
    <t>Sample 176</t>
  </si>
  <si>
    <t>H9</t>
  </si>
  <si>
    <t>Sample 177</t>
  </si>
  <si>
    <t>H10</t>
  </si>
  <si>
    <t>Sample 178</t>
  </si>
  <si>
    <t>H11</t>
  </si>
  <si>
    <t>Sample 179</t>
  </si>
  <si>
    <t>H12</t>
  </si>
  <si>
    <t>Sample 180</t>
  </si>
  <si>
    <t>H13</t>
  </si>
  <si>
    <t>Sample 181</t>
  </si>
  <si>
    <t>H14</t>
  </si>
  <si>
    <t>Sample 182</t>
  </si>
  <si>
    <t>H15</t>
  </si>
  <si>
    <t>Sample 183</t>
  </si>
  <si>
    <t>H16</t>
  </si>
  <si>
    <t>Sample 184</t>
  </si>
  <si>
    <t>H17</t>
  </si>
  <si>
    <t>Sample 185</t>
  </si>
  <si>
    <t>H18</t>
  </si>
  <si>
    <t>Sample 186</t>
  </si>
  <si>
    <t>H19</t>
  </si>
  <si>
    <t>Sample 187</t>
  </si>
  <si>
    <t>H20</t>
  </si>
  <si>
    <t>Sample 188</t>
  </si>
  <si>
    <t>H21</t>
  </si>
  <si>
    <t>Sample 189</t>
  </si>
  <si>
    <t>H22</t>
  </si>
  <si>
    <t>Sample 190</t>
  </si>
  <si>
    <t>H23</t>
  </si>
  <si>
    <t>Sample 191</t>
  </si>
  <si>
    <t>H24</t>
  </si>
  <si>
    <t>Sample 192</t>
  </si>
  <si>
    <t>I1</t>
  </si>
  <si>
    <t>Sample 193</t>
  </si>
  <si>
    <t>I2</t>
  </si>
  <si>
    <t>Sample 194</t>
  </si>
  <si>
    <t>I3</t>
  </si>
  <si>
    <t>Sample 195</t>
  </si>
  <si>
    <t>I4</t>
  </si>
  <si>
    <t>Sample 196</t>
  </si>
  <si>
    <t>I5</t>
  </si>
  <si>
    <t>Sample 197</t>
  </si>
  <si>
    <t>I6</t>
  </si>
  <si>
    <t>Sample 198</t>
  </si>
  <si>
    <t>I7</t>
  </si>
  <si>
    <t>Sample 199</t>
  </si>
  <si>
    <t>I8</t>
  </si>
  <si>
    <t>Sample 200</t>
  </si>
  <si>
    <t>I9</t>
  </si>
  <si>
    <t>Sample 201</t>
  </si>
  <si>
    <t>I10</t>
  </si>
  <si>
    <t>Sample 202</t>
  </si>
  <si>
    <t>I11</t>
  </si>
  <si>
    <t>Sample 203</t>
  </si>
  <si>
    <t>I12</t>
  </si>
  <si>
    <t>Sample 204</t>
  </si>
  <si>
    <t>I13</t>
  </si>
  <si>
    <t>Sample 205</t>
  </si>
  <si>
    <t>I14</t>
  </si>
  <si>
    <t>Sample 206</t>
  </si>
  <si>
    <t>I15</t>
  </si>
  <si>
    <t>Sample 207</t>
  </si>
  <si>
    <t>I16</t>
  </si>
  <si>
    <t>Sample 208</t>
  </si>
  <si>
    <t>I17</t>
  </si>
  <si>
    <t>Sample 209</t>
  </si>
  <si>
    <t>I18</t>
  </si>
  <si>
    <t>Sample 210</t>
  </si>
  <si>
    <t>I19</t>
  </si>
  <si>
    <t>Sample 211</t>
  </si>
  <si>
    <t>I20</t>
  </si>
  <si>
    <t>Sample 212</t>
  </si>
  <si>
    <t>I21</t>
  </si>
  <si>
    <t>Sample 213</t>
  </si>
  <si>
    <t>I22</t>
  </si>
  <si>
    <t>Sample 214</t>
  </si>
  <si>
    <t>I23</t>
  </si>
  <si>
    <t>Sample 215</t>
  </si>
  <si>
    <t>I24</t>
  </si>
  <si>
    <t>Sample 216</t>
  </si>
  <si>
    <t>J1</t>
  </si>
  <si>
    <t>Sample 217</t>
  </si>
  <si>
    <t>J2</t>
  </si>
  <si>
    <t>Sample 218</t>
  </si>
  <si>
    <t>J3</t>
  </si>
  <si>
    <t>Sample 219</t>
  </si>
  <si>
    <t>J4</t>
  </si>
  <si>
    <t>Sample 220</t>
  </si>
  <si>
    <t>J5</t>
  </si>
  <si>
    <t>Sample 221</t>
  </si>
  <si>
    <t>J6</t>
  </si>
  <si>
    <t>Sample 222</t>
  </si>
  <si>
    <t>J7</t>
  </si>
  <si>
    <t>Sample 223</t>
  </si>
  <si>
    <t>J8</t>
  </si>
  <si>
    <t>Sample 224</t>
  </si>
  <si>
    <t>J9</t>
  </si>
  <si>
    <t>Sample 225</t>
  </si>
  <si>
    <t>J10</t>
  </si>
  <si>
    <t>Sample 226</t>
  </si>
  <si>
    <t>J11</t>
  </si>
  <si>
    <t>Sample 227</t>
  </si>
  <si>
    <t>J12</t>
  </si>
  <si>
    <t>Sample 228</t>
  </si>
  <si>
    <t>J13</t>
  </si>
  <si>
    <t>Sample 229</t>
  </si>
  <si>
    <t>J14</t>
  </si>
  <si>
    <t>Sample 230</t>
  </si>
  <si>
    <t>J15</t>
  </si>
  <si>
    <t>Sample 231</t>
  </si>
  <si>
    <t>J16</t>
  </si>
  <si>
    <t>Sample 232</t>
  </si>
  <si>
    <t>J17</t>
  </si>
  <si>
    <t>Sample 233</t>
  </si>
  <si>
    <t>J18</t>
  </si>
  <si>
    <t>Sample 234</t>
  </si>
  <si>
    <t>J19</t>
  </si>
  <si>
    <t>Sample 235</t>
  </si>
  <si>
    <t>J20</t>
  </si>
  <si>
    <t>Sample 236</t>
  </si>
  <si>
    <t>J21</t>
  </si>
  <si>
    <t>Sample 237</t>
  </si>
  <si>
    <t>J22</t>
  </si>
  <si>
    <t>Sample 238</t>
  </si>
  <si>
    <t>J23</t>
  </si>
  <si>
    <t>Sample 239</t>
  </si>
  <si>
    <t>J24</t>
  </si>
  <si>
    <t>Sample 240</t>
  </si>
  <si>
    <t>K1</t>
  </si>
  <si>
    <t>Sample 241</t>
  </si>
  <si>
    <t>K2</t>
  </si>
  <si>
    <t>Sample 242</t>
  </si>
  <si>
    <t>K3</t>
  </si>
  <si>
    <t>Sample 243</t>
  </si>
  <si>
    <t>K4</t>
  </si>
  <si>
    <t>Sample 244</t>
  </si>
  <si>
    <t>K5</t>
  </si>
  <si>
    <t>Sample 245</t>
  </si>
  <si>
    <t>K6</t>
  </si>
  <si>
    <t>Sample 246</t>
  </si>
  <si>
    <t>K7</t>
  </si>
  <si>
    <t>Sample 247</t>
  </si>
  <si>
    <t>K8</t>
  </si>
  <si>
    <t>Sample 248</t>
  </si>
  <si>
    <t>K9</t>
  </si>
  <si>
    <t>Sample 249</t>
  </si>
  <si>
    <t>K10</t>
  </si>
  <si>
    <t>Sample 250</t>
  </si>
  <si>
    <t>K11</t>
  </si>
  <si>
    <t>Sample 251</t>
  </si>
  <si>
    <t>K12</t>
  </si>
  <si>
    <t>Sample 252</t>
  </si>
  <si>
    <t>K13</t>
  </si>
  <si>
    <t>Sample 253</t>
  </si>
  <si>
    <t>K14</t>
  </si>
  <si>
    <t>Sample 254</t>
  </si>
  <si>
    <t>K15</t>
  </si>
  <si>
    <t>Sample 255</t>
  </si>
  <si>
    <t>K16</t>
  </si>
  <si>
    <t>Sample 256</t>
  </si>
  <si>
    <t>K17</t>
  </si>
  <si>
    <t>Sample 257</t>
  </si>
  <si>
    <t>K18</t>
  </si>
  <si>
    <t>Sample 258</t>
  </si>
  <si>
    <t>K19</t>
  </si>
  <si>
    <t>Sample 259</t>
  </si>
  <si>
    <t>K20</t>
  </si>
  <si>
    <t>Sample 260</t>
  </si>
  <si>
    <t>K21</t>
  </si>
  <si>
    <t>Sample 261</t>
  </si>
  <si>
    <t>K22</t>
  </si>
  <si>
    <t>Sample 262</t>
  </si>
  <si>
    <t>K23</t>
  </si>
  <si>
    <t>Sample 263</t>
  </si>
  <si>
    <t>K24</t>
  </si>
  <si>
    <t>Sample 264</t>
  </si>
  <si>
    <t>L1</t>
  </si>
  <si>
    <t>Sample 265</t>
  </si>
  <si>
    <t>L2</t>
  </si>
  <si>
    <t>Sample 266</t>
  </si>
  <si>
    <t>L3</t>
  </si>
  <si>
    <t>Sample 267</t>
  </si>
  <si>
    <t>L4</t>
  </si>
  <si>
    <t>Sample 268</t>
  </si>
  <si>
    <t>L5</t>
  </si>
  <si>
    <t>Sample 269</t>
  </si>
  <si>
    <t>L6</t>
  </si>
  <si>
    <t>Sample 270</t>
  </si>
  <si>
    <t>L7</t>
  </si>
  <si>
    <t>Sample 271</t>
  </si>
  <si>
    <t>L8</t>
  </si>
  <si>
    <t>Sample 272</t>
  </si>
  <si>
    <t>L9</t>
  </si>
  <si>
    <t>Sample 273</t>
  </si>
  <si>
    <t>L10</t>
  </si>
  <si>
    <t>Sample 274</t>
  </si>
  <si>
    <t>L11</t>
  </si>
  <si>
    <t>Sample 275</t>
  </si>
  <si>
    <t>L12</t>
  </si>
  <si>
    <t>Sample 276</t>
  </si>
  <si>
    <t>L13</t>
  </si>
  <si>
    <t>Sample 277</t>
  </si>
  <si>
    <t>L14</t>
  </si>
  <si>
    <t>Sample 278</t>
  </si>
  <si>
    <t>L15</t>
  </si>
  <si>
    <t>Sample 279</t>
  </si>
  <si>
    <t>L16</t>
  </si>
  <si>
    <t>Sample 280</t>
  </si>
  <si>
    <t>L17</t>
  </si>
  <si>
    <t>Sample 281</t>
  </si>
  <si>
    <t>L18</t>
  </si>
  <si>
    <t>Sample 282</t>
  </si>
  <si>
    <t>L19</t>
  </si>
  <si>
    <t>Sample 283</t>
  </si>
  <si>
    <t>L20</t>
  </si>
  <si>
    <t>Sample 284</t>
  </si>
  <si>
    <t>L21</t>
  </si>
  <si>
    <t>Sample 285</t>
  </si>
  <si>
    <t>L22</t>
  </si>
  <si>
    <t>Sample 286</t>
  </si>
  <si>
    <t>L23</t>
  </si>
  <si>
    <t>Sample 287</t>
  </si>
  <si>
    <t>L24</t>
  </si>
  <si>
    <t>Sample 288</t>
  </si>
  <si>
    <t>M1</t>
  </si>
  <si>
    <t>Sample 289</t>
  </si>
  <si>
    <t>M2</t>
  </si>
  <si>
    <t>Sample 290</t>
  </si>
  <si>
    <t>M3</t>
  </si>
  <si>
    <t>Sample 291</t>
  </si>
  <si>
    <t>M4</t>
  </si>
  <si>
    <t>Sample 292</t>
  </si>
  <si>
    <t>M5</t>
  </si>
  <si>
    <t>Sample 293</t>
  </si>
  <si>
    <t>M6</t>
  </si>
  <si>
    <t>Sample 294</t>
  </si>
  <si>
    <t>M7</t>
  </si>
  <si>
    <t>Sample 295</t>
  </si>
  <si>
    <t>M8</t>
  </si>
  <si>
    <t>Sample 296</t>
  </si>
  <si>
    <t>M9</t>
  </si>
  <si>
    <t>Sample 297</t>
  </si>
  <si>
    <t>M10</t>
  </si>
  <si>
    <t>Sample 298</t>
  </si>
  <si>
    <t>M11</t>
  </si>
  <si>
    <t>Sample 299</t>
  </si>
  <si>
    <t>M12</t>
  </si>
  <si>
    <t>Sample 300</t>
  </si>
  <si>
    <t>&gt; - Late Cp call (last five cycles) has higher uncertainty</t>
  </si>
  <si>
    <t>M13</t>
  </si>
  <si>
    <t>Sample 301</t>
  </si>
  <si>
    <t>M14</t>
  </si>
  <si>
    <t>Sample 302</t>
  </si>
  <si>
    <t>M15</t>
  </si>
  <si>
    <t>Sample 303</t>
  </si>
  <si>
    <t>M16</t>
  </si>
  <si>
    <t>Sample 304</t>
  </si>
  <si>
    <t>M17</t>
  </si>
  <si>
    <t>Sample 305</t>
  </si>
  <si>
    <t>M18</t>
  </si>
  <si>
    <t>Sample 306</t>
  </si>
  <si>
    <t>M19</t>
  </si>
  <si>
    <t>Sample 307</t>
  </si>
  <si>
    <t>M20</t>
  </si>
  <si>
    <t>Sample 308</t>
  </si>
  <si>
    <t>M21</t>
  </si>
  <si>
    <t>Sample 309</t>
  </si>
  <si>
    <t>M22</t>
  </si>
  <si>
    <t>Sample 310</t>
  </si>
  <si>
    <t>M23</t>
  </si>
  <si>
    <t>Sample 311</t>
  </si>
  <si>
    <t>M24</t>
  </si>
  <si>
    <t>Sample 312</t>
  </si>
  <si>
    <t>N1</t>
  </si>
  <si>
    <t>Sample 313</t>
  </si>
  <si>
    <t>N2</t>
  </si>
  <si>
    <t>Sample 314</t>
  </si>
  <si>
    <t>N3</t>
  </si>
  <si>
    <t>Sample 315</t>
  </si>
  <si>
    <t>N4</t>
  </si>
  <si>
    <t>Sample 316</t>
  </si>
  <si>
    <t>N5</t>
  </si>
  <si>
    <t>Sample 317</t>
  </si>
  <si>
    <t>N6</t>
  </si>
  <si>
    <t>Sample 318</t>
  </si>
  <si>
    <t>N7</t>
  </si>
  <si>
    <t>Sample 319</t>
  </si>
  <si>
    <t>N8</t>
  </si>
  <si>
    <t>Sample 320</t>
  </si>
  <si>
    <t>N9</t>
  </si>
  <si>
    <t>Sample 321</t>
  </si>
  <si>
    <t>N10</t>
  </si>
  <si>
    <t>Sample 322</t>
  </si>
  <si>
    <t>N11</t>
  </si>
  <si>
    <t>Sample 323</t>
  </si>
  <si>
    <t>N12</t>
  </si>
  <si>
    <t>Sample 324</t>
  </si>
  <si>
    <t>N13</t>
  </si>
  <si>
    <t>Sample 325</t>
  </si>
  <si>
    <t>N14</t>
  </si>
  <si>
    <t>Sample 326</t>
  </si>
  <si>
    <t>N15</t>
  </si>
  <si>
    <t>Sample 327</t>
  </si>
  <si>
    <t>N16</t>
  </si>
  <si>
    <t>Sample 328</t>
  </si>
  <si>
    <t>N17</t>
  </si>
  <si>
    <t>Sample 329</t>
  </si>
  <si>
    <t>N18</t>
  </si>
  <si>
    <t>Sample 330</t>
  </si>
  <si>
    <t>N19</t>
  </si>
  <si>
    <t>Sample 331</t>
  </si>
  <si>
    <t>N20</t>
  </si>
  <si>
    <t>Sample 332</t>
  </si>
  <si>
    <t>N21</t>
  </si>
  <si>
    <t>Sample 333</t>
  </si>
  <si>
    <t>N22</t>
  </si>
  <si>
    <t>Sample 334</t>
  </si>
  <si>
    <t>N23</t>
  </si>
  <si>
    <t>Sample 335</t>
  </si>
  <si>
    <t>N24</t>
  </si>
  <si>
    <t>Sample 336</t>
  </si>
  <si>
    <t>O1</t>
  </si>
  <si>
    <t>Sample 337</t>
  </si>
  <si>
    <t>O2</t>
  </si>
  <si>
    <t>Sample 338</t>
  </si>
  <si>
    <t>O3</t>
  </si>
  <si>
    <t>Sample 339</t>
  </si>
  <si>
    <t>O4</t>
  </si>
  <si>
    <t>Sample 340</t>
  </si>
  <si>
    <t>O5</t>
  </si>
  <si>
    <t>Sample 341</t>
  </si>
  <si>
    <t>O6</t>
  </si>
  <si>
    <t>Sample 342</t>
  </si>
  <si>
    <t>O7</t>
  </si>
  <si>
    <t>Sample 343</t>
  </si>
  <si>
    <t>O8</t>
  </si>
  <si>
    <t>Sample 344</t>
  </si>
  <si>
    <t>O9</t>
  </si>
  <si>
    <t>Sample 345</t>
  </si>
  <si>
    <t>O10</t>
  </si>
  <si>
    <t>Sample 346</t>
  </si>
  <si>
    <t>O11</t>
  </si>
  <si>
    <t>Sample 347</t>
  </si>
  <si>
    <t>O12</t>
  </si>
  <si>
    <t>Sample 348</t>
  </si>
  <si>
    <t>O13</t>
  </si>
  <si>
    <t>Sample 349</t>
  </si>
  <si>
    <t>O14</t>
  </si>
  <si>
    <t>Sample 350</t>
  </si>
  <si>
    <t>O15</t>
  </si>
  <si>
    <t>Sample 351</t>
  </si>
  <si>
    <t>O16</t>
  </si>
  <si>
    <t>Sample 352</t>
  </si>
  <si>
    <t>O17</t>
  </si>
  <si>
    <t>Sample 353</t>
  </si>
  <si>
    <t>O18</t>
  </si>
  <si>
    <t>Sample 354</t>
  </si>
  <si>
    <t>O19</t>
  </si>
  <si>
    <t>Sample 355</t>
  </si>
  <si>
    <t>O20</t>
  </si>
  <si>
    <t>Sample 356</t>
  </si>
  <si>
    <t>O21</t>
  </si>
  <si>
    <t>Sample 357</t>
  </si>
  <si>
    <t>O22</t>
  </si>
  <si>
    <t>Sample 358</t>
  </si>
  <si>
    <t>O23</t>
  </si>
  <si>
    <t>Sample 359</t>
  </si>
  <si>
    <t>O24</t>
  </si>
  <si>
    <t>Sample 360</t>
  </si>
  <si>
    <t>P1</t>
  </si>
  <si>
    <t>Sample 361</t>
  </si>
  <si>
    <t>P2</t>
  </si>
  <si>
    <t>Sample 362</t>
  </si>
  <si>
    <t>P3</t>
  </si>
  <si>
    <t>Sample 363</t>
  </si>
  <si>
    <t>P4</t>
  </si>
  <si>
    <t>Sample 364</t>
  </si>
  <si>
    <t>P5</t>
  </si>
  <si>
    <t>Sample 365</t>
  </si>
  <si>
    <t>P6</t>
  </si>
  <si>
    <t>Sample 366</t>
  </si>
  <si>
    <t>P7</t>
  </si>
  <si>
    <t>Sample 367</t>
  </si>
  <si>
    <t>P8</t>
  </si>
  <si>
    <t>Sample 368</t>
  </si>
  <si>
    <t>P9</t>
  </si>
  <si>
    <t>Sample 369</t>
  </si>
  <si>
    <t>P10</t>
  </si>
  <si>
    <t>Sample 370</t>
  </si>
  <si>
    <t>P11</t>
  </si>
  <si>
    <t>Sample 371</t>
  </si>
  <si>
    <t>P12</t>
  </si>
  <si>
    <t>Sample 372</t>
  </si>
  <si>
    <t>P13</t>
  </si>
  <si>
    <t>Sample 373</t>
  </si>
  <si>
    <t>P14</t>
  </si>
  <si>
    <t>Sample 374</t>
  </si>
  <si>
    <t>P15</t>
  </si>
  <si>
    <t>Sample 375</t>
  </si>
  <si>
    <t>P16</t>
  </si>
  <si>
    <t>Sample 376</t>
  </si>
  <si>
    <t>P17</t>
  </si>
  <si>
    <t>Sample 377</t>
  </si>
  <si>
    <t>P18</t>
  </si>
  <si>
    <t>Sample 378</t>
  </si>
  <si>
    <t>P19</t>
  </si>
  <si>
    <t>Sample 379</t>
  </si>
  <si>
    <t>P20</t>
  </si>
  <si>
    <t>Sample 380</t>
  </si>
  <si>
    <t>P21</t>
  </si>
  <si>
    <t>Sample 381</t>
  </si>
  <si>
    <t>P22</t>
  </si>
  <si>
    <t>Sample 382</t>
  </si>
  <si>
    <t>P23</t>
  </si>
  <si>
    <t>Sample 383</t>
  </si>
  <si>
    <t>P24</t>
  </si>
  <si>
    <t>Sample 384</t>
  </si>
  <si>
    <t>actin</t>
  </si>
  <si>
    <t>kdrl</t>
  </si>
  <si>
    <t xml:space="preserve">29hpf </t>
  </si>
  <si>
    <t>pos1</t>
  </si>
  <si>
    <t>pos2</t>
  </si>
  <si>
    <t>pos3</t>
  </si>
  <si>
    <t>pos4</t>
  </si>
  <si>
    <t>pos5</t>
  </si>
  <si>
    <t>neg1</t>
  </si>
  <si>
    <t>neg2</t>
  </si>
  <si>
    <t>neg3</t>
  </si>
  <si>
    <t>neg4</t>
  </si>
  <si>
    <t>neg5</t>
  </si>
  <si>
    <t>neg6</t>
  </si>
  <si>
    <t>neg7</t>
  </si>
  <si>
    <t>72hpf</t>
  </si>
  <si>
    <t>pos6</t>
  </si>
  <si>
    <t>NTC</t>
  </si>
  <si>
    <t>gradient</t>
  </si>
  <si>
    <t>intercept</t>
  </si>
  <si>
    <t>WT</t>
  </si>
  <si>
    <t>null</t>
  </si>
  <si>
    <t>mean</t>
  </si>
  <si>
    <t>SD</t>
  </si>
  <si>
    <t>29hpf</t>
  </si>
  <si>
    <t>To actin</t>
  </si>
  <si>
    <t>To WT average</t>
  </si>
  <si>
    <t>fli1a</t>
  </si>
  <si>
    <t>gata1a</t>
  </si>
  <si>
    <t>hbae3</t>
  </si>
  <si>
    <t>l-plastin</t>
  </si>
  <si>
    <t xml:space="preserve">fog1 </t>
  </si>
  <si>
    <t xml:space="preserve">kdrl </t>
  </si>
  <si>
    <t>fog1</t>
  </si>
  <si>
    <t>Standards, serial 5x</t>
  </si>
  <si>
    <t xml:space="preserve">atoh8 </t>
  </si>
  <si>
    <t>atoh8 WT</t>
  </si>
  <si>
    <t>atoh8</t>
  </si>
  <si>
    <t xml:space="preserve">72hpf, atoh8 WT </t>
  </si>
  <si>
    <t>72h, atoh8 sa1465</t>
  </si>
  <si>
    <t>29hpf, atoh8 WT</t>
  </si>
  <si>
    <t>29hpf, atoh8 sa1465</t>
  </si>
  <si>
    <t>aInclude</t>
  </si>
  <si>
    <t xml:space="preserve">29hpf, atoh8 WT </t>
  </si>
  <si>
    <t xml:space="preserve">To actin </t>
  </si>
  <si>
    <t>72hpf, atoh8 WT</t>
  </si>
  <si>
    <t>72hpf, atoh8 sa1465</t>
  </si>
  <si>
    <t>atoh8 null</t>
  </si>
  <si>
    <t xml:space="preserve">To WT </t>
  </si>
  <si>
    <t>Actin</t>
  </si>
  <si>
    <t>29 hpf</t>
  </si>
  <si>
    <t>72 hpf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</si>
</sst>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0" fillId="0" borderId="0" xfId="0" applyAlignment="1">
      <alignment horizontal="right"/>
    </xf>
  </cellXfs>
  <cellStyles count="1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221341964156321"/>
                  <c:y val="0.100310121849294"/>
                </c:manualLayout>
              </c:layout>
              <c:numFmt formatCode="General" sourceLinked="0"/>
            </c:trendlineLbl>
          </c:trendline>
          <c:xVal>
            <c:numRef>
              <c:f>Sheet1!$H$99:$H$117</c:f>
              <c:numCache>
                <c:formatCode>General</c:formatCode>
                <c:ptCount val="19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  <c:pt idx="16">
                  <c:v>-5.0</c:v>
                </c:pt>
                <c:pt idx="18">
                  <c:v>-5.0</c:v>
                </c:pt>
              </c:numCache>
            </c:numRef>
          </c:xVal>
          <c:yVal>
            <c:numRef>
              <c:f>Sheet1!$I$99:$I$117</c:f>
              <c:numCache>
                <c:formatCode>General</c:formatCode>
                <c:ptCount val="19"/>
                <c:pt idx="0">
                  <c:v>16.24</c:v>
                </c:pt>
                <c:pt idx="2">
                  <c:v>16.14</c:v>
                </c:pt>
                <c:pt idx="4">
                  <c:v>18.11</c:v>
                </c:pt>
                <c:pt idx="6">
                  <c:v>18.1</c:v>
                </c:pt>
                <c:pt idx="8">
                  <c:v>20.48</c:v>
                </c:pt>
                <c:pt idx="10">
                  <c:v>20.53</c:v>
                </c:pt>
                <c:pt idx="12">
                  <c:v>22.82</c:v>
                </c:pt>
                <c:pt idx="14">
                  <c:v>22.82</c:v>
                </c:pt>
                <c:pt idx="16">
                  <c:v>25.07</c:v>
                </c:pt>
                <c:pt idx="18">
                  <c:v>25.3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5170600"/>
        <c:axId val="-2055167640"/>
      </c:scatterChart>
      <c:valAx>
        <c:axId val="-205517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5167640"/>
        <c:crosses val="autoZero"/>
        <c:crossBetween val="midCat"/>
      </c:valAx>
      <c:valAx>
        <c:axId val="-2055167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517060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actin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329898213942769"/>
                  <c:y val="0.130841481353292"/>
                </c:manualLayout>
              </c:layout>
              <c:numFmt formatCode="General" sourceLinked="0"/>
            </c:trendlineLbl>
          </c:trendline>
          <c:xVal>
            <c:numRef>
              <c:f>'29hpf'!$H$51:$H$65</c:f>
              <c:numCache>
                <c:formatCode>General</c:formatCode>
                <c:ptCount val="15"/>
                <c:pt idx="0">
                  <c:v>-1.0</c:v>
                </c:pt>
                <c:pt idx="4">
                  <c:v>-2.0</c:v>
                </c:pt>
                <c:pt idx="8">
                  <c:v>-3.0</c:v>
                </c:pt>
                <c:pt idx="12">
                  <c:v>-4.0</c:v>
                </c:pt>
              </c:numCache>
            </c:numRef>
          </c:xVal>
          <c:yVal>
            <c:numRef>
              <c:f>'29hpf'!$I$51:$I$65</c:f>
              <c:numCache>
                <c:formatCode>General</c:formatCode>
                <c:ptCount val="15"/>
                <c:pt idx="0">
                  <c:v>25.11</c:v>
                </c:pt>
                <c:pt idx="2">
                  <c:v>25.21</c:v>
                </c:pt>
                <c:pt idx="4">
                  <c:v>27.42</c:v>
                </c:pt>
                <c:pt idx="6">
                  <c:v>27.27</c:v>
                </c:pt>
                <c:pt idx="8">
                  <c:v>29.63</c:v>
                </c:pt>
                <c:pt idx="10">
                  <c:v>29.67</c:v>
                </c:pt>
                <c:pt idx="12">
                  <c:v>31.49</c:v>
                </c:pt>
                <c:pt idx="14">
                  <c:v>32.44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390920"/>
        <c:axId val="-2123409112"/>
      </c:scatterChart>
      <c:valAx>
        <c:axId val="-2123390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3409112"/>
        <c:crosses val="autoZero"/>
        <c:crossBetween val="midCat"/>
      </c:valAx>
      <c:valAx>
        <c:axId val="-21234091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339092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fog1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329898213942769"/>
                  <c:y val="0.130841481353292"/>
                </c:manualLayout>
              </c:layout>
              <c:numFmt formatCode="General" sourceLinked="0"/>
            </c:trendlineLbl>
          </c:trendline>
          <c:xVal>
            <c:numRef>
              <c:f>'29hpf'!$H$51:$H$65</c:f>
              <c:numCache>
                <c:formatCode>General</c:formatCode>
                <c:ptCount val="15"/>
                <c:pt idx="0">
                  <c:v>-1.0</c:v>
                </c:pt>
                <c:pt idx="4">
                  <c:v>-2.0</c:v>
                </c:pt>
                <c:pt idx="8">
                  <c:v>-3.0</c:v>
                </c:pt>
                <c:pt idx="12">
                  <c:v>-4.0</c:v>
                </c:pt>
              </c:numCache>
            </c:numRef>
          </c:xVal>
          <c:yVal>
            <c:numRef>
              <c:f>Plate1_Heads!#REF!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888456"/>
        <c:axId val="-2124173432"/>
      </c:scatterChart>
      <c:valAx>
        <c:axId val="-2123888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4173432"/>
        <c:crosses val="autoZero"/>
        <c:crossBetween val="midCat"/>
      </c:valAx>
      <c:valAx>
        <c:axId val="-2124173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388845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atoh8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329898213942769"/>
                  <c:y val="0.130841481353292"/>
                </c:manualLayout>
              </c:layout>
              <c:numFmt formatCode="General" sourceLinked="0"/>
            </c:trendlineLbl>
          </c:trendline>
          <c:xVal>
            <c:numRef>
              <c:f>'29hpf'!$H$51:$H$65</c:f>
              <c:numCache>
                <c:formatCode>General</c:formatCode>
                <c:ptCount val="15"/>
                <c:pt idx="0">
                  <c:v>-1.0</c:v>
                </c:pt>
                <c:pt idx="4">
                  <c:v>-2.0</c:v>
                </c:pt>
                <c:pt idx="8">
                  <c:v>-3.0</c:v>
                </c:pt>
                <c:pt idx="12">
                  <c:v>-4.0</c:v>
                </c:pt>
              </c:numCache>
            </c:numRef>
          </c:xVal>
          <c:yVal>
            <c:numRef>
              <c:f>'29hpf'!$J$51:$J$65</c:f>
              <c:numCache>
                <c:formatCode>General</c:formatCode>
                <c:ptCount val="15"/>
                <c:pt idx="0">
                  <c:v>24.79</c:v>
                </c:pt>
                <c:pt idx="2">
                  <c:v>24.77</c:v>
                </c:pt>
                <c:pt idx="4">
                  <c:v>27.49</c:v>
                </c:pt>
                <c:pt idx="6">
                  <c:v>27.55</c:v>
                </c:pt>
                <c:pt idx="8">
                  <c:v>29.89</c:v>
                </c:pt>
                <c:pt idx="10">
                  <c:v>29.83</c:v>
                </c:pt>
                <c:pt idx="12">
                  <c:v>32.77</c:v>
                </c:pt>
                <c:pt idx="14">
                  <c:v>32.58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681928"/>
        <c:axId val="-2123757496"/>
      </c:scatterChart>
      <c:valAx>
        <c:axId val="-2123681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3757496"/>
        <c:crosses val="autoZero"/>
        <c:crossBetween val="midCat"/>
      </c:valAx>
      <c:valAx>
        <c:axId val="-2123757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123681928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actin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'72hpf'!$H$51:$H$69</c:f>
              <c:numCache>
                <c:formatCode>General</c:formatCode>
                <c:ptCount val="19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  <c:pt idx="16">
                  <c:v>-5.0</c:v>
                </c:pt>
                <c:pt idx="18">
                  <c:v>-5.0</c:v>
                </c:pt>
              </c:numCache>
            </c:numRef>
          </c:xVal>
          <c:yVal>
            <c:numRef>
              <c:f>'72hpf'!$I$51:$I$69</c:f>
              <c:numCache>
                <c:formatCode>General</c:formatCode>
                <c:ptCount val="19"/>
                <c:pt idx="0">
                  <c:v>16.64</c:v>
                </c:pt>
                <c:pt idx="2">
                  <c:v>16.64</c:v>
                </c:pt>
                <c:pt idx="4">
                  <c:v>18.7</c:v>
                </c:pt>
                <c:pt idx="6">
                  <c:v>18.67</c:v>
                </c:pt>
                <c:pt idx="8">
                  <c:v>20.89</c:v>
                </c:pt>
                <c:pt idx="10">
                  <c:v>20.88</c:v>
                </c:pt>
                <c:pt idx="12">
                  <c:v>23.21</c:v>
                </c:pt>
                <c:pt idx="14">
                  <c:v>23.17</c:v>
                </c:pt>
                <c:pt idx="16">
                  <c:v>25.54</c:v>
                </c:pt>
                <c:pt idx="18">
                  <c:v>25.49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6833896"/>
        <c:axId val="-2106692952"/>
      </c:scatterChart>
      <c:valAx>
        <c:axId val="-210683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6692952"/>
        <c:crosses val="autoZero"/>
        <c:crossBetween val="midCat"/>
      </c:valAx>
      <c:valAx>
        <c:axId val="-2106692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683389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atoh8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'72hpf'!$H$51:$H$65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'72hpf'!$J$51:$J$65</c:f>
              <c:numCache>
                <c:formatCode>General</c:formatCode>
                <c:ptCount val="15"/>
                <c:pt idx="0">
                  <c:v>24.81</c:v>
                </c:pt>
                <c:pt idx="2">
                  <c:v>25.47</c:v>
                </c:pt>
                <c:pt idx="4">
                  <c:v>27.53</c:v>
                </c:pt>
                <c:pt idx="6">
                  <c:v>27.52</c:v>
                </c:pt>
                <c:pt idx="8">
                  <c:v>30.21</c:v>
                </c:pt>
                <c:pt idx="10">
                  <c:v>30.23</c:v>
                </c:pt>
                <c:pt idx="12">
                  <c:v>32.32</c:v>
                </c:pt>
                <c:pt idx="14">
                  <c:v>32.43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9759496"/>
        <c:axId val="-2060432248"/>
      </c:scatterChart>
      <c:valAx>
        <c:axId val="-205975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60432248"/>
        <c:crosses val="autoZero"/>
        <c:crossBetween val="midCat"/>
      </c:valAx>
      <c:valAx>
        <c:axId val="-2060432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059759496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actin</c:v>
          </c:tx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'72hpf'!$H$51:$H$69</c:f>
              <c:numCache>
                <c:formatCode>General</c:formatCode>
                <c:ptCount val="19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  <c:pt idx="16">
                  <c:v>-5.0</c:v>
                </c:pt>
                <c:pt idx="18">
                  <c:v>-5.0</c:v>
                </c:pt>
              </c:numCache>
            </c:numRef>
          </c:xVal>
          <c:yVal>
            <c:numRef>
              <c:f>'72hpf'!$I$51:$I$69</c:f>
              <c:numCache>
                <c:formatCode>General</c:formatCode>
                <c:ptCount val="19"/>
                <c:pt idx="0">
                  <c:v>16.64</c:v>
                </c:pt>
                <c:pt idx="2">
                  <c:v>16.64</c:v>
                </c:pt>
                <c:pt idx="4">
                  <c:v>18.7</c:v>
                </c:pt>
                <c:pt idx="6">
                  <c:v>18.67</c:v>
                </c:pt>
                <c:pt idx="8">
                  <c:v>20.89</c:v>
                </c:pt>
                <c:pt idx="10">
                  <c:v>20.88</c:v>
                </c:pt>
                <c:pt idx="12">
                  <c:v>23.21</c:v>
                </c:pt>
                <c:pt idx="14">
                  <c:v>23.17</c:v>
                </c:pt>
                <c:pt idx="16">
                  <c:v>25.54</c:v>
                </c:pt>
                <c:pt idx="18">
                  <c:v>25.49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4320872"/>
        <c:axId val="-2123721144"/>
      </c:scatterChart>
      <c:valAx>
        <c:axId val="-2124320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3721144"/>
        <c:crosses val="autoZero"/>
        <c:crossBetween val="midCat"/>
      </c:valAx>
      <c:valAx>
        <c:axId val="-2123721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4320872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atoh8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'72hpf'!$H$51:$H$65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'72hpf'!$J$51:$J$65</c:f>
              <c:numCache>
                <c:formatCode>General</c:formatCode>
                <c:ptCount val="15"/>
                <c:pt idx="0">
                  <c:v>24.81</c:v>
                </c:pt>
                <c:pt idx="2">
                  <c:v>25.47</c:v>
                </c:pt>
                <c:pt idx="4">
                  <c:v>27.53</c:v>
                </c:pt>
                <c:pt idx="6">
                  <c:v>27.52</c:v>
                </c:pt>
                <c:pt idx="8">
                  <c:v>30.21</c:v>
                </c:pt>
                <c:pt idx="10">
                  <c:v>30.23</c:v>
                </c:pt>
                <c:pt idx="12">
                  <c:v>32.32</c:v>
                </c:pt>
                <c:pt idx="14">
                  <c:v>32.43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3881640"/>
        <c:axId val="-2124288744"/>
      </c:scatterChart>
      <c:valAx>
        <c:axId val="-2123881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4288744"/>
        <c:crosses val="autoZero"/>
        <c:crossBetween val="midCat"/>
      </c:valAx>
      <c:valAx>
        <c:axId val="-2124288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2388164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221341964156321"/>
                  <c:y val="0.100310121849294"/>
                </c:manualLayout>
              </c:layout>
              <c:numFmt formatCode="General" sourceLinked="0"/>
            </c:trendlineLbl>
          </c:trendline>
          <c:xVal>
            <c:numRef>
              <c:f>Sheet1!$H$99:$H$117</c:f>
              <c:numCache>
                <c:formatCode>General</c:formatCode>
                <c:ptCount val="19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  <c:pt idx="16">
                  <c:v>-5.0</c:v>
                </c:pt>
                <c:pt idx="18">
                  <c:v>-5.0</c:v>
                </c:pt>
              </c:numCache>
            </c:numRef>
          </c:xVal>
          <c:yVal>
            <c:numRef>
              <c:f>Sheet1!$J$99:$J$117</c:f>
              <c:numCache>
                <c:formatCode>General</c:formatCode>
                <c:ptCount val="19"/>
                <c:pt idx="0">
                  <c:v>23.92</c:v>
                </c:pt>
                <c:pt idx="2">
                  <c:v>23.78</c:v>
                </c:pt>
                <c:pt idx="4">
                  <c:v>25.52</c:v>
                </c:pt>
                <c:pt idx="6">
                  <c:v>25.63</c:v>
                </c:pt>
                <c:pt idx="8">
                  <c:v>27.75</c:v>
                </c:pt>
                <c:pt idx="10">
                  <c:v>27.59</c:v>
                </c:pt>
                <c:pt idx="12">
                  <c:v>30.03</c:v>
                </c:pt>
                <c:pt idx="14">
                  <c:v>30.03</c:v>
                </c:pt>
                <c:pt idx="16">
                  <c:v>32.33</c:v>
                </c:pt>
                <c:pt idx="18">
                  <c:v>32.26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5151624"/>
        <c:axId val="-2055148664"/>
      </c:scatterChart>
      <c:valAx>
        <c:axId val="-205515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5148664"/>
        <c:crosses val="autoZero"/>
        <c:crossBetween val="midCat"/>
      </c:valAx>
      <c:valAx>
        <c:axId val="-2055148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515162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221341964156321"/>
                  <c:y val="0.100310121849294"/>
                </c:manualLayout>
              </c:layout>
              <c:numFmt formatCode="General" sourceLinked="0"/>
            </c:trendlineLbl>
          </c:trendline>
          <c:xVal>
            <c:numRef>
              <c:f>Sheet1!$H$99:$H$113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Sheet1!$K$99:$K$113</c:f>
              <c:numCache>
                <c:formatCode>General</c:formatCode>
                <c:ptCount val="15"/>
                <c:pt idx="0">
                  <c:v>25.72</c:v>
                </c:pt>
                <c:pt idx="2">
                  <c:v>25.67</c:v>
                </c:pt>
                <c:pt idx="4">
                  <c:v>27.55</c:v>
                </c:pt>
                <c:pt idx="6">
                  <c:v>27.69</c:v>
                </c:pt>
                <c:pt idx="8">
                  <c:v>29.78</c:v>
                </c:pt>
                <c:pt idx="10">
                  <c:v>30.0</c:v>
                </c:pt>
                <c:pt idx="12">
                  <c:v>31.85</c:v>
                </c:pt>
                <c:pt idx="14">
                  <c:v>31.43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231592"/>
        <c:axId val="-2054778792"/>
      </c:scatterChart>
      <c:valAx>
        <c:axId val="-2054231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778792"/>
        <c:crosses val="autoZero"/>
        <c:crossBetween val="midCat"/>
      </c:valAx>
      <c:valAx>
        <c:axId val="-2054778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4231592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221341964156321"/>
                  <c:y val="0.100310121849294"/>
                </c:manualLayout>
              </c:layout>
              <c:numFmt formatCode="General" sourceLinked="0"/>
            </c:trendlineLbl>
          </c:trendline>
          <c:xVal>
            <c:numRef>
              <c:f>Sheet1!$H$99:$H$117</c:f>
              <c:numCache>
                <c:formatCode>General</c:formatCode>
                <c:ptCount val="19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  <c:pt idx="16">
                  <c:v>-5.0</c:v>
                </c:pt>
                <c:pt idx="18">
                  <c:v>-5.0</c:v>
                </c:pt>
              </c:numCache>
            </c:numRef>
          </c:xVal>
          <c:yVal>
            <c:numRef>
              <c:f>Sheet1!$L$99:$L$117</c:f>
              <c:numCache>
                <c:formatCode>General</c:formatCode>
                <c:ptCount val="19"/>
                <c:pt idx="0">
                  <c:v>15.0</c:v>
                </c:pt>
                <c:pt idx="2">
                  <c:v>15.29</c:v>
                </c:pt>
                <c:pt idx="4">
                  <c:v>17.28</c:v>
                </c:pt>
                <c:pt idx="6">
                  <c:v>17.45</c:v>
                </c:pt>
                <c:pt idx="8">
                  <c:v>19.7</c:v>
                </c:pt>
                <c:pt idx="10">
                  <c:v>19.7</c:v>
                </c:pt>
                <c:pt idx="12">
                  <c:v>21.94</c:v>
                </c:pt>
                <c:pt idx="14">
                  <c:v>21.97</c:v>
                </c:pt>
                <c:pt idx="16">
                  <c:v>24.35</c:v>
                </c:pt>
                <c:pt idx="18">
                  <c:v>24.46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5176184"/>
        <c:axId val="-2054720536"/>
      </c:scatterChart>
      <c:valAx>
        <c:axId val="-2055176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720536"/>
        <c:crosses val="autoZero"/>
        <c:crossBetween val="midCat"/>
      </c:valAx>
      <c:valAx>
        <c:axId val="-2054720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517618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221341964156321"/>
                  <c:y val="0.100310121849294"/>
                </c:manualLayout>
              </c:layout>
              <c:numFmt formatCode="General" sourceLinked="0"/>
            </c:trendlineLbl>
          </c:trendline>
          <c:xVal>
            <c:numRef>
              <c:f>Sheet1!$H$99:$H$113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Sheet1!$M$99:$M$113</c:f>
              <c:numCache>
                <c:formatCode>General</c:formatCode>
                <c:ptCount val="15"/>
                <c:pt idx="0">
                  <c:v>24.12</c:v>
                </c:pt>
                <c:pt idx="2">
                  <c:v>24.07</c:v>
                </c:pt>
                <c:pt idx="4">
                  <c:v>26.21</c:v>
                </c:pt>
                <c:pt idx="6">
                  <c:v>26.12</c:v>
                </c:pt>
                <c:pt idx="8">
                  <c:v>28.46</c:v>
                </c:pt>
                <c:pt idx="10">
                  <c:v>28.81</c:v>
                </c:pt>
                <c:pt idx="12">
                  <c:v>31.7</c:v>
                </c:pt>
                <c:pt idx="14">
                  <c:v>31.83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956664"/>
        <c:axId val="-2054784456"/>
      </c:scatterChart>
      <c:valAx>
        <c:axId val="-2054956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784456"/>
        <c:crosses val="autoZero"/>
        <c:crossBetween val="midCat"/>
      </c:valAx>
      <c:valAx>
        <c:axId val="-20547844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495666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0221341964156321"/>
                  <c:y val="0.100310121849294"/>
                </c:manualLayout>
              </c:layout>
              <c:numFmt formatCode="General" sourceLinked="0"/>
            </c:trendlineLbl>
          </c:trendline>
          <c:xVal>
            <c:numRef>
              <c:f>Sheet1!$H$99:$H$113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Sheet1!$N$99:$N$113</c:f>
              <c:numCache>
                <c:formatCode>General</c:formatCode>
                <c:ptCount val="15"/>
                <c:pt idx="0">
                  <c:v>23.58</c:v>
                </c:pt>
                <c:pt idx="2">
                  <c:v>23.34</c:v>
                </c:pt>
                <c:pt idx="4">
                  <c:v>25.33</c:v>
                </c:pt>
                <c:pt idx="6">
                  <c:v>25.54</c:v>
                </c:pt>
                <c:pt idx="8">
                  <c:v>27.81</c:v>
                </c:pt>
                <c:pt idx="10">
                  <c:v>27.73</c:v>
                </c:pt>
                <c:pt idx="12">
                  <c:v>30.56</c:v>
                </c:pt>
                <c:pt idx="14">
                  <c:v>29.95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440600"/>
        <c:axId val="-2054922168"/>
      </c:scatterChart>
      <c:valAx>
        <c:axId val="-2054440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922168"/>
        <c:crosses val="autoZero"/>
        <c:crossBetween val="midCat"/>
      </c:valAx>
      <c:valAx>
        <c:axId val="-2054922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4440600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kdrl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329898213942769"/>
                  <c:y val="0.130841481353292"/>
                </c:manualLayout>
              </c:layout>
              <c:numFmt formatCode="General" sourceLinked="0"/>
            </c:trendlineLbl>
          </c:trendline>
          <c:xVal>
            <c:numRef>
              <c:f>Sheet2!$H$51:$H$65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Sheet2!$K$51:$K$65</c:f>
              <c:numCache>
                <c:formatCode>General</c:formatCode>
                <c:ptCount val="15"/>
                <c:pt idx="0">
                  <c:v>24.51</c:v>
                </c:pt>
                <c:pt idx="2">
                  <c:v>24.27</c:v>
                </c:pt>
                <c:pt idx="4">
                  <c:v>26.44</c:v>
                </c:pt>
                <c:pt idx="6">
                  <c:v>26.48</c:v>
                </c:pt>
                <c:pt idx="8">
                  <c:v>28.66</c:v>
                </c:pt>
                <c:pt idx="10">
                  <c:v>28.77</c:v>
                </c:pt>
                <c:pt idx="12">
                  <c:v>30.71</c:v>
                </c:pt>
                <c:pt idx="14">
                  <c:v>30.85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668904"/>
        <c:axId val="-2054567080"/>
      </c:scatterChart>
      <c:valAx>
        <c:axId val="-205466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567080"/>
        <c:crosses val="autoZero"/>
        <c:crossBetween val="midCat"/>
      </c:valAx>
      <c:valAx>
        <c:axId val="-2054567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466890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actin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329898213942769"/>
                  <c:y val="0.130841481353292"/>
                </c:manualLayout>
              </c:layout>
              <c:numFmt formatCode="General" sourceLinked="0"/>
            </c:trendlineLbl>
          </c:trendline>
          <c:xVal>
            <c:numRef>
              <c:f>Sheet2!$H$51:$H$65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Sheet2!$I$51:$I$65</c:f>
              <c:numCache>
                <c:formatCode>General</c:formatCode>
                <c:ptCount val="15"/>
                <c:pt idx="0">
                  <c:v>25.11</c:v>
                </c:pt>
                <c:pt idx="2">
                  <c:v>25.21</c:v>
                </c:pt>
                <c:pt idx="4">
                  <c:v>27.42</c:v>
                </c:pt>
                <c:pt idx="6">
                  <c:v>27.27</c:v>
                </c:pt>
                <c:pt idx="8">
                  <c:v>29.63</c:v>
                </c:pt>
                <c:pt idx="10">
                  <c:v>29.67</c:v>
                </c:pt>
                <c:pt idx="12">
                  <c:v>31.49</c:v>
                </c:pt>
                <c:pt idx="14">
                  <c:v>32.44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855784"/>
        <c:axId val="-2054852824"/>
      </c:scatterChart>
      <c:valAx>
        <c:axId val="-2054855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852824"/>
        <c:crosses val="autoZero"/>
        <c:crossBetween val="midCat"/>
      </c:valAx>
      <c:valAx>
        <c:axId val="-2054852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4855784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fog1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1"/>
            <c:dispEq val="1"/>
            <c:trendlineLbl>
              <c:layout>
                <c:manualLayout>
                  <c:x val="0.0329898213942769"/>
                  <c:y val="0.130841481353292"/>
                </c:manualLayout>
              </c:layout>
              <c:numFmt formatCode="General" sourceLinked="0"/>
            </c:trendlineLbl>
          </c:trendline>
          <c:xVal>
            <c:numRef>
              <c:f>Sheet2!$H$51:$H$65</c:f>
              <c:numCache>
                <c:formatCode>General</c:formatCode>
                <c:ptCount val="15"/>
                <c:pt idx="0">
                  <c:v>-1.0</c:v>
                </c:pt>
                <c:pt idx="2">
                  <c:v>-1.0</c:v>
                </c:pt>
                <c:pt idx="4">
                  <c:v>-2.0</c:v>
                </c:pt>
                <c:pt idx="6">
                  <c:v>-2.0</c:v>
                </c:pt>
                <c:pt idx="8">
                  <c:v>-3.0</c:v>
                </c:pt>
                <c:pt idx="10">
                  <c:v>-3.0</c:v>
                </c:pt>
                <c:pt idx="12">
                  <c:v>-4.0</c:v>
                </c:pt>
                <c:pt idx="14">
                  <c:v>-4.0</c:v>
                </c:pt>
              </c:numCache>
            </c:numRef>
          </c:xVal>
          <c:yVal>
            <c:numRef>
              <c:f>Sheet2!$J$51:$J$65</c:f>
              <c:numCache>
                <c:formatCode>General</c:formatCode>
                <c:ptCount val="15"/>
                <c:pt idx="0">
                  <c:v>29.1</c:v>
                </c:pt>
                <c:pt idx="2">
                  <c:v>28.85</c:v>
                </c:pt>
                <c:pt idx="4">
                  <c:v>29.27</c:v>
                </c:pt>
                <c:pt idx="6">
                  <c:v>29.48</c:v>
                </c:pt>
                <c:pt idx="8">
                  <c:v>31.54</c:v>
                </c:pt>
                <c:pt idx="10">
                  <c:v>31.59</c:v>
                </c:pt>
                <c:pt idx="12">
                  <c:v>34.11</c:v>
                </c:pt>
                <c:pt idx="14">
                  <c:v>33.67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4807992"/>
        <c:axId val="-2054805032"/>
      </c:scatterChart>
      <c:valAx>
        <c:axId val="-2054807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054805032"/>
        <c:crosses val="autoZero"/>
        <c:crossBetween val="midCat"/>
      </c:valAx>
      <c:valAx>
        <c:axId val="-2054805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2054807992"/>
        <c:crosses val="autoZero"/>
        <c:crossBetween val="midCat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chart" Target="../charts/chart8.xml"/><Relationship Id="rId3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4" Type="http://schemas.openxmlformats.org/officeDocument/2006/relationships/chart" Target="../charts/chart13.xml"/><Relationship Id="rId5" Type="http://schemas.openxmlformats.org/officeDocument/2006/relationships/chart" Target="../charts/chart14.xml"/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800100</xdr:colOff>
      <xdr:row>124</xdr:row>
      <xdr:rowOff>101600</xdr:rowOff>
    </xdr:from>
    <xdr:to>
      <xdr:col>7</xdr:col>
      <xdr:colOff>1253067</xdr:colOff>
      <xdr:row>136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897466</xdr:colOff>
      <xdr:row>124</xdr:row>
      <xdr:rowOff>101600</xdr:rowOff>
    </xdr:from>
    <xdr:to>
      <xdr:col>9</xdr:col>
      <xdr:colOff>287866</xdr:colOff>
      <xdr:row>136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812800</xdr:colOff>
      <xdr:row>124</xdr:row>
      <xdr:rowOff>177800</xdr:rowOff>
    </xdr:from>
    <xdr:to>
      <xdr:col>11</xdr:col>
      <xdr:colOff>406400</xdr:colOff>
      <xdr:row>136</xdr:row>
      <xdr:rowOff>165100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152400</xdr:colOff>
      <xdr:row>124</xdr:row>
      <xdr:rowOff>165100</xdr:rowOff>
    </xdr:from>
    <xdr:to>
      <xdr:col>13</xdr:col>
      <xdr:colOff>381000</xdr:colOff>
      <xdr:row>136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38100</xdr:colOff>
      <xdr:row>125</xdr:row>
      <xdr:rowOff>25400</xdr:rowOff>
    </xdr:from>
    <xdr:to>
      <xdr:col>15</xdr:col>
      <xdr:colOff>457200</xdr:colOff>
      <xdr:row>137</xdr:row>
      <xdr:rowOff>12700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101600</xdr:colOff>
      <xdr:row>124</xdr:row>
      <xdr:rowOff>177800</xdr:rowOff>
    </xdr:from>
    <xdr:to>
      <xdr:col>17</xdr:col>
      <xdr:colOff>355599</xdr:colOff>
      <xdr:row>136</xdr:row>
      <xdr:rowOff>165100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186267</xdr:colOff>
      <xdr:row>78</xdr:row>
      <xdr:rowOff>101602</xdr:rowOff>
    </xdr:from>
    <xdr:to>
      <xdr:col>13</xdr:col>
      <xdr:colOff>148167</xdr:colOff>
      <xdr:row>90</xdr:row>
      <xdr:rowOff>127002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78</xdr:row>
      <xdr:rowOff>152401</xdr:rowOff>
    </xdr:from>
    <xdr:to>
      <xdr:col>8</xdr:col>
      <xdr:colOff>33867</xdr:colOff>
      <xdr:row>90</xdr:row>
      <xdr:rowOff>177801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1185334</xdr:colOff>
      <xdr:row>78</xdr:row>
      <xdr:rowOff>152399</xdr:rowOff>
    </xdr:from>
    <xdr:to>
      <xdr:col>10</xdr:col>
      <xdr:colOff>469900</xdr:colOff>
      <xdr:row>90</xdr:row>
      <xdr:rowOff>177799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541867</xdr:colOff>
      <xdr:row>78</xdr:row>
      <xdr:rowOff>59266</xdr:rowOff>
    </xdr:from>
    <xdr:to>
      <xdr:col>7</xdr:col>
      <xdr:colOff>1405466</xdr:colOff>
      <xdr:row>90</xdr:row>
      <xdr:rowOff>84666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77</xdr:row>
      <xdr:rowOff>127000</xdr:rowOff>
    </xdr:from>
    <xdr:to>
      <xdr:col>9</xdr:col>
      <xdr:colOff>25400</xdr:colOff>
      <xdr:row>89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927099</xdr:colOff>
      <xdr:row>78</xdr:row>
      <xdr:rowOff>46568</xdr:rowOff>
    </xdr:from>
    <xdr:to>
      <xdr:col>10</xdr:col>
      <xdr:colOff>211665</xdr:colOff>
      <xdr:row>90</xdr:row>
      <xdr:rowOff>71968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372533</xdr:colOff>
      <xdr:row>77</xdr:row>
      <xdr:rowOff>131235</xdr:rowOff>
    </xdr:from>
    <xdr:to>
      <xdr:col>30</xdr:col>
      <xdr:colOff>88900</xdr:colOff>
      <xdr:row>90</xdr:row>
      <xdr:rowOff>169334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29</xdr:col>
      <xdr:colOff>1380067</xdr:colOff>
      <xdr:row>77</xdr:row>
      <xdr:rowOff>110067</xdr:rowOff>
    </xdr:from>
    <xdr:to>
      <xdr:col>32</xdr:col>
      <xdr:colOff>67733</xdr:colOff>
      <xdr:row>90</xdr:row>
      <xdr:rowOff>148167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372533</xdr:colOff>
      <xdr:row>77</xdr:row>
      <xdr:rowOff>131235</xdr:rowOff>
    </xdr:from>
    <xdr:to>
      <xdr:col>8</xdr:col>
      <xdr:colOff>88900</xdr:colOff>
      <xdr:row>90</xdr:row>
      <xdr:rowOff>169334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1380067</xdr:colOff>
      <xdr:row>77</xdr:row>
      <xdr:rowOff>110067</xdr:rowOff>
    </xdr:from>
    <xdr:to>
      <xdr:col>10</xdr:col>
      <xdr:colOff>67733</xdr:colOff>
      <xdr:row>90</xdr:row>
      <xdr:rowOff>148167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V769"/>
  <sheetViews>
    <sheetView topLeftCell="AF1" zoomScale="75" zoomScaleNormal="75" zoomScalePageLayoutView="75" workbookViewId="0">
      <selection activeCell="AR21" sqref="AR21"/>
    </sheetView>
  </sheetViews>
  <sheetFormatPr baseColWidth="10" defaultRowHeight="15" x14ac:dyDescent="0"/>
  <cols>
    <col min="8" max="8" width="26.83203125" customWidth="1"/>
  </cols>
  <sheetData>
    <row r="1" spans="1:4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776</v>
      </c>
      <c r="J1" t="s">
        <v>803</v>
      </c>
      <c r="K1" t="s">
        <v>804</v>
      </c>
      <c r="L1" t="s">
        <v>805</v>
      </c>
      <c r="M1" t="s">
        <v>806</v>
      </c>
      <c r="N1" t="s">
        <v>777</v>
      </c>
      <c r="O1" t="s">
        <v>776</v>
      </c>
      <c r="P1" t="s">
        <v>803</v>
      </c>
      <c r="Q1" t="s">
        <v>804</v>
      </c>
      <c r="R1" t="s">
        <v>805</v>
      </c>
      <c r="S1" t="s">
        <v>806</v>
      </c>
      <c r="T1" t="s">
        <v>777</v>
      </c>
      <c r="U1" t="s">
        <v>776</v>
      </c>
      <c r="V1" t="s">
        <v>803</v>
      </c>
      <c r="W1" t="s">
        <v>804</v>
      </c>
      <c r="X1" t="s">
        <v>805</v>
      </c>
      <c r="Y1" t="s">
        <v>806</v>
      </c>
      <c r="Z1" t="s">
        <v>777</v>
      </c>
      <c r="AB1" t="s">
        <v>776</v>
      </c>
      <c r="AC1" t="s">
        <v>803</v>
      </c>
      <c r="AD1" t="s">
        <v>804</v>
      </c>
      <c r="AE1" t="s">
        <v>805</v>
      </c>
      <c r="AF1" t="s">
        <v>806</v>
      </c>
      <c r="AG1" t="s">
        <v>777</v>
      </c>
      <c r="AI1" t="s">
        <v>803</v>
      </c>
      <c r="AJ1" t="s">
        <v>804</v>
      </c>
      <c r="AK1" t="s">
        <v>805</v>
      </c>
      <c r="AL1" t="s">
        <v>806</v>
      </c>
      <c r="AM1" t="s">
        <v>777</v>
      </c>
      <c r="AQ1" t="s">
        <v>803</v>
      </c>
      <c r="AR1" t="s">
        <v>804</v>
      </c>
      <c r="AS1" t="s">
        <v>805</v>
      </c>
      <c r="AT1" t="s">
        <v>806</v>
      </c>
      <c r="AU1" t="s">
        <v>777</v>
      </c>
    </row>
    <row r="2" spans="1:48">
      <c r="H2" t="s">
        <v>816</v>
      </c>
      <c r="AA2" t="s">
        <v>778</v>
      </c>
      <c r="AH2" t="s">
        <v>801</v>
      </c>
      <c r="AO2" t="s">
        <v>800</v>
      </c>
    </row>
    <row r="3" spans="1:48">
      <c r="A3" t="b">
        <v>1</v>
      </c>
      <c r="B3" t="s">
        <v>7</v>
      </c>
      <c r="C3" t="s">
        <v>8</v>
      </c>
      <c r="D3">
        <v>16.690000000000001</v>
      </c>
      <c r="F3">
        <v>0</v>
      </c>
      <c r="H3">
        <v>1</v>
      </c>
      <c r="I3">
        <f>D3</f>
        <v>16.690000000000001</v>
      </c>
      <c r="J3">
        <f>D99</f>
        <v>25</v>
      </c>
      <c r="K3">
        <f>D195</f>
        <v>27.21</v>
      </c>
      <c r="L3">
        <f>D291</f>
        <v>17.95</v>
      </c>
      <c r="M3">
        <f>D387</f>
        <v>24.89</v>
      </c>
      <c r="O3">
        <f>(I3-I$124)/I$123</f>
        <v>-1.2948689715921609</v>
      </c>
      <c r="P3">
        <f>(J3-J$124)/J$123</f>
        <v>-1.6486296556570617</v>
      </c>
      <c r="Q3">
        <f>(K3-K$124)/K$123</f>
        <v>-1.7532952001989566</v>
      </c>
      <c r="R3">
        <f>(L3-L$124)/L$123</f>
        <v>-2.2366940718303758</v>
      </c>
      <c r="S3">
        <f>(M3-M$124)/M$123</f>
        <v>-1.4109105180533748</v>
      </c>
      <c r="U3">
        <f>POWER(5,O3)</f>
        <v>0.12443009402925061</v>
      </c>
      <c r="V3">
        <f>POWER(5,P3)</f>
        <v>7.0413725426414789E-2</v>
      </c>
      <c r="W3">
        <f>POWER(5,Q3)</f>
        <v>5.9497572422249664E-2</v>
      </c>
      <c r="X3">
        <f>POWER(5,R3)</f>
        <v>2.7328634663428997E-2</v>
      </c>
      <c r="Y3">
        <f>POWER(5,S3)</f>
        <v>0.10323236313698089</v>
      </c>
      <c r="AA3" t="s">
        <v>779</v>
      </c>
      <c r="AB3">
        <f>AVERAGE(U3,U5)</f>
        <v>0.13649259472999939</v>
      </c>
      <c r="AC3">
        <f>AVERAGE(V3,V5)</f>
        <v>7.1766382465102085E-2</v>
      </c>
      <c r="AD3">
        <f>AVERAGE(W3,W5)</f>
        <v>6.2235952196427906E-2</v>
      </c>
      <c r="AE3">
        <f>AVERAGE(X3,X5)</f>
        <v>3.0503615418143944E-2</v>
      </c>
      <c r="AF3">
        <f>AVERAGE(Y3,Y5)</f>
        <v>0.10007287433439406</v>
      </c>
      <c r="AI3">
        <f>AC3/$AB3</f>
        <v>0.52578956834299762</v>
      </c>
      <c r="AJ3">
        <f>AD3/$AB3</f>
        <v>0.45596577835990987</v>
      </c>
      <c r="AK3">
        <f>AE3/$AB3</f>
        <v>0.22348183414993447</v>
      </c>
      <c r="AL3">
        <f>AF3/$AB3</f>
        <v>0.73317438599765494</v>
      </c>
      <c r="AO3" t="s">
        <v>796</v>
      </c>
      <c r="AP3" t="s">
        <v>798</v>
      </c>
      <c r="AQ3">
        <f>AVERAGE(AI3,AI7,AI11,AI15,AI19)</f>
        <v>0.40703808276674114</v>
      </c>
      <c r="AR3">
        <f>AVERAGE(AJ3,AJ7,AJ11,AJ15,AJ19)</f>
        <v>0.61188872466142585</v>
      </c>
      <c r="AS3">
        <f>AVERAGE(AK3,AK7,AK11,AK15,AK19)</f>
        <v>0.32238865694337854</v>
      </c>
      <c r="AT3">
        <f>AVERAGE(AL3,AL7,AL11,AL15,AL19)</f>
        <v>0.67598370985144651</v>
      </c>
    </row>
    <row r="4" spans="1:48">
      <c r="AP4" t="s">
        <v>799</v>
      </c>
      <c r="AQ4">
        <f>STDEV(AI3,AI7,AI11,AI15,AI19)</f>
        <v>8.9808359018407988E-2</v>
      </c>
      <c r="AR4">
        <f>STDEV(AJ3,AJ7,AJ11,AJ15,AJ19)</f>
        <v>0.21409313622645373</v>
      </c>
      <c r="AS4">
        <f>STDEV(AK3,AK7,AK11,AK15,AK19)</f>
        <v>0.14497994815393195</v>
      </c>
      <c r="AT4">
        <f>STDEV(AL3,AL7,AL11,AL15,AL19)</f>
        <v>0.10335057181682555</v>
      </c>
    </row>
    <row r="5" spans="1:48">
      <c r="A5" t="b">
        <v>1</v>
      </c>
      <c r="B5" t="s">
        <v>9</v>
      </c>
      <c r="C5" t="s">
        <v>10</v>
      </c>
      <c r="D5">
        <v>16.440000000000001</v>
      </c>
      <c r="F5">
        <v>0</v>
      </c>
      <c r="I5">
        <f>D5</f>
        <v>16.440000000000001</v>
      </c>
      <c r="J5">
        <f>D101</f>
        <v>24.95</v>
      </c>
      <c r="K5">
        <f>D197</f>
        <v>27.1</v>
      </c>
      <c r="L5">
        <f>D293</f>
        <v>17.649999999999999</v>
      </c>
      <c r="M5">
        <f>D389</f>
        <v>24.99</v>
      </c>
      <c r="O5">
        <f>(I5-I$124)/I$123</f>
        <v>-1.184761065844528</v>
      </c>
      <c r="P5">
        <f>(J5-J$124)/J$123</f>
        <v>-1.625204966034199</v>
      </c>
      <c r="Q5">
        <f>(K5-K$124)/K$123</f>
        <v>-1.698582442178564</v>
      </c>
      <c r="R5">
        <f>(L5-L$124)/L$123</f>
        <v>-2.1068801384681946</v>
      </c>
      <c r="S5">
        <f>(M5-M$124)/M$123</f>
        <v>-1.4501569858712702</v>
      </c>
      <c r="U5">
        <f>POWER(5,O5)</f>
        <v>0.14855509543074816</v>
      </c>
      <c r="V5">
        <f>POWER(5,P5)</f>
        <v>7.3119039503789382E-2</v>
      </c>
      <c r="W5">
        <f>POWER(5,Q5)</f>
        <v>6.4974331970606147E-2</v>
      </c>
      <c r="X5">
        <f>POWER(5,R5)</f>
        <v>3.3678596172858892E-2</v>
      </c>
      <c r="Y5">
        <f>POWER(5,S5)</f>
        <v>9.6913385531807228E-2</v>
      </c>
    </row>
    <row r="6" spans="1:48">
      <c r="AO6" t="s">
        <v>797</v>
      </c>
      <c r="AP6" t="s">
        <v>798</v>
      </c>
      <c r="AQ6">
        <f>AVERAGE(AI23,AI27,AI31,AI35,AI39,AI43,AI47)</f>
        <v>0.47243050564617523</v>
      </c>
      <c r="AR6">
        <f>AVERAGE(AJ23,AJ27,AJ31,AJ35,AJ39,AJ43,AJ47)</f>
        <v>0.65901654590279002</v>
      </c>
      <c r="AS6">
        <f>AVERAGE(AK23,AK27,AK31,AK35,AK39,AK43,AK47)</f>
        <v>0.270408284134871</v>
      </c>
      <c r="AT6">
        <f>AVERAGE(AL23,AL27,AL31,AL35,AL39,AL43,AL47)</f>
        <v>0.61652981573973875</v>
      </c>
    </row>
    <row r="7" spans="1:48">
      <c r="A7" t="b">
        <v>1</v>
      </c>
      <c r="B7" t="s">
        <v>11</v>
      </c>
      <c r="C7" t="s">
        <v>12</v>
      </c>
      <c r="D7">
        <v>16.16</v>
      </c>
      <c r="F7">
        <v>0</v>
      </c>
      <c r="H7">
        <v>2</v>
      </c>
      <c r="I7">
        <f>D7</f>
        <v>16.16</v>
      </c>
      <c r="J7">
        <f>D103</f>
        <v>24.66</v>
      </c>
      <c r="K7">
        <f>D199</f>
        <v>27.01</v>
      </c>
      <c r="L7">
        <f>D295</f>
        <v>18.04</v>
      </c>
      <c r="M7">
        <f>D391</f>
        <v>24.84</v>
      </c>
      <c r="O7">
        <f>(I7-I$124)/I$123</f>
        <v>-1.061440211407179</v>
      </c>
      <c r="P7">
        <f>(J7-J$124)/J$123</f>
        <v>-1.4893417662215969</v>
      </c>
      <c r="Q7">
        <f>(K7-K$124)/K$123</f>
        <v>-1.6538174583436971</v>
      </c>
      <c r="R7">
        <f>(L7-L$124)/L$123</f>
        <v>-2.2756382518390303</v>
      </c>
      <c r="S7">
        <f>(M7-M$124)/M$123</f>
        <v>-1.3912872841444262</v>
      </c>
      <c r="U7">
        <f>POWER(5,O7)</f>
        <v>0.18116951880830665</v>
      </c>
      <c r="V7">
        <f>POWER(5,P7)</f>
        <v>9.099023343377366E-2</v>
      </c>
      <c r="W7">
        <f>POWER(5,Q7)</f>
        <v>6.9828257373623803E-2</v>
      </c>
      <c r="X7">
        <f>POWER(5,R7)</f>
        <v>2.5668300871763236E-2</v>
      </c>
      <c r="Y7">
        <f>POWER(5,S7)</f>
        <v>0.10654471719529048</v>
      </c>
      <c r="AA7" t="s">
        <v>780</v>
      </c>
      <c r="AB7">
        <f>AVERAGE(U7,U9)</f>
        <v>0.19277028404983837</v>
      </c>
      <c r="AC7">
        <f>AVERAGE(V7,V9)</f>
        <v>8.6432487678537478E-2</v>
      </c>
      <c r="AD7">
        <f>AVERAGE(W7,W9)</f>
        <v>6.7401294672114975E-2</v>
      </c>
      <c r="AE7">
        <f>AVERAGE(X7,X9)</f>
        <v>2.6690122815488854E-2</v>
      </c>
      <c r="AF7">
        <f>AVERAGE(Y7,Y9)</f>
        <v>0.10488854016613569</v>
      </c>
      <c r="AI7">
        <f>AC7/$AB7</f>
        <v>0.44837039123826489</v>
      </c>
      <c r="AJ7">
        <f>AD7/$AB7</f>
        <v>0.34964566766260097</v>
      </c>
      <c r="AK7">
        <f>AE7/$AB7</f>
        <v>0.13845558690253551</v>
      </c>
      <c r="AL7">
        <f>AF7/$AB7</f>
        <v>0.54411156098632951</v>
      </c>
      <c r="AP7" t="s">
        <v>799</v>
      </c>
      <c r="AQ7">
        <f>STDEV(AI23,AI27,AI31,AI35,AI39,AI43,AI47)</f>
        <v>5.6289840383684578E-2</v>
      </c>
      <c r="AR7">
        <f>STDEV(AJ23,AJ27,AJ31,AJ35,AJ39,AJ43,AJ47)</f>
        <v>0.17510765686814814</v>
      </c>
      <c r="AS7">
        <f>STDEV(AK23,AK27,AK31,AK35,AK39,AK43,AK47)</f>
        <v>8.7888560396298762E-2</v>
      </c>
      <c r="AT7">
        <f>STDEV(AL23,AL27,AL31,AL35,AL39,AL43,AL47)</f>
        <v>7.9191058241668152E-2</v>
      </c>
    </row>
    <row r="9" spans="1:48">
      <c r="A9" t="b">
        <v>1</v>
      </c>
      <c r="B9" t="s">
        <v>13</v>
      </c>
      <c r="C9" t="s">
        <v>14</v>
      </c>
      <c r="D9">
        <v>15.99</v>
      </c>
      <c r="F9">
        <v>0</v>
      </c>
      <c r="I9">
        <f>D9</f>
        <v>15.99</v>
      </c>
      <c r="J9">
        <f>D105</f>
        <v>24.8</v>
      </c>
      <c r="K9">
        <f>D201</f>
        <v>27.1</v>
      </c>
      <c r="L9">
        <f>D297</f>
        <v>17.93</v>
      </c>
      <c r="M9">
        <f>D393</f>
        <v>24.89</v>
      </c>
      <c r="O9">
        <f>(I9-I$124)/I$123</f>
        <v>-0.98656683549878887</v>
      </c>
      <c r="P9">
        <f>(J9-J$124)/J$123</f>
        <v>-1.5549308971656122</v>
      </c>
      <c r="Q9">
        <f>(K9-K$124)/K$123</f>
        <v>-1.698582442178564</v>
      </c>
      <c r="R9">
        <f>(L9-L$124)/L$123</f>
        <v>-2.2280398096062308</v>
      </c>
      <c r="S9">
        <f>(M9-M$124)/M$123</f>
        <v>-1.4109105180533748</v>
      </c>
      <c r="U9">
        <f>POWER(5,O9)</f>
        <v>0.20437104929137007</v>
      </c>
      <c r="V9">
        <f>POWER(5,P9)</f>
        <v>8.1874741923301284E-2</v>
      </c>
      <c r="W9">
        <f>POWER(5,Q9)</f>
        <v>6.4974331970606147E-2</v>
      </c>
      <c r="X9">
        <f>POWER(5,R9)</f>
        <v>2.7711944759214475E-2</v>
      </c>
      <c r="Y9">
        <f>POWER(5,S9)</f>
        <v>0.10323236313698089</v>
      </c>
      <c r="AO9" t="s">
        <v>791</v>
      </c>
    </row>
    <row r="10" spans="1:48">
      <c r="AO10" t="s">
        <v>796</v>
      </c>
      <c r="AP10" t="s">
        <v>798</v>
      </c>
      <c r="AQ10">
        <f>AVERAGE(AI51,AI55,AI59,AI63,AI67,AI71)</f>
        <v>0.54477227621406366</v>
      </c>
      <c r="AR10">
        <f>AVERAGE(AJ51,AJ55,AJ59,AJ63,AJ67,AJ71)</f>
        <v>1.9413614624884528</v>
      </c>
      <c r="AS10">
        <f>AVERAGE(AK51,AK55,AK59,AK63,AK67,AK71)</f>
        <v>0.8763954314389415</v>
      </c>
      <c r="AT10">
        <f>AVERAGE(AL51,AL55,AL59,AL63,AL67,AL71)</f>
        <v>1.1403473442016174</v>
      </c>
      <c r="AU10">
        <f>AVERAGE(AM51,AM55,AM59,AM63,AM67,AM71)</f>
        <v>1.0211414687455671</v>
      </c>
      <c r="AV10" s="1"/>
    </row>
    <row r="11" spans="1:48">
      <c r="A11" t="b">
        <v>1</v>
      </c>
      <c r="B11" t="s">
        <v>15</v>
      </c>
      <c r="C11" t="s">
        <v>16</v>
      </c>
      <c r="D11">
        <v>17.09</v>
      </c>
      <c r="F11">
        <v>0</v>
      </c>
      <c r="H11">
        <v>3</v>
      </c>
      <c r="I11">
        <f>D11</f>
        <v>17.09</v>
      </c>
      <c r="J11">
        <f>D107</f>
        <v>26.26</v>
      </c>
      <c r="K11">
        <f>D203</f>
        <v>27.08</v>
      </c>
      <c r="L11">
        <f>D299</f>
        <v>17.489999999999998</v>
      </c>
      <c r="M11">
        <f>D395</f>
        <v>25.91</v>
      </c>
      <c r="O11">
        <f>(I11-I$124)/I$123</f>
        <v>-1.4710416207883725</v>
      </c>
      <c r="P11">
        <f>(J11-J$124)/J$123</f>
        <v>-2.2389318341531972</v>
      </c>
      <c r="Q11">
        <f>(K11-K$124)/K$123</f>
        <v>-1.6886346679930364</v>
      </c>
      <c r="R11">
        <f>(L11-L$124)/L$123</f>
        <v>-2.0376460406750314</v>
      </c>
      <c r="S11">
        <f>(M11-M$124)/M$123</f>
        <v>-1.8112244897959178</v>
      </c>
      <c r="U11">
        <f>POWER(5,O11)</f>
        <v>9.3710020295816265E-2</v>
      </c>
      <c r="V11">
        <f>POWER(5,P11)</f>
        <v>2.7230386534082805E-2</v>
      </c>
      <c r="W11">
        <f>POWER(5,Q11)</f>
        <v>6.6022964208638082E-2</v>
      </c>
      <c r="X11">
        <f>POWER(5,R11)</f>
        <v>3.7648401217382062E-2</v>
      </c>
      <c r="Y11">
        <f>POWER(5,S11)</f>
        <v>5.4201138685120422E-2</v>
      </c>
      <c r="AA11" t="s">
        <v>781</v>
      </c>
      <c r="AB11">
        <f>AVERAGE(U11,U13)</f>
        <v>9.8598393830077902E-2</v>
      </c>
      <c r="AC11">
        <f>AVERAGE(V11,V13)</f>
        <v>2.7860493177445468E-2</v>
      </c>
      <c r="AD11">
        <f>AVERAGE(W11,W13)</f>
        <v>6.8489096090531165E-2</v>
      </c>
      <c r="AE11">
        <f>AVERAGE(X11,X13)</f>
        <v>4.4576772652331953E-2</v>
      </c>
      <c r="AF11">
        <f>AVERAGE(Y11,Y13)</f>
        <v>5.8045237713525225E-2</v>
      </c>
      <c r="AI11">
        <f>AC11/$AB11</f>
        <v>0.28256538565384309</v>
      </c>
      <c r="AJ11">
        <f>AD11/$AB11</f>
        <v>0.6946268943139543</v>
      </c>
      <c r="AK11">
        <f>AE11/$AB11</f>
        <v>0.45210445039454183</v>
      </c>
      <c r="AL11">
        <f>AF11/$AB11</f>
        <v>0.58870368429691655</v>
      </c>
      <c r="AP11" t="s">
        <v>799</v>
      </c>
      <c r="AQ11">
        <f>STDEV(AI51,AI55,AI59,AI63,AI67,AI71)</f>
        <v>0.13163616359395405</v>
      </c>
      <c r="AR11">
        <f>STDEV(AJ51,AJ55,AJ59,AJ63,AJ67,AJ71)</f>
        <v>0.76211077469431554</v>
      </c>
      <c r="AS11">
        <f>STDEV(AK51,AK55,AK59,AK63,AK67,AK71)</f>
        <v>0.21838879205911624</v>
      </c>
      <c r="AT11">
        <f>STDEV(AL51,AL55,AL59,AL63,AL67,AL71)</f>
        <v>0.16377960783250289</v>
      </c>
      <c r="AU11">
        <f>STDEV(AM51,AM55,AM59,AM63,AM67,AM71)</f>
        <v>0.15712009708810318</v>
      </c>
      <c r="AV11" s="1"/>
    </row>
    <row r="12" spans="1:48">
      <c r="AV12" s="1"/>
    </row>
    <row r="13" spans="1:48">
      <c r="A13" t="b">
        <v>1</v>
      </c>
      <c r="B13" t="s">
        <v>17</v>
      </c>
      <c r="C13" t="s">
        <v>18</v>
      </c>
      <c r="D13">
        <v>16.95</v>
      </c>
      <c r="F13">
        <v>0</v>
      </c>
      <c r="I13">
        <f>D13</f>
        <v>16.95</v>
      </c>
      <c r="J13">
        <f>D109</f>
        <v>26.2</v>
      </c>
      <c r="K13">
        <f>D205</f>
        <v>26.99</v>
      </c>
      <c r="L13">
        <f>D301</f>
        <v>17.04</v>
      </c>
      <c r="M13">
        <f>D397</f>
        <v>25.7</v>
      </c>
      <c r="O13">
        <f>(I13-I$124)/I$123</f>
        <v>-1.4093811935696978</v>
      </c>
      <c r="P13">
        <f>(J13-J$124)/J$123</f>
        <v>-2.2108222066057612</v>
      </c>
      <c r="Q13">
        <f>(K13-K$124)/K$123</f>
        <v>-1.6438696841581695</v>
      </c>
      <c r="R13">
        <f>(L13-L$124)/L$123</f>
        <v>-1.8429251406317606</v>
      </c>
      <c r="S13">
        <f>(M13-M$124)/M$123</f>
        <v>-1.728806907378335</v>
      </c>
      <c r="U13">
        <f>POWER(5,O13)</f>
        <v>0.10348676736433952</v>
      </c>
      <c r="V13">
        <f>POWER(5,P13)</f>
        <v>2.8490599820808128E-2</v>
      </c>
      <c r="W13">
        <f>POWER(5,Q13)</f>
        <v>7.0955227972424248E-2</v>
      </c>
      <c r="X13">
        <f>POWER(5,R13)</f>
        <v>5.1505144087281837E-2</v>
      </c>
      <c r="Y13">
        <f>POWER(5,S13)</f>
        <v>6.1889336741930034E-2</v>
      </c>
      <c r="AO13" t="s">
        <v>797</v>
      </c>
      <c r="AP13" t="s">
        <v>798</v>
      </c>
      <c r="AQ13">
        <f>AVERAGE(AI75+AI79,AI83,AI87,AI91,AI95)</f>
        <v>0.7111672909515645</v>
      </c>
      <c r="AR13">
        <f>AVERAGE(AJ75+AJ79,AJ83,AJ87,AJ91,AJ95)</f>
        <v>2.5978380453335341</v>
      </c>
      <c r="AS13">
        <f>AVERAGE(AK75+AK79,AK83,AK87,AK91,AK95)</f>
        <v>1.1733338557069608</v>
      </c>
      <c r="AT13">
        <f>AVERAGE(AL75+AL79,AL83,AL87,AL91,AL95)</f>
        <v>1.2897943617179268</v>
      </c>
      <c r="AU13">
        <f>AVERAGE(AM75+AM79,AM83,AM87,AM91,AM95)</f>
        <v>1.2301563653120182</v>
      </c>
      <c r="AV13" s="1"/>
    </row>
    <row r="14" spans="1:48">
      <c r="AP14" t="s">
        <v>799</v>
      </c>
      <c r="AQ14">
        <f>STDEV(AI75+AI79,AI83,AI87,AI91,AI95)</f>
        <v>0.27256093216607657</v>
      </c>
      <c r="AR14">
        <f>STDEV(AJ75+AJ79,AJ83,AJ87,AJ91,AJ95)</f>
        <v>1.0510139781500638</v>
      </c>
      <c r="AS14">
        <f>STDEV(AK75+AK79,AK83,AK87,AK91,AK95)</f>
        <v>0.25697572169298777</v>
      </c>
      <c r="AT14">
        <f>STDEV(AL75+AL79,AL83,AL87,AL91,AL95)</f>
        <v>0.39971642016645137</v>
      </c>
      <c r="AU14">
        <f>STDEV(AM75+AM79,AM83,AM87,AM91,AM95)</f>
        <v>0.46258929915099256</v>
      </c>
      <c r="AV14" s="1"/>
    </row>
    <row r="15" spans="1:48">
      <c r="A15" t="b">
        <v>1</v>
      </c>
      <c r="B15" t="s">
        <v>19</v>
      </c>
      <c r="C15" t="s">
        <v>20</v>
      </c>
      <c r="D15">
        <v>16.82</v>
      </c>
      <c r="F15">
        <v>0</v>
      </c>
      <c r="H15">
        <v>4</v>
      </c>
      <c r="I15">
        <f>D15</f>
        <v>16.82</v>
      </c>
      <c r="J15">
        <f>D111</f>
        <v>25.65</v>
      </c>
      <c r="K15">
        <f>D207</f>
        <v>26.51</v>
      </c>
      <c r="L15">
        <f>D303</f>
        <v>17.22</v>
      </c>
      <c r="M15">
        <f>D399</f>
        <v>25.15</v>
      </c>
      <c r="O15">
        <f>(I15-I$124)/I$123</f>
        <v>-1.3521250825809292</v>
      </c>
      <c r="P15">
        <f>(J15-J$124)/J$123</f>
        <v>-1.9531506207542735</v>
      </c>
      <c r="Q15">
        <f>(K15-K$124)/K$123</f>
        <v>-1.4051231037055474</v>
      </c>
      <c r="R15">
        <f>(L15-L$124)/L$123</f>
        <v>-1.920813500649069</v>
      </c>
      <c r="S15">
        <f>(M15-M$124)/M$123</f>
        <v>-1.5129513343799046</v>
      </c>
      <c r="U15">
        <f>POWER(5,O15)</f>
        <v>0.11347628912653053</v>
      </c>
      <c r="V15">
        <f>POWER(5,P15)</f>
        <v>4.3132665972977234E-2</v>
      </c>
      <c r="W15">
        <f>POWER(5,Q15)</f>
        <v>0.10419841147499048</v>
      </c>
      <c r="X15">
        <f>POWER(5,R15)</f>
        <v>4.5436929900560127E-2</v>
      </c>
      <c r="Y15">
        <f>POWER(5,S15)</f>
        <v>8.7597638670546943E-2</v>
      </c>
      <c r="AA15" t="s">
        <v>782</v>
      </c>
      <c r="AB15">
        <f>AVERAGE(U15,U17)</f>
        <v>0.11721392671182322</v>
      </c>
      <c r="AC15">
        <f>AVERAGE(V15,V17)</f>
        <v>4.4130748733994848E-2</v>
      </c>
      <c r="AD15">
        <f>AVERAGE(W15,W17)</f>
        <v>0.10503924977305731</v>
      </c>
      <c r="AE15">
        <f>AVERAGE(X15,X17)</f>
        <v>5.5809005793421206E-2</v>
      </c>
      <c r="AF15">
        <f>AVERAGE(Y15,Y17)</f>
        <v>8.5703248693122513E-2</v>
      </c>
      <c r="AI15">
        <f>AC15/$AB15</f>
        <v>0.37649748602393196</v>
      </c>
      <c r="AJ15">
        <f>AD15/$AB15</f>
        <v>0.89613284632381607</v>
      </c>
      <c r="AK15">
        <f>AE15/$AB15</f>
        <v>0.47612947845890929</v>
      </c>
      <c r="AL15">
        <f>AF15/$AB15</f>
        <v>0.73116950431861727</v>
      </c>
    </row>
    <row r="17" spans="1:47">
      <c r="A17" t="b">
        <v>1</v>
      </c>
      <c r="B17" t="s">
        <v>21</v>
      </c>
      <c r="C17" t="s">
        <v>22</v>
      </c>
      <c r="D17">
        <v>16.73</v>
      </c>
      <c r="F17">
        <v>0</v>
      </c>
      <c r="I17">
        <f>D17</f>
        <v>16.73</v>
      </c>
      <c r="J17">
        <f>D113</f>
        <v>25.59</v>
      </c>
      <c r="K17">
        <f>D209</f>
        <v>26.49</v>
      </c>
      <c r="L17">
        <f>D305</f>
        <v>16.68</v>
      </c>
      <c r="M17">
        <f>D401</f>
        <v>25.22</v>
      </c>
      <c r="O17">
        <f>(I17-I$124)/I$123</f>
        <v>-1.3124862365117815</v>
      </c>
      <c r="P17">
        <f>(J17-J$124)/J$123</f>
        <v>-1.9250409932068391</v>
      </c>
      <c r="Q17">
        <f>(K17-K$124)/K$123</f>
        <v>-1.3951753295200198</v>
      </c>
      <c r="R17">
        <f>(L17-L$124)/L$123</f>
        <v>-1.6871484205971436</v>
      </c>
      <c r="S17">
        <f>(M17-M$124)/M$123</f>
        <v>-1.5404238618524322</v>
      </c>
      <c r="U17">
        <f>POWER(5,O17)</f>
        <v>0.12095156429711591</v>
      </c>
      <c r="V17">
        <f>POWER(5,P17)</f>
        <v>4.5128831495012463E-2</v>
      </c>
      <c r="W17">
        <f>POWER(5,Q17)</f>
        <v>0.10588008807112416</v>
      </c>
      <c r="X17">
        <f>POWER(5,R17)</f>
        <v>6.6181081686282284E-2</v>
      </c>
      <c r="Y17">
        <f>POWER(5,S17)</f>
        <v>8.3808858715698084E-2</v>
      </c>
      <c r="AO17" t="s">
        <v>802</v>
      </c>
    </row>
    <row r="18" spans="1:47">
      <c r="AQ18" t="s">
        <v>803</v>
      </c>
      <c r="AR18" t="s">
        <v>804</v>
      </c>
      <c r="AS18" t="s">
        <v>805</v>
      </c>
      <c r="AT18" t="s">
        <v>806</v>
      </c>
      <c r="AU18" t="s">
        <v>777</v>
      </c>
    </row>
    <row r="19" spans="1:47">
      <c r="A19" t="b">
        <v>1</v>
      </c>
      <c r="B19" t="s">
        <v>23</v>
      </c>
      <c r="C19" t="s">
        <v>24</v>
      </c>
      <c r="D19">
        <v>16.54</v>
      </c>
      <c r="F19">
        <v>0</v>
      </c>
      <c r="H19">
        <v>5</v>
      </c>
      <c r="I19">
        <f>D19</f>
        <v>16.54</v>
      </c>
      <c r="J19">
        <f>D115</f>
        <v>25.26</v>
      </c>
      <c r="K19">
        <f>D211</f>
        <v>26.65</v>
      </c>
      <c r="L19">
        <f>D307</f>
        <v>17.47</v>
      </c>
      <c r="M19">
        <f>D403</f>
        <v>24.74</v>
      </c>
      <c r="O19">
        <f>(I19-I$124)/I$123</f>
        <v>-1.2288042281435803</v>
      </c>
      <c r="P19">
        <f>(J19-J$124)/J$123</f>
        <v>-1.7704380416959475</v>
      </c>
      <c r="Q19">
        <f>(K19-K$124)/K$123</f>
        <v>-1.4747575230042278</v>
      </c>
      <c r="R19">
        <f>(L19-L$124)/L$123</f>
        <v>-2.0289917784508864</v>
      </c>
      <c r="S19">
        <f>(M19-M$124)/M$123</f>
        <v>-1.3520408163265294</v>
      </c>
      <c r="U19">
        <f>POWER(5,O19)</f>
        <v>0.13838936077954683</v>
      </c>
      <c r="V19">
        <f>POWER(5,P19)</f>
        <v>5.7878452963392564E-2</v>
      </c>
      <c r="W19">
        <f>POWER(5,Q19)</f>
        <v>9.3151258722483157E-2</v>
      </c>
      <c r="X19">
        <f>POWER(5,R19)</f>
        <v>3.8176455855110321E-2</v>
      </c>
      <c r="Y19">
        <f>POWER(5,S19)</f>
        <v>0.11349167997253934</v>
      </c>
      <c r="AA19" t="s">
        <v>783</v>
      </c>
      <c r="AB19">
        <f>AVERAGE(U19,U21)</f>
        <v>0.14453275673172788</v>
      </c>
      <c r="AC19">
        <f>AVERAGE(V19,V21)</f>
        <v>5.8097482826305225E-2</v>
      </c>
      <c r="AD19">
        <f>AVERAGE(W19,W21)</f>
        <v>9.5835687181392959E-2</v>
      </c>
      <c r="AE19">
        <f>AVERAGE(X19,X21)</f>
        <v>4.6506584777131557E-2</v>
      </c>
      <c r="AF19">
        <f>AVERAGE(Y19,Y21)</f>
        <v>0.1131343759136603</v>
      </c>
      <c r="AI19">
        <f>AC19/$AB19</f>
        <v>0.40196758257466797</v>
      </c>
      <c r="AJ19">
        <f>AD19/$AB19</f>
        <v>0.66307243664684823</v>
      </c>
      <c r="AK19">
        <f>AE19/$AB19</f>
        <v>0.32177193481097155</v>
      </c>
      <c r="AL19">
        <f>AF19/$AB19</f>
        <v>0.78275941365771373</v>
      </c>
      <c r="AO19" t="s">
        <v>800</v>
      </c>
    </row>
    <row r="20" spans="1:47">
      <c r="AO20" t="s">
        <v>796</v>
      </c>
      <c r="AP20" t="s">
        <v>798</v>
      </c>
      <c r="AQ20">
        <f>AQ3/AQ$3</f>
        <v>1</v>
      </c>
      <c r="AR20">
        <f t="shared" ref="AR20:AT20" si="0">AR3/AR$3</f>
        <v>1</v>
      </c>
      <c r="AS20">
        <f t="shared" si="0"/>
        <v>1</v>
      </c>
      <c r="AT20">
        <f t="shared" si="0"/>
        <v>1</v>
      </c>
    </row>
    <row r="21" spans="1:47">
      <c r="A21" t="b">
        <v>1</v>
      </c>
      <c r="B21" t="s">
        <v>25</v>
      </c>
      <c r="C21" t="s">
        <v>26</v>
      </c>
      <c r="D21">
        <v>16.420000000000002</v>
      </c>
      <c r="F21">
        <v>0</v>
      </c>
      <c r="I21">
        <f>D21</f>
        <v>16.420000000000002</v>
      </c>
      <c r="J21">
        <f>D117</f>
        <v>25.25</v>
      </c>
      <c r="K21">
        <f>D213</f>
        <v>26.58</v>
      </c>
      <c r="L21">
        <f>D309</f>
        <v>16.95</v>
      </c>
      <c r="M21">
        <f>D405</f>
        <v>24.75</v>
      </c>
      <c r="O21">
        <f>(I21-I$124)/I$123</f>
        <v>-1.1759524333847178</v>
      </c>
      <c r="P21">
        <f>(J21-J$124)/J$123</f>
        <v>-1.7657531037713743</v>
      </c>
      <c r="Q21">
        <f>(K21-K$124)/K$123</f>
        <v>-1.4399403133548867</v>
      </c>
      <c r="R21">
        <f>(L21-L$124)/L$123</f>
        <v>-1.8039809606231063</v>
      </c>
      <c r="S21">
        <f>(M21-M$124)/M$123</f>
        <v>-1.3559654631083196</v>
      </c>
      <c r="U21">
        <f>POWER(5,O21)</f>
        <v>0.15067615268390894</v>
      </c>
      <c r="V21">
        <f>POWER(5,P21)</f>
        <v>5.8316512689217892E-2</v>
      </c>
      <c r="W21">
        <f>POWER(5,Q21)</f>
        <v>9.8520115640302747E-2</v>
      </c>
      <c r="X21">
        <f>POWER(5,R21)</f>
        <v>5.4836713699152793E-2</v>
      </c>
      <c r="Y21">
        <f>POWER(5,S21)</f>
        <v>0.11277707185478124</v>
      </c>
      <c r="AP21" t="s">
        <v>799</v>
      </c>
      <c r="AQ21">
        <f>AQ4/AQ$3</f>
        <v>0.22063871372417485</v>
      </c>
      <c r="AR21">
        <f t="shared" ref="AR21:AT21" si="1">AR4/AR$3</f>
        <v>0.34988900366634001</v>
      </c>
      <c r="AS21">
        <f t="shared" si="1"/>
        <v>0.4497054875581275</v>
      </c>
      <c r="AT21">
        <f t="shared" si="1"/>
        <v>0.15288914556763175</v>
      </c>
    </row>
    <row r="22" spans="1:47">
      <c r="H22" t="s">
        <v>817</v>
      </c>
    </row>
    <row r="23" spans="1:47">
      <c r="A23" t="b">
        <v>1</v>
      </c>
      <c r="B23" t="s">
        <v>27</v>
      </c>
      <c r="C23" t="s">
        <v>28</v>
      </c>
      <c r="D23">
        <v>16.649999999999999</v>
      </c>
      <c r="F23">
        <v>0</v>
      </c>
      <c r="H23">
        <v>1</v>
      </c>
      <c r="I23">
        <f>D23</f>
        <v>16.649999999999999</v>
      </c>
      <c r="J23">
        <f>D119</f>
        <v>25.19</v>
      </c>
      <c r="K23">
        <f>D215</f>
        <v>26.54</v>
      </c>
      <c r="L23">
        <f>D311</f>
        <v>17.59</v>
      </c>
      <c r="M23">
        <f>D407</f>
        <v>25.08</v>
      </c>
      <c r="O23">
        <f>(I23-I$124)/I$123</f>
        <v>-1.2772517066725384</v>
      </c>
      <c r="P23">
        <f>(J23-J$124)/J$123</f>
        <v>-1.7376434762239399</v>
      </c>
      <c r="Q23">
        <f>(K23-K$124)/K$123</f>
        <v>-1.420044764983835</v>
      </c>
      <c r="R23">
        <f>(L23-L$124)/L$123</f>
        <v>-2.0809173517957591</v>
      </c>
      <c r="S23">
        <f>(M23-M$124)/M$123</f>
        <v>-1.485478806907377</v>
      </c>
      <c r="U23">
        <f>POWER(5,O23)</f>
        <v>0.12800866520498053</v>
      </c>
      <c r="V23">
        <f>POWER(5,P23)</f>
        <v>6.1015381617664781E-2</v>
      </c>
      <c r="W23">
        <f>POWER(5,Q23)</f>
        <v>0.10172584462372247</v>
      </c>
      <c r="X23">
        <f>POWER(5,R23)</f>
        <v>3.5115688638206646E-2</v>
      </c>
      <c r="Y23">
        <f>POWER(5,S23)</f>
        <v>9.1557699487183411E-2</v>
      </c>
      <c r="AA23" t="s">
        <v>784</v>
      </c>
      <c r="AB23">
        <f>AVERAGE(U23,U25)</f>
        <v>0.1322249645041213</v>
      </c>
      <c r="AC23">
        <f>AVERAGE(V23,V25)</f>
        <v>6.0108992684259704E-2</v>
      </c>
      <c r="AD23">
        <f>AVERAGE(W23,W25)</f>
        <v>0.10213464465222299</v>
      </c>
      <c r="AE23">
        <f>AVERAGE(X23,X25)</f>
        <v>4.1411268291382905E-2</v>
      </c>
      <c r="AF23">
        <f>AVERAGE(Y23,Y25)</f>
        <v>9.184777562686644E-2</v>
      </c>
      <c r="AI23">
        <f>AC23/$AB23</f>
        <v>0.4545963987185353</v>
      </c>
      <c r="AJ23">
        <f>AD23/$AB23</f>
        <v>0.77243087215228234</v>
      </c>
      <c r="AK23">
        <f>AE23/$AB23</f>
        <v>0.31318797056732933</v>
      </c>
      <c r="AL23">
        <f>AF23/$AB23</f>
        <v>0.6946326359119851</v>
      </c>
      <c r="AO23" t="s">
        <v>797</v>
      </c>
      <c r="AP23" t="s">
        <v>798</v>
      </c>
      <c r="AQ23">
        <f>AQ6/AQ$3</f>
        <v>1.160654311348327</v>
      </c>
      <c r="AR23">
        <f t="shared" ref="AR23:AT23" si="2">AR6/AR$3</f>
        <v>1.0770202478685014</v>
      </c>
      <c r="AS23">
        <f t="shared" si="2"/>
        <v>0.83876488304104047</v>
      </c>
      <c r="AT23">
        <f t="shared" si="2"/>
        <v>0.91204833305114219</v>
      </c>
    </row>
    <row r="24" spans="1:47">
      <c r="AP24" t="s">
        <v>799</v>
      </c>
      <c r="AQ24">
        <f>AQ7/AQ$3</f>
        <v>0.13829133628251256</v>
      </c>
      <c r="AR24">
        <f t="shared" ref="AR24:AT24" si="3">AR7/AR$3</f>
        <v>0.28617565549200114</v>
      </c>
      <c r="AS24">
        <f t="shared" si="3"/>
        <v>0.27261678878402573</v>
      </c>
      <c r="AT24">
        <f t="shared" si="3"/>
        <v>0.11714935890847296</v>
      </c>
    </row>
    <row r="25" spans="1:47">
      <c r="A25" t="b">
        <v>1</v>
      </c>
      <c r="B25" t="s">
        <v>29</v>
      </c>
      <c r="C25" t="s">
        <v>30</v>
      </c>
      <c r="D25">
        <v>16.559999999999999</v>
      </c>
      <c r="F25">
        <v>0</v>
      </c>
      <c r="I25">
        <f>D25</f>
        <v>16.559999999999999</v>
      </c>
      <c r="J25">
        <f>D121</f>
        <v>25.23</v>
      </c>
      <c r="K25">
        <f>D217</f>
        <v>26.53</v>
      </c>
      <c r="L25">
        <f>D313</f>
        <v>17.149999999999999</v>
      </c>
      <c r="M25">
        <f>D409</f>
        <v>25.07</v>
      </c>
      <c r="O25">
        <f>(I25-I$124)/I$123</f>
        <v>-1.2376128606033907</v>
      </c>
      <c r="P25">
        <f>(J25-J$124)/J$123</f>
        <v>-1.7563832279222293</v>
      </c>
      <c r="Q25">
        <f>(K25-K$124)/K$123</f>
        <v>-1.415070877891073</v>
      </c>
      <c r="R25">
        <f>(L25-L$124)/L$123</f>
        <v>-1.8905235828645599</v>
      </c>
      <c r="S25">
        <f>(M25-M$124)/M$123</f>
        <v>-1.4815541601255882</v>
      </c>
      <c r="U25">
        <f>POWER(5,O25)</f>
        <v>0.13644126380326205</v>
      </c>
      <c r="V25">
        <f>POWER(5,P25)</f>
        <v>5.9202603750854621E-2</v>
      </c>
      <c r="W25">
        <f>POWER(5,Q25)</f>
        <v>0.10254344468072353</v>
      </c>
      <c r="X25">
        <f>POWER(5,R25)</f>
        <v>4.7706847944559164E-2</v>
      </c>
      <c r="Y25">
        <f>POWER(5,S25)</f>
        <v>9.2137851766549456E-2</v>
      </c>
    </row>
    <row r="26" spans="1:47">
      <c r="AO26" t="s">
        <v>791</v>
      </c>
    </row>
    <row r="27" spans="1:47">
      <c r="A27" t="b">
        <v>1</v>
      </c>
      <c r="B27" t="s">
        <v>31</v>
      </c>
      <c r="C27" t="s">
        <v>32</v>
      </c>
      <c r="D27">
        <v>16.62</v>
      </c>
      <c r="F27">
        <v>0</v>
      </c>
      <c r="H27">
        <v>2</v>
      </c>
      <c r="I27">
        <f>D27</f>
        <v>16.62</v>
      </c>
      <c r="J27">
        <f>D123</f>
        <v>24.8</v>
      </c>
      <c r="K27">
        <f>D219</f>
        <v>26.9</v>
      </c>
      <c r="L27">
        <f>D315</f>
        <v>17.989999999999998</v>
      </c>
      <c r="M27">
        <f>D411</f>
        <v>25.28</v>
      </c>
      <c r="O27">
        <f>(I27-I$124)/I$123</f>
        <v>-1.2640387579828234</v>
      </c>
      <c r="P27">
        <f>(J27-J$124)/J$123</f>
        <v>-1.5549308971656122</v>
      </c>
      <c r="Q27">
        <f>(K27-K$124)/K$123</f>
        <v>-1.5991047003233025</v>
      </c>
      <c r="R27">
        <f>(L27-L$124)/L$123</f>
        <v>-2.2540025962786663</v>
      </c>
      <c r="S27">
        <f>(M27-M$124)/M$123</f>
        <v>-1.563971742543171</v>
      </c>
      <c r="U27">
        <f>POWER(5,O27)</f>
        <v>0.13075997348742663</v>
      </c>
      <c r="V27">
        <f>POWER(5,P27)</f>
        <v>8.1874741923301284E-2</v>
      </c>
      <c r="W27">
        <f>POWER(5,Q27)</f>
        <v>7.6255957862006923E-2</v>
      </c>
      <c r="X27">
        <f>POWER(5,R27)</f>
        <v>2.6577846908424501E-2</v>
      </c>
      <c r="Y27">
        <f>POWER(5,S27)</f>
        <v>8.0692034276793154E-2</v>
      </c>
      <c r="AA27" t="s">
        <v>785</v>
      </c>
      <c r="AB27">
        <f>AVERAGE(U27,U29)</f>
        <v>0.13360061864534434</v>
      </c>
      <c r="AC27">
        <f>AVERAGE(V27,V29)</f>
        <v>7.3587207848862454E-2</v>
      </c>
      <c r="AD27">
        <f>AVERAGE(W27,W29)</f>
        <v>7.276373006093341E-2</v>
      </c>
      <c r="AE27">
        <f>AVERAGE(X27,X29)</f>
        <v>2.7837106372481674E-2</v>
      </c>
      <c r="AF27">
        <f>AVERAGE(Y27,Y29)</f>
        <v>8.4982712521385451E-2</v>
      </c>
      <c r="AI27">
        <f>AC27/$AB27</f>
        <v>0.55079990343612673</v>
      </c>
      <c r="AJ27">
        <f>AD27/$AB27</f>
        <v>0.54463617608008019</v>
      </c>
      <c r="AK27">
        <f>AE27/$AB27</f>
        <v>0.20836060981407536</v>
      </c>
      <c r="AL27">
        <f>AF27/$AB27</f>
        <v>0.63609520212612347</v>
      </c>
      <c r="AO27" t="s">
        <v>796</v>
      </c>
      <c r="AP27" t="s">
        <v>798</v>
      </c>
      <c r="AQ27">
        <f>AQ10/AQ$10</f>
        <v>1</v>
      </c>
      <c r="AR27">
        <f t="shared" ref="AR27:AU27" si="4">AR10/AR$10</f>
        <v>1</v>
      </c>
      <c r="AS27">
        <f t="shared" si="4"/>
        <v>1</v>
      </c>
      <c r="AT27">
        <f t="shared" si="4"/>
        <v>1</v>
      </c>
      <c r="AU27">
        <f t="shared" si="4"/>
        <v>1</v>
      </c>
    </row>
    <row r="28" spans="1:47">
      <c r="AP28" t="s">
        <v>799</v>
      </c>
      <c r="AQ28">
        <f>AQ11/AQ$10</f>
        <v>0.24163521041997507</v>
      </c>
      <c r="AR28">
        <f t="shared" ref="AR28:AU28" si="5">AR11/AR$10</f>
        <v>0.39256510929058819</v>
      </c>
      <c r="AS28">
        <f t="shared" si="5"/>
        <v>0.24918978833623848</v>
      </c>
      <c r="AT28">
        <f t="shared" si="5"/>
        <v>0.14362256260365008</v>
      </c>
      <c r="AU28">
        <f t="shared" si="5"/>
        <v>0.15386712017593326</v>
      </c>
    </row>
    <row r="29" spans="1:47">
      <c r="A29" t="b">
        <v>1</v>
      </c>
      <c r="B29" t="s">
        <v>33</v>
      </c>
      <c r="C29" t="s">
        <v>34</v>
      </c>
      <c r="D29">
        <v>16.559999999999999</v>
      </c>
      <c r="F29">
        <v>0</v>
      </c>
      <c r="I29">
        <f>D29</f>
        <v>16.559999999999999</v>
      </c>
      <c r="J29">
        <f>D125</f>
        <v>25.1</v>
      </c>
      <c r="K29">
        <f>D221</f>
        <v>27.02</v>
      </c>
      <c r="L29">
        <f>D317</f>
        <v>17.86</v>
      </c>
      <c r="M29">
        <f>D413</f>
        <v>25.12</v>
      </c>
      <c r="O29">
        <f>(I29-I$124)/I$123</f>
        <v>-1.2376128606033907</v>
      </c>
      <c r="P29">
        <f>(J29-J$124)/J$123</f>
        <v>-1.6954790349027873</v>
      </c>
      <c r="Q29">
        <f>(K29-K$124)/K$123</f>
        <v>-1.6587913454364591</v>
      </c>
      <c r="R29">
        <f>(L29-L$124)/L$123</f>
        <v>-2.1977498918217218</v>
      </c>
      <c r="S29">
        <f>(M29-M$124)/M$123</f>
        <v>-1.5011773940345365</v>
      </c>
      <c r="U29">
        <f>POWER(5,O29)</f>
        <v>0.13644126380326205</v>
      </c>
      <c r="V29">
        <f>POWER(5,P29)</f>
        <v>6.5299673774423625E-2</v>
      </c>
      <c r="W29">
        <f>POWER(5,Q29)</f>
        <v>6.9271502259859896E-2</v>
      </c>
      <c r="X29">
        <f>POWER(5,R29)</f>
        <v>2.9096365836538848E-2</v>
      </c>
      <c r="Y29">
        <f>POWER(5,S29)</f>
        <v>8.9273390765977734E-2</v>
      </c>
    </row>
    <row r="30" spans="1:47">
      <c r="AO30" t="s">
        <v>797</v>
      </c>
      <c r="AP30" t="s">
        <v>798</v>
      </c>
      <c r="AQ30">
        <f>AQ13/AQ$10</f>
        <v>1.3054395790730682</v>
      </c>
      <c r="AR30">
        <f t="shared" ref="AR30:AU30" si="6">AR13/AR$10</f>
        <v>1.3381526807499333</v>
      </c>
      <c r="AS30">
        <f t="shared" si="6"/>
        <v>1.3388178596281364</v>
      </c>
      <c r="AT30">
        <f t="shared" si="6"/>
        <v>1.1310539444636849</v>
      </c>
      <c r="AU30">
        <f t="shared" si="6"/>
        <v>1.2046875021374051</v>
      </c>
    </row>
    <row r="31" spans="1:47">
      <c r="A31" t="b">
        <v>1</v>
      </c>
      <c r="B31" t="s">
        <v>35</v>
      </c>
      <c r="C31" t="s">
        <v>36</v>
      </c>
      <c r="D31">
        <v>16.29</v>
      </c>
      <c r="F31">
        <v>0</v>
      </c>
      <c r="H31">
        <v>3</v>
      </c>
      <c r="I31">
        <f>D31</f>
        <v>16.29</v>
      </c>
      <c r="J31">
        <f>D127</f>
        <v>24.68</v>
      </c>
      <c r="K31">
        <f>D223</f>
        <v>27.2</v>
      </c>
      <c r="L31">
        <f>D319</f>
        <v>18.46</v>
      </c>
      <c r="M31">
        <f>D415</f>
        <v>25.13</v>
      </c>
      <c r="O31">
        <f>(I31-I$124)/I$123</f>
        <v>-1.1186963223959476</v>
      </c>
      <c r="P31">
        <f>(J31-J$124)/J$123</f>
        <v>-1.4987116420707416</v>
      </c>
      <c r="Q31">
        <f>(K31-K$124)/K$123</f>
        <v>-1.7483213131061928</v>
      </c>
      <c r="R31">
        <f>(L31-L$124)/L$123</f>
        <v>-2.4573777585460843</v>
      </c>
      <c r="S31">
        <f>(M31-M$124)/M$123</f>
        <v>-1.5051020408163254</v>
      </c>
      <c r="U31">
        <f>POWER(5,O31)</f>
        <v>0.16522084032479314</v>
      </c>
      <c r="V31">
        <f>POWER(5,P31)</f>
        <v>8.9628373862846597E-2</v>
      </c>
      <c r="W31">
        <f>POWER(5,Q31)</f>
        <v>5.9975771632920345E-2</v>
      </c>
      <c r="X31">
        <f>POWER(5,R31)</f>
        <v>1.9158727371130137E-2</v>
      </c>
      <c r="Y31">
        <f>POWER(5,S31)</f>
        <v>8.8711274761028511E-2</v>
      </c>
      <c r="AA31" t="s">
        <v>786</v>
      </c>
      <c r="AB31">
        <f>AVERAGE(U31,U33)</f>
        <v>0.17319517956654989</v>
      </c>
      <c r="AC31">
        <f>AVERAGE(V31,V33)</f>
        <v>9.0653638669980385E-2</v>
      </c>
      <c r="AD31">
        <f>AVERAGE(W31,W33)</f>
        <v>5.9030750875718484E-2</v>
      </c>
      <c r="AE31">
        <f>AVERAGE(X31,X33)</f>
        <v>2.0667329893150819E-2</v>
      </c>
      <c r="AF31">
        <f>AVERAGE(Y31,Y33)</f>
        <v>8.6792801245733395E-2</v>
      </c>
      <c r="AI31">
        <f>AC31/$AB31</f>
        <v>0.52341894789945298</v>
      </c>
      <c r="AJ31">
        <f>AD31/$AB31</f>
        <v>0.34083368268939634</v>
      </c>
      <c r="AK31">
        <f>AE31/$AB31</f>
        <v>0.11932970620125971</v>
      </c>
      <c r="AL31">
        <f>AF31/$AB31</f>
        <v>0.50112711833520418</v>
      </c>
      <c r="AP31" t="s">
        <v>799</v>
      </c>
      <c r="AQ31">
        <f>AQ14/AQ$10</f>
        <v>0.50032085711163476</v>
      </c>
      <c r="AR31">
        <f t="shared" ref="AR31:AU31" si="7">AR14/AR$10</f>
        <v>0.54137985040810777</v>
      </c>
      <c r="AS31">
        <f t="shared" si="7"/>
        <v>0.29321891976440689</v>
      </c>
      <c r="AT31">
        <f t="shared" si="7"/>
        <v>0.35052163904174455</v>
      </c>
      <c r="AU31">
        <f t="shared" si="7"/>
        <v>0.4530119609374651</v>
      </c>
    </row>
    <row r="33" spans="1:38">
      <c r="A33" t="b">
        <v>1</v>
      </c>
      <c r="B33" t="s">
        <v>37</v>
      </c>
      <c r="C33" t="s">
        <v>38</v>
      </c>
      <c r="D33">
        <v>16.16</v>
      </c>
      <c r="F33">
        <v>0</v>
      </c>
      <c r="I33">
        <f>D33</f>
        <v>16.16</v>
      </c>
      <c r="J33">
        <f>D129</f>
        <v>24.65</v>
      </c>
      <c r="K33">
        <f>D225</f>
        <v>27.24</v>
      </c>
      <c r="L33">
        <f>D321</f>
        <v>18.25</v>
      </c>
      <c r="M33">
        <f>D417</f>
        <v>25.2</v>
      </c>
      <c r="O33">
        <f>(I33-I$124)/I$123</f>
        <v>-1.061440211407179</v>
      </c>
      <c r="P33">
        <f>(J33-J$124)/J$123</f>
        <v>-1.4846568282970236</v>
      </c>
      <c r="Q33">
        <f>(K33-K$124)/K$123</f>
        <v>-1.7682168614772444</v>
      </c>
      <c r="R33">
        <f>(L33-L$124)/L$123</f>
        <v>-2.3665080051925571</v>
      </c>
      <c r="S33">
        <f>(M33-M$124)/M$123</f>
        <v>-1.532574568288853</v>
      </c>
      <c r="U33">
        <f>POWER(5,O33)</f>
        <v>0.18116951880830665</v>
      </c>
      <c r="V33">
        <f>POWER(5,P33)</f>
        <v>9.1678903477114174E-2</v>
      </c>
      <c r="W33">
        <f>POWER(5,Q33)</f>
        <v>5.8085730118516622E-2</v>
      </c>
      <c r="X33">
        <f>POWER(5,R33)</f>
        <v>2.21759324151715E-2</v>
      </c>
      <c r="Y33">
        <f>POWER(5,S33)</f>
        <v>8.4874327730438279E-2</v>
      </c>
    </row>
    <row r="35" spans="1:38">
      <c r="A35" t="b">
        <v>1</v>
      </c>
      <c r="B35" t="s">
        <v>39</v>
      </c>
      <c r="C35" t="s">
        <v>40</v>
      </c>
      <c r="D35">
        <v>16.88</v>
      </c>
      <c r="F35">
        <v>0</v>
      </c>
      <c r="H35">
        <v>4</v>
      </c>
      <c r="I35">
        <f>D35</f>
        <v>16.88</v>
      </c>
      <c r="J35">
        <f>D131</f>
        <v>25.58</v>
      </c>
      <c r="K35">
        <f>D227</f>
        <v>26.73</v>
      </c>
      <c r="L35">
        <f>D323</f>
        <v>17.559999999999999</v>
      </c>
      <c r="M35">
        <f>D419</f>
        <v>25.73</v>
      </c>
      <c r="O35">
        <f>(I35-I$124)/I$123</f>
        <v>-1.3785509799603606</v>
      </c>
      <c r="P35">
        <f>(J35-J$124)/J$123</f>
        <v>-1.9203560552822658</v>
      </c>
      <c r="Q35">
        <f>(K35-K$124)/K$123</f>
        <v>-1.5145486197463327</v>
      </c>
      <c r="R35">
        <f>(L35-L$124)/L$123</f>
        <v>-2.0679359584595405</v>
      </c>
      <c r="S35">
        <f>(M35-M$124)/M$123</f>
        <v>-1.7405808477237044</v>
      </c>
      <c r="U35">
        <f>POWER(5,O35)</f>
        <v>0.10875123950062655</v>
      </c>
      <c r="V35">
        <f>POWER(5,P35)</f>
        <v>4.5470394244867339E-2</v>
      </c>
      <c r="W35">
        <f>POWER(5,Q35)</f>
        <v>8.7372737854157861E-2</v>
      </c>
      <c r="X35">
        <f>POWER(5,R35)</f>
        <v>3.5857069596597485E-2</v>
      </c>
      <c r="Y35">
        <f>POWER(5,S35)</f>
        <v>6.0727611116407502E-2</v>
      </c>
      <c r="AA35" t="s">
        <v>787</v>
      </c>
      <c r="AB35">
        <f>AVERAGE(U35,U37)</f>
        <v>0.11316075939056926</v>
      </c>
      <c r="AC35">
        <f>AVERAGE(V35,V37)</f>
        <v>4.5990533046638922E-2</v>
      </c>
      <c r="AD35">
        <f>AVERAGE(W35,W37)</f>
        <v>8.4335996227252449E-2</v>
      </c>
      <c r="AE35">
        <f>AVERAGE(X35,X37)</f>
        <v>3.636352613681737E-2</v>
      </c>
      <c r="AF35">
        <f>AVERAGE(Y35,Y37)</f>
        <v>6.210027958624198E-2</v>
      </c>
      <c r="AI35">
        <f>AC35/$AB35</f>
        <v>0.40641767777383564</v>
      </c>
      <c r="AJ35">
        <f>AD35/$AB35</f>
        <v>0.74527598331300127</v>
      </c>
      <c r="AK35">
        <f>AE35/$AB35</f>
        <v>0.32134395644439162</v>
      </c>
      <c r="AL35">
        <f>AF35/$AB35</f>
        <v>0.54877927579034413</v>
      </c>
    </row>
    <row r="37" spans="1:38">
      <c r="A37" t="b">
        <v>1</v>
      </c>
      <c r="B37" t="s">
        <v>41</v>
      </c>
      <c r="C37" t="s">
        <v>42</v>
      </c>
      <c r="D37">
        <v>16.77</v>
      </c>
      <c r="F37">
        <v>0</v>
      </c>
      <c r="I37">
        <f>D37</f>
        <v>16.77</v>
      </c>
      <c r="J37">
        <f>D133</f>
        <v>25.55</v>
      </c>
      <c r="K37">
        <f>D229</f>
        <v>26.82</v>
      </c>
      <c r="L37">
        <f>D325</f>
        <v>17.52</v>
      </c>
      <c r="M37">
        <f>D421</f>
        <v>25.66</v>
      </c>
      <c r="O37">
        <f>(I37-I$124)/I$123</f>
        <v>-1.3301035014314024</v>
      </c>
      <c r="P37">
        <f>(J37-J$124)/J$123</f>
        <v>-1.9063012415085494</v>
      </c>
      <c r="Q37">
        <f>(K37-K$124)/K$123</f>
        <v>-1.5593136035811994</v>
      </c>
      <c r="R37">
        <f>(L37-L$124)/L$123</f>
        <v>-2.05062743401125</v>
      </c>
      <c r="S37">
        <f>(M37-M$124)/M$123</f>
        <v>-1.7131083202511768</v>
      </c>
      <c r="U37">
        <f>POWER(5,O37)</f>
        <v>0.11757027928051196</v>
      </c>
      <c r="V37">
        <f>POWER(5,P37)</f>
        <v>4.6510671848410505E-2</v>
      </c>
      <c r="W37">
        <f>POWER(5,Q37)</f>
        <v>8.1299254600347037E-2</v>
      </c>
      <c r="X37">
        <f>POWER(5,R37)</f>
        <v>3.6869982677037255E-2</v>
      </c>
      <c r="Y37">
        <f>POWER(5,S37)</f>
        <v>6.347294805607645E-2</v>
      </c>
    </row>
    <row r="39" spans="1:38">
      <c r="A39" t="b">
        <v>1</v>
      </c>
      <c r="B39" t="s">
        <v>43</v>
      </c>
      <c r="C39" t="s">
        <v>44</v>
      </c>
      <c r="D39">
        <v>17.440000000000001</v>
      </c>
      <c r="F39">
        <v>0</v>
      </c>
      <c r="H39">
        <v>5</v>
      </c>
      <c r="I39">
        <f>D39</f>
        <v>17.440000000000001</v>
      </c>
      <c r="J39">
        <f>D135</f>
        <v>25.43</v>
      </c>
      <c r="K39">
        <f>D231</f>
        <v>26.74</v>
      </c>
      <c r="L39">
        <f>D327</f>
        <v>17.48</v>
      </c>
      <c r="M39">
        <f>D423</f>
        <v>25.59</v>
      </c>
      <c r="O39">
        <f>(I39-I$124)/I$123</f>
        <v>-1.6251926888350587</v>
      </c>
      <c r="P39">
        <f>(J39-J$124)/J$123</f>
        <v>-1.850081986413679</v>
      </c>
      <c r="Q39">
        <f>(K39-K$124)/K$123</f>
        <v>-1.5195225068390947</v>
      </c>
      <c r="R39">
        <f>(L39-L$124)/L$123</f>
        <v>-2.0333189095629596</v>
      </c>
      <c r="S39">
        <f>(M39-M$124)/M$123</f>
        <v>-1.6856357927786492</v>
      </c>
      <c r="U39">
        <f>POWER(5,O39)</f>
        <v>7.3120484305663577E-2</v>
      </c>
      <c r="V39">
        <f>POWER(5,P39)</f>
        <v>5.0915285802630647E-2</v>
      </c>
      <c r="W39">
        <f>POWER(5,Q39)</f>
        <v>8.6676096975042485E-2</v>
      </c>
      <c r="X39">
        <f>POWER(5,R39)</f>
        <v>3.7911509163984294E-2</v>
      </c>
      <c r="Y39">
        <f>POWER(5,S39)</f>
        <v>6.6342394519794706E-2</v>
      </c>
      <c r="AA39" t="s">
        <v>788</v>
      </c>
      <c r="AB39">
        <f>AVERAGE(U39,U41)</f>
        <v>9.966359041584899E-2</v>
      </c>
      <c r="AC39">
        <f>AVERAGE(V39,V41)</f>
        <v>5.0345889259928465E-2</v>
      </c>
      <c r="AD39">
        <f>AVERAGE(W39,W41)</f>
        <v>8.77294794511011E-2</v>
      </c>
      <c r="AE39">
        <f>AVERAGE(X39,X41)</f>
        <v>3.858319879151785E-2</v>
      </c>
      <c r="AF39">
        <f>AVERAGE(Y39,Y41)</f>
        <v>6.8282750374554502E-2</v>
      </c>
      <c r="AI39">
        <f>AC39/$AB39</f>
        <v>0.50515829351379871</v>
      </c>
      <c r="AJ39">
        <f>AD39/$AB39</f>
        <v>0.88025606026280512</v>
      </c>
      <c r="AK39">
        <f>AE39/$AB39</f>
        <v>0.38713434495514787</v>
      </c>
      <c r="AL39">
        <f>AF39/$AB39</f>
        <v>0.68513235465070954</v>
      </c>
    </row>
    <row r="41" spans="1:38">
      <c r="A41" t="b">
        <v>1</v>
      </c>
      <c r="B41" t="s">
        <v>45</v>
      </c>
      <c r="C41" t="s">
        <v>46</v>
      </c>
      <c r="D41">
        <v>16.670000000000002</v>
      </c>
      <c r="F41">
        <v>0</v>
      </c>
      <c r="I41">
        <f>D41</f>
        <v>16.670000000000002</v>
      </c>
      <c r="J41">
        <f>D137</f>
        <v>25.46</v>
      </c>
      <c r="K41">
        <f>D233</f>
        <v>26.71</v>
      </c>
      <c r="L41">
        <f>D329</f>
        <v>17.43</v>
      </c>
      <c r="M41">
        <f>D425</f>
        <v>25.5</v>
      </c>
      <c r="O41">
        <f>(I41-I$124)/I$123</f>
        <v>-1.2860603391323504</v>
      </c>
      <c r="P41">
        <f>(J41-J$124)/J$123</f>
        <v>-1.864136800187397</v>
      </c>
      <c r="Q41">
        <f>(K41-K$124)/K$123</f>
        <v>-1.5046008455608069</v>
      </c>
      <c r="R41">
        <f>(L41-L$124)/L$123</f>
        <v>-2.011683254002596</v>
      </c>
      <c r="S41">
        <f>(M41-M$124)/M$123</f>
        <v>-1.6503139717425426</v>
      </c>
      <c r="U41">
        <f>POWER(5,O41)</f>
        <v>0.12620669652603439</v>
      </c>
      <c r="V41">
        <f>POWER(5,P41)</f>
        <v>4.9776492717226284E-2</v>
      </c>
      <c r="W41">
        <f>POWER(5,Q41)</f>
        <v>8.8782861927159701E-2</v>
      </c>
      <c r="X41">
        <f>POWER(5,R41)</f>
        <v>3.9254888419051413E-2</v>
      </c>
      <c r="Y41">
        <f>POWER(5,S41)</f>
        <v>7.0223106229314297E-2</v>
      </c>
    </row>
    <row r="43" spans="1:38">
      <c r="A43" t="b">
        <v>1</v>
      </c>
      <c r="B43" t="s">
        <v>47</v>
      </c>
      <c r="C43" t="s">
        <v>48</v>
      </c>
      <c r="D43">
        <v>16.79</v>
      </c>
      <c r="F43">
        <v>0</v>
      </c>
      <c r="H43">
        <v>6</v>
      </c>
      <c r="I43">
        <f>D43</f>
        <v>16.79</v>
      </c>
      <c r="J43">
        <f>D139</f>
        <v>25.51</v>
      </c>
      <c r="K43">
        <f>D235</f>
        <v>26.92</v>
      </c>
      <c r="L43">
        <f>D331</f>
        <v>17.93</v>
      </c>
      <c r="M43">
        <f>D427</f>
        <v>25.61</v>
      </c>
      <c r="O43">
        <f>(I43-I$124)/I$123</f>
        <v>-1.3389121338912129</v>
      </c>
      <c r="P43">
        <f>(J43-J$124)/J$123</f>
        <v>-1.88756148981026</v>
      </c>
      <c r="Q43">
        <f>(K43-K$124)/K$123</f>
        <v>-1.6090524745088302</v>
      </c>
      <c r="R43">
        <f>(L43-L$124)/L$123</f>
        <v>-2.2280398096062308</v>
      </c>
      <c r="S43">
        <f>(M43-M$124)/M$123</f>
        <v>-1.6934850863422284</v>
      </c>
      <c r="U43">
        <f>POWER(5,O43)</f>
        <v>0.11591525100176889</v>
      </c>
      <c r="V43">
        <f>POWER(5,P43)</f>
        <v>4.7934824016651119E-2</v>
      </c>
      <c r="W43">
        <f>POWER(5,Q43)</f>
        <v>7.5044796613575077E-2</v>
      </c>
      <c r="X43">
        <f>POWER(5,R43)</f>
        <v>2.7711944759214475E-2</v>
      </c>
      <c r="Y43">
        <f>POWER(5,S43)</f>
        <v>6.5509565941181319E-2</v>
      </c>
      <c r="AA43" t="s">
        <v>789</v>
      </c>
      <c r="AB43">
        <f>AVERAGE(U43,U45)</f>
        <v>0.11843340764944241</v>
      </c>
      <c r="AC43">
        <f>AVERAGE(V43,V45)</f>
        <v>4.8116224130087981E-2</v>
      </c>
      <c r="AD43">
        <f>AVERAGE(W43,W45)</f>
        <v>7.7207433925033681E-2</v>
      </c>
      <c r="AE43">
        <f>AVERAGE(X43,X45)</f>
        <v>2.8815121529649938E-2</v>
      </c>
      <c r="AF43">
        <f>AVERAGE(Y43,Y45)</f>
        <v>6.6347688429404639E-2</v>
      </c>
      <c r="AI43">
        <f>AC43/$AB43</f>
        <v>0.40627239463133452</v>
      </c>
      <c r="AJ43">
        <f>AD43/$AB43</f>
        <v>0.65190587231572561</v>
      </c>
      <c r="AK43">
        <f>AE43/$AB43</f>
        <v>0.24330230888012114</v>
      </c>
      <c r="AL43">
        <f>AF43/$AB43</f>
        <v>0.56021092144701967</v>
      </c>
    </row>
    <row r="45" spans="1:38">
      <c r="A45" t="b">
        <v>1</v>
      </c>
      <c r="B45" t="s">
        <v>49</v>
      </c>
      <c r="C45" t="s">
        <v>50</v>
      </c>
      <c r="D45">
        <v>16.73</v>
      </c>
      <c r="F45">
        <v>0</v>
      </c>
      <c r="I45">
        <f>D45</f>
        <v>16.73</v>
      </c>
      <c r="J45">
        <f>D141</f>
        <v>25.5</v>
      </c>
      <c r="K45">
        <f>D237</f>
        <v>26.85</v>
      </c>
      <c r="L45">
        <f>D333</f>
        <v>17.82</v>
      </c>
      <c r="M45">
        <f>D429</f>
        <v>25.57</v>
      </c>
      <c r="O45">
        <f>(I45-I$124)/I$123</f>
        <v>-1.3124862365117815</v>
      </c>
      <c r="P45">
        <f>(J45-J$124)/J$123</f>
        <v>-1.8828765518856867</v>
      </c>
      <c r="Q45">
        <f>(K45-K$124)/K$123</f>
        <v>-1.5742352648594891</v>
      </c>
      <c r="R45">
        <f>(L45-L$124)/L$123</f>
        <v>-2.1804413673734313</v>
      </c>
      <c r="S45">
        <f>(M45-M$124)/M$123</f>
        <v>-1.6777864992150699</v>
      </c>
      <c r="U45">
        <f>POWER(5,O45)</f>
        <v>0.12095156429711591</v>
      </c>
      <c r="V45">
        <f>POWER(5,P45)</f>
        <v>4.8297624243524843E-2</v>
      </c>
      <c r="W45">
        <f>POWER(5,Q45)</f>
        <v>7.9370071236492298E-2</v>
      </c>
      <c r="X45">
        <f>POWER(5,R45)</f>
        <v>2.99182983000854E-2</v>
      </c>
      <c r="Y45">
        <f>POWER(5,S45)</f>
        <v>6.7185810917627972E-2</v>
      </c>
    </row>
    <row r="47" spans="1:38">
      <c r="A47" t="b">
        <v>1</v>
      </c>
      <c r="B47" t="s">
        <v>51</v>
      </c>
      <c r="C47" t="s">
        <v>52</v>
      </c>
      <c r="D47">
        <v>16.73</v>
      </c>
      <c r="F47">
        <v>0</v>
      </c>
      <c r="H47">
        <v>7</v>
      </c>
      <c r="I47">
        <f>D47</f>
        <v>16.73</v>
      </c>
      <c r="J47">
        <f>D143</f>
        <v>25.2</v>
      </c>
      <c r="K47">
        <f>D239</f>
        <v>26.75</v>
      </c>
      <c r="L47">
        <f>D335</f>
        <v>17.47</v>
      </c>
      <c r="M47">
        <f>D431</f>
        <v>25.21</v>
      </c>
      <c r="O47">
        <f>(I47-I$124)/I$123</f>
        <v>-1.3124862365117815</v>
      </c>
      <c r="P47">
        <f>(J47-J$124)/J$123</f>
        <v>-1.7423284141485114</v>
      </c>
      <c r="Q47">
        <f>(K47-K$124)/K$123</f>
        <v>-1.5244963939318583</v>
      </c>
      <c r="R47">
        <f>(L47-L$124)/L$123</f>
        <v>-2.0289917784508864</v>
      </c>
      <c r="S47">
        <f>(M47-M$124)/M$123</f>
        <v>-1.5364992150706434</v>
      </c>
      <c r="U47">
        <f>POWER(5,O47)</f>
        <v>0.12095156429711591</v>
      </c>
      <c r="V47">
        <f>POWER(5,P47)</f>
        <v>6.0557048632546268E-2</v>
      </c>
      <c r="W47">
        <f>POWER(5,Q47)</f>
        <v>8.5985010557494371E-2</v>
      </c>
      <c r="X47">
        <f>POWER(5,R47)</f>
        <v>3.8176455855110321E-2</v>
      </c>
      <c r="Y47">
        <f>POWER(5,S47)</f>
        <v>8.4339910726477188E-2</v>
      </c>
      <c r="AA47" t="s">
        <v>790</v>
      </c>
      <c r="AB47">
        <f>AVERAGE(U47,U49)</f>
        <v>0.12585576889227126</v>
      </c>
      <c r="AC47">
        <f>AVERAGE(V47,V49)</f>
        <v>5.7937693587901497E-2</v>
      </c>
      <c r="AD47">
        <f>AVERAGE(W47,W49)</f>
        <v>8.5302167435113832E-2</v>
      </c>
      <c r="AE47">
        <f>AVERAGE(X47,X49)</f>
        <v>3.7781787554713106E-2</v>
      </c>
      <c r="AF47">
        <f>AVERAGE(Y47,Y49)</f>
        <v>8.6806650746227454E-2</v>
      </c>
      <c r="AI47">
        <f>AC47/$AB47</f>
        <v>0.46034992355014265</v>
      </c>
      <c r="AJ47">
        <f>AD47/$AB47</f>
        <v>0.67777717450623909</v>
      </c>
      <c r="AK47">
        <f>AE47/$AB47</f>
        <v>0.30019909208177159</v>
      </c>
      <c r="AL47">
        <f>AF47/$AB47</f>
        <v>0.68973120191678561</v>
      </c>
    </row>
    <row r="49" spans="1:39">
      <c r="A49" t="b">
        <v>1</v>
      </c>
      <c r="B49" t="s">
        <v>53</v>
      </c>
      <c r="C49" t="s">
        <v>54</v>
      </c>
      <c r="D49">
        <v>16.62</v>
      </c>
      <c r="F49">
        <v>0</v>
      </c>
      <c r="I49">
        <f>D49</f>
        <v>16.62</v>
      </c>
      <c r="J49">
        <f>D145</f>
        <v>25.32</v>
      </c>
      <c r="K49">
        <f>D241</f>
        <v>26.77</v>
      </c>
      <c r="L49">
        <f>D337</f>
        <v>17.5</v>
      </c>
      <c r="M49">
        <f>D433</f>
        <v>25.12</v>
      </c>
      <c r="O49">
        <f>(I49-I$124)/I$123</f>
        <v>-1.2640387579828234</v>
      </c>
      <c r="P49">
        <f>(J49-J$124)/J$123</f>
        <v>-1.7985476692433819</v>
      </c>
      <c r="Q49">
        <f>(K49-K$124)/K$123</f>
        <v>-1.5344441681173842</v>
      </c>
      <c r="R49">
        <f>(L49-L$124)/L$123</f>
        <v>-2.041973171787105</v>
      </c>
      <c r="S49">
        <f>(M49-M$124)/M$123</f>
        <v>-1.5011773940345365</v>
      </c>
      <c r="U49">
        <f>POWER(5,O49)</f>
        <v>0.13075997348742663</v>
      </c>
      <c r="V49">
        <f>POWER(5,P49)</f>
        <v>5.5318338543256726E-2</v>
      </c>
      <c r="W49">
        <f>POWER(5,Q49)</f>
        <v>8.4619324312733293E-2</v>
      </c>
      <c r="X49">
        <f>POWER(5,R49)</f>
        <v>3.7387119254315898E-2</v>
      </c>
      <c r="Y49">
        <f>POWER(5,S49)</f>
        <v>8.9273390765977734E-2</v>
      </c>
    </row>
    <row r="50" spans="1:39">
      <c r="H50" t="s">
        <v>814</v>
      </c>
      <c r="AA50" t="s">
        <v>791</v>
      </c>
    </row>
    <row r="51" spans="1:39">
      <c r="A51" t="b">
        <v>1</v>
      </c>
      <c r="B51" t="s">
        <v>55</v>
      </c>
      <c r="C51" t="s">
        <v>56</v>
      </c>
      <c r="D51">
        <v>16.84</v>
      </c>
      <c r="F51">
        <v>0</v>
      </c>
      <c r="H51">
        <v>1</v>
      </c>
      <c r="I51">
        <f>D51</f>
        <v>16.84</v>
      </c>
      <c r="J51">
        <f>D147</f>
        <v>25.06</v>
      </c>
      <c r="K51">
        <f>D243</f>
        <v>24.99</v>
      </c>
      <c r="L51">
        <f>D339</f>
        <v>15.88</v>
      </c>
      <c r="M51">
        <f>D435</f>
        <v>24.53</v>
      </c>
      <c r="N51">
        <f>D531</f>
        <v>24.05</v>
      </c>
      <c r="O51">
        <f t="shared" ref="O51:T51" si="8">(I51-I$124)/I$123</f>
        <v>-1.3609337150407397</v>
      </c>
      <c r="P51">
        <f t="shared" si="8"/>
        <v>-1.6767392832044961</v>
      </c>
      <c r="Q51">
        <f t="shared" si="8"/>
        <v>-0.64909226560557065</v>
      </c>
      <c r="R51">
        <f t="shared" si="8"/>
        <v>-1.3409779316313286</v>
      </c>
      <c r="S51">
        <f t="shared" si="8"/>
        <v>-1.2696232339089479</v>
      </c>
      <c r="T51">
        <f t="shared" si="8"/>
        <v>-1.3204225352112677</v>
      </c>
      <c r="U51">
        <f t="shared" ref="U51:Z51" si="9">POWER(5,O51)</f>
        <v>0.11187889164971462</v>
      </c>
      <c r="V51">
        <f t="shared" si="9"/>
        <v>6.7299143321850427E-2</v>
      </c>
      <c r="W51">
        <f t="shared" si="9"/>
        <v>0.35180659481501891</v>
      </c>
      <c r="X51">
        <f t="shared" si="9"/>
        <v>0.11553049904241941</v>
      </c>
      <c r="Y51">
        <f t="shared" si="9"/>
        <v>0.1295899859232307</v>
      </c>
      <c r="Z51">
        <f t="shared" si="9"/>
        <v>0.11941647707382387</v>
      </c>
      <c r="AA51" t="s">
        <v>779</v>
      </c>
      <c r="AB51">
        <f t="shared" ref="AB51:AG51" si="10">AVERAGE(U51,U53)</f>
        <v>0.10448488797126292</v>
      </c>
      <c r="AC51">
        <f t="shared" si="10"/>
        <v>7.1045504868779391E-2</v>
      </c>
      <c r="AD51">
        <f t="shared" si="10"/>
        <v>0.33569521407231995</v>
      </c>
      <c r="AE51">
        <f t="shared" si="10"/>
        <v>0.11164447017078635</v>
      </c>
      <c r="AF51">
        <f t="shared" si="10"/>
        <v>0.13294833073782264</v>
      </c>
      <c r="AG51">
        <f t="shared" si="10"/>
        <v>0.12245183756081263</v>
      </c>
      <c r="AI51">
        <f>AC51/$AB51</f>
        <v>0.67995962141740007</v>
      </c>
      <c r="AJ51">
        <f>AD51/$AB51</f>
        <v>3.2128590133019825</v>
      </c>
      <c r="AK51">
        <f>AE51/$AB51</f>
        <v>1.0685226575683613</v>
      </c>
      <c r="AL51">
        <f>AF51/$AB51</f>
        <v>1.2724168376807581</v>
      </c>
      <c r="AM51">
        <f t="shared" ref="AM51" si="11">AG51/$AB51</f>
        <v>1.1719573991838059</v>
      </c>
    </row>
    <row r="53" spans="1:39">
      <c r="A53" t="b">
        <v>1</v>
      </c>
      <c r="B53" t="s">
        <v>57</v>
      </c>
      <c r="C53" t="s">
        <v>58</v>
      </c>
      <c r="D53">
        <v>17.04</v>
      </c>
      <c r="F53">
        <v>0</v>
      </c>
      <c r="I53">
        <f>D53</f>
        <v>17.04</v>
      </c>
      <c r="J53">
        <f>D149</f>
        <v>24.92</v>
      </c>
      <c r="K53">
        <f>D245</f>
        <v>25.11</v>
      </c>
      <c r="L53">
        <f>D341</f>
        <v>15.98</v>
      </c>
      <c r="M53">
        <f>D437</f>
        <v>24.45</v>
      </c>
      <c r="N53">
        <f>D533</f>
        <v>23.98</v>
      </c>
      <c r="O53">
        <f t="shared" ref="O53:T53" si="12">(I53-I$124)/I$123</f>
        <v>-1.4490200396388455</v>
      </c>
      <c r="P53">
        <f t="shared" si="12"/>
        <v>-1.6111501522604825</v>
      </c>
      <c r="Q53">
        <f t="shared" si="12"/>
        <v>-0.70877891071872701</v>
      </c>
      <c r="R53">
        <f t="shared" si="12"/>
        <v>-1.3842492427520554</v>
      </c>
      <c r="S53">
        <f t="shared" si="12"/>
        <v>-1.2382260596546302</v>
      </c>
      <c r="T53">
        <f t="shared" si="12"/>
        <v>-1.289612676056338</v>
      </c>
      <c r="U53">
        <f t="shared" ref="U53:Z53" si="13">POWER(5,O53)</f>
        <v>9.7090884292811208E-2</v>
      </c>
      <c r="V53">
        <f t="shared" si="13"/>
        <v>7.4791866415708341E-2</v>
      </c>
      <c r="W53">
        <f t="shared" si="13"/>
        <v>0.31958383332962093</v>
      </c>
      <c r="X53">
        <f t="shared" si="13"/>
        <v>0.1077584412991533</v>
      </c>
      <c r="Y53">
        <f t="shared" si="13"/>
        <v>0.13630667555241457</v>
      </c>
      <c r="Z53">
        <f t="shared" si="13"/>
        <v>0.12548719804780137</v>
      </c>
    </row>
    <row r="55" spans="1:39">
      <c r="A55" t="b">
        <v>1</v>
      </c>
      <c r="B55" t="s">
        <v>59</v>
      </c>
      <c r="C55" t="s">
        <v>60</v>
      </c>
      <c r="D55">
        <v>18.05</v>
      </c>
      <c r="F55">
        <v>0</v>
      </c>
      <c r="H55">
        <v>2</v>
      </c>
      <c r="I55">
        <f>D55</f>
        <v>18.05</v>
      </c>
      <c r="J55">
        <f>D151</f>
        <v>26.79</v>
      </c>
      <c r="K55">
        <f>D247</f>
        <v>27.03</v>
      </c>
      <c r="L55">
        <f>D343</f>
        <v>17.79</v>
      </c>
      <c r="M55">
        <f>D439</f>
        <v>26.05</v>
      </c>
      <c r="N55">
        <f>D535</f>
        <v>25.71</v>
      </c>
      <c r="O55">
        <f t="shared" ref="O55:T55" si="14">(I55-I$124)/I$123</f>
        <v>-1.8938559788592824</v>
      </c>
      <c r="P55">
        <f t="shared" si="14"/>
        <v>-2.4872335441555387</v>
      </c>
      <c r="Q55">
        <f t="shared" si="14"/>
        <v>-1.6637652325292229</v>
      </c>
      <c r="R55">
        <f t="shared" si="14"/>
        <v>-2.1674599740372127</v>
      </c>
      <c r="S55">
        <f t="shared" si="14"/>
        <v>-1.866169544740973</v>
      </c>
      <c r="T55">
        <f t="shared" si="14"/>
        <v>-2.0510563380281694</v>
      </c>
      <c r="U55">
        <f t="shared" ref="U55:Z55" si="15">POWER(5,O55)</f>
        <v>4.7451667463108534E-2</v>
      </c>
      <c r="V55">
        <f t="shared" si="15"/>
        <v>1.825989848880729E-2</v>
      </c>
      <c r="W55">
        <f t="shared" si="15"/>
        <v>6.8719186269573337E-2</v>
      </c>
      <c r="X55">
        <f t="shared" si="15"/>
        <v>3.0549949209616664E-2</v>
      </c>
      <c r="Y55">
        <f t="shared" si="15"/>
        <v>4.9613911224659961E-2</v>
      </c>
      <c r="Z55">
        <f t="shared" si="15"/>
        <v>3.6844540317366503E-2</v>
      </c>
      <c r="AA55" t="s">
        <v>780</v>
      </c>
      <c r="AB55">
        <f t="shared" ref="AB55:AG55" si="16">AVERAGE(U55,U57)</f>
        <v>4.8307646544198127E-2</v>
      </c>
      <c r="AC55">
        <f t="shared" si="16"/>
        <v>1.8398623629348125E-2</v>
      </c>
      <c r="AD55">
        <f t="shared" si="16"/>
        <v>6.8445230139144886E-2</v>
      </c>
      <c r="AE55">
        <f t="shared" si="16"/>
        <v>3.1425132613391651E-2</v>
      </c>
      <c r="AF55">
        <f t="shared" si="16"/>
        <v>4.9929284121511285E-2</v>
      </c>
      <c r="AG55">
        <f t="shared" si="16"/>
        <v>3.7240228566486434E-2</v>
      </c>
      <c r="AI55">
        <f>AC55/$AB55</f>
        <v>0.38086358880088822</v>
      </c>
      <c r="AJ55">
        <f>AD55/$AB55</f>
        <v>1.4168612018083364</v>
      </c>
      <c r="AK55">
        <f>AE55/$AB55</f>
        <v>0.65052087736544661</v>
      </c>
      <c r="AL55">
        <f>AF55/$AB55</f>
        <v>1.0335689625415609</v>
      </c>
      <c r="AM55">
        <f t="shared" ref="AM55" si="17">AG55/$AB55</f>
        <v>0.77089718151378417</v>
      </c>
    </row>
    <row r="56" spans="1:39">
      <c r="AB56" s="2"/>
      <c r="AC56" s="2"/>
      <c r="AD56" s="2"/>
      <c r="AE56" s="2"/>
      <c r="AF56" s="2"/>
    </row>
    <row r="57" spans="1:39">
      <c r="A57" t="b">
        <v>1</v>
      </c>
      <c r="B57" t="s">
        <v>61</v>
      </c>
      <c r="C57" t="s">
        <v>62</v>
      </c>
      <c r="D57">
        <v>18</v>
      </c>
      <c r="F57">
        <v>0</v>
      </c>
      <c r="I57">
        <f>D57</f>
        <v>18</v>
      </c>
      <c r="J57">
        <f>D153</f>
        <v>26.77</v>
      </c>
      <c r="K57">
        <f>D249</f>
        <v>27.04</v>
      </c>
      <c r="L57">
        <f>D345</f>
        <v>17.71</v>
      </c>
      <c r="M57">
        <f>D441</f>
        <v>26.03</v>
      </c>
      <c r="N57">
        <f>D537</f>
        <v>25.68</v>
      </c>
      <c r="O57">
        <f t="shared" ref="O57:T57" si="18">(I57-I$124)/I$123</f>
        <v>-1.8718343977097553</v>
      </c>
      <c r="P57">
        <f t="shared" si="18"/>
        <v>-2.4778636683063939</v>
      </c>
      <c r="Q57">
        <f t="shared" si="18"/>
        <v>-1.6687391196219847</v>
      </c>
      <c r="R57">
        <f t="shared" si="18"/>
        <v>-2.1328429251406318</v>
      </c>
      <c r="S57">
        <f t="shared" si="18"/>
        <v>-1.8583202511773937</v>
      </c>
      <c r="T57">
        <f t="shared" si="18"/>
        <v>-2.037852112676056</v>
      </c>
      <c r="U57">
        <f t="shared" ref="U57:Z57" si="19">POWER(5,O57)</f>
        <v>4.916362562528772E-2</v>
      </c>
      <c r="V57">
        <f t="shared" si="19"/>
        <v>1.853734876988896E-2</v>
      </c>
      <c r="W57">
        <f t="shared" si="19"/>
        <v>6.8171274008716434E-2</v>
      </c>
      <c r="X57">
        <f t="shared" si="19"/>
        <v>3.2300316017166646E-2</v>
      </c>
      <c r="Y57">
        <f t="shared" si="19"/>
        <v>5.0244657018362608E-2</v>
      </c>
      <c r="Z57">
        <f t="shared" si="19"/>
        <v>3.7635916815606366E-2</v>
      </c>
    </row>
    <row r="58" spans="1:39">
      <c r="AB58" s="2"/>
      <c r="AC58" s="2"/>
      <c r="AD58" s="2"/>
      <c r="AE58" s="2"/>
      <c r="AF58" s="2"/>
    </row>
    <row r="59" spans="1:39">
      <c r="A59" t="b">
        <v>1</v>
      </c>
      <c r="B59" t="s">
        <v>63</v>
      </c>
      <c r="C59" t="s">
        <v>64</v>
      </c>
      <c r="D59">
        <v>18.47</v>
      </c>
      <c r="F59">
        <v>0</v>
      </c>
      <c r="H59">
        <v>3</v>
      </c>
      <c r="I59">
        <f>D59</f>
        <v>18.47</v>
      </c>
      <c r="J59">
        <f>D155</f>
        <v>26.6</v>
      </c>
      <c r="K59">
        <f>D251</f>
        <v>27.09</v>
      </c>
      <c r="L59">
        <f>D347</f>
        <v>18.149999999999999</v>
      </c>
      <c r="M59">
        <f>D443</f>
        <v>26.08</v>
      </c>
      <c r="N59">
        <f>D539</f>
        <v>25.34</v>
      </c>
      <c r="O59">
        <f t="shared" ref="O59:T59" si="20">(I59-I$124)/I$123</f>
        <v>-2.0788372605153045</v>
      </c>
      <c r="P59">
        <f t="shared" si="20"/>
        <v>-2.3982197235886624</v>
      </c>
      <c r="Q59">
        <f t="shared" si="20"/>
        <v>-1.6936085550858002</v>
      </c>
      <c r="R59">
        <f t="shared" si="20"/>
        <v>-2.3232366940718294</v>
      </c>
      <c r="S59">
        <f t="shared" si="20"/>
        <v>-1.8779434850863408</v>
      </c>
      <c r="T59">
        <f t="shared" si="20"/>
        <v>-1.8882042253521125</v>
      </c>
      <c r="U59">
        <f t="shared" ref="U59:Z59" si="21">POWER(5,O59)</f>
        <v>3.5233445161294931E-2</v>
      </c>
      <c r="V59">
        <f t="shared" si="21"/>
        <v>2.1072513920536343E-2</v>
      </c>
      <c r="W59">
        <f t="shared" si="21"/>
        <v>6.5496549482972746E-2</v>
      </c>
      <c r="X59">
        <f t="shared" si="21"/>
        <v>2.3775367458622128E-2</v>
      </c>
      <c r="Y59">
        <f t="shared" si="21"/>
        <v>4.8682607787164413E-2</v>
      </c>
      <c r="Z59">
        <f t="shared" si="21"/>
        <v>4.7885263813969167E-2</v>
      </c>
      <c r="AA59" t="s">
        <v>781</v>
      </c>
      <c r="AB59">
        <f t="shared" ref="AB59:AG59" si="22">AVERAGE(U59,U61)</f>
        <v>3.9718980026284725E-2</v>
      </c>
      <c r="AC59">
        <f t="shared" si="22"/>
        <v>2.1072513920536343E-2</v>
      </c>
      <c r="AD59">
        <f t="shared" si="22"/>
        <v>6.7943018386179221E-2</v>
      </c>
      <c r="AE59">
        <f t="shared" si="22"/>
        <v>2.3692866283521234E-2</v>
      </c>
      <c r="AF59">
        <f t="shared" si="22"/>
        <v>4.8992060814856436E-2</v>
      </c>
      <c r="AG59">
        <f t="shared" si="22"/>
        <v>4.5168829197101718E-2</v>
      </c>
      <c r="AI59">
        <f>AC59/$AB59</f>
        <v>0.53054015754158945</v>
      </c>
      <c r="AJ59">
        <f>AD59/$AB59</f>
        <v>1.7105932312767536</v>
      </c>
      <c r="AK59">
        <f>AE59/$AB59</f>
        <v>0.59651245494829097</v>
      </c>
      <c r="AL59">
        <f>AF59/$AB59</f>
        <v>1.2334672436813605</v>
      </c>
      <c r="AM59">
        <f t="shared" ref="AM59" si="23">AG59/$AB59</f>
        <v>1.1372101994364019</v>
      </c>
    </row>
    <row r="60" spans="1:39">
      <c r="AB60" s="2"/>
      <c r="AC60" s="2"/>
      <c r="AD60" s="2"/>
      <c r="AE60" s="2"/>
      <c r="AF60" s="2"/>
    </row>
    <row r="61" spans="1:39">
      <c r="A61" t="b">
        <v>1</v>
      </c>
      <c r="B61" t="s">
        <v>65</v>
      </c>
      <c r="C61" t="s">
        <v>66</v>
      </c>
      <c r="D61">
        <v>18.149999999999999</v>
      </c>
      <c r="F61">
        <v>0</v>
      </c>
      <c r="I61">
        <f>D61</f>
        <v>18.149999999999999</v>
      </c>
      <c r="J61">
        <f>D157</f>
        <v>26.6</v>
      </c>
      <c r="K61">
        <f>D253</f>
        <v>27</v>
      </c>
      <c r="L61">
        <f>D349</f>
        <v>18.16</v>
      </c>
      <c r="M61">
        <f>D445</f>
        <v>26.06</v>
      </c>
      <c r="N61">
        <f>D541</f>
        <v>25.51</v>
      </c>
      <c r="O61">
        <f t="shared" ref="O61:T61" si="24">(I61-I$124)/I$123</f>
        <v>-1.9378991411583344</v>
      </c>
      <c r="P61">
        <f t="shared" si="24"/>
        <v>-2.3982197235886624</v>
      </c>
      <c r="Q61">
        <f t="shared" si="24"/>
        <v>-1.6488435712509333</v>
      </c>
      <c r="R61">
        <f t="shared" si="24"/>
        <v>-2.327563825183903</v>
      </c>
      <c r="S61">
        <f t="shared" si="24"/>
        <v>-1.8700941915227618</v>
      </c>
      <c r="T61">
        <f t="shared" si="24"/>
        <v>-1.9630281690140852</v>
      </c>
      <c r="U61">
        <f t="shared" ref="U61:Z61" si="25">POWER(5,O61)</f>
        <v>4.4204514891274527E-2</v>
      </c>
      <c r="V61">
        <f t="shared" si="25"/>
        <v>2.1072513920536343E-2</v>
      </c>
      <c r="W61">
        <f t="shared" si="25"/>
        <v>7.0389487289385683E-2</v>
      </c>
      <c r="X61">
        <f t="shared" si="25"/>
        <v>2.3610365108420343E-2</v>
      </c>
      <c r="Y61">
        <f t="shared" si="25"/>
        <v>4.930151384254846E-2</v>
      </c>
      <c r="Z61">
        <f t="shared" si="25"/>
        <v>4.2452394580234275E-2</v>
      </c>
    </row>
    <row r="62" spans="1:39">
      <c r="AB62" s="2"/>
      <c r="AC62" s="2"/>
      <c r="AD62" s="2"/>
      <c r="AE62" s="2"/>
      <c r="AF62" s="2"/>
    </row>
    <row r="63" spans="1:39">
      <c r="A63" t="b">
        <v>1</v>
      </c>
      <c r="B63" t="s">
        <v>67</v>
      </c>
      <c r="C63" t="s">
        <v>68</v>
      </c>
      <c r="D63">
        <v>16.8</v>
      </c>
      <c r="F63">
        <v>0</v>
      </c>
      <c r="H63">
        <v>4</v>
      </c>
      <c r="I63">
        <f>D63</f>
        <v>16.8</v>
      </c>
      <c r="J63">
        <f>D159</f>
        <v>25.07</v>
      </c>
      <c r="K63">
        <f>D255</f>
        <v>25.63</v>
      </c>
      <c r="L63">
        <f>D351</f>
        <v>16.18</v>
      </c>
      <c r="M63">
        <f>D447</f>
        <v>24.51</v>
      </c>
      <c r="N63">
        <f>D543</f>
        <v>23.87</v>
      </c>
      <c r="O63">
        <f t="shared" ref="O63:T63" si="26">(I63-I$124)/I$123</f>
        <v>-1.343316450121119</v>
      </c>
      <c r="P63">
        <f t="shared" si="26"/>
        <v>-1.6814242211290693</v>
      </c>
      <c r="Q63">
        <f t="shared" si="26"/>
        <v>-0.96742103954240255</v>
      </c>
      <c r="R63">
        <f t="shared" si="26"/>
        <v>-1.470791864993509</v>
      </c>
      <c r="S63">
        <f t="shared" si="26"/>
        <v>-1.2617739403453689</v>
      </c>
      <c r="T63">
        <f t="shared" si="26"/>
        <v>-1.2411971830985917</v>
      </c>
      <c r="U63">
        <f t="shared" ref="U63:Z63" si="27">POWER(5,O63)</f>
        <v>0.1150964941111909</v>
      </c>
      <c r="V63">
        <f t="shared" si="27"/>
        <v>6.6793608218457673E-2</v>
      </c>
      <c r="W63">
        <f t="shared" si="27"/>
        <v>0.21076656218116785</v>
      </c>
      <c r="X63">
        <f t="shared" si="27"/>
        <v>9.3747696151252655E-2</v>
      </c>
      <c r="Y63">
        <f t="shared" si="27"/>
        <v>0.13123747422861617</v>
      </c>
      <c r="Z63">
        <f t="shared" si="27"/>
        <v>0.13565643492631729</v>
      </c>
      <c r="AA63" t="s">
        <v>782</v>
      </c>
      <c r="AB63">
        <f t="shared" ref="AB63:AG63" si="28">AVERAGE(U63,U65)</f>
        <v>0.1146900072735209</v>
      </c>
      <c r="AC63">
        <f t="shared" si="28"/>
        <v>6.8603666822436238E-2</v>
      </c>
      <c r="AD63">
        <f t="shared" si="28"/>
        <v>0.19735822933608121</v>
      </c>
      <c r="AE63">
        <f t="shared" si="28"/>
        <v>9.9272868209843185E-2</v>
      </c>
      <c r="AF63">
        <f t="shared" si="28"/>
        <v>0.13165326514646605</v>
      </c>
      <c r="AG63">
        <f t="shared" si="28"/>
        <v>0.12796091846709362</v>
      </c>
      <c r="AI63">
        <f>AC63/$AB63</f>
        <v>0.59816603428078374</v>
      </c>
      <c r="AJ63">
        <f>AD63/$AB63</f>
        <v>1.7207970775117944</v>
      </c>
      <c r="AK63">
        <f>AE63/$AB63</f>
        <v>0.86557556817561432</v>
      </c>
      <c r="AL63">
        <f>AF63/$AB63</f>
        <v>1.1479052820398727</v>
      </c>
      <c r="AM63">
        <f t="shared" ref="AM63" si="29">AG63/$AB63</f>
        <v>1.1157111374308601</v>
      </c>
    </row>
    <row r="64" spans="1:39">
      <c r="AB64" s="2"/>
      <c r="AC64" s="2"/>
      <c r="AD64" s="2"/>
      <c r="AE64" s="2"/>
      <c r="AF64" s="2"/>
    </row>
    <row r="65" spans="1:39">
      <c r="A65" t="b">
        <v>1</v>
      </c>
      <c r="B65" t="s">
        <v>69</v>
      </c>
      <c r="C65" t="s">
        <v>70</v>
      </c>
      <c r="D65">
        <v>16.809999999999999</v>
      </c>
      <c r="F65">
        <v>0</v>
      </c>
      <c r="I65">
        <f>D65</f>
        <v>16.809999999999999</v>
      </c>
      <c r="J65">
        <f>D161</f>
        <v>25</v>
      </c>
      <c r="K65">
        <f>D257</f>
        <v>25.8</v>
      </c>
      <c r="L65">
        <f>D353</f>
        <v>16.02</v>
      </c>
      <c r="M65">
        <f>D449</f>
        <v>24.5</v>
      </c>
      <c r="N65">
        <f>D545</f>
        <v>24.04</v>
      </c>
      <c r="O65">
        <f t="shared" ref="O65:T65" si="30">(I65-I$124)/I$123</f>
        <v>-1.3477207663510233</v>
      </c>
      <c r="P65">
        <f t="shared" si="30"/>
        <v>-1.6486296556570617</v>
      </c>
      <c r="Q65">
        <f t="shared" si="30"/>
        <v>-1.0519771201193744</v>
      </c>
      <c r="R65">
        <f t="shared" si="30"/>
        <v>-1.4015577672003459</v>
      </c>
      <c r="S65">
        <f t="shared" si="30"/>
        <v>-1.2578492935635786</v>
      </c>
      <c r="T65">
        <f t="shared" si="30"/>
        <v>-1.3160211267605628</v>
      </c>
      <c r="U65">
        <f t="shared" ref="U65:Z65" si="31">POWER(5,O65)</f>
        <v>0.1142835204358509</v>
      </c>
      <c r="V65">
        <f t="shared" si="31"/>
        <v>7.0413725426414789E-2</v>
      </c>
      <c r="W65">
        <f t="shared" si="31"/>
        <v>0.18394989649099458</v>
      </c>
      <c r="X65">
        <f t="shared" si="31"/>
        <v>0.10479804026843373</v>
      </c>
      <c r="Y65">
        <f t="shared" si="31"/>
        <v>0.13206905606431593</v>
      </c>
      <c r="Z65">
        <f t="shared" si="31"/>
        <v>0.12026540200786995</v>
      </c>
    </row>
    <row r="66" spans="1:39">
      <c r="AB66" s="2"/>
      <c r="AC66" s="2"/>
      <c r="AD66" s="2"/>
      <c r="AE66" s="2"/>
      <c r="AF66" s="2"/>
    </row>
    <row r="67" spans="1:39">
      <c r="A67" t="b">
        <v>1</v>
      </c>
      <c r="B67" t="s">
        <v>71</v>
      </c>
      <c r="C67" t="s">
        <v>72</v>
      </c>
      <c r="D67">
        <v>16.559999999999999</v>
      </c>
      <c r="F67">
        <v>0</v>
      </c>
      <c r="H67">
        <v>5</v>
      </c>
      <c r="I67">
        <f>D67</f>
        <v>16.559999999999999</v>
      </c>
      <c r="J67">
        <f>D163</f>
        <v>25.46</v>
      </c>
      <c r="K67">
        <f>D259</f>
        <v>26.04</v>
      </c>
      <c r="L67">
        <f>D355</f>
        <v>15.74</v>
      </c>
      <c r="M67">
        <f>D451</f>
        <v>24.64</v>
      </c>
      <c r="N67">
        <f>D547</f>
        <v>24.13</v>
      </c>
      <c r="O67">
        <f t="shared" ref="O67:T67" si="32">(I67-I$124)/I$123</f>
        <v>-1.2376128606033907</v>
      </c>
      <c r="P67">
        <f t="shared" si="32"/>
        <v>-1.864136800187397</v>
      </c>
      <c r="Q67">
        <f t="shared" si="32"/>
        <v>-1.1713504103456853</v>
      </c>
      <c r="R67">
        <f t="shared" si="32"/>
        <v>-1.2803980960623105</v>
      </c>
      <c r="S67">
        <f t="shared" si="32"/>
        <v>-1.3127943485086337</v>
      </c>
      <c r="T67">
        <f t="shared" si="32"/>
        <v>-1.3556338028169008</v>
      </c>
      <c r="U67">
        <f t="shared" ref="U67:Z67" si="33">POWER(5,O67)</f>
        <v>0.13644126380326205</v>
      </c>
      <c r="V67">
        <f t="shared" si="33"/>
        <v>4.9776492717226284E-2</v>
      </c>
      <c r="W67">
        <f t="shared" si="33"/>
        <v>0.15179630445349468</v>
      </c>
      <c r="X67">
        <f t="shared" si="33"/>
        <v>0.12736207828698146</v>
      </c>
      <c r="Y67">
        <f t="shared" si="33"/>
        <v>0.12089160084192896</v>
      </c>
      <c r="Z67">
        <f t="shared" si="33"/>
        <v>0.11283728681937392</v>
      </c>
      <c r="AA67" t="s">
        <v>783</v>
      </c>
      <c r="AB67">
        <f t="shared" ref="AB67:AG67" si="34">AVERAGE(U67,U69)</f>
        <v>0.13644126380326205</v>
      </c>
      <c r="AC67">
        <f t="shared" si="34"/>
        <v>5.4713589090692655E-2</v>
      </c>
      <c r="AD67">
        <f t="shared" si="34"/>
        <v>0.15489580589016627</v>
      </c>
      <c r="AE67">
        <f t="shared" si="34"/>
        <v>0.12825526543351959</v>
      </c>
      <c r="AF67">
        <f t="shared" si="34"/>
        <v>0.1182771943297732</v>
      </c>
      <c r="AG67">
        <f t="shared" si="34"/>
        <v>0.12235191015709415</v>
      </c>
      <c r="AI67">
        <f>AC67/$AB67</f>
        <v>0.40100470756109019</v>
      </c>
      <c r="AJ67">
        <f>AD67/$AB67</f>
        <v>1.1352563115621259</v>
      </c>
      <c r="AK67">
        <f>AE67/$AB67</f>
        <v>0.94000349936991168</v>
      </c>
      <c r="AL67">
        <f>AF67/$AB67</f>
        <v>0.86687260901013008</v>
      </c>
      <c r="AM67">
        <f t="shared" ref="AM67" si="35">AG67/$AB67</f>
        <v>0.89673685765265498</v>
      </c>
    </row>
    <row r="69" spans="1:39">
      <c r="A69" t="b">
        <v>1</v>
      </c>
      <c r="B69" t="s">
        <v>73</v>
      </c>
      <c r="C69" t="s">
        <v>74</v>
      </c>
      <c r="D69">
        <v>16.559999999999999</v>
      </c>
      <c r="F69">
        <v>0</v>
      </c>
      <c r="I69">
        <f>D69</f>
        <v>16.559999999999999</v>
      </c>
      <c r="J69">
        <f>D165</f>
        <v>25.22</v>
      </c>
      <c r="K69">
        <f>D261</f>
        <v>25.99</v>
      </c>
      <c r="L69">
        <f>D357</f>
        <v>15.72</v>
      </c>
      <c r="M69">
        <f>D453</f>
        <v>24.71</v>
      </c>
      <c r="N69">
        <f>D549</f>
        <v>23.91</v>
      </c>
      <c r="O69">
        <f t="shared" ref="O69:T69" si="36">(I69-I$124)/I$123</f>
        <v>-1.2376128606033907</v>
      </c>
      <c r="P69">
        <f t="shared" si="36"/>
        <v>-1.7516982899976561</v>
      </c>
      <c r="Q69">
        <f t="shared" si="36"/>
        <v>-1.1464809748818701</v>
      </c>
      <c r="R69">
        <f t="shared" si="36"/>
        <v>-1.2717438338381652</v>
      </c>
      <c r="S69">
        <f t="shared" si="36"/>
        <v>-1.3402668759811613</v>
      </c>
      <c r="T69">
        <f t="shared" si="36"/>
        <v>-1.2588028169014083</v>
      </c>
      <c r="U69">
        <f t="shared" ref="U69:Z69" si="37">POWER(5,O69)</f>
        <v>0.13644126380326205</v>
      </c>
      <c r="V69">
        <f t="shared" si="37"/>
        <v>5.9650685464159019E-2</v>
      </c>
      <c r="W69">
        <f t="shared" si="37"/>
        <v>0.15799530732683786</v>
      </c>
      <c r="X69">
        <f t="shared" si="37"/>
        <v>0.12914845258005772</v>
      </c>
      <c r="Y69">
        <f t="shared" si="37"/>
        <v>0.11566278781761744</v>
      </c>
      <c r="Z69">
        <f t="shared" si="37"/>
        <v>0.13186653349481436</v>
      </c>
    </row>
    <row r="71" spans="1:39">
      <c r="A71" t="b">
        <v>1</v>
      </c>
      <c r="B71" t="s">
        <v>75</v>
      </c>
      <c r="C71" t="s">
        <v>76</v>
      </c>
      <c r="D71">
        <v>16.75</v>
      </c>
      <c r="F71">
        <v>0</v>
      </c>
      <c r="H71">
        <v>6</v>
      </c>
      <c r="I71">
        <f>D71</f>
        <v>16.75</v>
      </c>
      <c r="J71">
        <f>D167</f>
        <v>24.76</v>
      </c>
      <c r="K71">
        <f>D263</f>
        <v>25.13</v>
      </c>
      <c r="L71">
        <f>D359</f>
        <v>15.47</v>
      </c>
      <c r="M71">
        <f>D455</f>
        <v>24.29</v>
      </c>
      <c r="N71">
        <f>D551</f>
        <v>23.9</v>
      </c>
      <c r="O71">
        <f t="shared" ref="O71:T71" si="38">(I71-I$124)/I$123</f>
        <v>-1.321294868971592</v>
      </c>
      <c r="P71">
        <f t="shared" si="38"/>
        <v>-1.5361911454673225</v>
      </c>
      <c r="Q71">
        <f t="shared" si="38"/>
        <v>-0.71872668490425284</v>
      </c>
      <c r="R71">
        <f t="shared" si="38"/>
        <v>-1.163565556036348</v>
      </c>
      <c r="S71">
        <f t="shared" si="38"/>
        <v>-1.1754317111459958</v>
      </c>
      <c r="T71">
        <f t="shared" si="38"/>
        <v>-1.2544014084507034</v>
      </c>
      <c r="U71">
        <f t="shared" ref="U71:Z71" si="39">POWER(5,O71)</f>
        <v>0.11924893791487917</v>
      </c>
      <c r="V71">
        <f t="shared" si="39"/>
        <v>8.4381738416799468E-2</v>
      </c>
      <c r="W71">
        <f t="shared" si="39"/>
        <v>0.31450793414211725</v>
      </c>
      <c r="X71">
        <f t="shared" si="39"/>
        <v>0.15371016128152151</v>
      </c>
      <c r="Y71">
        <f t="shared" si="39"/>
        <v>0.15080248279354255</v>
      </c>
      <c r="Z71">
        <f t="shared" si="39"/>
        <v>0.13280396517085322</v>
      </c>
      <c r="AA71" t="s">
        <v>792</v>
      </c>
      <c r="AB71">
        <f t="shared" ref="AB71:AG71" si="40">AVERAGE(U71,U73)</f>
        <v>0.1293113765153639</v>
      </c>
      <c r="AC71">
        <f t="shared" si="40"/>
        <v>8.7685985925286564E-2</v>
      </c>
      <c r="AD71">
        <f t="shared" si="40"/>
        <v>0.31704588373586906</v>
      </c>
      <c r="AE71">
        <f t="shared" si="40"/>
        <v>0.14705775058518505</v>
      </c>
      <c r="AF71">
        <f t="shared" si="40"/>
        <v>0.16653406102302637</v>
      </c>
      <c r="AG71">
        <f t="shared" si="40"/>
        <v>0.13375141675700664</v>
      </c>
      <c r="AI71">
        <f>AC71/$AB71</f>
        <v>0.67809954768263037</v>
      </c>
      <c r="AJ71">
        <f>AD71/$AB71</f>
        <v>2.4518019394697252</v>
      </c>
      <c r="AK71">
        <f>AE71/$AB71</f>
        <v>1.1372375312060239</v>
      </c>
      <c r="AL71">
        <f>AF71/$AB71</f>
        <v>1.2878531302560214</v>
      </c>
      <c r="AM71">
        <f t="shared" ref="AM71" si="41">AG71/$AB71</f>
        <v>1.0343360372558961</v>
      </c>
    </row>
    <row r="72" spans="1:39">
      <c r="AB72" s="2"/>
      <c r="AC72" s="2"/>
      <c r="AD72" s="2"/>
      <c r="AE72" s="2"/>
      <c r="AF72" s="2"/>
    </row>
    <row r="73" spans="1:39">
      <c r="A73" t="b">
        <v>1</v>
      </c>
      <c r="B73" t="s">
        <v>77</v>
      </c>
      <c r="C73" t="s">
        <v>78</v>
      </c>
      <c r="D73">
        <v>16.53</v>
      </c>
      <c r="F73">
        <v>0</v>
      </c>
      <c r="I73">
        <f>D73</f>
        <v>16.53</v>
      </c>
      <c r="J73">
        <f>D169</f>
        <v>24.66</v>
      </c>
      <c r="K73">
        <f>D265</f>
        <v>25.11</v>
      </c>
      <c r="L73">
        <f>D361</f>
        <v>15.6</v>
      </c>
      <c r="M73">
        <f>D457</f>
        <v>23.99</v>
      </c>
      <c r="N73">
        <f>D553</f>
        <v>23.88</v>
      </c>
      <c r="O73">
        <f t="shared" ref="O73:T73" si="42">(I73-I$124)/I$123</f>
        <v>-1.2243999119136757</v>
      </c>
      <c r="P73">
        <f t="shared" si="42"/>
        <v>-1.4893417662215969</v>
      </c>
      <c r="Q73">
        <f t="shared" si="42"/>
        <v>-0.70877891071872701</v>
      </c>
      <c r="R73">
        <f t="shared" si="42"/>
        <v>-1.2198182604932926</v>
      </c>
      <c r="S73">
        <f t="shared" si="42"/>
        <v>-1.0576923076923064</v>
      </c>
      <c r="T73">
        <f t="shared" si="42"/>
        <v>-1.2455985915492951</v>
      </c>
      <c r="U73">
        <f t="shared" ref="U73:Z73" si="43">POWER(5,O73)</f>
        <v>0.13937381511584865</v>
      </c>
      <c r="V73">
        <f t="shared" si="43"/>
        <v>9.099023343377366E-2</v>
      </c>
      <c r="W73">
        <f t="shared" si="43"/>
        <v>0.31958383332962093</v>
      </c>
      <c r="X73">
        <f t="shared" si="43"/>
        <v>0.14040533988884857</v>
      </c>
      <c r="Y73">
        <f t="shared" si="43"/>
        <v>0.18226563925251021</v>
      </c>
      <c r="Z73">
        <f t="shared" si="43"/>
        <v>0.13469886834316003</v>
      </c>
    </row>
    <row r="74" spans="1:39">
      <c r="H74" t="s">
        <v>815</v>
      </c>
      <c r="AB74" s="2"/>
      <c r="AC74" s="2"/>
      <c r="AD74" s="2"/>
      <c r="AE74" s="2"/>
      <c r="AF74" s="2"/>
    </row>
    <row r="75" spans="1:39">
      <c r="A75" t="b">
        <v>1</v>
      </c>
      <c r="B75" t="s">
        <v>79</v>
      </c>
      <c r="C75" t="s">
        <v>80</v>
      </c>
      <c r="D75">
        <v>16.59</v>
      </c>
      <c r="F75">
        <v>0</v>
      </c>
      <c r="H75">
        <v>1</v>
      </c>
      <c r="I75">
        <f>D75</f>
        <v>16.59</v>
      </c>
      <c r="J75">
        <f>D171</f>
        <v>24.88</v>
      </c>
      <c r="K75">
        <f>D267</f>
        <v>25.49</v>
      </c>
      <c r="L75">
        <f>D363</f>
        <v>15.96</v>
      </c>
      <c r="M75">
        <f>D459</f>
        <v>24.27</v>
      </c>
      <c r="N75">
        <f>D555</f>
        <v>23.88</v>
      </c>
      <c r="O75">
        <f t="shared" ref="O75:T75" si="44">(I75-I$124)/I$123</f>
        <v>-1.250825809293107</v>
      </c>
      <c r="P75">
        <f t="shared" si="44"/>
        <v>-1.5924104005621913</v>
      </c>
      <c r="Q75">
        <f t="shared" si="44"/>
        <v>-0.89778662024372036</v>
      </c>
      <c r="R75">
        <f t="shared" si="44"/>
        <v>-1.3755949805279102</v>
      </c>
      <c r="S75">
        <f t="shared" si="44"/>
        <v>-1.1675824175824168</v>
      </c>
      <c r="T75">
        <f t="shared" si="44"/>
        <v>-1.2455985915492951</v>
      </c>
      <c r="U75">
        <f t="shared" ref="U75:Z75" si="45">POWER(5,O75)</f>
        <v>0.13357041602654957</v>
      </c>
      <c r="V75">
        <f t="shared" si="45"/>
        <v>7.7081985962247301E-2</v>
      </c>
      <c r="W75">
        <f t="shared" si="45"/>
        <v>0.23576214935270517</v>
      </c>
      <c r="X75">
        <f t="shared" si="45"/>
        <v>0.10926985593675859</v>
      </c>
      <c r="Y75">
        <f t="shared" si="45"/>
        <v>0.15271964734183283</v>
      </c>
      <c r="Z75">
        <f t="shared" si="45"/>
        <v>0.13469886834316003</v>
      </c>
      <c r="AA75" t="s">
        <v>784</v>
      </c>
      <c r="AB75">
        <f t="shared" ref="AB75:AG75" si="46">AVERAGE(U75,U77)</f>
        <v>0.1317033891344348</v>
      </c>
      <c r="AC75">
        <f t="shared" si="46"/>
        <v>7.8865650376177113E-2</v>
      </c>
      <c r="AD75">
        <f t="shared" si="46"/>
        <v>0.23862738815917289</v>
      </c>
      <c r="AE75">
        <f t="shared" si="46"/>
        <v>0.10926985593675859</v>
      </c>
      <c r="AF75">
        <f t="shared" si="46"/>
        <v>0.14581694200927581</v>
      </c>
      <c r="AG75">
        <f t="shared" si="46"/>
        <v>0.13098828541689878</v>
      </c>
      <c r="AI75">
        <f>AC75/$AB75</f>
        <v>0.59881261138751607</v>
      </c>
      <c r="AJ75">
        <f>AD75/$AB75</f>
        <v>1.8118545750982655</v>
      </c>
      <c r="AK75">
        <f>AE75/$AB75</f>
        <v>0.82966624211334894</v>
      </c>
      <c r="AL75">
        <f>AF75/$AB75</f>
        <v>1.1071616529202202</v>
      </c>
      <c r="AM75">
        <f t="shared" ref="AM75" si="47">AG75/$AB75</f>
        <v>0.9945703468814604</v>
      </c>
    </row>
    <row r="76" spans="1:39">
      <c r="AB76" s="2"/>
      <c r="AC76" s="2"/>
      <c r="AD76" s="2"/>
      <c r="AE76" s="2"/>
      <c r="AF76" s="2"/>
    </row>
    <row r="77" spans="1:39">
      <c r="A77" t="b">
        <v>1</v>
      </c>
      <c r="B77" t="s">
        <v>81</v>
      </c>
      <c r="C77" t="s">
        <v>82</v>
      </c>
      <c r="D77">
        <v>16.63</v>
      </c>
      <c r="F77">
        <v>0</v>
      </c>
      <c r="I77">
        <f>D77</f>
        <v>16.63</v>
      </c>
      <c r="J77">
        <f>D173</f>
        <v>24.82</v>
      </c>
      <c r="K77">
        <f>D269</f>
        <v>25.46</v>
      </c>
      <c r="L77">
        <f>D365</f>
        <v>15.96</v>
      </c>
      <c r="M77">
        <f>D461</f>
        <v>24.42</v>
      </c>
      <c r="N77">
        <f>D557</f>
        <v>23.96</v>
      </c>
      <c r="O77">
        <f t="shared" ref="O77:T77" si="48">(I77-I$124)/I$123</f>
        <v>-1.268443074212728</v>
      </c>
      <c r="P77">
        <f t="shared" si="48"/>
        <v>-1.5643007730147569</v>
      </c>
      <c r="Q77">
        <f t="shared" si="48"/>
        <v>-0.8828649589654326</v>
      </c>
      <c r="R77">
        <f t="shared" si="48"/>
        <v>-1.3755949805279102</v>
      </c>
      <c r="S77">
        <f t="shared" si="48"/>
        <v>-1.2264521193092621</v>
      </c>
      <c r="T77">
        <f t="shared" si="48"/>
        <v>-1.2808098591549297</v>
      </c>
      <c r="U77">
        <f t="shared" ref="U77:Z77" si="49">POWER(5,O77)</f>
        <v>0.12983636224232004</v>
      </c>
      <c r="V77">
        <f t="shared" si="49"/>
        <v>8.0649314790106924E-2</v>
      </c>
      <c r="W77">
        <f t="shared" si="49"/>
        <v>0.24149262696564058</v>
      </c>
      <c r="X77">
        <f t="shared" si="49"/>
        <v>0.10926985593675859</v>
      </c>
      <c r="Y77">
        <f t="shared" si="49"/>
        <v>0.13891423667671876</v>
      </c>
      <c r="Z77">
        <f t="shared" si="49"/>
        <v>0.12727770249063755</v>
      </c>
    </row>
    <row r="78" spans="1:39">
      <c r="AB78" s="2"/>
      <c r="AC78" s="2"/>
      <c r="AD78" s="2"/>
      <c r="AE78" s="2"/>
      <c r="AF78" s="2"/>
    </row>
    <row r="79" spans="1:39">
      <c r="A79" t="b">
        <v>1</v>
      </c>
      <c r="B79" t="s">
        <v>83</v>
      </c>
      <c r="C79" t="s">
        <v>84</v>
      </c>
      <c r="D79">
        <v>16.72</v>
      </c>
      <c r="F79">
        <v>0</v>
      </c>
      <c r="H79">
        <v>2</v>
      </c>
      <c r="I79">
        <f>D79</f>
        <v>16.72</v>
      </c>
      <c r="J79">
        <f>D175</f>
        <v>25.06</v>
      </c>
      <c r="K79">
        <f>D271</f>
        <v>25.51</v>
      </c>
      <c r="L79">
        <f>D367</f>
        <v>16.46</v>
      </c>
      <c r="M79">
        <f>D463</f>
        <v>26.2</v>
      </c>
      <c r="N79">
        <f>D559</f>
        <v>24.02</v>
      </c>
      <c r="O79">
        <f t="shared" ref="O79:T79" si="50">(I79-I$124)/I$123</f>
        <v>-1.3080819202818756</v>
      </c>
      <c r="P79">
        <f t="shared" si="50"/>
        <v>-1.6767392832044961</v>
      </c>
      <c r="Q79">
        <f t="shared" si="50"/>
        <v>-0.90773439442924786</v>
      </c>
      <c r="R79">
        <f t="shared" si="50"/>
        <v>-1.5919515361315448</v>
      </c>
      <c r="S79">
        <f t="shared" si="50"/>
        <v>-1.925039246467817</v>
      </c>
      <c r="T79">
        <f t="shared" si="50"/>
        <v>-1.3072183098591545</v>
      </c>
      <c r="U79">
        <f t="shared" ref="U79:Z79" si="51">POWER(5,O79)</f>
        <v>0.12181197214410709</v>
      </c>
      <c r="V79">
        <f t="shared" si="51"/>
        <v>6.7299143321850427E-2</v>
      </c>
      <c r="W79">
        <f t="shared" si="51"/>
        <v>0.23201757663801026</v>
      </c>
      <c r="X79">
        <f t="shared" si="51"/>
        <v>7.713893309902195E-2</v>
      </c>
      <c r="Y79">
        <f t="shared" si="51"/>
        <v>4.5128958364430906E-2</v>
      </c>
      <c r="Z79">
        <f t="shared" si="51"/>
        <v>0.12198139965515623</v>
      </c>
      <c r="AA79" t="s">
        <v>785</v>
      </c>
      <c r="AB79">
        <f t="shared" ref="AB79:AG79" si="52">AVERAGE(U79,U81)</f>
        <v>0.11969112571230953</v>
      </c>
      <c r="AC79">
        <f t="shared" si="52"/>
        <v>6.966190156613318E-2</v>
      </c>
      <c r="AD79">
        <f t="shared" si="52"/>
        <v>0.24786981620735948</v>
      </c>
      <c r="AE79">
        <f t="shared" si="52"/>
        <v>8.1685240851487234E-2</v>
      </c>
      <c r="AF79">
        <f t="shared" si="52"/>
        <v>8.8183216296523537E-2</v>
      </c>
      <c r="AG79">
        <f t="shared" si="52"/>
        <v>0.1255375771318446</v>
      </c>
      <c r="AI79">
        <f>AC79/$AB79</f>
        <v>0.58201392251563444</v>
      </c>
      <c r="AJ79">
        <f>AD79/$AB79</f>
        <v>2.0709122312304191</v>
      </c>
      <c r="AK79">
        <f>AE79/$AB79</f>
        <v>0.6824669779430973</v>
      </c>
      <c r="AL79">
        <f>AF79/$AB79</f>
        <v>0.73675651199472691</v>
      </c>
      <c r="AM79">
        <f t="shared" ref="AM79" si="53">AG79/$AB79</f>
        <v>1.048846156176922</v>
      </c>
    </row>
    <row r="80" spans="1:39">
      <c r="AB80" s="2"/>
      <c r="AC80" s="2"/>
      <c r="AD80" s="2"/>
      <c r="AE80" s="2"/>
      <c r="AF80" s="2"/>
    </row>
    <row r="81" spans="1:39">
      <c r="A81" t="b">
        <v>1</v>
      </c>
      <c r="B81" t="s">
        <v>85</v>
      </c>
      <c r="C81" t="s">
        <v>86</v>
      </c>
      <c r="D81">
        <v>16.77</v>
      </c>
      <c r="F81">
        <v>0</v>
      </c>
      <c r="I81">
        <f>D81</f>
        <v>16.77</v>
      </c>
      <c r="J81">
        <f>D177</f>
        <v>24.97</v>
      </c>
      <c r="K81">
        <f>D273</f>
        <v>25.35</v>
      </c>
      <c r="L81">
        <f>D369</f>
        <v>16.3</v>
      </c>
      <c r="M81">
        <f>D465</f>
        <v>24.51</v>
      </c>
      <c r="N81">
        <f>D561</f>
        <v>23.94</v>
      </c>
      <c r="O81">
        <f t="shared" ref="O81:T81" si="54">(I81-I$124)/I$123</f>
        <v>-1.3301035014314024</v>
      </c>
      <c r="P81">
        <f t="shared" si="54"/>
        <v>-1.6345748418833437</v>
      </c>
      <c r="Q81">
        <f t="shared" si="54"/>
        <v>-0.82815220094503994</v>
      </c>
      <c r="R81">
        <f t="shared" si="54"/>
        <v>-1.5227174383383817</v>
      </c>
      <c r="S81">
        <f t="shared" si="54"/>
        <v>-1.2617739403453689</v>
      </c>
      <c r="T81">
        <f t="shared" si="54"/>
        <v>-1.2720070422535215</v>
      </c>
      <c r="U81">
        <f t="shared" ref="U81:Z81" si="55">POWER(5,O81)</f>
        <v>0.11757027928051196</v>
      </c>
      <c r="V81">
        <f t="shared" si="55"/>
        <v>7.2024659810415934E-2</v>
      </c>
      <c r="W81">
        <f t="shared" si="55"/>
        <v>0.26372205577670871</v>
      </c>
      <c r="X81">
        <f t="shared" si="55"/>
        <v>8.6231548603952504E-2</v>
      </c>
      <c r="Y81">
        <f t="shared" si="55"/>
        <v>0.13123747422861617</v>
      </c>
      <c r="Z81">
        <f t="shared" si="55"/>
        <v>0.12909375460853298</v>
      </c>
    </row>
    <row r="83" spans="1:39">
      <c r="A83" t="b">
        <v>1</v>
      </c>
      <c r="B83" t="s">
        <v>87</v>
      </c>
      <c r="C83" t="s">
        <v>88</v>
      </c>
      <c r="D83">
        <v>16.760000000000002</v>
      </c>
      <c r="F83">
        <v>0</v>
      </c>
      <c r="H83">
        <v>3</v>
      </c>
      <c r="I83">
        <f>D83</f>
        <v>16.760000000000002</v>
      </c>
      <c r="J83">
        <f>D179</f>
        <v>25.08</v>
      </c>
      <c r="K83">
        <f>D275</f>
        <v>25.64</v>
      </c>
      <c r="L83">
        <f>D371</f>
        <v>15.86</v>
      </c>
      <c r="M83">
        <f>D467</f>
        <v>24.46</v>
      </c>
      <c r="N83">
        <f>D563</f>
        <v>24.07</v>
      </c>
      <c r="O83">
        <f t="shared" ref="O83:T83" si="56">(I83-I$124)/I$123</f>
        <v>-1.3256991852014981</v>
      </c>
      <c r="P83">
        <f t="shared" si="56"/>
        <v>-1.686109159053641</v>
      </c>
      <c r="Q83">
        <f t="shared" si="56"/>
        <v>-0.97239492663516636</v>
      </c>
      <c r="R83">
        <f t="shared" si="56"/>
        <v>-1.3323236694071825</v>
      </c>
      <c r="S83">
        <f t="shared" si="56"/>
        <v>-1.2421507064364203</v>
      </c>
      <c r="T83">
        <f t="shared" si="56"/>
        <v>-1.329225352112676</v>
      </c>
      <c r="U83">
        <f t="shared" ref="U83:Z83" si="57">POWER(5,O83)</f>
        <v>0.11840663382833215</v>
      </c>
      <c r="V83">
        <f t="shared" si="57"/>
        <v>6.6291870574113565E-2</v>
      </c>
      <c r="W83">
        <f t="shared" si="57"/>
        <v>0.20908607686306838</v>
      </c>
      <c r="X83">
        <f t="shared" si="57"/>
        <v>0.11715092418255128</v>
      </c>
      <c r="Y83">
        <f t="shared" si="57"/>
        <v>0.13544841125605431</v>
      </c>
      <c r="Z83">
        <f t="shared" si="57"/>
        <v>0.11773656198607113</v>
      </c>
      <c r="AA83" t="s">
        <v>786</v>
      </c>
      <c r="AB83">
        <f t="shared" ref="AB83:AG83" si="58">AVERAGE(U83,U85)</f>
        <v>0.1241214980353261</v>
      </c>
      <c r="AC83">
        <f t="shared" si="58"/>
        <v>6.6042886218662611E-2</v>
      </c>
      <c r="AD83">
        <f t="shared" si="58"/>
        <v>0.21422992404420982</v>
      </c>
      <c r="AE83">
        <f t="shared" si="58"/>
        <v>0.1175602820584177</v>
      </c>
      <c r="AF83">
        <f t="shared" si="58"/>
        <v>0.13718132396638655</v>
      </c>
      <c r="AG83">
        <f t="shared" si="58"/>
        <v>0.11449324389382692</v>
      </c>
      <c r="AI83">
        <f>AC83/$AB83</f>
        <v>0.53208257444545348</v>
      </c>
      <c r="AJ83">
        <f>AD83/$AB83</f>
        <v>1.7259695333618843</v>
      </c>
      <c r="AK83">
        <f>AE83/$AB83</f>
        <v>0.94713876257728524</v>
      </c>
      <c r="AL83">
        <f>AF83/$AB83</f>
        <v>1.1052180817809942</v>
      </c>
      <c r="AM83">
        <f t="shared" ref="AM83" si="59">AG83/$AB83</f>
        <v>0.92242879522160703</v>
      </c>
    </row>
    <row r="85" spans="1:39">
      <c r="A85" t="b">
        <v>1</v>
      </c>
      <c r="B85" t="s">
        <v>89</v>
      </c>
      <c r="C85" t="s">
        <v>90</v>
      </c>
      <c r="D85">
        <v>16.63</v>
      </c>
      <c r="F85">
        <v>0</v>
      </c>
      <c r="I85">
        <f>D85</f>
        <v>16.63</v>
      </c>
      <c r="J85">
        <f>D181</f>
        <v>25.09</v>
      </c>
      <c r="K85">
        <f>D277</f>
        <v>25.58</v>
      </c>
      <c r="L85">
        <f>D373</f>
        <v>15.85</v>
      </c>
      <c r="M85">
        <f>D469</f>
        <v>24.42</v>
      </c>
      <c r="N85">
        <f>D565</f>
        <v>24.15</v>
      </c>
      <c r="O85">
        <f t="shared" ref="O85:T85" si="60">(I85-I$124)/I$123</f>
        <v>-1.268443074212728</v>
      </c>
      <c r="P85">
        <f t="shared" si="60"/>
        <v>-1.6907940969782143</v>
      </c>
      <c r="Q85">
        <f t="shared" si="60"/>
        <v>-0.94255160407858718</v>
      </c>
      <c r="R85">
        <f t="shared" si="60"/>
        <v>-1.32799653829511</v>
      </c>
      <c r="S85">
        <f t="shared" si="60"/>
        <v>-1.2264521193092621</v>
      </c>
      <c r="T85">
        <f t="shared" si="60"/>
        <v>-1.3644366197183091</v>
      </c>
      <c r="U85">
        <f t="shared" ref="U85:Z85" si="61">POWER(5,O85)</f>
        <v>0.12983636224232004</v>
      </c>
      <c r="V85">
        <f t="shared" si="61"/>
        <v>6.5793901863211657E-2</v>
      </c>
      <c r="W85">
        <f t="shared" si="61"/>
        <v>0.21937377122535129</v>
      </c>
      <c r="X85">
        <f t="shared" si="61"/>
        <v>0.11796963993428412</v>
      </c>
      <c r="Y85">
        <f t="shared" si="61"/>
        <v>0.13891423667671876</v>
      </c>
      <c r="Z85">
        <f t="shared" si="61"/>
        <v>0.1112499258015827</v>
      </c>
    </row>
    <row r="87" spans="1:39">
      <c r="A87" t="b">
        <v>1</v>
      </c>
      <c r="B87" t="s">
        <v>91</v>
      </c>
      <c r="C87" t="s">
        <v>92</v>
      </c>
      <c r="D87">
        <v>16.59</v>
      </c>
      <c r="F87">
        <v>0</v>
      </c>
      <c r="H87">
        <v>4</v>
      </c>
      <c r="I87">
        <f>D87</f>
        <v>16.59</v>
      </c>
      <c r="J87">
        <f>D183</f>
        <v>24.74</v>
      </c>
      <c r="K87">
        <f>D279</f>
        <v>25.29</v>
      </c>
      <c r="L87">
        <f>D375</f>
        <v>15.45</v>
      </c>
      <c r="M87">
        <f>D471</f>
        <v>25.73</v>
      </c>
      <c r="N87">
        <f>D567</f>
        <v>23.75</v>
      </c>
      <c r="O87">
        <f t="shared" ref="O87:T87" si="62">(I87-I$124)/I$123</f>
        <v>-1.250825809293107</v>
      </c>
      <c r="P87">
        <f t="shared" si="62"/>
        <v>-1.526821269618176</v>
      </c>
      <c r="Q87">
        <f t="shared" si="62"/>
        <v>-0.79830887838846076</v>
      </c>
      <c r="R87">
        <f t="shared" si="62"/>
        <v>-1.1549112938122019</v>
      </c>
      <c r="S87">
        <f t="shared" si="62"/>
        <v>-1.7405808477237044</v>
      </c>
      <c r="T87">
        <f t="shared" si="62"/>
        <v>-1.1883802816901405</v>
      </c>
      <c r="U87">
        <f t="shared" ref="U87:Z87" si="63">POWER(5,O87)</f>
        <v>0.13357041602654957</v>
      </c>
      <c r="V87">
        <f t="shared" si="63"/>
        <v>8.5663877912605282E-2</v>
      </c>
      <c r="W87">
        <f t="shared" si="63"/>
        <v>0.27669801260333432</v>
      </c>
      <c r="X87">
        <f t="shared" si="63"/>
        <v>0.1558660925005397</v>
      </c>
      <c r="Y87">
        <f t="shared" si="63"/>
        <v>6.0727611116407502E-2</v>
      </c>
      <c r="Z87">
        <f t="shared" si="63"/>
        <v>0.14769229169436918</v>
      </c>
      <c r="AA87" t="s">
        <v>787</v>
      </c>
      <c r="AB87">
        <f t="shared" ref="AB87:AG87" si="64">AVERAGE(U87,U89)</f>
        <v>0.13647211557119909</v>
      </c>
      <c r="AC87">
        <f t="shared" si="64"/>
        <v>8.9018331855731297E-2</v>
      </c>
      <c r="AD87">
        <f t="shared" si="64"/>
        <v>0.27341507227780437</v>
      </c>
      <c r="AE87">
        <f t="shared" si="64"/>
        <v>0.1650523126907002</v>
      </c>
      <c r="AF87">
        <f t="shared" si="64"/>
        <v>0.11325848410759956</v>
      </c>
      <c r="AG87">
        <f t="shared" si="64"/>
        <v>0.14981466199136514</v>
      </c>
      <c r="AI87">
        <f>AC87/$AB87</f>
        <v>0.65228220052974406</v>
      </c>
      <c r="AJ87">
        <f>AD87/$AB87</f>
        <v>2.0034500903971151</v>
      </c>
      <c r="AK87">
        <f>AE87/$AB87</f>
        <v>1.2094215144235123</v>
      </c>
      <c r="AL87">
        <f>AF87/$AB87</f>
        <v>0.8299020179584693</v>
      </c>
      <c r="AM87">
        <f t="shared" ref="AM87" si="65">AG87/$AB87</f>
        <v>1.0977675649294458</v>
      </c>
    </row>
    <row r="88" spans="1:39">
      <c r="AB88" s="2"/>
      <c r="AC88" s="2"/>
      <c r="AD88" s="2"/>
      <c r="AE88" s="2"/>
      <c r="AF88" s="2"/>
    </row>
    <row r="89" spans="1:39">
      <c r="A89" t="b">
        <v>1</v>
      </c>
      <c r="B89" t="s">
        <v>93</v>
      </c>
      <c r="C89" t="s">
        <v>94</v>
      </c>
      <c r="D89">
        <v>16.53</v>
      </c>
      <c r="F89">
        <v>0</v>
      </c>
      <c r="I89">
        <f>D89</f>
        <v>16.53</v>
      </c>
      <c r="J89">
        <f>D185</f>
        <v>24.64</v>
      </c>
      <c r="K89">
        <f>D281</f>
        <v>25.32</v>
      </c>
      <c r="L89">
        <f>D377</f>
        <v>15.29</v>
      </c>
      <c r="M89">
        <f>D473</f>
        <v>24.14</v>
      </c>
      <c r="N89">
        <f>D569</f>
        <v>23.71</v>
      </c>
      <c r="O89">
        <f t="shared" ref="O89:T89" si="66">(I89-I$124)/I$123</f>
        <v>-1.2243999119136757</v>
      </c>
      <c r="P89">
        <f t="shared" si="66"/>
        <v>-1.4799718903724519</v>
      </c>
      <c r="Q89">
        <f t="shared" si="66"/>
        <v>-0.81323053966675041</v>
      </c>
      <c r="R89">
        <f t="shared" si="66"/>
        <v>-1.0856771960190388</v>
      </c>
      <c r="S89">
        <f t="shared" si="66"/>
        <v>-1.1165620094191517</v>
      </c>
      <c r="T89">
        <f t="shared" si="66"/>
        <v>-1.1707746478873242</v>
      </c>
      <c r="U89">
        <f t="shared" ref="U89:Z89" si="67">POWER(5,O89)</f>
        <v>0.13937381511584865</v>
      </c>
      <c r="V89">
        <f t="shared" si="67"/>
        <v>9.2372785798857313E-2</v>
      </c>
      <c r="W89">
        <f t="shared" si="67"/>
        <v>0.27013213195227442</v>
      </c>
      <c r="X89">
        <f t="shared" si="67"/>
        <v>0.17423853288086066</v>
      </c>
      <c r="Y89">
        <f t="shared" si="67"/>
        <v>0.16578935709879161</v>
      </c>
      <c r="Z89">
        <f t="shared" si="67"/>
        <v>0.15193703228836111</v>
      </c>
    </row>
    <row r="90" spans="1:39">
      <c r="AB90" s="2"/>
      <c r="AC90" s="2"/>
      <c r="AD90" s="2"/>
      <c r="AE90" s="2"/>
      <c r="AF90" s="2"/>
    </row>
    <row r="91" spans="1:39">
      <c r="A91" t="b">
        <v>1</v>
      </c>
      <c r="B91" t="s">
        <v>95</v>
      </c>
      <c r="C91" t="s">
        <v>96</v>
      </c>
      <c r="D91">
        <v>16.64</v>
      </c>
      <c r="F91">
        <v>0</v>
      </c>
      <c r="H91">
        <v>5</v>
      </c>
      <c r="I91">
        <f>D91</f>
        <v>16.64</v>
      </c>
      <c r="J91">
        <f>D187</f>
        <v>24.92</v>
      </c>
      <c r="K91">
        <f>D283</f>
        <v>24.86</v>
      </c>
      <c r="L91">
        <f>D379</f>
        <v>15.57</v>
      </c>
      <c r="M91">
        <f>D475</f>
        <v>24.14</v>
      </c>
      <c r="N91">
        <f>D571</f>
        <v>23.98</v>
      </c>
      <c r="O91">
        <f t="shared" ref="O91:T91" si="68">(I91-I$124)/I$123</f>
        <v>-1.2728473904426338</v>
      </c>
      <c r="P91">
        <f t="shared" si="68"/>
        <v>-1.6111501522604825</v>
      </c>
      <c r="Q91">
        <f t="shared" si="68"/>
        <v>-0.58443173339965215</v>
      </c>
      <c r="R91">
        <f t="shared" si="68"/>
        <v>-1.2068368671570748</v>
      </c>
      <c r="S91">
        <f t="shared" si="68"/>
        <v>-1.1165620094191517</v>
      </c>
      <c r="T91">
        <f t="shared" si="68"/>
        <v>-1.289612676056338</v>
      </c>
      <c r="U91">
        <f t="shared" ref="U91:Z91" si="69">POWER(5,O91)</f>
        <v>0.12891927484169963</v>
      </c>
      <c r="V91">
        <f t="shared" si="69"/>
        <v>7.4791866415708341E-2</v>
      </c>
      <c r="W91">
        <f t="shared" si="69"/>
        <v>0.39039095667622076</v>
      </c>
      <c r="X91">
        <f t="shared" si="69"/>
        <v>0.14336965155371284</v>
      </c>
      <c r="Y91">
        <f t="shared" si="69"/>
        <v>0.16578935709879161</v>
      </c>
      <c r="Z91">
        <f t="shared" si="69"/>
        <v>0.12548719804780137</v>
      </c>
      <c r="AA91" t="s">
        <v>788</v>
      </c>
      <c r="AB91">
        <f t="shared" ref="AB91:AG91" si="70">AVERAGE(U91,U93)</f>
        <v>0.11131464756875795</v>
      </c>
      <c r="AC91">
        <f t="shared" si="70"/>
        <v>7.5647415447683636E-2</v>
      </c>
      <c r="AD91">
        <f t="shared" si="70"/>
        <v>0.39999518978523396</v>
      </c>
      <c r="AE91">
        <f t="shared" si="70"/>
        <v>0.14539464965074972</v>
      </c>
      <c r="AF91">
        <f t="shared" si="70"/>
        <v>0.17119428248105278</v>
      </c>
      <c r="AG91">
        <f t="shared" si="70"/>
        <v>0.12504430587121615</v>
      </c>
      <c r="AI91">
        <f>AC91/$AB91</f>
        <v>0.67958186186554637</v>
      </c>
      <c r="AJ91">
        <f>AD91/$AB91</f>
        <v>3.5933742640487716</v>
      </c>
      <c r="AK91">
        <f>AE91/$AB91</f>
        <v>1.3061591877290084</v>
      </c>
      <c r="AL91">
        <f>AF91/$AB91</f>
        <v>1.5379313164990958</v>
      </c>
      <c r="AM91">
        <f t="shared" ref="AM91" si="71">AG91/$AB91</f>
        <v>1.1233409852371632</v>
      </c>
    </row>
    <row r="92" spans="1:39">
      <c r="AB92" s="2"/>
      <c r="AC92" s="2"/>
      <c r="AD92" s="2"/>
      <c r="AE92" s="2"/>
      <c r="AF92" s="2"/>
    </row>
    <row r="93" spans="1:39">
      <c r="A93" t="b">
        <v>1</v>
      </c>
      <c r="B93" t="s">
        <v>97</v>
      </c>
      <c r="C93" t="s">
        <v>98</v>
      </c>
      <c r="D93">
        <v>17.09</v>
      </c>
      <c r="F93">
        <v>0</v>
      </c>
      <c r="I93">
        <f>D93</f>
        <v>17.09</v>
      </c>
      <c r="J93">
        <f>D189</f>
        <v>24.89</v>
      </c>
      <c r="K93">
        <f>D285</f>
        <v>24.8</v>
      </c>
      <c r="L93">
        <f>D381</f>
        <v>15.53</v>
      </c>
      <c r="M93">
        <f>D477</f>
        <v>24.04</v>
      </c>
      <c r="N93">
        <f>D573</f>
        <v>23.99</v>
      </c>
      <c r="O93">
        <f t="shared" ref="O93:T93" si="72">(I93-I$124)/I$123</f>
        <v>-1.4710416207883725</v>
      </c>
      <c r="P93">
        <f t="shared" si="72"/>
        <v>-1.5970953384867645</v>
      </c>
      <c r="Q93">
        <f t="shared" si="72"/>
        <v>-0.55458841084307486</v>
      </c>
      <c r="R93">
        <f t="shared" si="72"/>
        <v>-1.1895283427087835</v>
      </c>
      <c r="S93">
        <f t="shared" si="72"/>
        <v>-1.0773155416012548</v>
      </c>
      <c r="T93">
        <f t="shared" si="72"/>
        <v>-1.2940140845070414</v>
      </c>
      <c r="U93">
        <f t="shared" ref="U93:Z93" si="73">POWER(5,O93)</f>
        <v>9.3710020295816265E-2</v>
      </c>
      <c r="V93">
        <f t="shared" si="73"/>
        <v>7.650296447965893E-2</v>
      </c>
      <c r="W93">
        <f t="shared" si="73"/>
        <v>0.40959942289424711</v>
      </c>
      <c r="X93">
        <f t="shared" si="73"/>
        <v>0.14741964774778657</v>
      </c>
      <c r="Y93">
        <f t="shared" si="73"/>
        <v>0.17659920786331398</v>
      </c>
      <c r="Z93">
        <f t="shared" si="73"/>
        <v>0.12460141369463094</v>
      </c>
    </row>
    <row r="94" spans="1:39">
      <c r="AB94" s="2"/>
      <c r="AC94" s="2"/>
      <c r="AD94" s="2"/>
      <c r="AE94" s="2"/>
      <c r="AF94" s="2"/>
    </row>
    <row r="95" spans="1:39">
      <c r="A95" t="b">
        <v>1</v>
      </c>
      <c r="B95" t="s">
        <v>99</v>
      </c>
      <c r="C95" t="s">
        <v>100</v>
      </c>
      <c r="D95">
        <v>16.89</v>
      </c>
      <c r="F95">
        <v>0</v>
      </c>
      <c r="H95">
        <v>6</v>
      </c>
      <c r="I95">
        <f>D95</f>
        <v>16.89</v>
      </c>
      <c r="J95">
        <f>D191</f>
        <v>25.26</v>
      </c>
      <c r="K95">
        <f>D287</f>
        <v>25.7</v>
      </c>
      <c r="L95">
        <f>D383</f>
        <v>15.86</v>
      </c>
      <c r="M95">
        <f>D479</f>
        <v>24.58</v>
      </c>
      <c r="N95">
        <f>D575</f>
        <v>24.28</v>
      </c>
      <c r="O95">
        <f t="shared" ref="O95:T95" si="74">(I95-I$124)/I$123</f>
        <v>-1.3829552961902667</v>
      </c>
      <c r="P95">
        <f t="shared" si="74"/>
        <v>-1.7704380416959475</v>
      </c>
      <c r="Q95">
        <f t="shared" si="74"/>
        <v>-1.0022382491917436</v>
      </c>
      <c r="R95">
        <f t="shared" si="74"/>
        <v>-1.3323236694071825</v>
      </c>
      <c r="S95">
        <f t="shared" si="74"/>
        <v>-1.289246467817895</v>
      </c>
      <c r="T95">
        <f t="shared" si="74"/>
        <v>-1.4216549295774652</v>
      </c>
      <c r="U95">
        <f t="shared" ref="U95:Z95" si="75">POWER(5,O95)</f>
        <v>0.10798308495728112</v>
      </c>
      <c r="V95">
        <f t="shared" si="75"/>
        <v>5.7878452963392564E-2</v>
      </c>
      <c r="W95">
        <f t="shared" si="75"/>
        <v>0.19928083149503265</v>
      </c>
      <c r="X95">
        <f t="shared" si="75"/>
        <v>0.11715092418255128</v>
      </c>
      <c r="Y95">
        <f t="shared" si="75"/>
        <v>0.12556118067517441</v>
      </c>
      <c r="Z95">
        <f t="shared" si="75"/>
        <v>0.10146256745574618</v>
      </c>
      <c r="AA95" t="s">
        <v>789</v>
      </c>
      <c r="AB95">
        <f t="shared" ref="AB95:AG95" si="76">AVERAGE(U95,U97)</f>
        <v>0.10953586508780025</v>
      </c>
      <c r="AC95">
        <f t="shared" si="76"/>
        <v>5.5979758929077805E-2</v>
      </c>
      <c r="AD95">
        <f t="shared" si="76"/>
        <v>0.19537140384195548</v>
      </c>
      <c r="AE95">
        <f t="shared" si="76"/>
        <v>9.7685902095902985E-2</v>
      </c>
      <c r="AF95">
        <f t="shared" si="76"/>
        <v>0.12399484326353302</v>
      </c>
      <c r="AG95">
        <f t="shared" si="76"/>
        <v>0.10557373137848688</v>
      </c>
      <c r="AI95">
        <f>AC95/$AB95</f>
        <v>0.51106328401392842</v>
      </c>
      <c r="AJ95">
        <f>AD95/$AB95</f>
        <v>1.7836295325312157</v>
      </c>
      <c r="AK95">
        <f>AE95/$AB95</f>
        <v>0.89181659374855227</v>
      </c>
      <c r="AL95">
        <f>AF95/$AB95</f>
        <v>1.1320022274361274</v>
      </c>
      <c r="AM95">
        <f t="shared" ref="AM95" si="77">AG95/$AB95</f>
        <v>0.96382797811349319</v>
      </c>
    </row>
    <row r="96" spans="1:39">
      <c r="AB96" s="2"/>
      <c r="AC96" s="2"/>
      <c r="AD96" s="2"/>
      <c r="AE96" s="2"/>
      <c r="AF96" s="2"/>
    </row>
    <row r="97" spans="1:26">
      <c r="A97" t="b">
        <v>1</v>
      </c>
      <c r="B97" t="s">
        <v>101</v>
      </c>
      <c r="C97" t="s">
        <v>102</v>
      </c>
      <c r="D97">
        <v>16.850000000000001</v>
      </c>
      <c r="F97">
        <v>0</v>
      </c>
      <c r="I97">
        <f>D97</f>
        <v>16.850000000000001</v>
      </c>
      <c r="J97">
        <f>D193</f>
        <v>25.35</v>
      </c>
      <c r="K97">
        <f>D289</f>
        <v>25.75</v>
      </c>
      <c r="L97">
        <f>D385</f>
        <v>16.440000000000001</v>
      </c>
      <c r="M97">
        <f>D481</f>
        <v>24.62</v>
      </c>
      <c r="N97">
        <f>D577</f>
        <v>24.17</v>
      </c>
      <c r="O97">
        <f t="shared" ref="O97:T97" si="78">(I97-I$124)/I$123</f>
        <v>-1.3653380312706458</v>
      </c>
      <c r="P97">
        <f t="shared" si="78"/>
        <v>-1.8126024830170999</v>
      </c>
      <c r="Q97">
        <f t="shared" si="78"/>
        <v>-1.0271076846555589</v>
      </c>
      <c r="R97">
        <f t="shared" si="78"/>
        <v>-1.5832972739073998</v>
      </c>
      <c r="S97">
        <f t="shared" si="78"/>
        <v>-1.3049450549450547</v>
      </c>
      <c r="T97">
        <f t="shared" si="78"/>
        <v>-1.3732394366197189</v>
      </c>
      <c r="U97">
        <f>POWER(5,O97)</f>
        <v>0.11108864521831936</v>
      </c>
      <c r="V97">
        <f>POWER(5,P97)</f>
        <v>5.408106489476304E-2</v>
      </c>
      <c r="W97">
        <f>POWER(5,Q97)</f>
        <v>0.19146197618887831</v>
      </c>
      <c r="X97">
        <f>POWER(5,R97)</f>
        <v>7.8220880009254687E-2</v>
      </c>
      <c r="Y97">
        <f>POWER(5,S97)</f>
        <v>0.12242850585189162</v>
      </c>
      <c r="Z97">
        <f t="shared" ref="Z97" si="79">POWER(5,T97)</f>
        <v>0.10968489530122759</v>
      </c>
    </row>
    <row r="98" spans="1:26">
      <c r="H98" t="s">
        <v>810</v>
      </c>
    </row>
    <row r="99" spans="1:26">
      <c r="A99" t="b">
        <v>1</v>
      </c>
      <c r="B99" t="s">
        <v>103</v>
      </c>
      <c r="C99" t="s">
        <v>104</v>
      </c>
      <c r="D99">
        <v>25</v>
      </c>
      <c r="F99">
        <v>0</v>
      </c>
      <c r="H99">
        <v>-1</v>
      </c>
      <c r="I99">
        <f>D579</f>
        <v>16.239999999999998</v>
      </c>
      <c r="J99">
        <f>D675</f>
        <v>23.92</v>
      </c>
      <c r="K99">
        <f>D627</f>
        <v>25.72</v>
      </c>
      <c r="L99">
        <f>D723</f>
        <v>15</v>
      </c>
      <c r="M99">
        <f>D603</f>
        <v>24.12</v>
      </c>
      <c r="N99">
        <f>D651</f>
        <v>23.58</v>
      </c>
    </row>
    <row r="101" spans="1:26">
      <c r="A101" t="b">
        <v>1</v>
      </c>
      <c r="B101" t="s">
        <v>105</v>
      </c>
      <c r="C101" t="s">
        <v>106</v>
      </c>
      <c r="D101">
        <v>24.95</v>
      </c>
      <c r="F101">
        <v>0</v>
      </c>
      <c r="H101">
        <v>-1</v>
      </c>
      <c r="I101">
        <f>D581</f>
        <v>16.14</v>
      </c>
      <c r="J101">
        <f>D677</f>
        <v>23.78</v>
      </c>
      <c r="K101">
        <f>D629</f>
        <v>25.67</v>
      </c>
      <c r="L101">
        <f>D725</f>
        <v>15.29</v>
      </c>
      <c r="M101">
        <f>D605</f>
        <v>24.07</v>
      </c>
      <c r="N101">
        <f>D653</f>
        <v>23.34</v>
      </c>
    </row>
    <row r="103" spans="1:26">
      <c r="A103" t="b">
        <v>1</v>
      </c>
      <c r="B103" t="s">
        <v>107</v>
      </c>
      <c r="C103" t="s">
        <v>108</v>
      </c>
      <c r="D103">
        <v>24.66</v>
      </c>
      <c r="F103">
        <v>0</v>
      </c>
      <c r="H103">
        <v>-2</v>
      </c>
      <c r="I103">
        <f>D583</f>
        <v>18.11</v>
      </c>
      <c r="J103">
        <f>D679</f>
        <v>25.52</v>
      </c>
      <c r="K103">
        <f>D631</f>
        <v>27.55</v>
      </c>
      <c r="L103">
        <f>D727</f>
        <v>17.28</v>
      </c>
      <c r="M103">
        <f>D607</f>
        <v>26.21</v>
      </c>
      <c r="N103">
        <f>D655</f>
        <v>25.33</v>
      </c>
    </row>
    <row r="105" spans="1:26">
      <c r="A105" t="b">
        <v>1</v>
      </c>
      <c r="B105" t="s">
        <v>109</v>
      </c>
      <c r="C105" t="s">
        <v>110</v>
      </c>
      <c r="D105">
        <v>24.8</v>
      </c>
      <c r="F105">
        <v>0</v>
      </c>
      <c r="H105">
        <v>-2</v>
      </c>
      <c r="I105">
        <f>D585</f>
        <v>18.100000000000001</v>
      </c>
      <c r="J105">
        <f>D681</f>
        <v>25.63</v>
      </c>
      <c r="K105">
        <f>D633</f>
        <v>27.69</v>
      </c>
      <c r="L105">
        <f>D729</f>
        <v>17.45</v>
      </c>
      <c r="M105">
        <f>D609</f>
        <v>26.12</v>
      </c>
      <c r="N105">
        <f>D657</f>
        <v>25.54</v>
      </c>
    </row>
    <row r="107" spans="1:26">
      <c r="A107" t="b">
        <v>1</v>
      </c>
      <c r="B107" t="s">
        <v>111</v>
      </c>
      <c r="C107" t="s">
        <v>112</v>
      </c>
      <c r="D107">
        <v>26.26</v>
      </c>
      <c r="F107">
        <v>0</v>
      </c>
      <c r="H107">
        <v>-3</v>
      </c>
      <c r="I107">
        <f>D587</f>
        <v>20.48</v>
      </c>
      <c r="J107">
        <f>D683</f>
        <v>27.75</v>
      </c>
      <c r="K107">
        <f>D635</f>
        <v>29.78</v>
      </c>
      <c r="L107">
        <f>D731</f>
        <v>19.7</v>
      </c>
      <c r="M107">
        <f>D611</f>
        <v>28.46</v>
      </c>
      <c r="N107">
        <f>D659</f>
        <v>27.81</v>
      </c>
    </row>
    <row r="109" spans="1:26">
      <c r="A109" t="b">
        <v>1</v>
      </c>
      <c r="B109" t="s">
        <v>113</v>
      </c>
      <c r="C109" t="s">
        <v>114</v>
      </c>
      <c r="D109">
        <v>26.2</v>
      </c>
      <c r="F109">
        <v>0</v>
      </c>
      <c r="H109">
        <v>-3</v>
      </c>
      <c r="I109">
        <f>D589</f>
        <v>20.53</v>
      </c>
      <c r="J109">
        <f>D685</f>
        <v>27.59</v>
      </c>
      <c r="K109">
        <f>D637</f>
        <v>30</v>
      </c>
      <c r="L109">
        <f>D733</f>
        <v>19.7</v>
      </c>
      <c r="M109">
        <f>D613</f>
        <v>28.81</v>
      </c>
      <c r="N109">
        <f>D661</f>
        <v>27.73</v>
      </c>
    </row>
    <row r="111" spans="1:26">
      <c r="A111" t="b">
        <v>1</v>
      </c>
      <c r="B111" t="s">
        <v>115</v>
      </c>
      <c r="C111" t="s">
        <v>116</v>
      </c>
      <c r="D111">
        <v>25.65</v>
      </c>
      <c r="F111">
        <v>0</v>
      </c>
      <c r="H111">
        <v>-4</v>
      </c>
      <c r="I111">
        <f>D591</f>
        <v>22.82</v>
      </c>
      <c r="J111">
        <f>D687</f>
        <v>30.03</v>
      </c>
      <c r="K111">
        <f>D639</f>
        <v>31.85</v>
      </c>
      <c r="L111">
        <f>D735</f>
        <v>21.94</v>
      </c>
      <c r="M111">
        <f>D615</f>
        <v>31.7</v>
      </c>
      <c r="N111">
        <f>D663</f>
        <v>30.56</v>
      </c>
    </row>
    <row r="113" spans="1:14">
      <c r="A113" t="b">
        <v>1</v>
      </c>
      <c r="B113" t="s">
        <v>117</v>
      </c>
      <c r="C113" t="s">
        <v>118</v>
      </c>
      <c r="D113">
        <v>25.59</v>
      </c>
      <c r="F113">
        <v>0</v>
      </c>
      <c r="H113">
        <v>-4</v>
      </c>
      <c r="I113">
        <f>D593</f>
        <v>22.82</v>
      </c>
      <c r="J113">
        <f>D689</f>
        <v>30.03</v>
      </c>
      <c r="K113">
        <f>D641</f>
        <v>31.43</v>
      </c>
      <c r="L113">
        <f>D737</f>
        <v>21.97</v>
      </c>
      <c r="M113">
        <f>D617</f>
        <v>31.83</v>
      </c>
      <c r="N113">
        <f>D665</f>
        <v>29.95</v>
      </c>
    </row>
    <row r="115" spans="1:14">
      <c r="A115" t="b">
        <v>1</v>
      </c>
      <c r="B115" t="s">
        <v>119</v>
      </c>
      <c r="C115" t="s">
        <v>120</v>
      </c>
      <c r="D115">
        <v>25.26</v>
      </c>
      <c r="F115">
        <v>0</v>
      </c>
      <c r="H115">
        <v>-5</v>
      </c>
      <c r="I115">
        <f>D595</f>
        <v>25.07</v>
      </c>
      <c r="J115">
        <f>D691</f>
        <v>32.33</v>
      </c>
      <c r="K115">
        <f>D643</f>
        <v>36.22</v>
      </c>
      <c r="L115">
        <f>D739</f>
        <v>24.35</v>
      </c>
      <c r="M115">
        <f>D619</f>
        <v>32.880000000000003</v>
      </c>
      <c r="N115">
        <f>D667</f>
        <v>32.15</v>
      </c>
    </row>
    <row r="117" spans="1:14">
      <c r="A117" t="b">
        <v>1</v>
      </c>
      <c r="B117" t="s">
        <v>121</v>
      </c>
      <c r="C117" t="s">
        <v>122</v>
      </c>
      <c r="D117">
        <v>25.25</v>
      </c>
      <c r="F117">
        <v>0</v>
      </c>
      <c r="H117">
        <v>-5</v>
      </c>
      <c r="I117">
        <f>D597</f>
        <v>25.3</v>
      </c>
      <c r="J117">
        <f>D693</f>
        <v>32.26</v>
      </c>
      <c r="K117">
        <f>D645</f>
        <v>33.78</v>
      </c>
      <c r="L117">
        <f>D741</f>
        <v>24.46</v>
      </c>
      <c r="M117">
        <f>D621</f>
        <v>33.979999999999997</v>
      </c>
      <c r="N117">
        <f>D669</f>
        <v>31.83</v>
      </c>
    </row>
    <row r="119" spans="1:14">
      <c r="A119" t="b">
        <v>1</v>
      </c>
      <c r="B119" t="s">
        <v>123</v>
      </c>
      <c r="C119" t="s">
        <v>124</v>
      </c>
      <c r="D119">
        <v>25.19</v>
      </c>
      <c r="F119">
        <v>0</v>
      </c>
      <c r="H119" t="s">
        <v>793</v>
      </c>
      <c r="I119">
        <f>D599</f>
        <v>39.479999999999997</v>
      </c>
      <c r="J119">
        <f>D695</f>
        <v>0</v>
      </c>
      <c r="K119">
        <f>D647</f>
        <v>0</v>
      </c>
      <c r="L119">
        <f>D743</f>
        <v>40</v>
      </c>
      <c r="M119">
        <f>D623</f>
        <v>0</v>
      </c>
      <c r="N119">
        <f>D671</f>
        <v>40</v>
      </c>
    </row>
    <row r="121" spans="1:14">
      <c r="A121" t="b">
        <v>1</v>
      </c>
      <c r="B121" t="s">
        <v>125</v>
      </c>
      <c r="C121" t="s">
        <v>126</v>
      </c>
      <c r="D121">
        <v>25.23</v>
      </c>
      <c r="F121">
        <v>0</v>
      </c>
      <c r="H121" t="s">
        <v>793</v>
      </c>
      <c r="I121">
        <f>D601</f>
        <v>40</v>
      </c>
      <c r="J121">
        <f>D697</f>
        <v>0</v>
      </c>
      <c r="K121">
        <f>D649</f>
        <v>0</v>
      </c>
      <c r="L121">
        <f>D745</f>
        <v>40</v>
      </c>
      <c r="M121">
        <f>D625</f>
        <v>0</v>
      </c>
      <c r="N121">
        <f>D673</f>
        <v>40</v>
      </c>
    </row>
    <row r="123" spans="1:14">
      <c r="A123" t="b">
        <v>1</v>
      </c>
      <c r="B123" t="s">
        <v>127</v>
      </c>
      <c r="C123" t="s">
        <v>128</v>
      </c>
      <c r="D123">
        <v>24.8</v>
      </c>
      <c r="F123">
        <v>0</v>
      </c>
      <c r="H123" t="s">
        <v>794</v>
      </c>
      <c r="I123">
        <v>-2.2705000000000002</v>
      </c>
      <c r="J123">
        <v>-2.1345000000000001</v>
      </c>
      <c r="K123">
        <v>-2.0105</v>
      </c>
      <c r="L123">
        <v>-2.3109999999999999</v>
      </c>
      <c r="M123">
        <v>-2.548</v>
      </c>
      <c r="N123">
        <v>-2.2719999999999998</v>
      </c>
    </row>
    <row r="124" spans="1:14">
      <c r="H124" t="s">
        <v>795</v>
      </c>
      <c r="I124">
        <v>13.75</v>
      </c>
      <c r="J124">
        <v>21.481000000000002</v>
      </c>
      <c r="K124">
        <v>23.684999999999999</v>
      </c>
      <c r="L124">
        <v>12.781000000000001</v>
      </c>
      <c r="M124">
        <v>21.295000000000002</v>
      </c>
      <c r="N124">
        <v>21.05</v>
      </c>
    </row>
    <row r="125" spans="1:14">
      <c r="A125" t="b">
        <v>1</v>
      </c>
      <c r="B125" t="s">
        <v>129</v>
      </c>
      <c r="C125" t="s">
        <v>130</v>
      </c>
      <c r="D125">
        <v>25.1</v>
      </c>
      <c r="F125">
        <v>0</v>
      </c>
    </row>
    <row r="127" spans="1:14">
      <c r="A127" t="b">
        <v>1</v>
      </c>
      <c r="B127" t="s">
        <v>131</v>
      </c>
      <c r="C127" t="s">
        <v>132</v>
      </c>
      <c r="D127">
        <v>24.68</v>
      </c>
      <c r="F127">
        <v>0</v>
      </c>
    </row>
    <row r="129" spans="1:6">
      <c r="A129" t="b">
        <v>1</v>
      </c>
      <c r="B129" t="s">
        <v>133</v>
      </c>
      <c r="C129" t="s">
        <v>134</v>
      </c>
      <c r="D129">
        <v>24.65</v>
      </c>
      <c r="F129">
        <v>0</v>
      </c>
    </row>
    <row r="131" spans="1:6">
      <c r="A131" t="b">
        <v>1</v>
      </c>
      <c r="B131" t="s">
        <v>135</v>
      </c>
      <c r="C131" t="s">
        <v>136</v>
      </c>
      <c r="D131">
        <v>25.58</v>
      </c>
      <c r="F131">
        <v>0</v>
      </c>
    </row>
    <row r="133" spans="1:6">
      <c r="A133" t="b">
        <v>1</v>
      </c>
      <c r="B133" t="s">
        <v>137</v>
      </c>
      <c r="C133" t="s">
        <v>138</v>
      </c>
      <c r="D133">
        <v>25.55</v>
      </c>
      <c r="F133">
        <v>0</v>
      </c>
    </row>
    <row r="135" spans="1:6">
      <c r="A135" t="b">
        <v>1</v>
      </c>
      <c r="B135" t="s">
        <v>139</v>
      </c>
      <c r="C135" t="s">
        <v>140</v>
      </c>
      <c r="D135">
        <v>25.43</v>
      </c>
      <c r="F135">
        <v>0</v>
      </c>
    </row>
    <row r="137" spans="1:6">
      <c r="A137" t="b">
        <v>1</v>
      </c>
      <c r="B137" t="s">
        <v>141</v>
      </c>
      <c r="C137" t="s">
        <v>142</v>
      </c>
      <c r="D137">
        <v>25.46</v>
      </c>
      <c r="F137">
        <v>0</v>
      </c>
    </row>
    <row r="139" spans="1:6">
      <c r="A139" t="b">
        <v>1</v>
      </c>
      <c r="B139" t="s">
        <v>143</v>
      </c>
      <c r="C139" t="s">
        <v>144</v>
      </c>
      <c r="D139">
        <v>25.51</v>
      </c>
      <c r="F139">
        <v>0</v>
      </c>
    </row>
    <row r="141" spans="1:6">
      <c r="A141" t="b">
        <v>1</v>
      </c>
      <c r="B141" t="s">
        <v>145</v>
      </c>
      <c r="C141" t="s">
        <v>146</v>
      </c>
      <c r="D141">
        <v>25.5</v>
      </c>
      <c r="F141">
        <v>0</v>
      </c>
    </row>
    <row r="143" spans="1:6">
      <c r="A143" t="b">
        <v>1</v>
      </c>
      <c r="B143" t="s">
        <v>147</v>
      </c>
      <c r="C143" t="s">
        <v>148</v>
      </c>
      <c r="D143">
        <v>25.2</v>
      </c>
      <c r="F143">
        <v>0</v>
      </c>
    </row>
    <row r="145" spans="1:6">
      <c r="A145" t="b">
        <v>1</v>
      </c>
      <c r="B145" t="s">
        <v>149</v>
      </c>
      <c r="C145" t="s">
        <v>150</v>
      </c>
      <c r="D145">
        <v>25.32</v>
      </c>
      <c r="F145">
        <v>0</v>
      </c>
    </row>
    <row r="147" spans="1:6">
      <c r="A147" t="b">
        <v>1</v>
      </c>
      <c r="B147" t="s">
        <v>151</v>
      </c>
      <c r="C147" t="s">
        <v>152</v>
      </c>
      <c r="D147">
        <v>25.06</v>
      </c>
      <c r="F147">
        <v>0</v>
      </c>
    </row>
    <row r="149" spans="1:6">
      <c r="A149" t="b">
        <v>1</v>
      </c>
      <c r="B149" t="s">
        <v>153</v>
      </c>
      <c r="C149" t="s">
        <v>154</v>
      </c>
      <c r="D149">
        <v>24.92</v>
      </c>
      <c r="F149">
        <v>0</v>
      </c>
    </row>
    <row r="151" spans="1:6">
      <c r="A151" t="b">
        <v>1</v>
      </c>
      <c r="B151" t="s">
        <v>155</v>
      </c>
      <c r="C151" t="s">
        <v>156</v>
      </c>
      <c r="D151">
        <v>26.79</v>
      </c>
      <c r="F151">
        <v>0</v>
      </c>
    </row>
    <row r="153" spans="1:6">
      <c r="A153" t="b">
        <v>1</v>
      </c>
      <c r="B153" t="s">
        <v>157</v>
      </c>
      <c r="C153" t="s">
        <v>158</v>
      </c>
      <c r="D153">
        <v>26.77</v>
      </c>
      <c r="F153">
        <v>0</v>
      </c>
    </row>
    <row r="155" spans="1:6">
      <c r="A155" t="b">
        <v>1</v>
      </c>
      <c r="B155" t="s">
        <v>159</v>
      </c>
      <c r="C155" t="s">
        <v>160</v>
      </c>
      <c r="D155">
        <v>26.6</v>
      </c>
      <c r="F155">
        <v>0</v>
      </c>
    </row>
    <row r="157" spans="1:6">
      <c r="A157" t="b">
        <v>1</v>
      </c>
      <c r="B157" t="s">
        <v>161</v>
      </c>
      <c r="C157" t="s">
        <v>162</v>
      </c>
      <c r="D157">
        <v>26.6</v>
      </c>
      <c r="F157">
        <v>0</v>
      </c>
    </row>
    <row r="159" spans="1:6">
      <c r="A159" t="b">
        <v>1</v>
      </c>
      <c r="B159" t="s">
        <v>163</v>
      </c>
      <c r="C159" t="s">
        <v>164</v>
      </c>
      <c r="D159">
        <v>25.07</v>
      </c>
      <c r="F159">
        <v>0</v>
      </c>
    </row>
    <row r="161" spans="1:6">
      <c r="A161" t="b">
        <v>1</v>
      </c>
      <c r="B161" t="s">
        <v>165</v>
      </c>
      <c r="C161" t="s">
        <v>166</v>
      </c>
      <c r="D161">
        <v>25</v>
      </c>
      <c r="F161">
        <v>0</v>
      </c>
    </row>
    <row r="163" spans="1:6">
      <c r="A163" t="b">
        <v>1</v>
      </c>
      <c r="B163" t="s">
        <v>167</v>
      </c>
      <c r="C163" t="s">
        <v>168</v>
      </c>
      <c r="D163">
        <v>25.46</v>
      </c>
      <c r="F163">
        <v>0</v>
      </c>
    </row>
    <row r="165" spans="1:6">
      <c r="A165" t="b">
        <v>1</v>
      </c>
      <c r="B165" t="s">
        <v>169</v>
      </c>
      <c r="C165" t="s">
        <v>170</v>
      </c>
      <c r="D165">
        <v>25.22</v>
      </c>
      <c r="F165">
        <v>0</v>
      </c>
    </row>
    <row r="167" spans="1:6">
      <c r="A167" t="b">
        <v>1</v>
      </c>
      <c r="B167" t="s">
        <v>171</v>
      </c>
      <c r="C167" t="s">
        <v>172</v>
      </c>
      <c r="D167">
        <v>24.76</v>
      </c>
      <c r="F167">
        <v>0</v>
      </c>
    </row>
    <row r="169" spans="1:6">
      <c r="A169" t="b">
        <v>1</v>
      </c>
      <c r="B169" t="s">
        <v>173</v>
      </c>
      <c r="C169" t="s">
        <v>174</v>
      </c>
      <c r="D169">
        <v>24.66</v>
      </c>
      <c r="F169">
        <v>0</v>
      </c>
    </row>
    <row r="171" spans="1:6">
      <c r="A171" t="b">
        <v>1</v>
      </c>
      <c r="B171" t="s">
        <v>175</v>
      </c>
      <c r="C171" t="s">
        <v>176</v>
      </c>
      <c r="D171">
        <v>24.88</v>
      </c>
      <c r="F171">
        <v>0</v>
      </c>
    </row>
    <row r="173" spans="1:6">
      <c r="A173" t="b">
        <v>1</v>
      </c>
      <c r="B173" t="s">
        <v>177</v>
      </c>
      <c r="C173" t="s">
        <v>178</v>
      </c>
      <c r="D173">
        <v>24.82</v>
      </c>
      <c r="F173">
        <v>0</v>
      </c>
    </row>
    <row r="175" spans="1:6">
      <c r="A175" t="b">
        <v>1</v>
      </c>
      <c r="B175" t="s">
        <v>179</v>
      </c>
      <c r="C175" t="s">
        <v>180</v>
      </c>
      <c r="D175">
        <v>25.06</v>
      </c>
      <c r="F175">
        <v>0</v>
      </c>
    </row>
    <row r="177" spans="1:6">
      <c r="A177" t="b">
        <v>1</v>
      </c>
      <c r="B177" t="s">
        <v>181</v>
      </c>
      <c r="C177" t="s">
        <v>182</v>
      </c>
      <c r="D177">
        <v>24.97</v>
      </c>
      <c r="F177">
        <v>0</v>
      </c>
    </row>
    <row r="179" spans="1:6">
      <c r="A179" t="b">
        <v>1</v>
      </c>
      <c r="B179" t="s">
        <v>183</v>
      </c>
      <c r="C179" t="s">
        <v>184</v>
      </c>
      <c r="D179">
        <v>25.08</v>
      </c>
      <c r="F179">
        <v>0</v>
      </c>
    </row>
    <row r="181" spans="1:6">
      <c r="A181" t="b">
        <v>1</v>
      </c>
      <c r="B181" t="s">
        <v>185</v>
      </c>
      <c r="C181" t="s">
        <v>186</v>
      </c>
      <c r="D181">
        <v>25.09</v>
      </c>
      <c r="F181">
        <v>0</v>
      </c>
    </row>
    <row r="183" spans="1:6">
      <c r="A183" t="b">
        <v>1</v>
      </c>
      <c r="B183" t="s">
        <v>187</v>
      </c>
      <c r="C183" t="s">
        <v>188</v>
      </c>
      <c r="D183">
        <v>24.74</v>
      </c>
      <c r="F183">
        <v>0</v>
      </c>
    </row>
    <row r="185" spans="1:6">
      <c r="A185" t="b">
        <v>1</v>
      </c>
      <c r="B185" t="s">
        <v>189</v>
      </c>
      <c r="C185" t="s">
        <v>190</v>
      </c>
      <c r="D185">
        <v>24.64</v>
      </c>
      <c r="F185">
        <v>0</v>
      </c>
    </row>
    <row r="187" spans="1:6">
      <c r="A187" t="b">
        <v>1</v>
      </c>
      <c r="B187" t="s">
        <v>191</v>
      </c>
      <c r="C187" t="s">
        <v>192</v>
      </c>
      <c r="D187">
        <v>24.92</v>
      </c>
      <c r="F187">
        <v>0</v>
      </c>
    </row>
    <row r="189" spans="1:6">
      <c r="A189" t="b">
        <v>1</v>
      </c>
      <c r="B189" t="s">
        <v>193</v>
      </c>
      <c r="C189" t="s">
        <v>194</v>
      </c>
      <c r="D189">
        <v>24.89</v>
      </c>
      <c r="F189">
        <v>0</v>
      </c>
    </row>
    <row r="191" spans="1:6">
      <c r="A191" t="b">
        <v>1</v>
      </c>
      <c r="B191" t="s">
        <v>195</v>
      </c>
      <c r="C191" t="s">
        <v>196</v>
      </c>
      <c r="D191">
        <v>25.26</v>
      </c>
      <c r="F191">
        <v>0</v>
      </c>
    </row>
    <row r="193" spans="1:6">
      <c r="A193" t="b">
        <v>1</v>
      </c>
      <c r="B193" t="s">
        <v>197</v>
      </c>
      <c r="C193" t="s">
        <v>198</v>
      </c>
      <c r="D193">
        <v>25.35</v>
      </c>
      <c r="F193">
        <v>0</v>
      </c>
    </row>
    <row r="195" spans="1:6">
      <c r="A195" t="b">
        <v>1</v>
      </c>
      <c r="B195" t="s">
        <v>199</v>
      </c>
      <c r="C195" t="s">
        <v>200</v>
      </c>
      <c r="D195">
        <v>27.21</v>
      </c>
      <c r="F195">
        <v>0</v>
      </c>
    </row>
    <row r="197" spans="1:6">
      <c r="A197" t="b">
        <v>1</v>
      </c>
      <c r="B197" t="s">
        <v>201</v>
      </c>
      <c r="C197" t="s">
        <v>202</v>
      </c>
      <c r="D197">
        <v>27.1</v>
      </c>
      <c r="F197">
        <v>0</v>
      </c>
    </row>
    <row r="199" spans="1:6">
      <c r="A199" t="b">
        <v>1</v>
      </c>
      <c r="B199" t="s">
        <v>203</v>
      </c>
      <c r="C199" t="s">
        <v>204</v>
      </c>
      <c r="D199">
        <v>27.01</v>
      </c>
      <c r="F199">
        <v>0</v>
      </c>
    </row>
    <row r="201" spans="1:6">
      <c r="A201" t="b">
        <v>1</v>
      </c>
      <c r="B201" t="s">
        <v>205</v>
      </c>
      <c r="C201" t="s">
        <v>206</v>
      </c>
      <c r="D201">
        <v>27.1</v>
      </c>
      <c r="F201">
        <v>0</v>
      </c>
    </row>
    <row r="203" spans="1:6">
      <c r="A203" t="b">
        <v>1</v>
      </c>
      <c r="B203" t="s">
        <v>207</v>
      </c>
      <c r="C203" t="s">
        <v>208</v>
      </c>
      <c r="D203">
        <v>27.08</v>
      </c>
      <c r="F203">
        <v>0</v>
      </c>
    </row>
    <row r="205" spans="1:6">
      <c r="A205" t="b">
        <v>1</v>
      </c>
      <c r="B205" t="s">
        <v>209</v>
      </c>
      <c r="C205" t="s">
        <v>210</v>
      </c>
      <c r="D205">
        <v>26.99</v>
      </c>
      <c r="F205">
        <v>0</v>
      </c>
    </row>
    <row r="207" spans="1:6">
      <c r="A207" t="b">
        <v>1</v>
      </c>
      <c r="B207" t="s">
        <v>211</v>
      </c>
      <c r="C207" t="s">
        <v>212</v>
      </c>
      <c r="D207">
        <v>26.51</v>
      </c>
      <c r="F207">
        <v>0</v>
      </c>
    </row>
    <row r="209" spans="1:6">
      <c r="A209" t="b">
        <v>1</v>
      </c>
      <c r="B209" t="s">
        <v>213</v>
      </c>
      <c r="C209" t="s">
        <v>214</v>
      </c>
      <c r="D209">
        <v>26.49</v>
      </c>
      <c r="F209">
        <v>0</v>
      </c>
    </row>
    <row r="211" spans="1:6">
      <c r="A211" t="b">
        <v>1</v>
      </c>
      <c r="B211" t="s">
        <v>215</v>
      </c>
      <c r="C211" t="s">
        <v>216</v>
      </c>
      <c r="D211">
        <v>26.65</v>
      </c>
      <c r="F211">
        <v>0</v>
      </c>
    </row>
    <row r="213" spans="1:6">
      <c r="A213" t="b">
        <v>1</v>
      </c>
      <c r="B213" t="s">
        <v>217</v>
      </c>
      <c r="C213" t="s">
        <v>218</v>
      </c>
      <c r="D213">
        <v>26.58</v>
      </c>
      <c r="F213">
        <v>0</v>
      </c>
    </row>
    <row r="215" spans="1:6">
      <c r="A215" t="b">
        <v>1</v>
      </c>
      <c r="B215" t="s">
        <v>219</v>
      </c>
      <c r="C215" t="s">
        <v>220</v>
      </c>
      <c r="D215">
        <v>26.54</v>
      </c>
      <c r="F215">
        <v>0</v>
      </c>
    </row>
    <row r="217" spans="1:6">
      <c r="A217" t="b">
        <v>1</v>
      </c>
      <c r="B217" t="s">
        <v>221</v>
      </c>
      <c r="C217" t="s">
        <v>222</v>
      </c>
      <c r="D217">
        <v>26.53</v>
      </c>
      <c r="F217">
        <v>0</v>
      </c>
    </row>
    <row r="219" spans="1:6">
      <c r="A219" t="b">
        <v>1</v>
      </c>
      <c r="B219" t="s">
        <v>223</v>
      </c>
      <c r="C219" t="s">
        <v>224</v>
      </c>
      <c r="D219">
        <v>26.9</v>
      </c>
      <c r="F219">
        <v>0</v>
      </c>
    </row>
    <row r="221" spans="1:6">
      <c r="A221" t="b">
        <v>1</v>
      </c>
      <c r="B221" t="s">
        <v>225</v>
      </c>
      <c r="C221" t="s">
        <v>226</v>
      </c>
      <c r="D221">
        <v>27.02</v>
      </c>
      <c r="F221">
        <v>0</v>
      </c>
    </row>
    <row r="223" spans="1:6">
      <c r="A223" t="b">
        <v>1</v>
      </c>
      <c r="B223" t="s">
        <v>227</v>
      </c>
      <c r="C223" t="s">
        <v>228</v>
      </c>
      <c r="D223">
        <v>27.2</v>
      </c>
      <c r="F223">
        <v>0</v>
      </c>
    </row>
    <row r="225" spans="1:6">
      <c r="A225" t="b">
        <v>1</v>
      </c>
      <c r="B225" t="s">
        <v>229</v>
      </c>
      <c r="C225" t="s">
        <v>230</v>
      </c>
      <c r="D225">
        <v>27.24</v>
      </c>
      <c r="F225">
        <v>0</v>
      </c>
    </row>
    <row r="227" spans="1:6">
      <c r="A227" t="b">
        <v>1</v>
      </c>
      <c r="B227" t="s">
        <v>231</v>
      </c>
      <c r="C227" t="s">
        <v>232</v>
      </c>
      <c r="D227">
        <v>26.73</v>
      </c>
      <c r="F227">
        <v>0</v>
      </c>
    </row>
    <row r="229" spans="1:6">
      <c r="A229" t="b">
        <v>1</v>
      </c>
      <c r="B229" t="s">
        <v>233</v>
      </c>
      <c r="C229" t="s">
        <v>234</v>
      </c>
      <c r="D229">
        <v>26.82</v>
      </c>
      <c r="F229">
        <v>0</v>
      </c>
    </row>
    <row r="231" spans="1:6">
      <c r="A231" t="b">
        <v>1</v>
      </c>
      <c r="B231" t="s">
        <v>235</v>
      </c>
      <c r="C231" t="s">
        <v>236</v>
      </c>
      <c r="D231">
        <v>26.74</v>
      </c>
      <c r="F231">
        <v>0</v>
      </c>
    </row>
    <row r="233" spans="1:6">
      <c r="A233" t="b">
        <v>1</v>
      </c>
      <c r="B233" t="s">
        <v>237</v>
      </c>
      <c r="C233" t="s">
        <v>238</v>
      </c>
      <c r="D233">
        <v>26.71</v>
      </c>
      <c r="F233">
        <v>0</v>
      </c>
    </row>
    <row r="235" spans="1:6">
      <c r="A235" t="b">
        <v>1</v>
      </c>
      <c r="B235" t="s">
        <v>239</v>
      </c>
      <c r="C235" t="s">
        <v>240</v>
      </c>
      <c r="D235">
        <v>26.92</v>
      </c>
      <c r="F235">
        <v>0</v>
      </c>
    </row>
    <row r="237" spans="1:6">
      <c r="A237" t="b">
        <v>1</v>
      </c>
      <c r="B237" t="s">
        <v>241</v>
      </c>
      <c r="C237" t="s">
        <v>242</v>
      </c>
      <c r="D237">
        <v>26.85</v>
      </c>
      <c r="F237">
        <v>0</v>
      </c>
    </row>
    <row r="239" spans="1:6">
      <c r="A239" t="b">
        <v>1</v>
      </c>
      <c r="B239" t="s">
        <v>243</v>
      </c>
      <c r="C239" t="s">
        <v>244</v>
      </c>
      <c r="D239">
        <v>26.75</v>
      </c>
      <c r="F239">
        <v>0</v>
      </c>
    </row>
    <row r="241" spans="1:6">
      <c r="A241" t="b">
        <v>1</v>
      </c>
      <c r="B241" t="s">
        <v>245</v>
      </c>
      <c r="C241" t="s">
        <v>246</v>
      </c>
      <c r="D241">
        <v>26.77</v>
      </c>
      <c r="F241">
        <v>0</v>
      </c>
    </row>
    <row r="243" spans="1:6">
      <c r="A243" t="b">
        <v>1</v>
      </c>
      <c r="B243" t="s">
        <v>247</v>
      </c>
      <c r="C243" t="s">
        <v>248</v>
      </c>
      <c r="D243">
        <v>24.99</v>
      </c>
      <c r="F243">
        <v>0</v>
      </c>
    </row>
    <row r="245" spans="1:6">
      <c r="A245" t="b">
        <v>1</v>
      </c>
      <c r="B245" t="s">
        <v>249</v>
      </c>
      <c r="C245" t="s">
        <v>250</v>
      </c>
      <c r="D245">
        <v>25.11</v>
      </c>
      <c r="F245">
        <v>0</v>
      </c>
    </row>
    <row r="247" spans="1:6">
      <c r="A247" t="b">
        <v>1</v>
      </c>
      <c r="B247" t="s">
        <v>251</v>
      </c>
      <c r="C247" t="s">
        <v>252</v>
      </c>
      <c r="D247">
        <v>27.03</v>
      </c>
      <c r="F247">
        <v>0</v>
      </c>
    </row>
    <row r="249" spans="1:6">
      <c r="A249" t="b">
        <v>1</v>
      </c>
      <c r="B249" t="s">
        <v>253</v>
      </c>
      <c r="C249" t="s">
        <v>254</v>
      </c>
      <c r="D249">
        <v>27.04</v>
      </c>
      <c r="F249">
        <v>0</v>
      </c>
    </row>
    <row r="251" spans="1:6">
      <c r="A251" t="b">
        <v>1</v>
      </c>
      <c r="B251" t="s">
        <v>255</v>
      </c>
      <c r="C251" t="s">
        <v>256</v>
      </c>
      <c r="D251">
        <v>27.09</v>
      </c>
      <c r="F251">
        <v>0</v>
      </c>
    </row>
    <row r="253" spans="1:6">
      <c r="A253" t="b">
        <v>1</v>
      </c>
      <c r="B253" t="s">
        <v>257</v>
      </c>
      <c r="C253" t="s">
        <v>258</v>
      </c>
      <c r="D253">
        <v>27</v>
      </c>
      <c r="F253">
        <v>0</v>
      </c>
    </row>
    <row r="255" spans="1:6">
      <c r="A255" t="b">
        <v>1</v>
      </c>
      <c r="B255" t="s">
        <v>259</v>
      </c>
      <c r="C255" t="s">
        <v>260</v>
      </c>
      <c r="D255">
        <v>25.63</v>
      </c>
      <c r="F255">
        <v>0</v>
      </c>
    </row>
    <row r="257" spans="1:6">
      <c r="A257" t="b">
        <v>1</v>
      </c>
      <c r="B257" t="s">
        <v>261</v>
      </c>
      <c r="C257" t="s">
        <v>262</v>
      </c>
      <c r="D257">
        <v>25.8</v>
      </c>
      <c r="F257">
        <v>0</v>
      </c>
    </row>
    <row r="259" spans="1:6">
      <c r="A259" t="b">
        <v>1</v>
      </c>
      <c r="B259" t="s">
        <v>263</v>
      </c>
      <c r="C259" t="s">
        <v>264</v>
      </c>
      <c r="D259">
        <v>26.04</v>
      </c>
      <c r="F259">
        <v>0</v>
      </c>
    </row>
    <row r="261" spans="1:6">
      <c r="A261" t="b">
        <v>1</v>
      </c>
      <c r="B261" t="s">
        <v>265</v>
      </c>
      <c r="C261" t="s">
        <v>266</v>
      </c>
      <c r="D261">
        <v>25.99</v>
      </c>
      <c r="F261">
        <v>0</v>
      </c>
    </row>
    <row r="263" spans="1:6">
      <c r="A263" t="b">
        <v>1</v>
      </c>
      <c r="B263" t="s">
        <v>267</v>
      </c>
      <c r="C263" t="s">
        <v>268</v>
      </c>
      <c r="D263">
        <v>25.13</v>
      </c>
      <c r="F263">
        <v>0</v>
      </c>
    </row>
    <row r="265" spans="1:6">
      <c r="A265" t="b">
        <v>1</v>
      </c>
      <c r="B265" t="s">
        <v>269</v>
      </c>
      <c r="C265" t="s">
        <v>270</v>
      </c>
      <c r="D265">
        <v>25.11</v>
      </c>
      <c r="F265">
        <v>0</v>
      </c>
    </row>
    <row r="267" spans="1:6">
      <c r="A267" t="b">
        <v>1</v>
      </c>
      <c r="B267" t="s">
        <v>271</v>
      </c>
      <c r="C267" t="s">
        <v>272</v>
      </c>
      <c r="D267">
        <v>25.49</v>
      </c>
      <c r="F267">
        <v>0</v>
      </c>
    </row>
    <row r="269" spans="1:6">
      <c r="A269" t="b">
        <v>1</v>
      </c>
      <c r="B269" t="s">
        <v>273</v>
      </c>
      <c r="C269" t="s">
        <v>274</v>
      </c>
      <c r="D269">
        <v>25.46</v>
      </c>
      <c r="F269">
        <v>0</v>
      </c>
    </row>
    <row r="271" spans="1:6">
      <c r="A271" t="b">
        <v>1</v>
      </c>
      <c r="B271" t="s">
        <v>275</v>
      </c>
      <c r="C271" t="s">
        <v>276</v>
      </c>
      <c r="D271">
        <v>25.51</v>
      </c>
      <c r="F271">
        <v>0</v>
      </c>
    </row>
    <row r="273" spans="1:6">
      <c r="A273" t="b">
        <v>1</v>
      </c>
      <c r="B273" t="s">
        <v>277</v>
      </c>
      <c r="C273" t="s">
        <v>278</v>
      </c>
      <c r="D273">
        <v>25.35</v>
      </c>
      <c r="F273">
        <v>0</v>
      </c>
    </row>
    <row r="275" spans="1:6">
      <c r="A275" t="b">
        <v>1</v>
      </c>
      <c r="B275" t="s">
        <v>279</v>
      </c>
      <c r="C275" t="s">
        <v>280</v>
      </c>
      <c r="D275">
        <v>25.64</v>
      </c>
      <c r="F275">
        <v>0</v>
      </c>
    </row>
    <row r="277" spans="1:6">
      <c r="A277" t="b">
        <v>1</v>
      </c>
      <c r="B277" t="s">
        <v>281</v>
      </c>
      <c r="C277" t="s">
        <v>282</v>
      </c>
      <c r="D277">
        <v>25.58</v>
      </c>
      <c r="F277">
        <v>0</v>
      </c>
    </row>
    <row r="279" spans="1:6">
      <c r="A279" t="b">
        <v>1</v>
      </c>
      <c r="B279" t="s">
        <v>283</v>
      </c>
      <c r="C279" t="s">
        <v>284</v>
      </c>
      <c r="D279">
        <v>25.29</v>
      </c>
      <c r="F279">
        <v>0</v>
      </c>
    </row>
    <row r="281" spans="1:6">
      <c r="A281" t="b">
        <v>1</v>
      </c>
      <c r="B281" t="s">
        <v>285</v>
      </c>
      <c r="C281" t="s">
        <v>286</v>
      </c>
      <c r="D281">
        <v>25.32</v>
      </c>
      <c r="F281">
        <v>0</v>
      </c>
    </row>
    <row r="283" spans="1:6">
      <c r="A283" t="b">
        <v>1</v>
      </c>
      <c r="B283" t="s">
        <v>287</v>
      </c>
      <c r="C283" t="s">
        <v>288</v>
      </c>
      <c r="D283">
        <v>24.86</v>
      </c>
      <c r="F283">
        <v>0</v>
      </c>
    </row>
    <row r="285" spans="1:6">
      <c r="A285" t="b">
        <v>1</v>
      </c>
      <c r="B285" t="s">
        <v>289</v>
      </c>
      <c r="C285" t="s">
        <v>290</v>
      </c>
      <c r="D285">
        <v>24.8</v>
      </c>
      <c r="F285">
        <v>0</v>
      </c>
    </row>
    <row r="287" spans="1:6">
      <c r="A287" t="b">
        <v>1</v>
      </c>
      <c r="B287" t="s">
        <v>291</v>
      </c>
      <c r="C287" t="s">
        <v>292</v>
      </c>
      <c r="D287">
        <v>25.7</v>
      </c>
      <c r="F287">
        <v>0</v>
      </c>
    </row>
    <row r="289" spans="1:6">
      <c r="A289" t="b">
        <v>1</v>
      </c>
      <c r="B289" t="s">
        <v>293</v>
      </c>
      <c r="C289" t="s">
        <v>294</v>
      </c>
      <c r="D289">
        <v>25.75</v>
      </c>
      <c r="F289">
        <v>0</v>
      </c>
    </row>
    <row r="291" spans="1:6">
      <c r="A291" t="b">
        <v>1</v>
      </c>
      <c r="B291" t="s">
        <v>295</v>
      </c>
      <c r="C291" t="s">
        <v>296</v>
      </c>
      <c r="D291">
        <v>17.95</v>
      </c>
      <c r="F291">
        <v>0</v>
      </c>
    </row>
    <row r="293" spans="1:6">
      <c r="A293" t="b">
        <v>1</v>
      </c>
      <c r="B293" t="s">
        <v>297</v>
      </c>
      <c r="C293" t="s">
        <v>298</v>
      </c>
      <c r="D293">
        <v>17.649999999999999</v>
      </c>
      <c r="F293">
        <v>0</v>
      </c>
    </row>
    <row r="295" spans="1:6">
      <c r="A295" t="b">
        <v>1</v>
      </c>
      <c r="B295" t="s">
        <v>299</v>
      </c>
      <c r="C295" t="s">
        <v>300</v>
      </c>
      <c r="D295">
        <v>18.04</v>
      </c>
      <c r="F295">
        <v>0</v>
      </c>
    </row>
    <row r="297" spans="1:6">
      <c r="A297" t="b">
        <v>1</v>
      </c>
      <c r="B297" t="s">
        <v>301</v>
      </c>
      <c r="C297" t="s">
        <v>302</v>
      </c>
      <c r="D297">
        <v>17.93</v>
      </c>
      <c r="F297">
        <v>0</v>
      </c>
    </row>
    <row r="299" spans="1:6">
      <c r="A299" t="b">
        <v>1</v>
      </c>
      <c r="B299" t="s">
        <v>303</v>
      </c>
      <c r="C299" t="s">
        <v>304</v>
      </c>
      <c r="D299">
        <v>17.489999999999998</v>
      </c>
      <c r="F299">
        <v>0</v>
      </c>
    </row>
    <row r="301" spans="1:6">
      <c r="A301" t="b">
        <v>1</v>
      </c>
      <c r="B301" t="s">
        <v>305</v>
      </c>
      <c r="C301" t="s">
        <v>306</v>
      </c>
      <c r="D301">
        <v>17.04</v>
      </c>
      <c r="F301">
        <v>0</v>
      </c>
    </row>
    <row r="303" spans="1:6">
      <c r="A303" t="b">
        <v>1</v>
      </c>
      <c r="B303" t="s">
        <v>307</v>
      </c>
      <c r="C303" t="s">
        <v>308</v>
      </c>
      <c r="D303">
        <v>17.22</v>
      </c>
      <c r="F303">
        <v>0</v>
      </c>
    </row>
    <row r="305" spans="1:6">
      <c r="A305" t="b">
        <v>1</v>
      </c>
      <c r="B305" t="s">
        <v>309</v>
      </c>
      <c r="C305" t="s">
        <v>310</v>
      </c>
      <c r="D305">
        <v>16.68</v>
      </c>
      <c r="F305">
        <v>0</v>
      </c>
    </row>
    <row r="307" spans="1:6">
      <c r="A307" t="b">
        <v>1</v>
      </c>
      <c r="B307" t="s">
        <v>311</v>
      </c>
      <c r="C307" t="s">
        <v>312</v>
      </c>
      <c r="D307">
        <v>17.47</v>
      </c>
      <c r="F307">
        <v>0</v>
      </c>
    </row>
    <row r="309" spans="1:6">
      <c r="A309" t="b">
        <v>1</v>
      </c>
      <c r="B309" t="s">
        <v>313</v>
      </c>
      <c r="C309" t="s">
        <v>314</v>
      </c>
      <c r="D309">
        <v>16.95</v>
      </c>
      <c r="F309">
        <v>0</v>
      </c>
    </row>
    <row r="311" spans="1:6">
      <c r="A311" t="b">
        <v>1</v>
      </c>
      <c r="B311" t="s">
        <v>315</v>
      </c>
      <c r="C311" t="s">
        <v>316</v>
      </c>
      <c r="D311">
        <v>17.59</v>
      </c>
      <c r="F311">
        <v>0</v>
      </c>
    </row>
    <row r="313" spans="1:6">
      <c r="A313" t="b">
        <v>1</v>
      </c>
      <c r="B313" t="s">
        <v>317</v>
      </c>
      <c r="C313" t="s">
        <v>318</v>
      </c>
      <c r="D313">
        <v>17.149999999999999</v>
      </c>
      <c r="F313">
        <v>0</v>
      </c>
    </row>
    <row r="315" spans="1:6">
      <c r="A315" t="b">
        <v>1</v>
      </c>
      <c r="B315" t="s">
        <v>319</v>
      </c>
      <c r="C315" t="s">
        <v>320</v>
      </c>
      <c r="D315">
        <v>17.989999999999998</v>
      </c>
      <c r="F315">
        <v>0</v>
      </c>
    </row>
    <row r="317" spans="1:6">
      <c r="A317" t="b">
        <v>1</v>
      </c>
      <c r="B317" t="s">
        <v>321</v>
      </c>
      <c r="C317" t="s">
        <v>322</v>
      </c>
      <c r="D317">
        <v>17.86</v>
      </c>
      <c r="F317">
        <v>0</v>
      </c>
    </row>
    <row r="319" spans="1:6">
      <c r="A319" t="b">
        <v>1</v>
      </c>
      <c r="B319" t="s">
        <v>323</v>
      </c>
      <c r="C319" t="s">
        <v>324</v>
      </c>
      <c r="D319">
        <v>18.46</v>
      </c>
      <c r="F319">
        <v>0</v>
      </c>
    </row>
    <row r="321" spans="1:6">
      <c r="A321" t="b">
        <v>1</v>
      </c>
      <c r="B321" t="s">
        <v>325</v>
      </c>
      <c r="C321" t="s">
        <v>326</v>
      </c>
      <c r="D321">
        <v>18.25</v>
      </c>
      <c r="F321">
        <v>0</v>
      </c>
    </row>
    <row r="323" spans="1:6">
      <c r="A323" t="b">
        <v>1</v>
      </c>
      <c r="B323" t="s">
        <v>327</v>
      </c>
      <c r="C323" t="s">
        <v>328</v>
      </c>
      <c r="D323">
        <v>17.559999999999999</v>
      </c>
      <c r="F323">
        <v>0</v>
      </c>
    </row>
    <row r="325" spans="1:6">
      <c r="A325" t="b">
        <v>1</v>
      </c>
      <c r="B325" t="s">
        <v>329</v>
      </c>
      <c r="C325" t="s">
        <v>330</v>
      </c>
      <c r="D325">
        <v>17.52</v>
      </c>
      <c r="F325">
        <v>0</v>
      </c>
    </row>
    <row r="327" spans="1:6">
      <c r="A327" t="b">
        <v>1</v>
      </c>
      <c r="B327" t="s">
        <v>331</v>
      </c>
      <c r="C327" t="s">
        <v>332</v>
      </c>
      <c r="D327">
        <v>17.48</v>
      </c>
      <c r="F327">
        <v>0</v>
      </c>
    </row>
    <row r="329" spans="1:6">
      <c r="A329" t="b">
        <v>1</v>
      </c>
      <c r="B329" t="s">
        <v>333</v>
      </c>
      <c r="C329" t="s">
        <v>334</v>
      </c>
      <c r="D329">
        <v>17.43</v>
      </c>
      <c r="F329">
        <v>0</v>
      </c>
    </row>
    <row r="331" spans="1:6">
      <c r="A331" t="b">
        <v>1</v>
      </c>
      <c r="B331" t="s">
        <v>335</v>
      </c>
      <c r="C331" t="s">
        <v>336</v>
      </c>
      <c r="D331">
        <v>17.93</v>
      </c>
      <c r="F331">
        <v>0</v>
      </c>
    </row>
    <row r="333" spans="1:6">
      <c r="A333" t="b">
        <v>1</v>
      </c>
      <c r="B333" t="s">
        <v>337</v>
      </c>
      <c r="C333" t="s">
        <v>338</v>
      </c>
      <c r="D333">
        <v>17.82</v>
      </c>
      <c r="F333">
        <v>0</v>
      </c>
    </row>
    <row r="335" spans="1:6">
      <c r="A335" t="b">
        <v>1</v>
      </c>
      <c r="B335" t="s">
        <v>339</v>
      </c>
      <c r="C335" t="s">
        <v>340</v>
      </c>
      <c r="D335">
        <v>17.47</v>
      </c>
      <c r="F335">
        <v>0</v>
      </c>
    </row>
    <row r="337" spans="1:6">
      <c r="A337" t="b">
        <v>1</v>
      </c>
      <c r="B337" t="s">
        <v>341</v>
      </c>
      <c r="C337" t="s">
        <v>342</v>
      </c>
      <c r="D337">
        <v>17.5</v>
      </c>
      <c r="F337">
        <v>0</v>
      </c>
    </row>
    <row r="339" spans="1:6">
      <c r="A339" t="b">
        <v>1</v>
      </c>
      <c r="B339" t="s">
        <v>343</v>
      </c>
      <c r="C339" t="s">
        <v>344</v>
      </c>
      <c r="D339">
        <v>15.88</v>
      </c>
      <c r="F339">
        <v>0</v>
      </c>
    </row>
    <row r="341" spans="1:6">
      <c r="A341" t="b">
        <v>1</v>
      </c>
      <c r="B341" t="s">
        <v>345</v>
      </c>
      <c r="C341" t="s">
        <v>346</v>
      </c>
      <c r="D341">
        <v>15.98</v>
      </c>
      <c r="F341">
        <v>0</v>
      </c>
    </row>
    <row r="343" spans="1:6">
      <c r="A343" t="b">
        <v>1</v>
      </c>
      <c r="B343" t="s">
        <v>347</v>
      </c>
      <c r="C343" t="s">
        <v>348</v>
      </c>
      <c r="D343">
        <v>17.79</v>
      </c>
      <c r="F343">
        <v>0</v>
      </c>
    </row>
    <row r="345" spans="1:6">
      <c r="A345" t="b">
        <v>1</v>
      </c>
      <c r="B345" t="s">
        <v>349</v>
      </c>
      <c r="C345" t="s">
        <v>350</v>
      </c>
      <c r="D345">
        <v>17.71</v>
      </c>
      <c r="F345">
        <v>0</v>
      </c>
    </row>
    <row r="347" spans="1:6">
      <c r="A347" t="b">
        <v>1</v>
      </c>
      <c r="B347" t="s">
        <v>351</v>
      </c>
      <c r="C347" t="s">
        <v>352</v>
      </c>
      <c r="D347">
        <v>18.149999999999999</v>
      </c>
      <c r="F347">
        <v>0</v>
      </c>
    </row>
    <row r="349" spans="1:6">
      <c r="A349" t="b">
        <v>1</v>
      </c>
      <c r="B349" t="s">
        <v>353</v>
      </c>
      <c r="C349" t="s">
        <v>354</v>
      </c>
      <c r="D349">
        <v>18.16</v>
      </c>
      <c r="F349">
        <v>0</v>
      </c>
    </row>
    <row r="351" spans="1:6">
      <c r="A351" t="b">
        <v>1</v>
      </c>
      <c r="B351" t="s">
        <v>355</v>
      </c>
      <c r="C351" t="s">
        <v>356</v>
      </c>
      <c r="D351">
        <v>16.18</v>
      </c>
      <c r="F351">
        <v>0</v>
      </c>
    </row>
    <row r="353" spans="1:6">
      <c r="A353" t="b">
        <v>1</v>
      </c>
      <c r="B353" t="s">
        <v>357</v>
      </c>
      <c r="C353" t="s">
        <v>358</v>
      </c>
      <c r="D353">
        <v>16.02</v>
      </c>
      <c r="F353">
        <v>0</v>
      </c>
    </row>
    <row r="355" spans="1:6">
      <c r="A355" t="b">
        <v>1</v>
      </c>
      <c r="B355" t="s">
        <v>359</v>
      </c>
      <c r="C355" t="s">
        <v>360</v>
      </c>
      <c r="D355">
        <v>15.74</v>
      </c>
      <c r="F355">
        <v>0</v>
      </c>
    </row>
    <row r="357" spans="1:6">
      <c r="A357" t="b">
        <v>1</v>
      </c>
      <c r="B357" t="s">
        <v>361</v>
      </c>
      <c r="C357" t="s">
        <v>362</v>
      </c>
      <c r="D357">
        <v>15.72</v>
      </c>
      <c r="F357">
        <v>0</v>
      </c>
    </row>
    <row r="359" spans="1:6">
      <c r="A359" t="b">
        <v>1</v>
      </c>
      <c r="B359" t="s">
        <v>363</v>
      </c>
      <c r="C359" t="s">
        <v>364</v>
      </c>
      <c r="D359">
        <v>15.47</v>
      </c>
      <c r="F359">
        <v>0</v>
      </c>
    </row>
    <row r="361" spans="1:6">
      <c r="A361" t="b">
        <v>1</v>
      </c>
      <c r="B361" t="s">
        <v>365</v>
      </c>
      <c r="C361" t="s">
        <v>366</v>
      </c>
      <c r="D361">
        <v>15.6</v>
      </c>
      <c r="F361">
        <v>0</v>
      </c>
    </row>
    <row r="363" spans="1:6">
      <c r="A363" t="b">
        <v>1</v>
      </c>
      <c r="B363" t="s">
        <v>367</v>
      </c>
      <c r="C363" t="s">
        <v>368</v>
      </c>
      <c r="D363">
        <v>15.96</v>
      </c>
      <c r="F363">
        <v>0</v>
      </c>
    </row>
    <row r="365" spans="1:6">
      <c r="A365" t="b">
        <v>1</v>
      </c>
      <c r="B365" t="s">
        <v>369</v>
      </c>
      <c r="C365" t="s">
        <v>370</v>
      </c>
      <c r="D365">
        <v>15.96</v>
      </c>
      <c r="F365">
        <v>0</v>
      </c>
    </row>
    <row r="367" spans="1:6">
      <c r="A367" t="b">
        <v>1</v>
      </c>
      <c r="B367" t="s">
        <v>371</v>
      </c>
      <c r="C367" t="s">
        <v>372</v>
      </c>
      <c r="D367">
        <v>16.46</v>
      </c>
      <c r="F367">
        <v>0</v>
      </c>
    </row>
    <row r="369" spans="1:6">
      <c r="A369" t="b">
        <v>1</v>
      </c>
      <c r="B369" t="s">
        <v>373</v>
      </c>
      <c r="C369" t="s">
        <v>374</v>
      </c>
      <c r="D369">
        <v>16.3</v>
      </c>
      <c r="F369">
        <v>0</v>
      </c>
    </row>
    <row r="371" spans="1:6">
      <c r="A371" t="b">
        <v>1</v>
      </c>
      <c r="B371" t="s">
        <v>375</v>
      </c>
      <c r="C371" t="s">
        <v>376</v>
      </c>
      <c r="D371">
        <v>15.86</v>
      </c>
      <c r="F371">
        <v>0</v>
      </c>
    </row>
    <row r="373" spans="1:6">
      <c r="A373" t="b">
        <v>1</v>
      </c>
      <c r="B373" t="s">
        <v>377</v>
      </c>
      <c r="C373" t="s">
        <v>378</v>
      </c>
      <c r="D373">
        <v>15.85</v>
      </c>
      <c r="F373">
        <v>0</v>
      </c>
    </row>
    <row r="375" spans="1:6">
      <c r="A375" t="b">
        <v>1</v>
      </c>
      <c r="B375" t="s">
        <v>379</v>
      </c>
      <c r="C375" t="s">
        <v>380</v>
      </c>
      <c r="D375">
        <v>15.45</v>
      </c>
      <c r="F375">
        <v>0</v>
      </c>
    </row>
    <row r="377" spans="1:6">
      <c r="A377" t="b">
        <v>1</v>
      </c>
      <c r="B377" t="s">
        <v>381</v>
      </c>
      <c r="C377" t="s">
        <v>382</v>
      </c>
      <c r="D377">
        <v>15.29</v>
      </c>
      <c r="F377">
        <v>0</v>
      </c>
    </row>
    <row r="379" spans="1:6">
      <c r="A379" t="b">
        <v>1</v>
      </c>
      <c r="B379" t="s">
        <v>383</v>
      </c>
      <c r="C379" t="s">
        <v>384</v>
      </c>
      <c r="D379">
        <v>15.57</v>
      </c>
      <c r="F379">
        <v>0</v>
      </c>
    </row>
    <row r="381" spans="1:6">
      <c r="A381" t="b">
        <v>1</v>
      </c>
      <c r="B381" t="s">
        <v>385</v>
      </c>
      <c r="C381" t="s">
        <v>386</v>
      </c>
      <c r="D381">
        <v>15.53</v>
      </c>
      <c r="F381">
        <v>0</v>
      </c>
    </row>
    <row r="383" spans="1:6">
      <c r="A383" t="b">
        <v>1</v>
      </c>
      <c r="B383" t="s">
        <v>387</v>
      </c>
      <c r="C383" t="s">
        <v>388</v>
      </c>
      <c r="D383">
        <v>15.86</v>
      </c>
      <c r="F383">
        <v>0</v>
      </c>
    </row>
    <row r="385" spans="1:6">
      <c r="A385" t="b">
        <v>1</v>
      </c>
      <c r="B385" t="s">
        <v>389</v>
      </c>
      <c r="C385" t="s">
        <v>390</v>
      </c>
      <c r="D385">
        <v>16.440000000000001</v>
      </c>
      <c r="F385">
        <v>0</v>
      </c>
    </row>
    <row r="387" spans="1:6">
      <c r="A387" t="b">
        <v>1</v>
      </c>
      <c r="B387" t="s">
        <v>391</v>
      </c>
      <c r="C387" t="s">
        <v>392</v>
      </c>
      <c r="D387">
        <v>24.89</v>
      </c>
      <c r="F387">
        <v>0</v>
      </c>
    </row>
    <row r="389" spans="1:6">
      <c r="A389" t="b">
        <v>1</v>
      </c>
      <c r="B389" t="s">
        <v>393</v>
      </c>
      <c r="C389" t="s">
        <v>394</v>
      </c>
      <c r="D389">
        <v>24.99</v>
      </c>
      <c r="F389">
        <v>0</v>
      </c>
    </row>
    <row r="391" spans="1:6">
      <c r="A391" t="b">
        <v>1</v>
      </c>
      <c r="B391" t="s">
        <v>395</v>
      </c>
      <c r="C391" t="s">
        <v>396</v>
      </c>
      <c r="D391">
        <v>24.84</v>
      </c>
      <c r="F391">
        <v>0</v>
      </c>
    </row>
    <row r="393" spans="1:6">
      <c r="A393" t="b">
        <v>1</v>
      </c>
      <c r="B393" t="s">
        <v>397</v>
      </c>
      <c r="C393" t="s">
        <v>398</v>
      </c>
      <c r="D393">
        <v>24.89</v>
      </c>
      <c r="F393">
        <v>0</v>
      </c>
    </row>
    <row r="395" spans="1:6">
      <c r="A395" t="b">
        <v>1</v>
      </c>
      <c r="B395" t="s">
        <v>399</v>
      </c>
      <c r="C395" t="s">
        <v>400</v>
      </c>
      <c r="D395">
        <v>25.91</v>
      </c>
      <c r="F395">
        <v>0</v>
      </c>
    </row>
    <row r="397" spans="1:6">
      <c r="A397" t="b">
        <v>1</v>
      </c>
      <c r="B397" t="s">
        <v>401</v>
      </c>
      <c r="C397" t="s">
        <v>402</v>
      </c>
      <c r="D397">
        <v>25.7</v>
      </c>
      <c r="F397">
        <v>0</v>
      </c>
    </row>
    <row r="399" spans="1:6">
      <c r="A399" t="b">
        <v>1</v>
      </c>
      <c r="B399" t="s">
        <v>403</v>
      </c>
      <c r="C399" t="s">
        <v>404</v>
      </c>
      <c r="D399">
        <v>25.15</v>
      </c>
      <c r="F399">
        <v>0</v>
      </c>
    </row>
    <row r="401" spans="1:6">
      <c r="A401" t="b">
        <v>1</v>
      </c>
      <c r="B401" t="s">
        <v>405</v>
      </c>
      <c r="C401" t="s">
        <v>406</v>
      </c>
      <c r="D401">
        <v>25.22</v>
      </c>
      <c r="F401">
        <v>0</v>
      </c>
    </row>
    <row r="403" spans="1:6">
      <c r="A403" t="b">
        <v>1</v>
      </c>
      <c r="B403" t="s">
        <v>407</v>
      </c>
      <c r="C403" t="s">
        <v>408</v>
      </c>
      <c r="D403">
        <v>24.74</v>
      </c>
      <c r="F403">
        <v>0</v>
      </c>
    </row>
    <row r="405" spans="1:6">
      <c r="A405" t="b">
        <v>1</v>
      </c>
      <c r="B405" t="s">
        <v>409</v>
      </c>
      <c r="C405" t="s">
        <v>410</v>
      </c>
      <c r="D405">
        <v>24.75</v>
      </c>
      <c r="F405">
        <v>0</v>
      </c>
    </row>
    <row r="407" spans="1:6">
      <c r="A407" t="b">
        <v>1</v>
      </c>
      <c r="B407" t="s">
        <v>411</v>
      </c>
      <c r="C407" t="s">
        <v>412</v>
      </c>
      <c r="D407">
        <v>25.08</v>
      </c>
      <c r="F407">
        <v>0</v>
      </c>
    </row>
    <row r="409" spans="1:6">
      <c r="A409" t="b">
        <v>1</v>
      </c>
      <c r="B409" t="s">
        <v>413</v>
      </c>
      <c r="C409" t="s">
        <v>414</v>
      </c>
      <c r="D409">
        <v>25.07</v>
      </c>
      <c r="F409">
        <v>0</v>
      </c>
    </row>
    <row r="411" spans="1:6">
      <c r="A411" t="b">
        <v>1</v>
      </c>
      <c r="B411" t="s">
        <v>415</v>
      </c>
      <c r="C411" t="s">
        <v>416</v>
      </c>
      <c r="D411">
        <v>25.28</v>
      </c>
      <c r="F411">
        <v>0</v>
      </c>
    </row>
    <row r="413" spans="1:6">
      <c r="A413" t="b">
        <v>1</v>
      </c>
      <c r="B413" t="s">
        <v>417</v>
      </c>
      <c r="C413" t="s">
        <v>418</v>
      </c>
      <c r="D413">
        <v>25.12</v>
      </c>
      <c r="F413">
        <v>0</v>
      </c>
    </row>
    <row r="415" spans="1:6">
      <c r="A415" t="b">
        <v>1</v>
      </c>
      <c r="B415" t="s">
        <v>419</v>
      </c>
      <c r="C415" t="s">
        <v>420</v>
      </c>
      <c r="D415">
        <v>25.13</v>
      </c>
      <c r="F415">
        <v>0</v>
      </c>
    </row>
    <row r="417" spans="1:6">
      <c r="A417" t="b">
        <v>1</v>
      </c>
      <c r="B417" t="s">
        <v>421</v>
      </c>
      <c r="C417" t="s">
        <v>422</v>
      </c>
      <c r="D417">
        <v>25.2</v>
      </c>
      <c r="F417">
        <v>0</v>
      </c>
    </row>
    <row r="419" spans="1:6">
      <c r="A419" t="b">
        <v>1</v>
      </c>
      <c r="B419" t="s">
        <v>423</v>
      </c>
      <c r="C419" t="s">
        <v>424</v>
      </c>
      <c r="D419">
        <v>25.73</v>
      </c>
      <c r="F419">
        <v>0</v>
      </c>
    </row>
    <row r="421" spans="1:6">
      <c r="A421" t="b">
        <v>1</v>
      </c>
      <c r="B421" t="s">
        <v>425</v>
      </c>
      <c r="C421" t="s">
        <v>426</v>
      </c>
      <c r="D421">
        <v>25.66</v>
      </c>
      <c r="F421">
        <v>0</v>
      </c>
    </row>
    <row r="423" spans="1:6">
      <c r="A423" t="b">
        <v>1</v>
      </c>
      <c r="B423" t="s">
        <v>427</v>
      </c>
      <c r="C423" t="s">
        <v>428</v>
      </c>
      <c r="D423">
        <v>25.59</v>
      </c>
      <c r="F423">
        <v>0</v>
      </c>
    </row>
    <row r="425" spans="1:6">
      <c r="A425" t="b">
        <v>1</v>
      </c>
      <c r="B425" t="s">
        <v>429</v>
      </c>
      <c r="C425" t="s">
        <v>430</v>
      </c>
      <c r="D425">
        <v>25.5</v>
      </c>
      <c r="F425">
        <v>0</v>
      </c>
    </row>
    <row r="427" spans="1:6">
      <c r="A427" t="b">
        <v>1</v>
      </c>
      <c r="B427" t="s">
        <v>431</v>
      </c>
      <c r="C427" t="s">
        <v>432</v>
      </c>
      <c r="D427">
        <v>25.61</v>
      </c>
      <c r="F427">
        <v>0</v>
      </c>
    </row>
    <row r="429" spans="1:6">
      <c r="A429" t="b">
        <v>1</v>
      </c>
      <c r="B429" t="s">
        <v>433</v>
      </c>
      <c r="C429" t="s">
        <v>434</v>
      </c>
      <c r="D429">
        <v>25.57</v>
      </c>
      <c r="F429">
        <v>0</v>
      </c>
    </row>
    <row r="431" spans="1:6">
      <c r="A431" t="b">
        <v>1</v>
      </c>
      <c r="B431" t="s">
        <v>435</v>
      </c>
      <c r="C431" t="s">
        <v>436</v>
      </c>
      <c r="D431">
        <v>25.21</v>
      </c>
      <c r="F431">
        <v>0</v>
      </c>
    </row>
    <row r="433" spans="1:6">
      <c r="A433" t="b">
        <v>1</v>
      </c>
      <c r="B433" t="s">
        <v>437</v>
      </c>
      <c r="C433" t="s">
        <v>438</v>
      </c>
      <c r="D433">
        <v>25.12</v>
      </c>
      <c r="F433">
        <v>0</v>
      </c>
    </row>
    <row r="435" spans="1:6">
      <c r="A435" t="b">
        <v>1</v>
      </c>
      <c r="B435" t="s">
        <v>439</v>
      </c>
      <c r="C435" t="s">
        <v>440</v>
      </c>
      <c r="D435">
        <v>24.53</v>
      </c>
      <c r="F435">
        <v>0</v>
      </c>
    </row>
    <row r="437" spans="1:6">
      <c r="A437" t="b">
        <v>1</v>
      </c>
      <c r="B437" t="s">
        <v>441</v>
      </c>
      <c r="C437" t="s">
        <v>442</v>
      </c>
      <c r="D437">
        <v>24.45</v>
      </c>
      <c r="F437">
        <v>0</v>
      </c>
    </row>
    <row r="439" spans="1:6">
      <c r="A439" t="b">
        <v>1</v>
      </c>
      <c r="B439" t="s">
        <v>443</v>
      </c>
      <c r="C439" t="s">
        <v>444</v>
      </c>
      <c r="D439">
        <v>26.05</v>
      </c>
      <c r="F439">
        <v>0</v>
      </c>
    </row>
    <row r="441" spans="1:6">
      <c r="A441" t="b">
        <v>1</v>
      </c>
      <c r="B441" t="s">
        <v>445</v>
      </c>
      <c r="C441" t="s">
        <v>446</v>
      </c>
      <c r="D441">
        <v>26.03</v>
      </c>
      <c r="F441">
        <v>0</v>
      </c>
    </row>
    <row r="443" spans="1:6">
      <c r="A443" t="b">
        <v>1</v>
      </c>
      <c r="B443" t="s">
        <v>447</v>
      </c>
      <c r="C443" t="s">
        <v>448</v>
      </c>
      <c r="D443">
        <v>26.08</v>
      </c>
      <c r="F443">
        <v>0</v>
      </c>
    </row>
    <row r="445" spans="1:6">
      <c r="A445" t="b">
        <v>1</v>
      </c>
      <c r="B445" t="s">
        <v>449</v>
      </c>
      <c r="C445" t="s">
        <v>450</v>
      </c>
      <c r="D445">
        <v>26.06</v>
      </c>
      <c r="F445">
        <v>0</v>
      </c>
    </row>
    <row r="447" spans="1:6">
      <c r="A447" t="b">
        <v>1</v>
      </c>
      <c r="B447" t="s">
        <v>451</v>
      </c>
      <c r="C447" t="s">
        <v>452</v>
      </c>
      <c r="D447">
        <v>24.51</v>
      </c>
      <c r="F447">
        <v>0</v>
      </c>
    </row>
    <row r="449" spans="1:6">
      <c r="A449" t="b">
        <v>1</v>
      </c>
      <c r="B449" t="s">
        <v>453</v>
      </c>
      <c r="C449" t="s">
        <v>454</v>
      </c>
      <c r="D449">
        <v>24.5</v>
      </c>
      <c r="F449">
        <v>0</v>
      </c>
    </row>
    <row r="451" spans="1:6">
      <c r="A451" t="b">
        <v>1</v>
      </c>
      <c r="B451" t="s">
        <v>455</v>
      </c>
      <c r="C451" t="s">
        <v>456</v>
      </c>
      <c r="D451">
        <v>24.64</v>
      </c>
      <c r="F451">
        <v>0</v>
      </c>
    </row>
    <row r="453" spans="1:6">
      <c r="A453" t="b">
        <v>1</v>
      </c>
      <c r="B453" t="s">
        <v>457</v>
      </c>
      <c r="C453" t="s">
        <v>458</v>
      </c>
      <c r="D453">
        <v>24.71</v>
      </c>
      <c r="F453">
        <v>0</v>
      </c>
    </row>
    <row r="455" spans="1:6">
      <c r="A455" t="b">
        <v>1</v>
      </c>
      <c r="B455" t="s">
        <v>459</v>
      </c>
      <c r="C455" t="s">
        <v>460</v>
      </c>
      <c r="D455">
        <v>24.29</v>
      </c>
      <c r="F455">
        <v>0</v>
      </c>
    </row>
    <row r="457" spans="1:6">
      <c r="A457" t="b">
        <v>1</v>
      </c>
      <c r="B457" t="s">
        <v>461</v>
      </c>
      <c r="C457" t="s">
        <v>462</v>
      </c>
      <c r="D457">
        <v>23.99</v>
      </c>
      <c r="F457">
        <v>0</v>
      </c>
    </row>
    <row r="459" spans="1:6">
      <c r="A459" t="b">
        <v>1</v>
      </c>
      <c r="B459" t="s">
        <v>463</v>
      </c>
      <c r="C459" t="s">
        <v>464</v>
      </c>
      <c r="D459">
        <v>24.27</v>
      </c>
      <c r="F459">
        <v>0</v>
      </c>
    </row>
    <row r="461" spans="1:6">
      <c r="A461" t="b">
        <v>1</v>
      </c>
      <c r="B461" t="s">
        <v>465</v>
      </c>
      <c r="C461" t="s">
        <v>466</v>
      </c>
      <c r="D461">
        <v>24.42</v>
      </c>
      <c r="F461">
        <v>0</v>
      </c>
    </row>
    <row r="463" spans="1:6">
      <c r="A463" t="b">
        <v>1</v>
      </c>
      <c r="B463" t="s">
        <v>467</v>
      </c>
      <c r="C463" t="s">
        <v>468</v>
      </c>
      <c r="D463">
        <v>26.2</v>
      </c>
      <c r="F463">
        <v>0</v>
      </c>
    </row>
    <row r="465" spans="1:6">
      <c r="A465" t="b">
        <v>1</v>
      </c>
      <c r="B465" t="s">
        <v>469</v>
      </c>
      <c r="C465" t="s">
        <v>470</v>
      </c>
      <c r="D465">
        <v>24.51</v>
      </c>
      <c r="F465">
        <v>0</v>
      </c>
    </row>
    <row r="467" spans="1:6">
      <c r="A467" t="b">
        <v>1</v>
      </c>
      <c r="B467" t="s">
        <v>471</v>
      </c>
      <c r="C467" t="s">
        <v>472</v>
      </c>
      <c r="D467">
        <v>24.46</v>
      </c>
      <c r="F467">
        <v>0</v>
      </c>
    </row>
    <row r="469" spans="1:6">
      <c r="A469" t="b">
        <v>1</v>
      </c>
      <c r="B469" t="s">
        <v>473</v>
      </c>
      <c r="C469" t="s">
        <v>474</v>
      </c>
      <c r="D469">
        <v>24.42</v>
      </c>
      <c r="F469">
        <v>0</v>
      </c>
    </row>
    <row r="471" spans="1:6">
      <c r="A471" t="b">
        <v>1</v>
      </c>
      <c r="B471" t="s">
        <v>475</v>
      </c>
      <c r="C471" t="s">
        <v>476</v>
      </c>
      <c r="D471">
        <v>25.73</v>
      </c>
      <c r="F471">
        <v>0</v>
      </c>
    </row>
    <row r="473" spans="1:6">
      <c r="A473" t="b">
        <v>1</v>
      </c>
      <c r="B473" t="s">
        <v>477</v>
      </c>
      <c r="C473" t="s">
        <v>478</v>
      </c>
      <c r="D473">
        <v>24.14</v>
      </c>
      <c r="F473">
        <v>0</v>
      </c>
    </row>
    <row r="475" spans="1:6">
      <c r="A475" t="b">
        <v>1</v>
      </c>
      <c r="B475" t="s">
        <v>479</v>
      </c>
      <c r="C475" t="s">
        <v>480</v>
      </c>
      <c r="D475">
        <v>24.14</v>
      </c>
      <c r="F475">
        <v>0</v>
      </c>
    </row>
    <row r="477" spans="1:6">
      <c r="A477" t="b">
        <v>1</v>
      </c>
      <c r="B477" t="s">
        <v>481</v>
      </c>
      <c r="C477" t="s">
        <v>482</v>
      </c>
      <c r="D477">
        <v>24.04</v>
      </c>
      <c r="F477">
        <v>0</v>
      </c>
    </row>
    <row r="479" spans="1:6">
      <c r="A479" t="b">
        <v>1</v>
      </c>
      <c r="B479" t="s">
        <v>483</v>
      </c>
      <c r="C479" t="s">
        <v>484</v>
      </c>
      <c r="D479">
        <v>24.58</v>
      </c>
      <c r="F479">
        <v>0</v>
      </c>
    </row>
    <row r="481" spans="1:6">
      <c r="A481" t="b">
        <v>1</v>
      </c>
      <c r="B481" t="s">
        <v>485</v>
      </c>
      <c r="C481" t="s">
        <v>486</v>
      </c>
      <c r="D481">
        <v>24.62</v>
      </c>
      <c r="F481">
        <v>0</v>
      </c>
    </row>
    <row r="483" spans="1:6">
      <c r="A483" t="b">
        <v>1</v>
      </c>
      <c r="B483" t="s">
        <v>487</v>
      </c>
      <c r="C483" t="s">
        <v>488</v>
      </c>
      <c r="D483">
        <v>16.8</v>
      </c>
      <c r="F483">
        <v>0</v>
      </c>
    </row>
    <row r="485" spans="1:6">
      <c r="A485" t="b">
        <v>1</v>
      </c>
      <c r="B485" t="s">
        <v>489</v>
      </c>
      <c r="C485" t="s">
        <v>490</v>
      </c>
      <c r="D485">
        <v>16.829999999999998</v>
      </c>
      <c r="F485">
        <v>0</v>
      </c>
    </row>
    <row r="487" spans="1:6">
      <c r="A487" t="b">
        <v>1</v>
      </c>
      <c r="B487" t="s">
        <v>491</v>
      </c>
      <c r="C487" t="s">
        <v>492</v>
      </c>
      <c r="D487">
        <v>16.89</v>
      </c>
      <c r="F487">
        <v>0</v>
      </c>
    </row>
    <row r="489" spans="1:6">
      <c r="A489" t="b">
        <v>1</v>
      </c>
      <c r="B489" t="s">
        <v>493</v>
      </c>
      <c r="C489" t="s">
        <v>494</v>
      </c>
      <c r="D489">
        <v>16.920000000000002</v>
      </c>
      <c r="F489">
        <v>0</v>
      </c>
    </row>
    <row r="491" spans="1:6">
      <c r="A491" t="b">
        <v>1</v>
      </c>
      <c r="B491" t="s">
        <v>495</v>
      </c>
      <c r="C491" t="s">
        <v>496</v>
      </c>
      <c r="D491">
        <v>16.34</v>
      </c>
      <c r="F491">
        <v>0</v>
      </c>
    </row>
    <row r="493" spans="1:6">
      <c r="A493" t="b">
        <v>1</v>
      </c>
      <c r="B493" t="s">
        <v>497</v>
      </c>
      <c r="C493" t="s">
        <v>498</v>
      </c>
      <c r="D493">
        <v>16.52</v>
      </c>
      <c r="F493">
        <v>0</v>
      </c>
    </row>
    <row r="495" spans="1:6">
      <c r="A495" t="b">
        <v>1</v>
      </c>
      <c r="B495" t="s">
        <v>499</v>
      </c>
      <c r="C495" t="s">
        <v>500</v>
      </c>
      <c r="D495">
        <v>16</v>
      </c>
      <c r="F495">
        <v>0</v>
      </c>
    </row>
    <row r="497" spans="1:6">
      <c r="A497" t="b">
        <v>1</v>
      </c>
      <c r="B497" t="s">
        <v>501</v>
      </c>
      <c r="C497" t="s">
        <v>502</v>
      </c>
      <c r="D497">
        <v>16.11</v>
      </c>
      <c r="F497">
        <v>0</v>
      </c>
    </row>
    <row r="499" spans="1:6">
      <c r="A499" t="b">
        <v>1</v>
      </c>
      <c r="B499" t="s">
        <v>503</v>
      </c>
      <c r="C499" t="s">
        <v>504</v>
      </c>
      <c r="D499">
        <v>16.32</v>
      </c>
      <c r="F499">
        <v>0</v>
      </c>
    </row>
    <row r="501" spans="1:6">
      <c r="A501" t="b">
        <v>1</v>
      </c>
      <c r="B501" t="s">
        <v>505</v>
      </c>
      <c r="C501" t="s">
        <v>506</v>
      </c>
      <c r="D501">
        <v>16.260000000000002</v>
      </c>
      <c r="F501">
        <v>0</v>
      </c>
    </row>
    <row r="503" spans="1:6">
      <c r="A503" t="b">
        <v>1</v>
      </c>
      <c r="B503" t="s">
        <v>507</v>
      </c>
      <c r="C503" t="s">
        <v>508</v>
      </c>
      <c r="D503">
        <v>16.52</v>
      </c>
      <c r="F503">
        <v>0</v>
      </c>
    </row>
    <row r="505" spans="1:6">
      <c r="A505" t="b">
        <v>1</v>
      </c>
      <c r="B505" t="s">
        <v>509</v>
      </c>
      <c r="C505" t="s">
        <v>510</v>
      </c>
      <c r="D505">
        <v>16.46</v>
      </c>
      <c r="F505">
        <v>0</v>
      </c>
    </row>
    <row r="507" spans="1:6">
      <c r="A507" t="b">
        <v>1</v>
      </c>
      <c r="B507" t="s">
        <v>511</v>
      </c>
      <c r="C507" t="s">
        <v>512</v>
      </c>
      <c r="D507">
        <v>16.87</v>
      </c>
      <c r="F507">
        <v>0</v>
      </c>
    </row>
    <row r="509" spans="1:6">
      <c r="A509" t="b">
        <v>1</v>
      </c>
      <c r="B509" t="s">
        <v>513</v>
      </c>
      <c r="C509" t="s">
        <v>514</v>
      </c>
      <c r="D509">
        <v>16.91</v>
      </c>
      <c r="F509">
        <v>0</v>
      </c>
    </row>
    <row r="511" spans="1:6">
      <c r="A511" t="b">
        <v>1</v>
      </c>
      <c r="B511" t="s">
        <v>515</v>
      </c>
      <c r="C511" t="s">
        <v>516</v>
      </c>
      <c r="D511">
        <v>17.11</v>
      </c>
      <c r="F511">
        <v>0</v>
      </c>
    </row>
    <row r="513" spans="1:6">
      <c r="A513" t="b">
        <v>1</v>
      </c>
      <c r="B513" t="s">
        <v>517</v>
      </c>
      <c r="C513" t="s">
        <v>518</v>
      </c>
      <c r="D513">
        <v>17.489999999999998</v>
      </c>
      <c r="F513">
        <v>0</v>
      </c>
    </row>
    <row r="515" spans="1:6">
      <c r="A515" t="b">
        <v>1</v>
      </c>
      <c r="B515" t="s">
        <v>519</v>
      </c>
      <c r="C515" t="s">
        <v>520</v>
      </c>
      <c r="D515">
        <v>16.57</v>
      </c>
      <c r="F515">
        <v>0</v>
      </c>
    </row>
    <row r="517" spans="1:6">
      <c r="A517" t="b">
        <v>1</v>
      </c>
      <c r="B517" t="s">
        <v>521</v>
      </c>
      <c r="C517" t="s">
        <v>522</v>
      </c>
      <c r="D517">
        <v>16.579999999999998</v>
      </c>
      <c r="F517">
        <v>0</v>
      </c>
    </row>
    <row r="519" spans="1:6">
      <c r="A519" t="b">
        <v>1</v>
      </c>
      <c r="B519" t="s">
        <v>523</v>
      </c>
      <c r="C519" t="s">
        <v>524</v>
      </c>
      <c r="D519">
        <v>16.239999999999998</v>
      </c>
      <c r="F519">
        <v>0</v>
      </c>
    </row>
    <row r="521" spans="1:6">
      <c r="A521" t="b">
        <v>1</v>
      </c>
      <c r="B521" t="s">
        <v>525</v>
      </c>
      <c r="C521" t="s">
        <v>526</v>
      </c>
      <c r="D521">
        <v>16.440000000000001</v>
      </c>
      <c r="F521">
        <v>0</v>
      </c>
    </row>
    <row r="523" spans="1:6">
      <c r="A523" t="b">
        <v>1</v>
      </c>
      <c r="B523" t="s">
        <v>527</v>
      </c>
      <c r="C523" t="s">
        <v>528</v>
      </c>
      <c r="D523">
        <v>16.73</v>
      </c>
      <c r="F523">
        <v>0</v>
      </c>
    </row>
    <row r="525" spans="1:6">
      <c r="A525" t="b">
        <v>1</v>
      </c>
      <c r="B525" t="s">
        <v>529</v>
      </c>
      <c r="C525" t="s">
        <v>530</v>
      </c>
      <c r="D525">
        <v>16.71</v>
      </c>
      <c r="F525">
        <v>0</v>
      </c>
    </row>
    <row r="527" spans="1:6">
      <c r="A527" t="b">
        <v>1</v>
      </c>
      <c r="B527" t="s">
        <v>531</v>
      </c>
      <c r="C527" t="s">
        <v>532</v>
      </c>
      <c r="D527">
        <v>16.43</v>
      </c>
      <c r="F527">
        <v>0</v>
      </c>
    </row>
    <row r="529" spans="1:6">
      <c r="A529" t="b">
        <v>1</v>
      </c>
      <c r="B529" t="s">
        <v>533</v>
      </c>
      <c r="C529" t="s">
        <v>534</v>
      </c>
      <c r="D529">
        <v>16.52</v>
      </c>
      <c r="F529">
        <v>0</v>
      </c>
    </row>
    <row r="531" spans="1:6">
      <c r="A531" t="b">
        <v>1</v>
      </c>
      <c r="B531" t="s">
        <v>535</v>
      </c>
      <c r="C531" t="s">
        <v>536</v>
      </c>
      <c r="D531">
        <v>24.05</v>
      </c>
      <c r="F531">
        <v>0</v>
      </c>
    </row>
    <row r="533" spans="1:6">
      <c r="A533" t="b">
        <v>1</v>
      </c>
      <c r="B533" t="s">
        <v>537</v>
      </c>
      <c r="C533" t="s">
        <v>538</v>
      </c>
      <c r="D533">
        <v>23.98</v>
      </c>
      <c r="F533">
        <v>0</v>
      </c>
    </row>
    <row r="535" spans="1:6">
      <c r="A535" t="b">
        <v>1</v>
      </c>
      <c r="B535" t="s">
        <v>539</v>
      </c>
      <c r="C535" t="s">
        <v>540</v>
      </c>
      <c r="D535">
        <v>25.71</v>
      </c>
      <c r="F535">
        <v>0</v>
      </c>
    </row>
    <row r="537" spans="1:6">
      <c r="A537" t="b">
        <v>1</v>
      </c>
      <c r="B537" t="s">
        <v>541</v>
      </c>
      <c r="C537" t="s">
        <v>542</v>
      </c>
      <c r="D537">
        <v>25.68</v>
      </c>
      <c r="F537">
        <v>0</v>
      </c>
    </row>
    <row r="539" spans="1:6">
      <c r="A539" t="b">
        <v>1</v>
      </c>
      <c r="B539" t="s">
        <v>543</v>
      </c>
      <c r="C539" t="s">
        <v>544</v>
      </c>
      <c r="D539">
        <v>25.34</v>
      </c>
      <c r="F539">
        <v>0</v>
      </c>
    </row>
    <row r="541" spans="1:6">
      <c r="A541" t="b">
        <v>1</v>
      </c>
      <c r="B541" t="s">
        <v>545</v>
      </c>
      <c r="C541" t="s">
        <v>546</v>
      </c>
      <c r="D541">
        <v>25.51</v>
      </c>
      <c r="F541">
        <v>0</v>
      </c>
    </row>
    <row r="543" spans="1:6">
      <c r="A543" t="b">
        <v>1</v>
      </c>
      <c r="B543" t="s">
        <v>547</v>
      </c>
      <c r="C543" t="s">
        <v>548</v>
      </c>
      <c r="D543">
        <v>23.87</v>
      </c>
      <c r="F543">
        <v>0</v>
      </c>
    </row>
    <row r="545" spans="1:6">
      <c r="A545" t="b">
        <v>1</v>
      </c>
      <c r="B545" t="s">
        <v>549</v>
      </c>
      <c r="C545" t="s">
        <v>550</v>
      </c>
      <c r="D545">
        <v>24.04</v>
      </c>
      <c r="F545">
        <v>0</v>
      </c>
    </row>
    <row r="547" spans="1:6">
      <c r="A547" t="b">
        <v>1</v>
      </c>
      <c r="B547" t="s">
        <v>551</v>
      </c>
      <c r="C547" t="s">
        <v>552</v>
      </c>
      <c r="D547">
        <v>24.13</v>
      </c>
      <c r="F547">
        <v>0</v>
      </c>
    </row>
    <row r="549" spans="1:6">
      <c r="A549" t="b">
        <v>1</v>
      </c>
      <c r="B549" t="s">
        <v>553</v>
      </c>
      <c r="C549" t="s">
        <v>554</v>
      </c>
      <c r="D549">
        <v>23.91</v>
      </c>
      <c r="F549">
        <v>0</v>
      </c>
    </row>
    <row r="551" spans="1:6">
      <c r="A551" t="b">
        <v>1</v>
      </c>
      <c r="B551" t="s">
        <v>555</v>
      </c>
      <c r="C551" t="s">
        <v>556</v>
      </c>
      <c r="D551">
        <v>23.9</v>
      </c>
      <c r="F551">
        <v>0</v>
      </c>
    </row>
    <row r="553" spans="1:6">
      <c r="A553" t="b">
        <v>1</v>
      </c>
      <c r="B553" t="s">
        <v>557</v>
      </c>
      <c r="C553" t="s">
        <v>558</v>
      </c>
      <c r="D553">
        <v>23.88</v>
      </c>
      <c r="F553">
        <v>0</v>
      </c>
    </row>
    <row r="555" spans="1:6">
      <c r="A555" t="b">
        <v>1</v>
      </c>
      <c r="B555" t="s">
        <v>559</v>
      </c>
      <c r="C555" t="s">
        <v>560</v>
      </c>
      <c r="D555">
        <v>23.88</v>
      </c>
      <c r="F555">
        <v>0</v>
      </c>
    </row>
    <row r="557" spans="1:6">
      <c r="A557" t="b">
        <v>1</v>
      </c>
      <c r="B557" t="s">
        <v>561</v>
      </c>
      <c r="C557" t="s">
        <v>562</v>
      </c>
      <c r="D557">
        <v>23.96</v>
      </c>
      <c r="F557">
        <v>0</v>
      </c>
    </row>
    <row r="559" spans="1:6">
      <c r="A559" t="b">
        <v>1</v>
      </c>
      <c r="B559" t="s">
        <v>563</v>
      </c>
      <c r="C559" t="s">
        <v>564</v>
      </c>
      <c r="D559">
        <v>24.02</v>
      </c>
      <c r="F559">
        <v>0</v>
      </c>
    </row>
    <row r="561" spans="1:6">
      <c r="A561" t="b">
        <v>1</v>
      </c>
      <c r="B561" t="s">
        <v>565</v>
      </c>
      <c r="C561" t="s">
        <v>566</v>
      </c>
      <c r="D561">
        <v>23.94</v>
      </c>
      <c r="F561">
        <v>0</v>
      </c>
    </row>
    <row r="563" spans="1:6">
      <c r="A563" t="b">
        <v>1</v>
      </c>
      <c r="B563" t="s">
        <v>567</v>
      </c>
      <c r="C563" t="s">
        <v>568</v>
      </c>
      <c r="D563">
        <v>24.07</v>
      </c>
      <c r="F563">
        <v>0</v>
      </c>
    </row>
    <row r="565" spans="1:6">
      <c r="A565" t="b">
        <v>1</v>
      </c>
      <c r="B565" t="s">
        <v>569</v>
      </c>
      <c r="C565" t="s">
        <v>570</v>
      </c>
      <c r="D565">
        <v>24.15</v>
      </c>
      <c r="F565">
        <v>0</v>
      </c>
    </row>
    <row r="567" spans="1:6">
      <c r="A567" t="b">
        <v>1</v>
      </c>
      <c r="B567" t="s">
        <v>571</v>
      </c>
      <c r="C567" t="s">
        <v>572</v>
      </c>
      <c r="D567">
        <v>23.75</v>
      </c>
      <c r="F567">
        <v>0</v>
      </c>
    </row>
    <row r="569" spans="1:6">
      <c r="A569" t="b">
        <v>1</v>
      </c>
      <c r="B569" t="s">
        <v>573</v>
      </c>
      <c r="C569" t="s">
        <v>574</v>
      </c>
      <c r="D569">
        <v>23.71</v>
      </c>
      <c r="F569">
        <v>0</v>
      </c>
    </row>
    <row r="571" spans="1:6">
      <c r="A571" t="b">
        <v>1</v>
      </c>
      <c r="B571" t="s">
        <v>575</v>
      </c>
      <c r="C571" t="s">
        <v>576</v>
      </c>
      <c r="D571">
        <v>23.98</v>
      </c>
      <c r="F571">
        <v>0</v>
      </c>
    </row>
    <row r="573" spans="1:6">
      <c r="A573" t="b">
        <v>1</v>
      </c>
      <c r="B573" t="s">
        <v>577</v>
      </c>
      <c r="C573" t="s">
        <v>578</v>
      </c>
      <c r="D573">
        <v>23.99</v>
      </c>
      <c r="F573">
        <v>0</v>
      </c>
    </row>
    <row r="575" spans="1:6">
      <c r="A575" t="b">
        <v>1</v>
      </c>
      <c r="B575" t="s">
        <v>579</v>
      </c>
      <c r="C575" t="s">
        <v>580</v>
      </c>
      <c r="D575">
        <v>24.28</v>
      </c>
      <c r="F575">
        <v>0</v>
      </c>
    </row>
    <row r="577" spans="1:6">
      <c r="A577" t="b">
        <v>1</v>
      </c>
      <c r="B577" t="s">
        <v>581</v>
      </c>
      <c r="C577" t="s">
        <v>582</v>
      </c>
      <c r="D577">
        <v>24.17</v>
      </c>
      <c r="F577">
        <v>0</v>
      </c>
    </row>
    <row r="579" spans="1:6">
      <c r="A579" t="b">
        <v>1</v>
      </c>
      <c r="B579" t="s">
        <v>583</v>
      </c>
      <c r="C579" t="s">
        <v>584</v>
      </c>
      <c r="D579">
        <v>16.239999999999998</v>
      </c>
      <c r="F579">
        <v>0</v>
      </c>
    </row>
    <row r="581" spans="1:6">
      <c r="A581" t="b">
        <v>1</v>
      </c>
      <c r="B581" t="s">
        <v>585</v>
      </c>
      <c r="C581" t="s">
        <v>586</v>
      </c>
      <c r="D581">
        <v>16.14</v>
      </c>
      <c r="F581">
        <v>0</v>
      </c>
    </row>
    <row r="583" spans="1:6">
      <c r="A583" t="b">
        <v>1</v>
      </c>
      <c r="B583" t="s">
        <v>587</v>
      </c>
      <c r="C583" t="s">
        <v>588</v>
      </c>
      <c r="D583">
        <v>18.11</v>
      </c>
      <c r="F583">
        <v>0</v>
      </c>
    </row>
    <row r="585" spans="1:6">
      <c r="A585" t="b">
        <v>1</v>
      </c>
      <c r="B585" t="s">
        <v>589</v>
      </c>
      <c r="C585" t="s">
        <v>590</v>
      </c>
      <c r="D585">
        <v>18.100000000000001</v>
      </c>
      <c r="F585">
        <v>0</v>
      </c>
    </row>
    <row r="587" spans="1:6">
      <c r="A587" t="b">
        <v>1</v>
      </c>
      <c r="B587" t="s">
        <v>591</v>
      </c>
      <c r="C587" t="s">
        <v>592</v>
      </c>
      <c r="D587">
        <v>20.48</v>
      </c>
      <c r="F587">
        <v>0</v>
      </c>
    </row>
    <row r="589" spans="1:6">
      <c r="A589" t="b">
        <v>1</v>
      </c>
      <c r="B589" t="s">
        <v>593</v>
      </c>
      <c r="C589" t="s">
        <v>594</v>
      </c>
      <c r="D589">
        <v>20.53</v>
      </c>
      <c r="F589">
        <v>0</v>
      </c>
    </row>
    <row r="591" spans="1:6">
      <c r="A591" t="b">
        <v>1</v>
      </c>
      <c r="B591" t="s">
        <v>595</v>
      </c>
      <c r="C591" t="s">
        <v>596</v>
      </c>
      <c r="D591">
        <v>22.82</v>
      </c>
      <c r="F591">
        <v>0</v>
      </c>
    </row>
    <row r="593" spans="1:7">
      <c r="A593" t="b">
        <v>1</v>
      </c>
      <c r="B593" t="s">
        <v>597</v>
      </c>
      <c r="C593" t="s">
        <v>598</v>
      </c>
      <c r="D593">
        <v>22.82</v>
      </c>
      <c r="F593">
        <v>0</v>
      </c>
    </row>
    <row r="595" spans="1:7">
      <c r="A595" t="b">
        <v>1</v>
      </c>
      <c r="B595" t="s">
        <v>599</v>
      </c>
      <c r="C595" t="s">
        <v>600</v>
      </c>
      <c r="D595">
        <v>25.07</v>
      </c>
      <c r="F595">
        <v>0</v>
      </c>
    </row>
    <row r="597" spans="1:7">
      <c r="A597" t="b">
        <v>1</v>
      </c>
      <c r="B597" t="s">
        <v>601</v>
      </c>
      <c r="C597" t="s">
        <v>602</v>
      </c>
      <c r="D597">
        <v>25.3</v>
      </c>
      <c r="F597">
        <v>0</v>
      </c>
    </row>
    <row r="599" spans="1:7">
      <c r="A599" t="b">
        <v>1</v>
      </c>
      <c r="B599" t="s">
        <v>603</v>
      </c>
      <c r="C599" t="s">
        <v>604</v>
      </c>
      <c r="D599">
        <v>39.479999999999997</v>
      </c>
      <c r="F599">
        <v>0</v>
      </c>
    </row>
    <row r="601" spans="1:7">
      <c r="A601" t="b">
        <v>1</v>
      </c>
      <c r="B601" t="s">
        <v>605</v>
      </c>
      <c r="C601" t="s">
        <v>606</v>
      </c>
      <c r="D601">
        <v>40</v>
      </c>
      <c r="F601">
        <v>0</v>
      </c>
      <c r="G601" t="s">
        <v>607</v>
      </c>
    </row>
    <row r="603" spans="1:7">
      <c r="A603" t="b">
        <v>1</v>
      </c>
      <c r="B603" t="s">
        <v>608</v>
      </c>
      <c r="C603" t="s">
        <v>609</v>
      </c>
      <c r="D603">
        <v>24.12</v>
      </c>
      <c r="F603">
        <v>0</v>
      </c>
    </row>
    <row r="605" spans="1:7">
      <c r="A605" t="b">
        <v>1</v>
      </c>
      <c r="B605" t="s">
        <v>610</v>
      </c>
      <c r="C605" t="s">
        <v>611</v>
      </c>
      <c r="D605">
        <v>24.07</v>
      </c>
      <c r="F605">
        <v>0</v>
      </c>
    </row>
    <row r="607" spans="1:7">
      <c r="A607" t="b">
        <v>1</v>
      </c>
      <c r="B607" t="s">
        <v>612</v>
      </c>
      <c r="C607" t="s">
        <v>613</v>
      </c>
      <c r="D607">
        <v>26.21</v>
      </c>
      <c r="F607">
        <v>0</v>
      </c>
    </row>
    <row r="609" spans="1:6">
      <c r="A609" t="b">
        <v>1</v>
      </c>
      <c r="B609" t="s">
        <v>614</v>
      </c>
      <c r="C609" t="s">
        <v>615</v>
      </c>
      <c r="D609">
        <v>26.12</v>
      </c>
      <c r="F609">
        <v>0</v>
      </c>
    </row>
    <row r="611" spans="1:6">
      <c r="A611" t="b">
        <v>1</v>
      </c>
      <c r="B611" t="s">
        <v>616</v>
      </c>
      <c r="C611" t="s">
        <v>617</v>
      </c>
      <c r="D611">
        <v>28.46</v>
      </c>
      <c r="F611">
        <v>0</v>
      </c>
    </row>
    <row r="613" spans="1:6">
      <c r="A613" t="b">
        <v>1</v>
      </c>
      <c r="B613" t="s">
        <v>618</v>
      </c>
      <c r="C613" t="s">
        <v>619</v>
      </c>
      <c r="D613">
        <v>28.81</v>
      </c>
      <c r="F613">
        <v>0</v>
      </c>
    </row>
    <row r="615" spans="1:6">
      <c r="A615" t="b">
        <v>1</v>
      </c>
      <c r="B615" t="s">
        <v>620</v>
      </c>
      <c r="C615" t="s">
        <v>621</v>
      </c>
      <c r="D615">
        <v>31.7</v>
      </c>
      <c r="F615">
        <v>0</v>
      </c>
    </row>
    <row r="617" spans="1:6">
      <c r="A617" t="b">
        <v>1</v>
      </c>
      <c r="B617" t="s">
        <v>622</v>
      </c>
      <c r="C617" t="s">
        <v>623</v>
      </c>
      <c r="D617">
        <v>31.83</v>
      </c>
      <c r="F617">
        <v>0</v>
      </c>
    </row>
    <row r="619" spans="1:6">
      <c r="A619" t="b">
        <v>1</v>
      </c>
      <c r="B619" t="s">
        <v>624</v>
      </c>
      <c r="C619" t="s">
        <v>625</v>
      </c>
      <c r="D619">
        <v>32.880000000000003</v>
      </c>
      <c r="F619">
        <v>0</v>
      </c>
    </row>
    <row r="621" spans="1:6">
      <c r="A621" t="b">
        <v>1</v>
      </c>
      <c r="B621" t="s">
        <v>626</v>
      </c>
      <c r="C621" t="s">
        <v>627</v>
      </c>
      <c r="D621">
        <v>33.979999999999997</v>
      </c>
      <c r="F621">
        <v>0</v>
      </c>
    </row>
    <row r="623" spans="1:6">
      <c r="A623" t="b">
        <v>1</v>
      </c>
      <c r="B623" t="s">
        <v>628</v>
      </c>
      <c r="C623" t="s">
        <v>629</v>
      </c>
      <c r="F623">
        <v>0</v>
      </c>
    </row>
    <row r="625" spans="1:6">
      <c r="A625" t="b">
        <v>1</v>
      </c>
      <c r="B625" t="s">
        <v>630</v>
      </c>
      <c r="C625" t="s">
        <v>631</v>
      </c>
      <c r="F625">
        <v>0</v>
      </c>
    </row>
    <row r="627" spans="1:6">
      <c r="A627" t="b">
        <v>1</v>
      </c>
      <c r="B627" t="s">
        <v>632</v>
      </c>
      <c r="C627" t="s">
        <v>633</v>
      </c>
      <c r="D627">
        <v>25.72</v>
      </c>
      <c r="F627">
        <v>0</v>
      </c>
    </row>
    <row r="629" spans="1:6">
      <c r="A629" t="b">
        <v>1</v>
      </c>
      <c r="B629" t="s">
        <v>634</v>
      </c>
      <c r="C629" t="s">
        <v>635</v>
      </c>
      <c r="D629">
        <v>25.67</v>
      </c>
      <c r="F629">
        <v>0</v>
      </c>
    </row>
    <row r="631" spans="1:6">
      <c r="A631" t="b">
        <v>1</v>
      </c>
      <c r="B631" t="s">
        <v>636</v>
      </c>
      <c r="C631" t="s">
        <v>637</v>
      </c>
      <c r="D631">
        <v>27.55</v>
      </c>
      <c r="F631">
        <v>0</v>
      </c>
    </row>
    <row r="633" spans="1:6">
      <c r="A633" t="b">
        <v>1</v>
      </c>
      <c r="B633" t="s">
        <v>638</v>
      </c>
      <c r="C633" t="s">
        <v>639</v>
      </c>
      <c r="D633">
        <v>27.69</v>
      </c>
      <c r="F633">
        <v>0</v>
      </c>
    </row>
    <row r="635" spans="1:6">
      <c r="A635" t="b">
        <v>1</v>
      </c>
      <c r="B635" t="s">
        <v>640</v>
      </c>
      <c r="C635" t="s">
        <v>641</v>
      </c>
      <c r="D635">
        <v>29.78</v>
      </c>
      <c r="F635">
        <v>0</v>
      </c>
    </row>
    <row r="637" spans="1:6">
      <c r="A637" t="b">
        <v>1</v>
      </c>
      <c r="B637" t="s">
        <v>642</v>
      </c>
      <c r="C637" t="s">
        <v>643</v>
      </c>
      <c r="D637">
        <v>30</v>
      </c>
      <c r="F637">
        <v>0</v>
      </c>
    </row>
    <row r="639" spans="1:6">
      <c r="A639" t="b">
        <v>1</v>
      </c>
      <c r="B639" t="s">
        <v>644</v>
      </c>
      <c r="C639" t="s">
        <v>645</v>
      </c>
      <c r="D639">
        <v>31.85</v>
      </c>
      <c r="F639">
        <v>0</v>
      </c>
    </row>
    <row r="641" spans="1:6">
      <c r="A641" t="b">
        <v>1</v>
      </c>
      <c r="B641" t="s">
        <v>646</v>
      </c>
      <c r="C641" t="s">
        <v>647</v>
      </c>
      <c r="D641">
        <v>31.43</v>
      </c>
      <c r="F641">
        <v>0</v>
      </c>
    </row>
    <row r="643" spans="1:6">
      <c r="A643" t="b">
        <v>1</v>
      </c>
      <c r="B643" t="s">
        <v>648</v>
      </c>
      <c r="C643" t="s">
        <v>649</v>
      </c>
      <c r="D643">
        <v>36.22</v>
      </c>
      <c r="F643">
        <v>0</v>
      </c>
    </row>
    <row r="645" spans="1:6">
      <c r="A645" t="b">
        <v>1</v>
      </c>
      <c r="B645" t="s">
        <v>650</v>
      </c>
      <c r="C645" t="s">
        <v>651</v>
      </c>
      <c r="D645">
        <v>33.78</v>
      </c>
      <c r="F645">
        <v>0</v>
      </c>
    </row>
    <row r="647" spans="1:6">
      <c r="A647" t="b">
        <v>1</v>
      </c>
      <c r="B647" t="s">
        <v>652</v>
      </c>
      <c r="C647" t="s">
        <v>653</v>
      </c>
      <c r="F647">
        <v>0</v>
      </c>
    </row>
    <row r="649" spans="1:6">
      <c r="A649" t="b">
        <v>1</v>
      </c>
      <c r="B649" t="s">
        <v>654</v>
      </c>
      <c r="C649" t="s">
        <v>655</v>
      </c>
      <c r="F649">
        <v>0</v>
      </c>
    </row>
    <row r="651" spans="1:6">
      <c r="A651" t="b">
        <v>1</v>
      </c>
      <c r="B651" t="s">
        <v>656</v>
      </c>
      <c r="C651" t="s">
        <v>657</v>
      </c>
      <c r="D651">
        <v>23.58</v>
      </c>
      <c r="F651">
        <v>0</v>
      </c>
    </row>
    <row r="653" spans="1:6">
      <c r="A653" t="b">
        <v>1</v>
      </c>
      <c r="B653" t="s">
        <v>658</v>
      </c>
      <c r="C653" t="s">
        <v>659</v>
      </c>
      <c r="D653">
        <v>23.34</v>
      </c>
      <c r="F653">
        <v>0</v>
      </c>
    </row>
    <row r="655" spans="1:6">
      <c r="A655" t="b">
        <v>1</v>
      </c>
      <c r="B655" t="s">
        <v>660</v>
      </c>
      <c r="C655" t="s">
        <v>661</v>
      </c>
      <c r="D655">
        <v>25.33</v>
      </c>
      <c r="F655">
        <v>0</v>
      </c>
    </row>
    <row r="657" spans="1:7">
      <c r="A657" t="b">
        <v>1</v>
      </c>
      <c r="B657" t="s">
        <v>662</v>
      </c>
      <c r="C657" t="s">
        <v>663</v>
      </c>
      <c r="D657">
        <v>25.54</v>
      </c>
      <c r="F657">
        <v>0</v>
      </c>
    </row>
    <row r="659" spans="1:7">
      <c r="A659" t="b">
        <v>1</v>
      </c>
      <c r="B659" t="s">
        <v>664</v>
      </c>
      <c r="C659" t="s">
        <v>665</v>
      </c>
      <c r="D659">
        <v>27.81</v>
      </c>
      <c r="F659">
        <v>0</v>
      </c>
    </row>
    <row r="661" spans="1:7">
      <c r="A661" t="b">
        <v>1</v>
      </c>
      <c r="B661" t="s">
        <v>666</v>
      </c>
      <c r="C661" t="s">
        <v>667</v>
      </c>
      <c r="D661">
        <v>27.73</v>
      </c>
      <c r="F661">
        <v>0</v>
      </c>
    </row>
    <row r="663" spans="1:7">
      <c r="A663" t="b">
        <v>1</v>
      </c>
      <c r="B663" t="s">
        <v>668</v>
      </c>
      <c r="C663" t="s">
        <v>669</v>
      </c>
      <c r="D663">
        <v>30.56</v>
      </c>
      <c r="F663">
        <v>0</v>
      </c>
    </row>
    <row r="665" spans="1:7">
      <c r="A665" t="b">
        <v>1</v>
      </c>
      <c r="B665" t="s">
        <v>670</v>
      </c>
      <c r="C665" t="s">
        <v>671</v>
      </c>
      <c r="D665">
        <v>29.95</v>
      </c>
      <c r="F665">
        <v>0</v>
      </c>
    </row>
    <row r="667" spans="1:7">
      <c r="A667" t="b">
        <v>1</v>
      </c>
      <c r="B667" t="s">
        <v>672</v>
      </c>
      <c r="C667" t="s">
        <v>673</v>
      </c>
      <c r="D667">
        <v>32.15</v>
      </c>
      <c r="F667">
        <v>0</v>
      </c>
    </row>
    <row r="669" spans="1:7">
      <c r="A669" t="b">
        <v>1</v>
      </c>
      <c r="B669" t="s">
        <v>674</v>
      </c>
      <c r="C669" t="s">
        <v>675</v>
      </c>
      <c r="D669">
        <v>31.83</v>
      </c>
      <c r="F669">
        <v>0</v>
      </c>
    </row>
    <row r="671" spans="1:7">
      <c r="A671" t="b">
        <v>1</v>
      </c>
      <c r="B671" t="s">
        <v>676</v>
      </c>
      <c r="C671" t="s">
        <v>677</v>
      </c>
      <c r="D671">
        <v>40</v>
      </c>
      <c r="F671">
        <v>0</v>
      </c>
      <c r="G671" t="s">
        <v>607</v>
      </c>
    </row>
    <row r="673" spans="1:7">
      <c r="A673" t="b">
        <v>1</v>
      </c>
      <c r="B673" t="s">
        <v>678</v>
      </c>
      <c r="C673" t="s">
        <v>679</v>
      </c>
      <c r="D673">
        <v>40</v>
      </c>
      <c r="F673">
        <v>0</v>
      </c>
      <c r="G673" t="s">
        <v>607</v>
      </c>
    </row>
    <row r="675" spans="1:7">
      <c r="A675" t="b">
        <v>1</v>
      </c>
      <c r="B675" t="s">
        <v>680</v>
      </c>
      <c r="C675" t="s">
        <v>681</v>
      </c>
      <c r="D675">
        <v>23.92</v>
      </c>
      <c r="F675">
        <v>0</v>
      </c>
    </row>
    <row r="677" spans="1:7">
      <c r="A677" t="b">
        <v>1</v>
      </c>
      <c r="B677" t="s">
        <v>682</v>
      </c>
      <c r="C677" t="s">
        <v>683</v>
      </c>
      <c r="D677">
        <v>23.78</v>
      </c>
      <c r="F677">
        <v>0</v>
      </c>
    </row>
    <row r="679" spans="1:7">
      <c r="A679" t="b">
        <v>1</v>
      </c>
      <c r="B679" t="s">
        <v>684</v>
      </c>
      <c r="C679" t="s">
        <v>685</v>
      </c>
      <c r="D679">
        <v>25.52</v>
      </c>
      <c r="F679">
        <v>0</v>
      </c>
    </row>
    <row r="681" spans="1:7">
      <c r="A681" t="b">
        <v>1</v>
      </c>
      <c r="B681" t="s">
        <v>686</v>
      </c>
      <c r="C681" t="s">
        <v>687</v>
      </c>
      <c r="D681">
        <v>25.63</v>
      </c>
      <c r="F681">
        <v>0</v>
      </c>
    </row>
    <row r="683" spans="1:7">
      <c r="A683" t="b">
        <v>1</v>
      </c>
      <c r="B683" t="s">
        <v>688</v>
      </c>
      <c r="C683" t="s">
        <v>689</v>
      </c>
      <c r="D683">
        <v>27.75</v>
      </c>
      <c r="F683">
        <v>0</v>
      </c>
    </row>
    <row r="685" spans="1:7">
      <c r="A685" t="b">
        <v>1</v>
      </c>
      <c r="B685" t="s">
        <v>690</v>
      </c>
      <c r="C685" t="s">
        <v>691</v>
      </c>
      <c r="D685">
        <v>27.59</v>
      </c>
      <c r="F685">
        <v>0</v>
      </c>
    </row>
    <row r="687" spans="1:7">
      <c r="A687" t="b">
        <v>1</v>
      </c>
      <c r="B687" t="s">
        <v>692</v>
      </c>
      <c r="C687" t="s">
        <v>693</v>
      </c>
      <c r="D687">
        <v>30.03</v>
      </c>
      <c r="F687">
        <v>0</v>
      </c>
    </row>
    <row r="689" spans="1:6">
      <c r="A689" t="b">
        <v>1</v>
      </c>
      <c r="B689" t="s">
        <v>694</v>
      </c>
      <c r="C689" t="s">
        <v>695</v>
      </c>
      <c r="D689">
        <v>30.03</v>
      </c>
      <c r="F689">
        <v>0</v>
      </c>
    </row>
    <row r="691" spans="1:6">
      <c r="A691" t="b">
        <v>1</v>
      </c>
      <c r="B691" t="s">
        <v>696</v>
      </c>
      <c r="C691" t="s">
        <v>697</v>
      </c>
      <c r="D691">
        <v>32.33</v>
      </c>
      <c r="F691">
        <v>0</v>
      </c>
    </row>
    <row r="693" spans="1:6">
      <c r="A693" t="b">
        <v>1</v>
      </c>
      <c r="B693" t="s">
        <v>698</v>
      </c>
      <c r="C693" t="s">
        <v>699</v>
      </c>
      <c r="D693">
        <v>32.26</v>
      </c>
      <c r="F693">
        <v>0</v>
      </c>
    </row>
    <row r="695" spans="1:6">
      <c r="A695" t="b">
        <v>1</v>
      </c>
      <c r="B695" t="s">
        <v>700</v>
      </c>
      <c r="C695" t="s">
        <v>701</v>
      </c>
      <c r="F695">
        <v>0</v>
      </c>
    </row>
    <row r="697" spans="1:6">
      <c r="A697" t="b">
        <v>1</v>
      </c>
      <c r="B697" t="s">
        <v>702</v>
      </c>
      <c r="C697" t="s">
        <v>703</v>
      </c>
      <c r="F697">
        <v>0</v>
      </c>
    </row>
    <row r="699" spans="1:6">
      <c r="A699" t="b">
        <v>1</v>
      </c>
      <c r="B699" t="s">
        <v>704</v>
      </c>
      <c r="C699" t="s">
        <v>705</v>
      </c>
      <c r="D699">
        <v>14.17</v>
      </c>
      <c r="F699">
        <v>0</v>
      </c>
    </row>
    <row r="701" spans="1:6">
      <c r="A701" t="b">
        <v>1</v>
      </c>
      <c r="B701" t="s">
        <v>706</v>
      </c>
      <c r="C701" t="s">
        <v>707</v>
      </c>
      <c r="F701">
        <v>0</v>
      </c>
    </row>
    <row r="703" spans="1:6">
      <c r="A703" t="b">
        <v>1</v>
      </c>
      <c r="B703" t="s">
        <v>708</v>
      </c>
      <c r="C703" t="s">
        <v>709</v>
      </c>
      <c r="D703">
        <v>16.170000000000002</v>
      </c>
      <c r="F703">
        <v>0</v>
      </c>
    </row>
    <row r="705" spans="1:6">
      <c r="A705" t="b">
        <v>1</v>
      </c>
      <c r="B705" t="s">
        <v>710</v>
      </c>
      <c r="C705" t="s">
        <v>711</v>
      </c>
      <c r="D705">
        <v>29.01</v>
      </c>
      <c r="F705">
        <v>0</v>
      </c>
    </row>
    <row r="707" spans="1:6">
      <c r="A707" t="b">
        <v>1</v>
      </c>
      <c r="B707" t="s">
        <v>712</v>
      </c>
      <c r="C707" t="s">
        <v>713</v>
      </c>
      <c r="D707">
        <v>18.48</v>
      </c>
      <c r="F707">
        <v>0</v>
      </c>
    </row>
    <row r="709" spans="1:6">
      <c r="A709" t="b">
        <v>1</v>
      </c>
      <c r="B709" t="s">
        <v>714</v>
      </c>
      <c r="C709" t="s">
        <v>715</v>
      </c>
      <c r="F709">
        <v>0</v>
      </c>
    </row>
    <row r="711" spans="1:6">
      <c r="A711" t="b">
        <v>1</v>
      </c>
      <c r="B711" t="s">
        <v>716</v>
      </c>
      <c r="C711" t="s">
        <v>717</v>
      </c>
      <c r="D711">
        <v>20.84</v>
      </c>
      <c r="F711">
        <v>0</v>
      </c>
    </row>
    <row r="713" spans="1:6">
      <c r="A713" t="b">
        <v>1</v>
      </c>
      <c r="B713" t="s">
        <v>718</v>
      </c>
      <c r="C713" t="s">
        <v>719</v>
      </c>
      <c r="F713">
        <v>0</v>
      </c>
    </row>
    <row r="715" spans="1:6">
      <c r="A715" t="b">
        <v>1</v>
      </c>
      <c r="B715" t="s">
        <v>720</v>
      </c>
      <c r="C715" t="s">
        <v>721</v>
      </c>
      <c r="D715">
        <v>23.23</v>
      </c>
      <c r="F715">
        <v>0</v>
      </c>
    </row>
    <row r="717" spans="1:6">
      <c r="A717" t="b">
        <v>1</v>
      </c>
      <c r="B717" t="s">
        <v>722</v>
      </c>
      <c r="C717" t="s">
        <v>723</v>
      </c>
      <c r="F717">
        <v>0</v>
      </c>
    </row>
    <row r="719" spans="1:6">
      <c r="A719" t="b">
        <v>1</v>
      </c>
      <c r="B719" t="s">
        <v>724</v>
      </c>
      <c r="C719" t="s">
        <v>725</v>
      </c>
      <c r="F719">
        <v>0</v>
      </c>
    </row>
    <row r="721" spans="1:6">
      <c r="A721" t="b">
        <v>1</v>
      </c>
      <c r="B721" t="s">
        <v>726</v>
      </c>
      <c r="C721" t="s">
        <v>727</v>
      </c>
      <c r="F721">
        <v>0</v>
      </c>
    </row>
    <row r="723" spans="1:6">
      <c r="A723" t="b">
        <v>1</v>
      </c>
      <c r="B723" t="s">
        <v>728</v>
      </c>
      <c r="C723" t="s">
        <v>729</v>
      </c>
      <c r="D723">
        <v>15</v>
      </c>
      <c r="F723">
        <v>0</v>
      </c>
    </row>
    <row r="725" spans="1:6">
      <c r="A725" t="b">
        <v>1</v>
      </c>
      <c r="B725" t="s">
        <v>730</v>
      </c>
      <c r="C725" t="s">
        <v>731</v>
      </c>
      <c r="D725">
        <v>15.29</v>
      </c>
      <c r="F725">
        <v>0</v>
      </c>
    </row>
    <row r="727" spans="1:6">
      <c r="A727" t="b">
        <v>1</v>
      </c>
      <c r="B727" t="s">
        <v>732</v>
      </c>
      <c r="C727" t="s">
        <v>733</v>
      </c>
      <c r="D727">
        <v>17.28</v>
      </c>
      <c r="F727">
        <v>0</v>
      </c>
    </row>
    <row r="729" spans="1:6">
      <c r="A729" t="b">
        <v>1</v>
      </c>
      <c r="B729" t="s">
        <v>734</v>
      </c>
      <c r="C729" t="s">
        <v>735</v>
      </c>
      <c r="D729">
        <v>17.45</v>
      </c>
      <c r="F729">
        <v>0</v>
      </c>
    </row>
    <row r="731" spans="1:6">
      <c r="A731" t="b">
        <v>1</v>
      </c>
      <c r="B731" t="s">
        <v>736</v>
      </c>
      <c r="C731" t="s">
        <v>737</v>
      </c>
      <c r="D731">
        <v>19.7</v>
      </c>
      <c r="F731">
        <v>0</v>
      </c>
    </row>
    <row r="733" spans="1:6">
      <c r="A733" t="b">
        <v>1</v>
      </c>
      <c r="B733" t="s">
        <v>738</v>
      </c>
      <c r="C733" t="s">
        <v>739</v>
      </c>
      <c r="D733">
        <v>19.7</v>
      </c>
      <c r="F733">
        <v>0</v>
      </c>
    </row>
    <row r="735" spans="1:6">
      <c r="A735" t="b">
        <v>1</v>
      </c>
      <c r="B735" t="s">
        <v>740</v>
      </c>
      <c r="C735" t="s">
        <v>741</v>
      </c>
      <c r="D735">
        <v>21.94</v>
      </c>
      <c r="F735">
        <v>0</v>
      </c>
    </row>
    <row r="737" spans="1:7">
      <c r="A737" t="b">
        <v>1</v>
      </c>
      <c r="B737" t="s">
        <v>742</v>
      </c>
      <c r="C737" t="s">
        <v>743</v>
      </c>
      <c r="D737">
        <v>21.97</v>
      </c>
      <c r="F737">
        <v>0</v>
      </c>
    </row>
    <row r="739" spans="1:7">
      <c r="A739" t="b">
        <v>1</v>
      </c>
      <c r="B739" t="s">
        <v>744</v>
      </c>
      <c r="C739" t="s">
        <v>745</v>
      </c>
      <c r="D739">
        <v>24.35</v>
      </c>
      <c r="F739">
        <v>0</v>
      </c>
    </row>
    <row r="741" spans="1:7">
      <c r="A741" t="b">
        <v>1</v>
      </c>
      <c r="B741" t="s">
        <v>746</v>
      </c>
      <c r="C741" t="s">
        <v>747</v>
      </c>
      <c r="D741">
        <v>24.46</v>
      </c>
      <c r="F741">
        <v>0</v>
      </c>
    </row>
    <row r="743" spans="1:7">
      <c r="A743" t="b">
        <v>1</v>
      </c>
      <c r="B743" t="s">
        <v>748</v>
      </c>
      <c r="C743" t="s">
        <v>749</v>
      </c>
      <c r="D743">
        <v>40</v>
      </c>
      <c r="F743">
        <v>0</v>
      </c>
      <c r="G743" t="s">
        <v>607</v>
      </c>
    </row>
    <row r="745" spans="1:7">
      <c r="A745" t="b">
        <v>1</v>
      </c>
      <c r="B745" t="s">
        <v>750</v>
      </c>
      <c r="C745" t="s">
        <v>751</v>
      </c>
      <c r="D745">
        <v>40</v>
      </c>
      <c r="F745">
        <v>0</v>
      </c>
      <c r="G745" t="s">
        <v>607</v>
      </c>
    </row>
    <row r="747" spans="1:7">
      <c r="A747" t="b">
        <v>1</v>
      </c>
      <c r="B747" t="s">
        <v>752</v>
      </c>
      <c r="C747" t="s">
        <v>753</v>
      </c>
      <c r="F747">
        <v>0</v>
      </c>
    </row>
    <row r="749" spans="1:7">
      <c r="A749" t="b">
        <v>1</v>
      </c>
      <c r="B749" t="s">
        <v>754</v>
      </c>
      <c r="C749" t="s">
        <v>755</v>
      </c>
      <c r="F749">
        <v>0</v>
      </c>
    </row>
    <row r="751" spans="1:7">
      <c r="A751" t="b">
        <v>1</v>
      </c>
      <c r="B751" t="s">
        <v>756</v>
      </c>
      <c r="C751" t="s">
        <v>757</v>
      </c>
      <c r="F751">
        <v>0</v>
      </c>
    </row>
    <row r="753" spans="1:6">
      <c r="A753" t="b">
        <v>1</v>
      </c>
      <c r="B753" t="s">
        <v>758</v>
      </c>
      <c r="C753" t="s">
        <v>759</v>
      </c>
      <c r="F753">
        <v>0</v>
      </c>
    </row>
    <row r="755" spans="1:6">
      <c r="A755" t="b">
        <v>1</v>
      </c>
      <c r="B755" t="s">
        <v>760</v>
      </c>
      <c r="C755" t="s">
        <v>761</v>
      </c>
      <c r="F755">
        <v>0</v>
      </c>
    </row>
    <row r="757" spans="1:6">
      <c r="A757" t="b">
        <v>1</v>
      </c>
      <c r="B757" t="s">
        <v>762</v>
      </c>
      <c r="C757" t="s">
        <v>763</v>
      </c>
      <c r="F757">
        <v>0</v>
      </c>
    </row>
    <row r="759" spans="1:6">
      <c r="A759" t="b">
        <v>1</v>
      </c>
      <c r="B759" t="s">
        <v>764</v>
      </c>
      <c r="C759" t="s">
        <v>765</v>
      </c>
      <c r="F759">
        <v>0</v>
      </c>
    </row>
    <row r="761" spans="1:6">
      <c r="A761" t="b">
        <v>1</v>
      </c>
      <c r="B761" t="s">
        <v>766</v>
      </c>
      <c r="C761" t="s">
        <v>767</v>
      </c>
      <c r="F761">
        <v>0</v>
      </c>
    </row>
    <row r="763" spans="1:6">
      <c r="A763" t="b">
        <v>1</v>
      </c>
      <c r="B763" t="s">
        <v>768</v>
      </c>
      <c r="C763" t="s">
        <v>769</v>
      </c>
      <c r="F763">
        <v>0</v>
      </c>
    </row>
    <row r="765" spans="1:6">
      <c r="A765" t="b">
        <v>1</v>
      </c>
      <c r="B765" t="s">
        <v>770</v>
      </c>
      <c r="C765" t="s">
        <v>771</v>
      </c>
      <c r="F765">
        <v>0</v>
      </c>
    </row>
    <row r="767" spans="1:6">
      <c r="A767" t="b">
        <v>1</v>
      </c>
      <c r="B767" t="s">
        <v>772</v>
      </c>
      <c r="C767" t="s">
        <v>773</v>
      </c>
      <c r="F767">
        <v>0</v>
      </c>
    </row>
    <row r="769" spans="1:6">
      <c r="A769" t="b">
        <v>1</v>
      </c>
      <c r="B769" t="s">
        <v>774</v>
      </c>
      <c r="C769" t="s">
        <v>775</v>
      </c>
      <c r="F769">
        <v>0</v>
      </c>
    </row>
  </sheetData>
  <phoneticPr fontId="5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69"/>
  <sheetViews>
    <sheetView topLeftCell="S1" zoomScale="75" zoomScaleNormal="75" zoomScalePageLayoutView="75" workbookViewId="0">
      <selection activeCell="AC20" sqref="AC20"/>
    </sheetView>
  </sheetViews>
  <sheetFormatPr baseColWidth="10" defaultRowHeight="15" x14ac:dyDescent="0"/>
  <cols>
    <col min="8" max="8" width="19.6640625" customWidth="1"/>
  </cols>
  <sheetData>
    <row r="1" spans="1:32">
      <c r="A1" t="s">
        <v>818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776</v>
      </c>
      <c r="J1" t="s">
        <v>809</v>
      </c>
      <c r="K1" t="s">
        <v>777</v>
      </c>
      <c r="M1" t="s">
        <v>776</v>
      </c>
      <c r="N1" t="s">
        <v>809</v>
      </c>
      <c r="O1" t="s">
        <v>777</v>
      </c>
      <c r="Q1" t="s">
        <v>776</v>
      </c>
      <c r="R1" t="s">
        <v>809</v>
      </c>
      <c r="S1" t="s">
        <v>777</v>
      </c>
      <c r="U1" t="s">
        <v>776</v>
      </c>
      <c r="V1" t="s">
        <v>809</v>
      </c>
      <c r="W1" t="s">
        <v>777</v>
      </c>
      <c r="Z1" t="s">
        <v>809</v>
      </c>
      <c r="AA1" t="s">
        <v>777</v>
      </c>
    </row>
    <row r="2" spans="1:32">
      <c r="H2" t="s">
        <v>819</v>
      </c>
      <c r="Y2" t="s">
        <v>801</v>
      </c>
      <c r="AE2" t="s">
        <v>809</v>
      </c>
      <c r="AF2" t="s">
        <v>777</v>
      </c>
    </row>
    <row r="3" spans="1:32">
      <c r="A3" t="b">
        <v>1</v>
      </c>
      <c r="B3" t="s">
        <v>7</v>
      </c>
      <c r="C3" t="s">
        <v>8</v>
      </c>
      <c r="D3">
        <v>25.55</v>
      </c>
      <c r="F3">
        <v>0</v>
      </c>
      <c r="H3">
        <v>1</v>
      </c>
      <c r="I3">
        <f>D483</f>
        <v>24.54</v>
      </c>
      <c r="J3">
        <f>D579</f>
        <v>29.2</v>
      </c>
      <c r="K3">
        <f>D675</f>
        <v>24.34</v>
      </c>
      <c r="M3">
        <f>(I3-I$77)/I$75</f>
        <v>-0.74383802816901312</v>
      </c>
      <c r="N3">
        <f>(J3-J$77)/J$75</f>
        <v>-1.4656037791555945</v>
      </c>
      <c r="O3">
        <f>(K3-K$77)/K$75</f>
        <v>-0.98483080513418875</v>
      </c>
      <c r="Q3">
        <f>POWER(5,M3)</f>
        <v>0.30205048000372875</v>
      </c>
      <c r="R3">
        <f>POWER(5,N3)</f>
        <v>9.4533757430912552E-2</v>
      </c>
      <c r="S3">
        <f>POWER(5,O3)</f>
        <v>0.20494286723202071</v>
      </c>
      <c r="U3">
        <f t="shared" ref="U3:W3" si="0">AVERAGE(Q3,Q5)</f>
        <v>0.31085629069985787</v>
      </c>
      <c r="V3">
        <f t="shared" si="0"/>
        <v>0.10552534548565214</v>
      </c>
      <c r="W3">
        <f t="shared" si="0"/>
        <v>0.21293698120569274</v>
      </c>
      <c r="Z3">
        <f>V3/$U3</f>
        <v>0.33946665595241365</v>
      </c>
      <c r="AA3">
        <f>W3/$U3</f>
        <v>0.68500135778590532</v>
      </c>
      <c r="AC3" t="s">
        <v>796</v>
      </c>
      <c r="AD3" t="s">
        <v>798</v>
      </c>
      <c r="AE3">
        <f>AVERAGE(Z3,Z7,Z11,Z15,Z19,Z23)</f>
        <v>0.426111603880857</v>
      </c>
      <c r="AF3">
        <f>AVERAGE(AA3,AA7,AA11,AA15,AA19,AA23)</f>
        <v>0.69536983550167386</v>
      </c>
    </row>
    <row r="4" spans="1:32">
      <c r="AD4" t="s">
        <v>799</v>
      </c>
      <c r="AE4">
        <f>STDEV(Z3,Z7,Z11,Z15,Z19,Z23)</f>
        <v>0.19937519493160707</v>
      </c>
      <c r="AF4">
        <f>STDEV(AA3,AA7,AA11,AA15,AA19,AA23)</f>
        <v>8.2234000532457774E-2</v>
      </c>
    </row>
    <row r="5" spans="1:32">
      <c r="A5" t="b">
        <v>1</v>
      </c>
      <c r="B5" t="s">
        <v>9</v>
      </c>
      <c r="C5" t="s">
        <v>10</v>
      </c>
      <c r="D5">
        <v>25.52</v>
      </c>
      <c r="F5">
        <v>0</v>
      </c>
      <c r="I5">
        <f>D485</f>
        <v>24.46</v>
      </c>
      <c r="J5">
        <f>D581</f>
        <v>28.98</v>
      </c>
      <c r="K5">
        <f>D677</f>
        <v>24.24</v>
      </c>
      <c r="M5">
        <f>(I5-I$77)/I$75</f>
        <v>-0.70862676056338014</v>
      </c>
      <c r="N5">
        <f>(J5-J$77)/J$75</f>
        <v>-1.3356953055801597</v>
      </c>
      <c r="O5">
        <f>(K5-K$77)/K$75</f>
        <v>-0.93815635939323128</v>
      </c>
      <c r="Q5">
        <f>POWER(5,M5)</f>
        <v>0.31966210139598694</v>
      </c>
      <c r="R5">
        <f>POWER(5,N5)</f>
        <v>0.11651693354039172</v>
      </c>
      <c r="S5">
        <f>POWER(5,O5)</f>
        <v>0.22093109517936477</v>
      </c>
    </row>
    <row r="6" spans="1:32">
      <c r="AC6" t="s">
        <v>797</v>
      </c>
      <c r="AD6" t="s">
        <v>798</v>
      </c>
      <c r="AE6">
        <f>AVERAGE(Z27,Z31,Z35,Z39,Z43,Z47)</f>
        <v>0.57280255746149311</v>
      </c>
      <c r="AF6">
        <f>AVERAGE(AA27,AA31,AA35,AA39,AA43,AA47)</f>
        <v>0.7186053918545644</v>
      </c>
    </row>
    <row r="7" spans="1:32">
      <c r="A7" t="b">
        <v>1</v>
      </c>
      <c r="B7" t="s">
        <v>11</v>
      </c>
      <c r="C7" t="s">
        <v>12</v>
      </c>
      <c r="D7">
        <v>24.98</v>
      </c>
      <c r="F7">
        <v>0</v>
      </c>
      <c r="H7">
        <v>2</v>
      </c>
      <c r="I7">
        <f>D487</f>
        <v>24.07</v>
      </c>
      <c r="J7">
        <f>D583</f>
        <v>29.03</v>
      </c>
      <c r="K7">
        <f>D679</f>
        <v>23.99</v>
      </c>
      <c r="M7">
        <f>(I7-I$77)/I$75</f>
        <v>-0.53697183098591506</v>
      </c>
      <c r="N7">
        <f>(J7-J$77)/J$75</f>
        <v>-1.3652199586654863</v>
      </c>
      <c r="O7">
        <f>(K7-K$77)/K$75</f>
        <v>-0.82147024504083921</v>
      </c>
      <c r="Q7">
        <f>POWER(5,M7)</f>
        <v>0.42137891152851892</v>
      </c>
      <c r="R7">
        <f>POWER(5,N7)</f>
        <v>0.1111097574580536</v>
      </c>
      <c r="S7">
        <f>POWER(5,O7)</f>
        <v>0.26657347860020714</v>
      </c>
      <c r="U7">
        <f t="shared" ref="U7:W7" si="1">AVERAGE(Q7,Q9)</f>
        <v>0.42137891152851892</v>
      </c>
      <c r="V7">
        <f t="shared" si="1"/>
        <v>0.11607064381243645</v>
      </c>
      <c r="W7">
        <f t="shared" si="1"/>
        <v>0.27805500941318223</v>
      </c>
      <c r="Z7">
        <f>V7/$U7</f>
        <v>0.27545432539896053</v>
      </c>
      <c r="AA7">
        <f>W7/$U7</f>
        <v>0.65986930481299955</v>
      </c>
      <c r="AD7" t="s">
        <v>799</v>
      </c>
      <c r="AE7">
        <f>STDEV(Z27,Z31,Z35,Z39,Z43,Z47)</f>
        <v>0.10311815415643191</v>
      </c>
      <c r="AF7">
        <f>STDEV(AA27,AA31,AA35,AA39,AA43,AA47)</f>
        <v>6.28968370206964E-2</v>
      </c>
    </row>
    <row r="9" spans="1:32">
      <c r="A9" t="b">
        <v>1</v>
      </c>
      <c r="B9" t="s">
        <v>13</v>
      </c>
      <c r="C9" t="s">
        <v>14</v>
      </c>
      <c r="D9">
        <v>24.91</v>
      </c>
      <c r="F9">
        <v>0</v>
      </c>
      <c r="I9">
        <f>D489</f>
        <v>24.07</v>
      </c>
      <c r="J9">
        <f>D585</f>
        <v>28.94</v>
      </c>
      <c r="K9">
        <f>D681</f>
        <v>23.88</v>
      </c>
      <c r="M9">
        <f>(I9-I$77)/I$75</f>
        <v>-0.53697183098591506</v>
      </c>
      <c r="N9">
        <f>(J9-J$77)/J$75</f>
        <v>-1.3120755831118993</v>
      </c>
      <c r="O9">
        <f>(K9-K$77)/K$75</f>
        <v>-0.77012835472578689</v>
      </c>
      <c r="Q9">
        <f>POWER(5,M9)</f>
        <v>0.42137891152851892</v>
      </c>
      <c r="R9">
        <f>POWER(5,N9)</f>
        <v>0.12103153016681932</v>
      </c>
      <c r="S9">
        <f>POWER(5,O9)</f>
        <v>0.28953654022615732</v>
      </c>
      <c r="AC9" t="s">
        <v>802</v>
      </c>
      <c r="AE9" t="s">
        <v>807</v>
      </c>
      <c r="AF9" t="s">
        <v>808</v>
      </c>
    </row>
    <row r="11" spans="1:32">
      <c r="A11" t="b">
        <v>1</v>
      </c>
      <c r="B11" t="s">
        <v>15</v>
      </c>
      <c r="C11" t="s">
        <v>16</v>
      </c>
      <c r="D11">
        <v>25.47</v>
      </c>
      <c r="F11">
        <v>0</v>
      </c>
      <c r="H11">
        <v>3</v>
      </c>
      <c r="I11">
        <f>D491</f>
        <v>25.11</v>
      </c>
      <c r="J11">
        <f>D587</f>
        <v>29.79</v>
      </c>
      <c r="K11">
        <f>D683</f>
        <v>25.06</v>
      </c>
      <c r="M11">
        <f>(I11-I$77)/I$75</f>
        <v>-0.9947183098591541</v>
      </c>
      <c r="N11">
        <f>(J11-J$77)/J$75</f>
        <v>-1.8139946855624443</v>
      </c>
      <c r="O11">
        <f>(K11-K$77)/K$75</f>
        <v>-1.3208868144690773</v>
      </c>
      <c r="Q11">
        <f>POWER(5,M11)</f>
        <v>0.20170735692832464</v>
      </c>
      <c r="R11">
        <f>POWER(5,N11)</f>
        <v>5.3960023081093274E-2</v>
      </c>
      <c r="S11">
        <f>POWER(5,O11)</f>
        <v>0.11932727899196004</v>
      </c>
      <c r="U11">
        <f t="shared" ref="U11:W11" si="2">AVERAGE(Q11,Q13)</f>
        <v>0.20099545474441236</v>
      </c>
      <c r="V11">
        <f t="shared" si="2"/>
        <v>5.5273010134982994E-2</v>
      </c>
      <c r="W11">
        <f t="shared" si="2"/>
        <v>0.12594377604268162</v>
      </c>
      <c r="Z11">
        <f>V11/$U11</f>
        <v>0.27499631872406594</v>
      </c>
      <c r="AA11">
        <f>W11/$U11</f>
        <v>0.62660011990237718</v>
      </c>
      <c r="AC11" t="s">
        <v>796</v>
      </c>
      <c r="AD11" t="s">
        <v>798</v>
      </c>
      <c r="AE11">
        <f>AE3/AE$3</f>
        <v>1</v>
      </c>
      <c r="AF11">
        <f>AF3/AF$3</f>
        <v>1</v>
      </c>
    </row>
    <row r="12" spans="1:32">
      <c r="AD12" t="s">
        <v>799</v>
      </c>
      <c r="AE12">
        <f>AE4/AE$3</f>
        <v>0.46789431011917104</v>
      </c>
      <c r="AF12">
        <f>AF4/AF$3</f>
        <v>0.11825937268781603</v>
      </c>
    </row>
    <row r="13" spans="1:32">
      <c r="A13" t="b">
        <v>1</v>
      </c>
      <c r="B13" t="s">
        <v>17</v>
      </c>
      <c r="C13" t="s">
        <v>18</v>
      </c>
      <c r="D13">
        <v>25.45</v>
      </c>
      <c r="F13">
        <v>0</v>
      </c>
      <c r="I13">
        <f>D493</f>
        <v>25.12</v>
      </c>
      <c r="J13">
        <f>D589</f>
        <v>29.74</v>
      </c>
      <c r="K13">
        <f>D685</f>
        <v>24.92</v>
      </c>
      <c r="M13">
        <f>(I13-I$77)/I$75</f>
        <v>-0.99911971830985902</v>
      </c>
      <c r="N13">
        <f>(J13-J$77)/J$75</f>
        <v>-1.7844700324771174</v>
      </c>
      <c r="O13">
        <f>(K13-K$77)/K$75</f>
        <v>-1.2555425904317392</v>
      </c>
      <c r="Q13">
        <f>POWER(5,M13)</f>
        <v>0.20028355256050007</v>
      </c>
      <c r="R13">
        <f>POWER(5,N13)</f>
        <v>5.6585997188872722E-2</v>
      </c>
      <c r="S13">
        <f>POWER(5,O13)</f>
        <v>0.13256027309340321</v>
      </c>
    </row>
    <row r="14" spans="1:32">
      <c r="AC14" t="s">
        <v>797</v>
      </c>
      <c r="AD14" t="s">
        <v>798</v>
      </c>
      <c r="AE14">
        <f>AE6/AE$3</f>
        <v>1.3442547732674552</v>
      </c>
      <c r="AF14">
        <f>AF6/AF$3</f>
        <v>1.0334146739858614</v>
      </c>
    </row>
    <row r="15" spans="1:32">
      <c r="A15" t="b">
        <v>1</v>
      </c>
      <c r="B15" t="s">
        <v>19</v>
      </c>
      <c r="C15" t="s">
        <v>20</v>
      </c>
      <c r="D15">
        <v>25.03</v>
      </c>
      <c r="F15">
        <v>0</v>
      </c>
      <c r="H15">
        <v>4</v>
      </c>
      <c r="I15">
        <f>D495</f>
        <v>24.65</v>
      </c>
      <c r="J15">
        <f>D591</f>
        <v>29.34</v>
      </c>
      <c r="K15">
        <f>D687</f>
        <v>24.52</v>
      </c>
      <c r="M15">
        <f>(I15-I$77)/I$75</f>
        <v>-0.7922535211267594</v>
      </c>
      <c r="N15">
        <f>(J15-J$77)/J$75</f>
        <v>-1.5482728077945083</v>
      </c>
      <c r="O15">
        <f>(K15-K$77)/K$75</f>
        <v>-1.0688448074679109</v>
      </c>
      <c r="Q15">
        <f>POWER(5,M15)</f>
        <v>0.27940781744153093</v>
      </c>
      <c r="R15">
        <f>POWER(5,N15)</f>
        <v>8.2756811355831059E-2</v>
      </c>
      <c r="S15">
        <f>POWER(5,O15)</f>
        <v>0.17902329254681282</v>
      </c>
      <c r="U15">
        <f t="shared" ref="U15:W15" si="3">AVERAGE(Q15,Q17)</f>
        <v>0.27940781744153093</v>
      </c>
      <c r="V15">
        <f t="shared" si="3"/>
        <v>9.2866076860177477E-2</v>
      </c>
      <c r="W15">
        <f t="shared" si="3"/>
        <v>0.17969823254271627</v>
      </c>
      <c r="Z15">
        <f>V15/$U15</f>
        <v>0.3323674967670176</v>
      </c>
      <c r="AA15">
        <f>W15/$U15</f>
        <v>0.64313960213486177</v>
      </c>
      <c r="AD15" t="s">
        <v>799</v>
      </c>
      <c r="AE15">
        <f>AE7/AE$3</f>
        <v>0.24199799587073503</v>
      </c>
      <c r="AF15">
        <f>AF7/AF$3</f>
        <v>9.0450913757740933E-2</v>
      </c>
    </row>
    <row r="17" spans="1:27">
      <c r="A17" t="b">
        <v>1</v>
      </c>
      <c r="B17" t="s">
        <v>21</v>
      </c>
      <c r="C17" t="s">
        <v>22</v>
      </c>
      <c r="D17">
        <v>25.13</v>
      </c>
      <c r="F17">
        <v>0</v>
      </c>
      <c r="I17">
        <f>D497</f>
        <v>24.65</v>
      </c>
      <c r="J17">
        <f>D593</f>
        <v>29.11</v>
      </c>
      <c r="K17">
        <f>D689</f>
        <v>24.51</v>
      </c>
      <c r="M17">
        <f>(I17-I$77)/I$75</f>
        <v>-0.7922535211267594</v>
      </c>
      <c r="N17">
        <f>(J17-J$77)/J$75</f>
        <v>-1.4124594036020073</v>
      </c>
      <c r="O17">
        <f>(K17-K$77)/K$75</f>
        <v>-1.064177362893816</v>
      </c>
      <c r="Q17">
        <f>POWER(5,M17)</f>
        <v>0.27940781744153093</v>
      </c>
      <c r="R17">
        <f>POWER(5,N17)</f>
        <v>0.10297534236452388</v>
      </c>
      <c r="S17">
        <f>POWER(5,O17)</f>
        <v>0.18037317253861973</v>
      </c>
    </row>
    <row r="19" spans="1:27">
      <c r="A19" t="b">
        <v>1</v>
      </c>
      <c r="B19" t="s">
        <v>23</v>
      </c>
      <c r="C19" t="s">
        <v>24</v>
      </c>
      <c r="D19">
        <v>25.33</v>
      </c>
      <c r="F19">
        <v>0</v>
      </c>
      <c r="H19">
        <v>5</v>
      </c>
      <c r="I19">
        <f>D499</f>
        <v>24.64</v>
      </c>
      <c r="J19">
        <f>D595</f>
        <v>28.79</v>
      </c>
      <c r="K19">
        <f>D691</f>
        <v>24.21</v>
      </c>
      <c r="M19">
        <f>(I19-I$77)/I$75</f>
        <v>-0.78785211267605604</v>
      </c>
      <c r="N19">
        <f>(J19-J$77)/J$75</f>
        <v>-1.2235016238559191</v>
      </c>
      <c r="O19">
        <f>(K19-K$77)/K$75</f>
        <v>-0.92415402567094529</v>
      </c>
      <c r="Q19">
        <f>POWER(5,M19)</f>
        <v>0.28139411170180118</v>
      </c>
      <c r="R19">
        <f>POWER(5,N19)</f>
        <v>0.13957545898299656</v>
      </c>
      <c r="S19">
        <f>POWER(5,O19)</f>
        <v>0.22596649885708311</v>
      </c>
      <c r="U19">
        <f t="shared" ref="U19:W19" si="4">AVERAGE(Q19,Q21)</f>
        <v>0.27843565199647591</v>
      </c>
      <c r="V19">
        <f t="shared" si="4"/>
        <v>0.15745468690371617</v>
      </c>
      <c r="W19">
        <f t="shared" si="4"/>
        <v>0.23755664711581276</v>
      </c>
      <c r="Z19">
        <f>V19/$U19</f>
        <v>0.56549757825448677</v>
      </c>
      <c r="AA19">
        <f>W19/$U19</f>
        <v>0.85318329535909954</v>
      </c>
    </row>
    <row r="21" spans="1:27">
      <c r="A21" t="b">
        <v>1</v>
      </c>
      <c r="B21" t="s">
        <v>25</v>
      </c>
      <c r="C21" t="s">
        <v>26</v>
      </c>
      <c r="D21">
        <v>25.31</v>
      </c>
      <c r="F21">
        <v>0</v>
      </c>
      <c r="I21">
        <f>D501</f>
        <v>24.67</v>
      </c>
      <c r="J21">
        <f>D597</f>
        <v>28.55</v>
      </c>
      <c r="K21">
        <f>D693</f>
        <v>24.08</v>
      </c>
      <c r="M21">
        <f>(I21-I$77)/I$75</f>
        <v>-0.80105633802816922</v>
      </c>
      <c r="N21">
        <f>(J21-J$77)/J$75</f>
        <v>-1.0817832890463541</v>
      </c>
      <c r="O21">
        <f>(K21-K$77)/K$75</f>
        <v>-0.86347724620770028</v>
      </c>
      <c r="Q21">
        <f>POWER(5,M21)</f>
        <v>0.27547719229115064</v>
      </c>
      <c r="R21">
        <f>POWER(5,N21)</f>
        <v>0.17533391482443578</v>
      </c>
      <c r="S21">
        <f>POWER(5,O21)</f>
        <v>0.24914679537454237</v>
      </c>
    </row>
    <row r="23" spans="1:27">
      <c r="A23" t="b">
        <v>1</v>
      </c>
      <c r="B23" t="s">
        <v>27</v>
      </c>
      <c r="C23" t="s">
        <v>28</v>
      </c>
      <c r="D23">
        <v>25.59</v>
      </c>
      <c r="F23">
        <v>0</v>
      </c>
      <c r="H23">
        <v>6</v>
      </c>
      <c r="I23">
        <f>D503</f>
        <v>24.73</v>
      </c>
      <c r="J23">
        <f>D599</f>
        <v>28.57</v>
      </c>
      <c r="K23">
        <f>D695</f>
        <v>24.5</v>
      </c>
      <c r="M23">
        <f>(I23-I$77)/I$75</f>
        <v>-0.82746478873239404</v>
      </c>
      <c r="N23">
        <f>(J23-J$77)/J$75</f>
        <v>-1.0935931502804843</v>
      </c>
      <c r="O23">
        <f>(K23-K$77)/K$75</f>
        <v>-1.0595099183197196</v>
      </c>
      <c r="Q23">
        <f>POWER(5,M23)</f>
        <v>0.26401398541287291</v>
      </c>
      <c r="R23">
        <f>POWER(5,N23)</f>
        <v>0.17203277347858292</v>
      </c>
      <c r="S23">
        <f>POWER(5,O23)</f>
        <v>0.18173323096009603</v>
      </c>
      <c r="U23">
        <f t="shared" ref="U23:W23" si="5">AVERAGE(Q23,Q25)</f>
        <v>0.26495241560544724</v>
      </c>
      <c r="V23">
        <f t="shared" si="5"/>
        <v>0.20371853373568788</v>
      </c>
      <c r="W23">
        <f t="shared" si="5"/>
        <v>0.18663919359594278</v>
      </c>
      <c r="Z23">
        <f>V23/$U23</f>
        <v>0.7688872481881972</v>
      </c>
      <c r="AA23">
        <f>W23/$U23</f>
        <v>0.7044253330147997</v>
      </c>
    </row>
    <row r="25" spans="1:27">
      <c r="A25" t="b">
        <v>1</v>
      </c>
      <c r="B25" t="s">
        <v>29</v>
      </c>
      <c r="C25" t="s">
        <v>30</v>
      </c>
      <c r="D25">
        <v>25.5</v>
      </c>
      <c r="F25">
        <v>0</v>
      </c>
      <c r="I25">
        <f>D505</f>
        <v>24.72</v>
      </c>
      <c r="J25">
        <f>D601</f>
        <v>28.24</v>
      </c>
      <c r="K25">
        <f>D697</f>
        <v>24.43</v>
      </c>
      <c r="M25">
        <f>(I25-I$77)/I$75</f>
        <v>-0.82306338028168913</v>
      </c>
      <c r="N25">
        <f>(J25-J$77)/J$75</f>
        <v>-0.89873043991733004</v>
      </c>
      <c r="O25">
        <f>(K25-K$77)/K$75</f>
        <v>-1.0268378063010497</v>
      </c>
      <c r="Q25">
        <f>POWER(5,M25)</f>
        <v>0.26589084579802152</v>
      </c>
      <c r="R25">
        <f>POWER(5,N25)</f>
        <v>0.23540429399279286</v>
      </c>
      <c r="S25">
        <f>POWER(5,O25)</f>
        <v>0.19154515623178955</v>
      </c>
    </row>
    <row r="26" spans="1:27">
      <c r="H26" t="s">
        <v>817</v>
      </c>
    </row>
    <row r="27" spans="1:27">
      <c r="A27" t="b">
        <v>1</v>
      </c>
      <c r="B27" t="s">
        <v>31</v>
      </c>
      <c r="C27" t="s">
        <v>32</v>
      </c>
      <c r="D27">
        <v>26.19</v>
      </c>
      <c r="F27">
        <v>0</v>
      </c>
      <c r="H27">
        <v>1</v>
      </c>
      <c r="I27">
        <f>D507</f>
        <v>24.63</v>
      </c>
      <c r="J27">
        <f>D603</f>
        <v>28.77</v>
      </c>
      <c r="K27">
        <f>D699</f>
        <v>24.14</v>
      </c>
      <c r="M27">
        <f>(I27-I$77)/I$75</f>
        <v>-0.78345070422535112</v>
      </c>
      <c r="N27">
        <f>(J27-J$77)/J$75</f>
        <v>-1.2116917626217889</v>
      </c>
      <c r="O27">
        <f>(K27-K$77)/K$75</f>
        <v>-0.89148191365227547</v>
      </c>
      <c r="Q27">
        <f>POWER(5,M27)</f>
        <v>0.28339452641483714</v>
      </c>
      <c r="R27">
        <f>POWER(5,N27)</f>
        <v>0.14225377608036358</v>
      </c>
      <c r="S27">
        <f>POWER(5,O27)</f>
        <v>0.23816661431741273</v>
      </c>
      <c r="U27">
        <f t="shared" ref="U27:W27" si="6">AVERAGE(Q27,Q29)</f>
        <v>0.29379613303867885</v>
      </c>
      <c r="V27">
        <f t="shared" si="6"/>
        <v>0.15963097039019378</v>
      </c>
      <c r="W27">
        <f t="shared" si="6"/>
        <v>0.24649594911058004</v>
      </c>
      <c r="Z27">
        <f>V27/$U27</f>
        <v>0.54333924936029721</v>
      </c>
      <c r="AA27">
        <f>W27/$U27</f>
        <v>0.83900338156638821</v>
      </c>
    </row>
    <row r="29" spans="1:27">
      <c r="A29" t="b">
        <v>1</v>
      </c>
      <c r="B29" t="s">
        <v>33</v>
      </c>
      <c r="C29" t="s">
        <v>34</v>
      </c>
      <c r="D29">
        <v>26.31</v>
      </c>
      <c r="F29">
        <v>0</v>
      </c>
      <c r="I29">
        <f>D509</f>
        <v>24.53</v>
      </c>
      <c r="J29">
        <f>D605</f>
        <v>28.54</v>
      </c>
      <c r="K29">
        <f>D701</f>
        <v>24.05</v>
      </c>
      <c r="M29">
        <f>(I29-I$77)/I$75</f>
        <v>-0.73943661971830976</v>
      </c>
      <c r="N29">
        <f>(J29-J$77)/J$75</f>
        <v>-1.0758783584292879</v>
      </c>
      <c r="O29">
        <f>(K29-K$77)/K$75</f>
        <v>-0.84947491248541429</v>
      </c>
      <c r="Q29">
        <f>POWER(5,M29)</f>
        <v>0.30419773966252056</v>
      </c>
      <c r="R29">
        <f>POWER(5,N29)</f>
        <v>0.17700816470002398</v>
      </c>
      <c r="S29">
        <f>POWER(5,O29)</f>
        <v>0.25482528390374737</v>
      </c>
    </row>
    <row r="31" spans="1:27">
      <c r="A31" t="b">
        <v>1</v>
      </c>
      <c r="B31" t="s">
        <v>35</v>
      </c>
      <c r="C31" t="s">
        <v>36</v>
      </c>
      <c r="D31">
        <v>25.18</v>
      </c>
      <c r="F31">
        <v>0</v>
      </c>
      <c r="H31">
        <v>2</v>
      </c>
      <c r="I31">
        <f>D511</f>
        <v>24.28</v>
      </c>
      <c r="J31">
        <f>D607</f>
        <v>28.48</v>
      </c>
      <c r="K31">
        <f>D703</f>
        <v>24</v>
      </c>
      <c r="M31">
        <f>(I31-I$77)/I$75</f>
        <v>-0.62940140845070414</v>
      </c>
      <c r="N31">
        <f>(J31-J$77)/J$75</f>
        <v>-1.0404487747268971</v>
      </c>
      <c r="O31">
        <f>(K31-K$77)/K$75</f>
        <v>-0.82613768961493561</v>
      </c>
      <c r="Q31">
        <f>POWER(5,M31)</f>
        <v>0.36313431880616071</v>
      </c>
      <c r="R31">
        <f>POWER(5,N31)</f>
        <v>0.18739479132438258</v>
      </c>
      <c r="S31">
        <f>POWER(5,O31)</f>
        <v>0.2645784912079891</v>
      </c>
      <c r="U31">
        <f t="shared" ref="U31:W31" si="7">AVERAGE(Q31,Q33)</f>
        <v>0.36835263780718897</v>
      </c>
      <c r="V31">
        <f t="shared" si="7"/>
        <v>0.18053514616867525</v>
      </c>
      <c r="W31">
        <f t="shared" si="7"/>
        <v>0.26358846257313828</v>
      </c>
      <c r="Z31">
        <f>V31/$U31</f>
        <v>0.49011498124027231</v>
      </c>
      <c r="AA31">
        <f>W31/$U31</f>
        <v>0.71558728109641334</v>
      </c>
    </row>
    <row r="33" spans="1:27">
      <c r="A33" t="b">
        <v>1</v>
      </c>
      <c r="B33" t="s">
        <v>37</v>
      </c>
      <c r="C33" t="s">
        <v>38</v>
      </c>
      <c r="D33">
        <v>25.16</v>
      </c>
      <c r="F33">
        <v>0</v>
      </c>
      <c r="I33">
        <f>D513</f>
        <v>24.24</v>
      </c>
      <c r="J33">
        <f>D609</f>
        <v>28.56</v>
      </c>
      <c r="K33">
        <f>D705</f>
        <v>24.01</v>
      </c>
      <c r="M33">
        <f>(I33-I$77)/I$75</f>
        <v>-0.61179577464788604</v>
      </c>
      <c r="N33">
        <f>(J33-J$77)/J$75</f>
        <v>-1.0876882196634181</v>
      </c>
      <c r="O33">
        <f>(K33-K$77)/K$75</f>
        <v>-0.83080513418903201</v>
      </c>
      <c r="Q33">
        <f>POWER(5,M33)</f>
        <v>0.37357095680821717</v>
      </c>
      <c r="R33">
        <f>POWER(5,N33)</f>
        <v>0.17367550101296791</v>
      </c>
      <c r="S33">
        <f>POWER(5,O33)</f>
        <v>0.26259843393828741</v>
      </c>
    </row>
    <row r="35" spans="1:27">
      <c r="A35" t="b">
        <v>1</v>
      </c>
      <c r="B35" t="s">
        <v>39</v>
      </c>
      <c r="C35" t="s">
        <v>40</v>
      </c>
      <c r="D35">
        <v>25.68</v>
      </c>
      <c r="F35">
        <v>0</v>
      </c>
      <c r="H35">
        <v>3</v>
      </c>
      <c r="I35">
        <f>D515</f>
        <v>24.71</v>
      </c>
      <c r="J35">
        <f>D611</f>
        <v>29.02</v>
      </c>
      <c r="K35">
        <f>D707</f>
        <v>24.5</v>
      </c>
      <c r="M35">
        <f>(I35-I$77)/I$75</f>
        <v>-0.81866197183098577</v>
      </c>
      <c r="N35">
        <f>(J35-J$77)/J$75</f>
        <v>-1.3593150280484201</v>
      </c>
      <c r="O35">
        <f>(K35-K$77)/K$75</f>
        <v>-1.0595099183197196</v>
      </c>
      <c r="Q35">
        <f>POWER(5,M35)</f>
        <v>0.26778104867674918</v>
      </c>
      <c r="R35">
        <f>POWER(5,N35)</f>
        <v>0.11217073586480993</v>
      </c>
      <c r="S35">
        <f>POWER(5,O35)</f>
        <v>0.18173323096009603</v>
      </c>
      <c r="U35">
        <f t="shared" ref="U35:W35" si="8">AVERAGE(Q35,Q37)</f>
        <v>0.27065685641883841</v>
      </c>
      <c r="V35">
        <f t="shared" si="8"/>
        <v>0.13210493525449951</v>
      </c>
      <c r="W35">
        <f t="shared" si="8"/>
        <v>0.18173323096009603</v>
      </c>
      <c r="Z35">
        <f>V35/$U35</f>
        <v>0.48809011159897842</v>
      </c>
      <c r="AA35">
        <f>W35/$U35</f>
        <v>0.6714525298367684</v>
      </c>
    </row>
    <row r="37" spans="1:27">
      <c r="A37" t="b">
        <v>1</v>
      </c>
      <c r="B37" t="s">
        <v>41</v>
      </c>
      <c r="C37" t="s">
        <v>42</v>
      </c>
      <c r="D37">
        <v>25.72</v>
      </c>
      <c r="F37">
        <v>0</v>
      </c>
      <c r="I37">
        <f>D517</f>
        <v>24.68</v>
      </c>
      <c r="J37">
        <f>D613</f>
        <v>28.7</v>
      </c>
      <c r="K37">
        <f>D709</f>
        <v>24.5</v>
      </c>
      <c r="M37">
        <f>(I37-I$77)/I$75</f>
        <v>-0.80545774647887258</v>
      </c>
      <c r="N37">
        <f>(J37-J$77)/J$75</f>
        <v>-1.1703572483023321</v>
      </c>
      <c r="O37">
        <f>(K37-K$77)/K$75</f>
        <v>-1.0595099183197196</v>
      </c>
      <c r="Q37">
        <f>POWER(5,M37)</f>
        <v>0.27353266416092764</v>
      </c>
      <c r="R37">
        <f>POWER(5,N37)</f>
        <v>0.15203913464418911</v>
      </c>
      <c r="S37">
        <f>POWER(5,O37)</f>
        <v>0.18173323096009603</v>
      </c>
    </row>
    <row r="39" spans="1:27">
      <c r="A39" t="b">
        <v>1</v>
      </c>
      <c r="B39" t="s">
        <v>43</v>
      </c>
      <c r="C39" t="s">
        <v>44</v>
      </c>
      <c r="D39">
        <v>25.3</v>
      </c>
      <c r="F39">
        <v>0</v>
      </c>
      <c r="H39">
        <v>4</v>
      </c>
      <c r="I39">
        <f>D519</f>
        <v>24.77</v>
      </c>
      <c r="J39">
        <f>D615</f>
        <v>28.86</v>
      </c>
      <c r="K39">
        <f>D711</f>
        <v>24.59</v>
      </c>
      <c r="M39">
        <f>(I39-I$77)/I$75</f>
        <v>-0.84507042253521047</v>
      </c>
      <c r="N39">
        <f>(J39-J$77)/J$75</f>
        <v>-1.2648361381753761</v>
      </c>
      <c r="O39">
        <f>(K39-K$77)/K$75</f>
        <v>-1.1015169194865808</v>
      </c>
      <c r="Q39">
        <f>POWER(5,M39)</f>
        <v>0.25663809512210634</v>
      </c>
      <c r="R39">
        <f>POWER(5,N39)</f>
        <v>0.13059227241030619</v>
      </c>
      <c r="S39">
        <f>POWER(5,O39)</f>
        <v>0.16985280135341382</v>
      </c>
      <c r="U39">
        <f t="shared" ref="U39:W39" si="9">AVERAGE(Q39,Q41)</f>
        <v>0.25846900559212138</v>
      </c>
      <c r="V39">
        <f t="shared" si="9"/>
        <v>0.13184524165908773</v>
      </c>
      <c r="W39">
        <f t="shared" si="9"/>
        <v>0.1717884216424263</v>
      </c>
      <c r="Z39">
        <f>V39/$U39</f>
        <v>0.51010078116347513</v>
      </c>
      <c r="AA39">
        <f>W39/$U39</f>
        <v>0.66463838187824376</v>
      </c>
    </row>
    <row r="41" spans="1:27">
      <c r="A41" t="b">
        <v>1</v>
      </c>
      <c r="B41" t="s">
        <v>45</v>
      </c>
      <c r="C41" t="s">
        <v>46</v>
      </c>
      <c r="D41">
        <v>25.31</v>
      </c>
      <c r="F41">
        <v>0</v>
      </c>
      <c r="I41">
        <f>D521</f>
        <v>24.75</v>
      </c>
      <c r="J41">
        <f>D617</f>
        <v>28.84</v>
      </c>
      <c r="K41">
        <f>D713</f>
        <v>24.56</v>
      </c>
      <c r="M41">
        <f>(I41-I$77)/I$75</f>
        <v>-0.83626760563380231</v>
      </c>
      <c r="N41">
        <f>(J41-J$77)/J$75</f>
        <v>-1.2530262769412459</v>
      </c>
      <c r="O41">
        <f>(K41-K$77)/K$75</f>
        <v>-1.0875145857642932</v>
      </c>
      <c r="Q41">
        <f>POWER(5,M41)</f>
        <v>0.26029991606213643</v>
      </c>
      <c r="R41">
        <f>POWER(5,N41)</f>
        <v>0.1330982109078693</v>
      </c>
      <c r="S41">
        <f>POWER(5,O41)</f>
        <v>0.17372404193143876</v>
      </c>
    </row>
    <row r="43" spans="1:27">
      <c r="A43" t="b">
        <v>1</v>
      </c>
      <c r="B43" t="s">
        <v>47</v>
      </c>
      <c r="C43" t="s">
        <v>48</v>
      </c>
      <c r="D43">
        <v>25.56</v>
      </c>
      <c r="F43">
        <v>0</v>
      </c>
      <c r="H43">
        <v>5</v>
      </c>
      <c r="I43">
        <f>D523</f>
        <v>25.11</v>
      </c>
      <c r="J43">
        <f>D619</f>
        <v>28.91</v>
      </c>
      <c r="K43">
        <f>D715</f>
        <v>24.7</v>
      </c>
      <c r="M43">
        <f>(I43-I$77)/I$75</f>
        <v>-0.9947183098591541</v>
      </c>
      <c r="N43">
        <f>(J43-J$77)/J$75</f>
        <v>-1.2943607912607027</v>
      </c>
      <c r="O43">
        <f>(K43-K$77)/K$75</f>
        <v>-1.152858809801633</v>
      </c>
      <c r="Q43">
        <f>POWER(5,M43)</f>
        <v>0.20170735692832464</v>
      </c>
      <c r="R43">
        <f>POWER(5,N43)</f>
        <v>0.12453190512755057</v>
      </c>
      <c r="S43">
        <f>POWER(5,O43)</f>
        <v>0.15638182341822074</v>
      </c>
      <c r="U43">
        <f t="shared" ref="U43:W43" si="10">AVERAGE(Q43,Q45)</f>
        <v>0.21788368927281015</v>
      </c>
      <c r="V43">
        <f t="shared" si="10"/>
        <v>0.14910370307025925</v>
      </c>
      <c r="W43">
        <f t="shared" si="10"/>
        <v>0.15521586959628775</v>
      </c>
      <c r="Z43">
        <f>V43/$U43</f>
        <v>0.68432705342880384</v>
      </c>
      <c r="AA43">
        <f>W43/$U43</f>
        <v>0.71237948152210417</v>
      </c>
    </row>
    <row r="45" spans="1:27">
      <c r="A45" t="b">
        <v>1</v>
      </c>
      <c r="B45" t="s">
        <v>49</v>
      </c>
      <c r="C45" t="s">
        <v>50</v>
      </c>
      <c r="D45">
        <v>25.54</v>
      </c>
      <c r="F45">
        <v>0</v>
      </c>
      <c r="I45">
        <f>D525</f>
        <v>24.9</v>
      </c>
      <c r="J45">
        <f>D621</f>
        <v>28.56</v>
      </c>
      <c r="K45">
        <f>D717</f>
        <v>24.72</v>
      </c>
      <c r="M45">
        <f>(I45-I$77)/I$75</f>
        <v>-0.90228873239436502</v>
      </c>
      <c r="N45">
        <f>(J45-J$77)/J$75</f>
        <v>-1.0876882196634181</v>
      </c>
      <c r="O45">
        <f>(K45-K$77)/K$75</f>
        <v>-1.1621936989498243</v>
      </c>
      <c r="Q45">
        <f>POWER(5,M45)</f>
        <v>0.23406002161729564</v>
      </c>
      <c r="R45">
        <f>POWER(5,N45)</f>
        <v>0.17367550101296791</v>
      </c>
      <c r="S45">
        <f>POWER(5,O45)</f>
        <v>0.15404991577435473</v>
      </c>
    </row>
    <row r="47" spans="1:27">
      <c r="A47" t="b">
        <v>1</v>
      </c>
      <c r="B47" t="s">
        <v>51</v>
      </c>
      <c r="C47" t="s">
        <v>52</v>
      </c>
      <c r="D47">
        <v>25.72</v>
      </c>
      <c r="F47">
        <v>0</v>
      </c>
      <c r="H47">
        <v>6</v>
      </c>
      <c r="I47">
        <f>D527</f>
        <v>24.91</v>
      </c>
      <c r="J47">
        <f>D623</f>
        <v>28.73</v>
      </c>
      <c r="K47">
        <f>D719</f>
        <v>24.82</v>
      </c>
      <c r="M47">
        <f>(I47-I$77)/I$75</f>
        <v>-0.90669014084506994</v>
      </c>
      <c r="N47">
        <f>(J47-J$77)/J$75</f>
        <v>-1.1880720401535285</v>
      </c>
      <c r="O47">
        <f>(K47-K$77)/K$75</f>
        <v>-1.2088681446907816</v>
      </c>
      <c r="Q47">
        <f>POWER(5,M47)</f>
        <v>0.23240784746665105</v>
      </c>
      <c r="R47">
        <f>POWER(5,N47)</f>
        <v>0.1477655793700233</v>
      </c>
      <c r="S47">
        <f>POWER(5,O47)</f>
        <v>0.14290171064428947</v>
      </c>
      <c r="U47">
        <f t="shared" ref="U47:W47" si="11">AVERAGE(Q47,Q49)</f>
        <v>0.22069374959459903</v>
      </c>
      <c r="V47">
        <f t="shared" si="11"/>
        <v>0.15908558161052255</v>
      </c>
      <c r="W47">
        <f t="shared" si="11"/>
        <v>0.15637725599885166</v>
      </c>
      <c r="Z47">
        <f>V47/$U47</f>
        <v>0.72084316797713155</v>
      </c>
      <c r="AA47">
        <f>W47/$U47</f>
        <v>0.70857129522746864</v>
      </c>
    </row>
    <row r="49" spans="1:19">
      <c r="A49" t="b">
        <v>1</v>
      </c>
      <c r="B49" t="s">
        <v>53</v>
      </c>
      <c r="C49" t="s">
        <v>54</v>
      </c>
      <c r="D49">
        <v>25.81</v>
      </c>
      <c r="F49">
        <v>0</v>
      </c>
      <c r="I49">
        <f>D529</f>
        <v>25.06</v>
      </c>
      <c r="J49">
        <f>D625</f>
        <v>28.58</v>
      </c>
      <c r="K49">
        <f>D721</f>
        <v>24.59</v>
      </c>
      <c r="M49">
        <f>(I49-I$77)/I$75</f>
        <v>-0.97271126760563265</v>
      </c>
      <c r="N49">
        <f>(J49-J$77)/J$75</f>
        <v>-1.0994980808975485</v>
      </c>
      <c r="O49">
        <f>(K49-K$77)/K$75</f>
        <v>-1.1015169194865808</v>
      </c>
      <c r="Q49">
        <f t="shared" ref="Q49:S49" si="12">POWER(5,M49)</f>
        <v>0.20897965172254701</v>
      </c>
      <c r="R49">
        <f t="shared" si="12"/>
        <v>0.17040558385102178</v>
      </c>
      <c r="S49">
        <f t="shared" si="12"/>
        <v>0.16985280135341382</v>
      </c>
    </row>
    <row r="50" spans="1:19">
      <c r="H50" t="s">
        <v>810</v>
      </c>
    </row>
    <row r="51" spans="1:19">
      <c r="A51" t="b">
        <v>1</v>
      </c>
      <c r="B51" t="s">
        <v>55</v>
      </c>
      <c r="C51" t="s">
        <v>56</v>
      </c>
      <c r="D51">
        <v>25.11</v>
      </c>
      <c r="F51">
        <v>0</v>
      </c>
      <c r="H51">
        <v>-1</v>
      </c>
      <c r="I51">
        <f>D51</f>
        <v>25.11</v>
      </c>
      <c r="J51">
        <f>D243</f>
        <v>29.1</v>
      </c>
      <c r="K51">
        <f>D723</f>
        <v>24.51</v>
      </c>
    </row>
    <row r="53" spans="1:19">
      <c r="A53" t="b">
        <v>1</v>
      </c>
      <c r="B53" t="s">
        <v>57</v>
      </c>
      <c r="C53" t="s">
        <v>58</v>
      </c>
      <c r="D53">
        <v>25.21</v>
      </c>
      <c r="F53">
        <v>0</v>
      </c>
      <c r="H53">
        <v>-1</v>
      </c>
      <c r="I53">
        <f>D53</f>
        <v>25.21</v>
      </c>
      <c r="J53">
        <f>D245</f>
        <v>28.85</v>
      </c>
      <c r="K53">
        <f>D725</f>
        <v>24.27</v>
      </c>
    </row>
    <row r="55" spans="1:19">
      <c r="A55" t="b">
        <v>1</v>
      </c>
      <c r="B55" t="s">
        <v>59</v>
      </c>
      <c r="C55" t="s">
        <v>60</v>
      </c>
      <c r="D55">
        <v>27.42</v>
      </c>
      <c r="F55">
        <v>0</v>
      </c>
      <c r="H55">
        <v>-2</v>
      </c>
      <c r="I55">
        <f>D55</f>
        <v>27.42</v>
      </c>
      <c r="J55">
        <f>D247</f>
        <v>29.27</v>
      </c>
      <c r="K55">
        <f>D727</f>
        <v>26.44</v>
      </c>
    </row>
    <row r="57" spans="1:19">
      <c r="A57" t="b">
        <v>1</v>
      </c>
      <c r="B57" t="s">
        <v>61</v>
      </c>
      <c r="C57" t="s">
        <v>62</v>
      </c>
      <c r="D57">
        <v>27.27</v>
      </c>
      <c r="F57">
        <v>0</v>
      </c>
      <c r="H57">
        <v>-2</v>
      </c>
      <c r="I57">
        <f>D57</f>
        <v>27.27</v>
      </c>
      <c r="J57">
        <f>D249</f>
        <v>29.48</v>
      </c>
      <c r="K57">
        <f>D729</f>
        <v>26.48</v>
      </c>
    </row>
    <row r="59" spans="1:19">
      <c r="A59" t="b">
        <v>1</v>
      </c>
      <c r="B59" t="s">
        <v>63</v>
      </c>
      <c r="C59" t="s">
        <v>64</v>
      </c>
      <c r="D59">
        <v>29.63</v>
      </c>
      <c r="F59">
        <v>0</v>
      </c>
      <c r="H59">
        <v>-3</v>
      </c>
      <c r="I59">
        <f>D59</f>
        <v>29.63</v>
      </c>
      <c r="J59">
        <f>D251</f>
        <v>31.54</v>
      </c>
      <c r="K59">
        <f>D731</f>
        <v>28.66</v>
      </c>
    </row>
    <row r="61" spans="1:19">
      <c r="A61" t="b">
        <v>1</v>
      </c>
      <c r="B61" t="s">
        <v>65</v>
      </c>
      <c r="C61" t="s">
        <v>66</v>
      </c>
      <c r="D61">
        <v>29.67</v>
      </c>
      <c r="F61">
        <v>0</v>
      </c>
      <c r="H61">
        <v>-3</v>
      </c>
      <c r="I61">
        <f>D61</f>
        <v>29.67</v>
      </c>
      <c r="J61">
        <f>D253</f>
        <v>31.59</v>
      </c>
      <c r="K61">
        <f>D733</f>
        <v>28.77</v>
      </c>
    </row>
    <row r="63" spans="1:19">
      <c r="A63" t="b">
        <v>1</v>
      </c>
      <c r="B63" t="s">
        <v>67</v>
      </c>
      <c r="C63" t="s">
        <v>68</v>
      </c>
      <c r="D63">
        <v>31.49</v>
      </c>
      <c r="F63">
        <v>0</v>
      </c>
      <c r="H63">
        <v>-4</v>
      </c>
      <c r="I63">
        <f>D63</f>
        <v>31.49</v>
      </c>
      <c r="J63">
        <f>D255</f>
        <v>34.11</v>
      </c>
      <c r="K63">
        <f>D735</f>
        <v>30.71</v>
      </c>
    </row>
    <row r="65" spans="1:11">
      <c r="A65" t="b">
        <v>1</v>
      </c>
      <c r="B65" t="s">
        <v>69</v>
      </c>
      <c r="C65" t="s">
        <v>70</v>
      </c>
      <c r="D65">
        <v>32.44</v>
      </c>
      <c r="F65">
        <v>0</v>
      </c>
      <c r="H65">
        <v>-4</v>
      </c>
      <c r="I65">
        <f>D65</f>
        <v>32.44</v>
      </c>
      <c r="J65">
        <f>D257</f>
        <v>33.67</v>
      </c>
      <c r="K65">
        <f>D737</f>
        <v>30.85</v>
      </c>
    </row>
    <row r="67" spans="1:11">
      <c r="A67" t="b">
        <v>1</v>
      </c>
      <c r="B67" t="s">
        <v>71</v>
      </c>
      <c r="C67" t="s">
        <v>72</v>
      </c>
      <c r="D67">
        <v>34.9</v>
      </c>
      <c r="F67">
        <v>0</v>
      </c>
      <c r="H67">
        <v>-5</v>
      </c>
      <c r="I67">
        <f>D67</f>
        <v>34.9</v>
      </c>
      <c r="J67">
        <f>D259</f>
        <v>36.909999999999997</v>
      </c>
      <c r="K67">
        <f>D739</f>
        <v>33.08</v>
      </c>
    </row>
    <row r="69" spans="1:11">
      <c r="A69" t="b">
        <v>1</v>
      </c>
      <c r="B69" t="s">
        <v>73</v>
      </c>
      <c r="C69" t="s">
        <v>74</v>
      </c>
      <c r="D69">
        <v>34.229999999999997</v>
      </c>
      <c r="F69">
        <v>0</v>
      </c>
      <c r="H69">
        <v>-5</v>
      </c>
      <c r="I69">
        <f>D69</f>
        <v>34.229999999999997</v>
      </c>
      <c r="J69">
        <f>D261</f>
        <v>36.69</v>
      </c>
      <c r="K69">
        <f>D741</f>
        <v>33.090000000000003</v>
      </c>
    </row>
    <row r="71" spans="1:11">
      <c r="A71" t="b">
        <v>1</v>
      </c>
      <c r="B71" t="s">
        <v>75</v>
      </c>
      <c r="C71" t="s">
        <v>76</v>
      </c>
      <c r="F71">
        <v>0</v>
      </c>
      <c r="H71" t="s">
        <v>793</v>
      </c>
      <c r="I71">
        <f>D551</f>
        <v>0</v>
      </c>
      <c r="J71">
        <f>D647</f>
        <v>0</v>
      </c>
      <c r="K71">
        <f>D743</f>
        <v>40</v>
      </c>
    </row>
    <row r="73" spans="1:11">
      <c r="A73" t="b">
        <v>1</v>
      </c>
      <c r="B73" t="s">
        <v>77</v>
      </c>
      <c r="C73" t="s">
        <v>78</v>
      </c>
      <c r="F73">
        <v>0</v>
      </c>
      <c r="I73">
        <f>D553</f>
        <v>0</v>
      </c>
      <c r="J73">
        <f>D649</f>
        <v>0</v>
      </c>
      <c r="K73">
        <f>D745</f>
        <v>40</v>
      </c>
    </row>
    <row r="75" spans="1:11">
      <c r="A75" t="b">
        <v>1</v>
      </c>
      <c r="B75" t="s">
        <v>79</v>
      </c>
      <c r="C75" t="s">
        <v>80</v>
      </c>
      <c r="F75">
        <v>0</v>
      </c>
      <c r="H75" t="s">
        <v>794</v>
      </c>
      <c r="I75">
        <v>-2.2719999999999998</v>
      </c>
      <c r="J75">
        <v>-1.6935</v>
      </c>
      <c r="K75">
        <v>-2.1425000000000001</v>
      </c>
    </row>
    <row r="77" spans="1:11">
      <c r="A77" t="b">
        <v>1</v>
      </c>
      <c r="B77" t="s">
        <v>81</v>
      </c>
      <c r="C77" t="s">
        <v>82</v>
      </c>
      <c r="F77">
        <v>0</v>
      </c>
      <c r="H77" t="s">
        <v>795</v>
      </c>
      <c r="I77">
        <v>22.85</v>
      </c>
      <c r="J77">
        <v>26.718</v>
      </c>
      <c r="K77">
        <v>22.23</v>
      </c>
    </row>
    <row r="79" spans="1:11">
      <c r="A79" t="b">
        <v>1</v>
      </c>
      <c r="B79" t="s">
        <v>83</v>
      </c>
      <c r="C79" t="s">
        <v>84</v>
      </c>
      <c r="F79">
        <v>0</v>
      </c>
    </row>
    <row r="81" spans="1:6">
      <c r="A81" t="b">
        <v>1</v>
      </c>
      <c r="B81" t="s">
        <v>85</v>
      </c>
      <c r="C81" t="s">
        <v>86</v>
      </c>
      <c r="F81">
        <v>0</v>
      </c>
    </row>
    <row r="83" spans="1:6">
      <c r="A83" t="b">
        <v>1</v>
      </c>
      <c r="B83" t="s">
        <v>87</v>
      </c>
      <c r="C83" t="s">
        <v>88</v>
      </c>
      <c r="F83">
        <v>0</v>
      </c>
    </row>
    <row r="85" spans="1:6">
      <c r="A85" t="b">
        <v>1</v>
      </c>
      <c r="B85" t="s">
        <v>89</v>
      </c>
      <c r="C85" t="s">
        <v>90</v>
      </c>
      <c r="F85">
        <v>0</v>
      </c>
    </row>
    <row r="87" spans="1:6">
      <c r="A87" t="b">
        <v>1</v>
      </c>
      <c r="B87" t="s">
        <v>91</v>
      </c>
      <c r="C87" t="s">
        <v>92</v>
      </c>
      <c r="F87">
        <v>0</v>
      </c>
    </row>
    <row r="89" spans="1:6">
      <c r="A89" t="b">
        <v>1</v>
      </c>
      <c r="B89" t="s">
        <v>93</v>
      </c>
      <c r="C89" t="s">
        <v>94</v>
      </c>
      <c r="F89">
        <v>0</v>
      </c>
    </row>
    <row r="91" spans="1:6">
      <c r="A91" t="b">
        <v>1</v>
      </c>
      <c r="B91" t="s">
        <v>95</v>
      </c>
      <c r="C91" t="s">
        <v>96</v>
      </c>
      <c r="F91">
        <v>0</v>
      </c>
    </row>
    <row r="93" spans="1:6">
      <c r="A93" t="b">
        <v>1</v>
      </c>
      <c r="B93" t="s">
        <v>97</v>
      </c>
      <c r="C93" t="s">
        <v>98</v>
      </c>
      <c r="F93">
        <v>0</v>
      </c>
    </row>
    <row r="95" spans="1:6">
      <c r="A95" t="b">
        <v>1</v>
      </c>
      <c r="B95" t="s">
        <v>99</v>
      </c>
      <c r="C95" t="s">
        <v>100</v>
      </c>
      <c r="F95">
        <v>0</v>
      </c>
    </row>
    <row r="97" spans="1:6">
      <c r="A97" t="b">
        <v>1</v>
      </c>
      <c r="B97" t="s">
        <v>101</v>
      </c>
      <c r="C97" t="s">
        <v>102</v>
      </c>
      <c r="F97">
        <v>0</v>
      </c>
    </row>
    <row r="99" spans="1:6">
      <c r="A99" t="b">
        <v>1</v>
      </c>
      <c r="B99" t="s">
        <v>103</v>
      </c>
      <c r="C99" t="s">
        <v>104</v>
      </c>
      <c r="D99">
        <v>25.85</v>
      </c>
      <c r="F99">
        <v>0</v>
      </c>
    </row>
    <row r="101" spans="1:6">
      <c r="A101" t="b">
        <v>1</v>
      </c>
      <c r="B101" t="s">
        <v>105</v>
      </c>
      <c r="C101" t="s">
        <v>106</v>
      </c>
      <c r="D101">
        <v>26.04</v>
      </c>
      <c r="F101">
        <v>0</v>
      </c>
    </row>
    <row r="103" spans="1:6">
      <c r="A103" t="b">
        <v>1</v>
      </c>
      <c r="B103" t="s">
        <v>107</v>
      </c>
      <c r="C103" t="s">
        <v>108</v>
      </c>
      <c r="D103">
        <v>25.52</v>
      </c>
      <c r="F103">
        <v>0</v>
      </c>
    </row>
    <row r="105" spans="1:6">
      <c r="A105" t="b">
        <v>1</v>
      </c>
      <c r="B105" t="s">
        <v>109</v>
      </c>
      <c r="C105" t="s">
        <v>110</v>
      </c>
      <c r="D105">
        <v>25.51</v>
      </c>
      <c r="F105">
        <v>0</v>
      </c>
    </row>
    <row r="107" spans="1:6">
      <c r="A107" t="b">
        <v>1</v>
      </c>
      <c r="B107" t="s">
        <v>111</v>
      </c>
      <c r="C107" t="s">
        <v>112</v>
      </c>
      <c r="D107">
        <v>25.57</v>
      </c>
      <c r="F107">
        <v>0</v>
      </c>
    </row>
    <row r="109" spans="1:6">
      <c r="A109" t="b">
        <v>1</v>
      </c>
      <c r="B109" t="s">
        <v>113</v>
      </c>
      <c r="C109" t="s">
        <v>114</v>
      </c>
      <c r="D109">
        <v>25.78</v>
      </c>
      <c r="F109">
        <v>0</v>
      </c>
    </row>
    <row r="111" spans="1:6">
      <c r="A111" t="b">
        <v>1</v>
      </c>
      <c r="B111" t="s">
        <v>115</v>
      </c>
      <c r="C111" t="s">
        <v>116</v>
      </c>
      <c r="D111">
        <v>25.87</v>
      </c>
      <c r="F111">
        <v>0</v>
      </c>
    </row>
    <row r="113" spans="1:6">
      <c r="A113" t="b">
        <v>1</v>
      </c>
      <c r="B113" t="s">
        <v>117</v>
      </c>
      <c r="C113" t="s">
        <v>118</v>
      </c>
      <c r="D113">
        <v>25.91</v>
      </c>
      <c r="F113">
        <v>0</v>
      </c>
    </row>
    <row r="115" spans="1:6">
      <c r="A115" t="b">
        <v>1</v>
      </c>
      <c r="B115" t="s">
        <v>119</v>
      </c>
      <c r="C115" t="s">
        <v>120</v>
      </c>
      <c r="D115">
        <v>25.97</v>
      </c>
      <c r="F115">
        <v>0</v>
      </c>
    </row>
    <row r="117" spans="1:6">
      <c r="A117" t="b">
        <v>1</v>
      </c>
      <c r="B117" t="s">
        <v>121</v>
      </c>
      <c r="C117" t="s">
        <v>122</v>
      </c>
      <c r="D117">
        <v>25.99</v>
      </c>
      <c r="F117">
        <v>0</v>
      </c>
    </row>
    <row r="119" spans="1:6">
      <c r="A119" t="b">
        <v>1</v>
      </c>
      <c r="B119" t="s">
        <v>123</v>
      </c>
      <c r="C119" t="s">
        <v>124</v>
      </c>
      <c r="D119">
        <v>25.53</v>
      </c>
      <c r="F119">
        <v>0</v>
      </c>
    </row>
    <row r="121" spans="1:6">
      <c r="A121" t="b">
        <v>1</v>
      </c>
      <c r="B121" t="s">
        <v>125</v>
      </c>
      <c r="C121" t="s">
        <v>126</v>
      </c>
      <c r="D121">
        <v>25.59</v>
      </c>
      <c r="F121">
        <v>0</v>
      </c>
    </row>
    <row r="123" spans="1:6">
      <c r="A123" t="b">
        <v>1</v>
      </c>
      <c r="B123" t="s">
        <v>127</v>
      </c>
      <c r="C123" t="s">
        <v>128</v>
      </c>
      <c r="D123">
        <v>26.88</v>
      </c>
      <c r="F123">
        <v>0</v>
      </c>
    </row>
    <row r="125" spans="1:6">
      <c r="A125" t="b">
        <v>1</v>
      </c>
      <c r="B125" t="s">
        <v>129</v>
      </c>
      <c r="C125" t="s">
        <v>130</v>
      </c>
      <c r="D125">
        <v>26.7</v>
      </c>
      <c r="F125">
        <v>0</v>
      </c>
    </row>
    <row r="127" spans="1:6">
      <c r="A127" t="b">
        <v>1</v>
      </c>
      <c r="B127" t="s">
        <v>131</v>
      </c>
      <c r="C127" t="s">
        <v>132</v>
      </c>
      <c r="D127">
        <v>25.98</v>
      </c>
      <c r="F127">
        <v>0</v>
      </c>
    </row>
    <row r="129" spans="1:6">
      <c r="A129" t="b">
        <v>1</v>
      </c>
      <c r="B129" t="s">
        <v>133</v>
      </c>
      <c r="C129" t="s">
        <v>134</v>
      </c>
      <c r="D129">
        <v>25.86</v>
      </c>
      <c r="F129">
        <v>0</v>
      </c>
    </row>
    <row r="131" spans="1:6">
      <c r="A131" t="b">
        <v>1</v>
      </c>
      <c r="B131" t="s">
        <v>135</v>
      </c>
      <c r="C131" t="s">
        <v>136</v>
      </c>
      <c r="D131">
        <v>26.47</v>
      </c>
      <c r="F131">
        <v>0</v>
      </c>
    </row>
    <row r="133" spans="1:6">
      <c r="A133" t="b">
        <v>1</v>
      </c>
      <c r="B133" t="s">
        <v>137</v>
      </c>
      <c r="C133" t="s">
        <v>138</v>
      </c>
      <c r="D133">
        <v>26.31</v>
      </c>
      <c r="F133">
        <v>0</v>
      </c>
    </row>
    <row r="135" spans="1:6">
      <c r="A135" t="b">
        <v>1</v>
      </c>
      <c r="B135" t="s">
        <v>139</v>
      </c>
      <c r="C135" t="s">
        <v>140</v>
      </c>
      <c r="D135">
        <v>26.2</v>
      </c>
      <c r="F135">
        <v>0</v>
      </c>
    </row>
    <row r="137" spans="1:6">
      <c r="A137" t="b">
        <v>1</v>
      </c>
      <c r="B137" t="s">
        <v>141</v>
      </c>
      <c r="C137" t="s">
        <v>142</v>
      </c>
      <c r="D137">
        <v>26.23</v>
      </c>
      <c r="F137">
        <v>0</v>
      </c>
    </row>
    <row r="139" spans="1:6">
      <c r="A139" t="b">
        <v>1</v>
      </c>
      <c r="B139" t="s">
        <v>143</v>
      </c>
      <c r="C139" t="s">
        <v>144</v>
      </c>
      <c r="D139">
        <v>26.03</v>
      </c>
      <c r="F139">
        <v>0</v>
      </c>
    </row>
    <row r="141" spans="1:6">
      <c r="A141" t="b">
        <v>1</v>
      </c>
      <c r="B141" t="s">
        <v>145</v>
      </c>
      <c r="C141" t="s">
        <v>146</v>
      </c>
      <c r="D141">
        <v>25.96</v>
      </c>
      <c r="F141">
        <v>0</v>
      </c>
    </row>
    <row r="143" spans="1:6">
      <c r="A143" t="b">
        <v>1</v>
      </c>
      <c r="B143" t="s">
        <v>147</v>
      </c>
      <c r="C143" t="s">
        <v>148</v>
      </c>
      <c r="D143">
        <v>26.25</v>
      </c>
      <c r="F143">
        <v>0</v>
      </c>
    </row>
    <row r="145" spans="1:6">
      <c r="A145" t="b">
        <v>1</v>
      </c>
      <c r="B145" t="s">
        <v>149</v>
      </c>
      <c r="C145" t="s">
        <v>150</v>
      </c>
      <c r="D145">
        <v>26.14</v>
      </c>
      <c r="F145">
        <v>0</v>
      </c>
    </row>
    <row r="147" spans="1:6">
      <c r="A147" t="b">
        <v>1</v>
      </c>
      <c r="B147" t="s">
        <v>151</v>
      </c>
      <c r="C147" t="s">
        <v>152</v>
      </c>
      <c r="D147">
        <v>25.78</v>
      </c>
      <c r="F147">
        <v>0</v>
      </c>
    </row>
    <row r="149" spans="1:6">
      <c r="A149" t="b">
        <v>1</v>
      </c>
      <c r="B149" t="s">
        <v>153</v>
      </c>
      <c r="C149" t="s">
        <v>154</v>
      </c>
      <c r="D149">
        <v>25.79</v>
      </c>
      <c r="F149">
        <v>0</v>
      </c>
    </row>
    <row r="151" spans="1:6">
      <c r="A151" t="b">
        <v>1</v>
      </c>
      <c r="B151" t="s">
        <v>155</v>
      </c>
      <c r="C151" t="s">
        <v>156</v>
      </c>
      <c r="D151">
        <v>27.73</v>
      </c>
      <c r="F151">
        <v>0</v>
      </c>
    </row>
    <row r="153" spans="1:6">
      <c r="A153" t="b">
        <v>1</v>
      </c>
      <c r="B153" t="s">
        <v>157</v>
      </c>
      <c r="C153" t="s">
        <v>158</v>
      </c>
      <c r="D153">
        <v>27.91</v>
      </c>
      <c r="F153">
        <v>0</v>
      </c>
    </row>
    <row r="155" spans="1:6">
      <c r="A155" t="b">
        <v>1</v>
      </c>
      <c r="B155" t="s">
        <v>159</v>
      </c>
      <c r="C155" t="s">
        <v>160</v>
      </c>
      <c r="D155">
        <v>30.05</v>
      </c>
      <c r="F155">
        <v>0</v>
      </c>
    </row>
    <row r="157" spans="1:6">
      <c r="A157" t="b">
        <v>1</v>
      </c>
      <c r="B157" t="s">
        <v>161</v>
      </c>
      <c r="C157" t="s">
        <v>162</v>
      </c>
      <c r="D157">
        <v>29.97</v>
      </c>
      <c r="F157">
        <v>0</v>
      </c>
    </row>
    <row r="159" spans="1:6">
      <c r="A159" t="b">
        <v>1</v>
      </c>
      <c r="B159" t="s">
        <v>163</v>
      </c>
      <c r="C159" t="s">
        <v>164</v>
      </c>
      <c r="D159">
        <v>32.56</v>
      </c>
      <c r="F159">
        <v>0</v>
      </c>
    </row>
    <row r="161" spans="1:7">
      <c r="A161" t="b">
        <v>1</v>
      </c>
      <c r="B161" t="s">
        <v>165</v>
      </c>
      <c r="C161" t="s">
        <v>166</v>
      </c>
      <c r="D161">
        <v>31.72</v>
      </c>
      <c r="F161">
        <v>0</v>
      </c>
    </row>
    <row r="163" spans="1:7">
      <c r="A163" t="b">
        <v>1</v>
      </c>
      <c r="B163" t="s">
        <v>167</v>
      </c>
      <c r="C163" t="s">
        <v>168</v>
      </c>
      <c r="D163">
        <v>34.67</v>
      </c>
      <c r="F163">
        <v>0</v>
      </c>
    </row>
    <row r="165" spans="1:7">
      <c r="A165" t="b">
        <v>1</v>
      </c>
      <c r="B165" t="s">
        <v>169</v>
      </c>
      <c r="C165" t="s">
        <v>170</v>
      </c>
      <c r="D165">
        <v>33.47</v>
      </c>
      <c r="F165">
        <v>0</v>
      </c>
    </row>
    <row r="167" spans="1:7">
      <c r="A167" t="b">
        <v>1</v>
      </c>
      <c r="B167" t="s">
        <v>171</v>
      </c>
      <c r="C167" t="s">
        <v>172</v>
      </c>
      <c r="D167">
        <v>40</v>
      </c>
      <c r="F167">
        <v>0</v>
      </c>
      <c r="G167" t="s">
        <v>607</v>
      </c>
    </row>
    <row r="169" spans="1:7">
      <c r="A169" t="b">
        <v>1</v>
      </c>
      <c r="B169" t="s">
        <v>173</v>
      </c>
      <c r="C169" t="s">
        <v>174</v>
      </c>
      <c r="D169">
        <v>40</v>
      </c>
      <c r="F169">
        <v>0</v>
      </c>
      <c r="G169" t="s">
        <v>607</v>
      </c>
    </row>
    <row r="171" spans="1:7">
      <c r="A171" t="b">
        <v>1</v>
      </c>
      <c r="B171" t="s">
        <v>175</v>
      </c>
      <c r="C171" t="s">
        <v>176</v>
      </c>
      <c r="F171">
        <v>0</v>
      </c>
    </row>
    <row r="173" spans="1:7">
      <c r="A173" t="b">
        <v>1</v>
      </c>
      <c r="B173" t="s">
        <v>177</v>
      </c>
      <c r="C173" t="s">
        <v>178</v>
      </c>
      <c r="F173">
        <v>0</v>
      </c>
    </row>
    <row r="175" spans="1:7">
      <c r="A175" t="b">
        <v>1</v>
      </c>
      <c r="B175" t="s">
        <v>179</v>
      </c>
      <c r="C175" t="s">
        <v>180</v>
      </c>
      <c r="F175">
        <v>0</v>
      </c>
    </row>
    <row r="177" spans="1:6">
      <c r="A177" t="b">
        <v>1</v>
      </c>
      <c r="B177" t="s">
        <v>181</v>
      </c>
      <c r="C177" t="s">
        <v>182</v>
      </c>
      <c r="F177">
        <v>0</v>
      </c>
    </row>
    <row r="179" spans="1:6">
      <c r="A179" t="b">
        <v>1</v>
      </c>
      <c r="B179" t="s">
        <v>183</v>
      </c>
      <c r="C179" t="s">
        <v>184</v>
      </c>
      <c r="F179">
        <v>0</v>
      </c>
    </row>
    <row r="181" spans="1:6">
      <c r="A181" t="b">
        <v>1</v>
      </c>
      <c r="B181" t="s">
        <v>185</v>
      </c>
      <c r="C181" t="s">
        <v>186</v>
      </c>
      <c r="F181">
        <v>0</v>
      </c>
    </row>
    <row r="183" spans="1:6">
      <c r="A183" t="b">
        <v>1</v>
      </c>
      <c r="B183" t="s">
        <v>187</v>
      </c>
      <c r="C183" t="s">
        <v>188</v>
      </c>
      <c r="F183">
        <v>0</v>
      </c>
    </row>
    <row r="185" spans="1:6">
      <c r="A185" t="b">
        <v>1</v>
      </c>
      <c r="B185" t="s">
        <v>189</v>
      </c>
      <c r="C185" t="s">
        <v>190</v>
      </c>
      <c r="F185">
        <v>0</v>
      </c>
    </row>
    <row r="187" spans="1:6">
      <c r="A187" t="b">
        <v>1</v>
      </c>
      <c r="B187" t="s">
        <v>191</v>
      </c>
      <c r="C187" t="s">
        <v>192</v>
      </c>
      <c r="F187">
        <v>0</v>
      </c>
    </row>
    <row r="189" spans="1:6">
      <c r="A189" t="b">
        <v>1</v>
      </c>
      <c r="B189" t="s">
        <v>193</v>
      </c>
      <c r="C189" t="s">
        <v>194</v>
      </c>
      <c r="F189">
        <v>0</v>
      </c>
    </row>
    <row r="191" spans="1:6">
      <c r="A191" t="b">
        <v>1</v>
      </c>
      <c r="B191" t="s">
        <v>195</v>
      </c>
      <c r="C191" t="s">
        <v>196</v>
      </c>
      <c r="F191">
        <v>0</v>
      </c>
    </row>
    <row r="193" spans="1:6">
      <c r="A193" t="b">
        <v>1</v>
      </c>
      <c r="B193" t="s">
        <v>197</v>
      </c>
      <c r="C193" t="s">
        <v>198</v>
      </c>
      <c r="F193">
        <v>0</v>
      </c>
    </row>
    <row r="195" spans="1:6">
      <c r="A195" t="b">
        <v>1</v>
      </c>
      <c r="B195" t="s">
        <v>199</v>
      </c>
      <c r="C195" t="s">
        <v>200</v>
      </c>
      <c r="D195">
        <v>28.13</v>
      </c>
      <c r="F195">
        <v>0</v>
      </c>
    </row>
    <row r="197" spans="1:6">
      <c r="A197" t="b">
        <v>1</v>
      </c>
      <c r="B197" t="s">
        <v>201</v>
      </c>
      <c r="C197" t="s">
        <v>202</v>
      </c>
      <c r="D197">
        <v>27.95</v>
      </c>
      <c r="F197">
        <v>0</v>
      </c>
    </row>
    <row r="199" spans="1:6">
      <c r="A199" t="b">
        <v>1</v>
      </c>
      <c r="B199" t="s">
        <v>203</v>
      </c>
      <c r="C199" t="s">
        <v>204</v>
      </c>
      <c r="D199">
        <v>27.98</v>
      </c>
      <c r="F199">
        <v>0</v>
      </c>
    </row>
    <row r="201" spans="1:6">
      <c r="A201" t="b">
        <v>1</v>
      </c>
      <c r="B201" t="s">
        <v>205</v>
      </c>
      <c r="C201" t="s">
        <v>206</v>
      </c>
      <c r="D201">
        <v>27.72</v>
      </c>
      <c r="F201">
        <v>0</v>
      </c>
    </row>
    <row r="203" spans="1:6">
      <c r="A203" t="b">
        <v>1</v>
      </c>
      <c r="B203" t="s">
        <v>207</v>
      </c>
      <c r="C203" t="s">
        <v>208</v>
      </c>
      <c r="D203">
        <v>27.54</v>
      </c>
      <c r="F203">
        <v>0</v>
      </c>
    </row>
    <row r="205" spans="1:6">
      <c r="A205" t="b">
        <v>1</v>
      </c>
      <c r="B205" t="s">
        <v>209</v>
      </c>
      <c r="C205" t="s">
        <v>210</v>
      </c>
      <c r="D205">
        <v>27.56</v>
      </c>
      <c r="F205">
        <v>0</v>
      </c>
    </row>
    <row r="207" spans="1:6">
      <c r="A207" t="b">
        <v>1</v>
      </c>
      <c r="B207" t="s">
        <v>211</v>
      </c>
      <c r="C207" t="s">
        <v>212</v>
      </c>
      <c r="D207">
        <v>27.61</v>
      </c>
      <c r="F207">
        <v>0</v>
      </c>
    </row>
    <row r="209" spans="1:6">
      <c r="A209" t="b">
        <v>1</v>
      </c>
      <c r="B209" t="s">
        <v>213</v>
      </c>
      <c r="C209" t="s">
        <v>214</v>
      </c>
      <c r="D209">
        <v>27.57</v>
      </c>
      <c r="F209">
        <v>0</v>
      </c>
    </row>
    <row r="211" spans="1:6">
      <c r="A211" t="b">
        <v>1</v>
      </c>
      <c r="B211" t="s">
        <v>215</v>
      </c>
      <c r="C211" t="s">
        <v>216</v>
      </c>
      <c r="D211">
        <v>27.59</v>
      </c>
      <c r="F211">
        <v>0</v>
      </c>
    </row>
    <row r="213" spans="1:6">
      <c r="A213" t="b">
        <v>1</v>
      </c>
      <c r="B213" t="s">
        <v>217</v>
      </c>
      <c r="C213" t="s">
        <v>218</v>
      </c>
      <c r="D213">
        <v>27.43</v>
      </c>
      <c r="F213">
        <v>0</v>
      </c>
    </row>
    <row r="215" spans="1:6">
      <c r="A215" t="b">
        <v>1</v>
      </c>
      <c r="B215" t="s">
        <v>219</v>
      </c>
      <c r="C215" t="s">
        <v>220</v>
      </c>
      <c r="D215">
        <v>27.28</v>
      </c>
      <c r="F215">
        <v>0</v>
      </c>
    </row>
    <row r="217" spans="1:6">
      <c r="A217" t="b">
        <v>1</v>
      </c>
      <c r="B217" t="s">
        <v>221</v>
      </c>
      <c r="C217" t="s">
        <v>222</v>
      </c>
      <c r="D217">
        <v>27.15</v>
      </c>
      <c r="F217">
        <v>0</v>
      </c>
    </row>
    <row r="219" spans="1:6">
      <c r="A219" t="b">
        <v>1</v>
      </c>
      <c r="B219" t="s">
        <v>223</v>
      </c>
      <c r="C219" t="s">
        <v>224</v>
      </c>
      <c r="D219">
        <v>28.13</v>
      </c>
      <c r="F219">
        <v>0</v>
      </c>
    </row>
    <row r="221" spans="1:6">
      <c r="A221" t="b">
        <v>1</v>
      </c>
      <c r="B221" t="s">
        <v>225</v>
      </c>
      <c r="C221" t="s">
        <v>226</v>
      </c>
      <c r="D221">
        <v>28.17</v>
      </c>
      <c r="F221">
        <v>0</v>
      </c>
    </row>
    <row r="223" spans="1:6">
      <c r="A223" t="b">
        <v>1</v>
      </c>
      <c r="B223" t="s">
        <v>227</v>
      </c>
      <c r="C223" t="s">
        <v>228</v>
      </c>
      <c r="D223">
        <v>26.99</v>
      </c>
      <c r="F223">
        <v>0</v>
      </c>
    </row>
    <row r="225" spans="1:6">
      <c r="A225" t="b">
        <v>1</v>
      </c>
      <c r="B225" t="s">
        <v>229</v>
      </c>
      <c r="C225" t="s">
        <v>230</v>
      </c>
      <c r="D225">
        <v>26.88</v>
      </c>
      <c r="F225">
        <v>0</v>
      </c>
    </row>
    <row r="227" spans="1:6">
      <c r="A227" t="b">
        <v>1</v>
      </c>
      <c r="B227" t="s">
        <v>231</v>
      </c>
      <c r="C227" t="s">
        <v>232</v>
      </c>
      <c r="D227">
        <v>27.53</v>
      </c>
      <c r="F227">
        <v>0</v>
      </c>
    </row>
    <row r="229" spans="1:6">
      <c r="A229" t="b">
        <v>1</v>
      </c>
      <c r="B229" t="s">
        <v>233</v>
      </c>
      <c r="C229" t="s">
        <v>234</v>
      </c>
      <c r="D229">
        <v>27.57</v>
      </c>
      <c r="F229">
        <v>0</v>
      </c>
    </row>
    <row r="231" spans="1:6">
      <c r="A231" t="b">
        <v>1</v>
      </c>
      <c r="B231" t="s">
        <v>235</v>
      </c>
      <c r="C231" t="s">
        <v>236</v>
      </c>
      <c r="D231">
        <v>27.66</v>
      </c>
      <c r="F231">
        <v>0</v>
      </c>
    </row>
    <row r="233" spans="1:6">
      <c r="A233" t="b">
        <v>1</v>
      </c>
      <c r="B233" t="s">
        <v>237</v>
      </c>
      <c r="C233" t="s">
        <v>238</v>
      </c>
      <c r="D233">
        <v>27.26</v>
      </c>
      <c r="F233">
        <v>0</v>
      </c>
    </row>
    <row r="235" spans="1:6">
      <c r="A235" t="b">
        <v>1</v>
      </c>
      <c r="B235" t="s">
        <v>239</v>
      </c>
      <c r="C235" t="s">
        <v>240</v>
      </c>
      <c r="D235">
        <v>27.17</v>
      </c>
      <c r="F235">
        <v>0</v>
      </c>
    </row>
    <row r="237" spans="1:6">
      <c r="A237" t="b">
        <v>1</v>
      </c>
      <c r="B237" t="s">
        <v>241</v>
      </c>
      <c r="C237" t="s">
        <v>242</v>
      </c>
      <c r="D237">
        <v>27.13</v>
      </c>
      <c r="F237">
        <v>0</v>
      </c>
    </row>
    <row r="239" spans="1:6">
      <c r="A239" t="b">
        <v>1</v>
      </c>
      <c r="B239" t="s">
        <v>243</v>
      </c>
      <c r="C239" t="s">
        <v>244</v>
      </c>
      <c r="D239">
        <v>27.44</v>
      </c>
      <c r="F239">
        <v>0</v>
      </c>
    </row>
    <row r="241" spans="1:6">
      <c r="A241" t="b">
        <v>1</v>
      </c>
      <c r="B241" t="s">
        <v>245</v>
      </c>
      <c r="C241" t="s">
        <v>246</v>
      </c>
      <c r="D241">
        <v>27.3</v>
      </c>
      <c r="F241">
        <v>0</v>
      </c>
    </row>
    <row r="243" spans="1:6">
      <c r="A243" t="b">
        <v>1</v>
      </c>
      <c r="B243" t="s">
        <v>247</v>
      </c>
      <c r="C243" t="s">
        <v>248</v>
      </c>
      <c r="D243">
        <v>29.1</v>
      </c>
      <c r="F243">
        <v>0</v>
      </c>
    </row>
    <row r="245" spans="1:6">
      <c r="A245" t="b">
        <v>1</v>
      </c>
      <c r="B245" t="s">
        <v>249</v>
      </c>
      <c r="C245" t="s">
        <v>250</v>
      </c>
      <c r="D245">
        <v>28.85</v>
      </c>
      <c r="F245">
        <v>0</v>
      </c>
    </row>
    <row r="247" spans="1:6">
      <c r="A247" t="b">
        <v>1</v>
      </c>
      <c r="B247" t="s">
        <v>251</v>
      </c>
      <c r="C247" t="s">
        <v>252</v>
      </c>
      <c r="D247">
        <v>29.27</v>
      </c>
      <c r="F247">
        <v>0</v>
      </c>
    </row>
    <row r="249" spans="1:6">
      <c r="A249" t="b">
        <v>1</v>
      </c>
      <c r="B249" t="s">
        <v>253</v>
      </c>
      <c r="C249" t="s">
        <v>254</v>
      </c>
      <c r="D249">
        <v>29.48</v>
      </c>
      <c r="F249">
        <v>0</v>
      </c>
    </row>
    <row r="251" spans="1:6">
      <c r="A251" t="b">
        <v>1</v>
      </c>
      <c r="B251" t="s">
        <v>255</v>
      </c>
      <c r="C251" t="s">
        <v>256</v>
      </c>
      <c r="D251">
        <v>31.54</v>
      </c>
      <c r="F251">
        <v>0</v>
      </c>
    </row>
    <row r="253" spans="1:6">
      <c r="A253" t="b">
        <v>1</v>
      </c>
      <c r="B253" t="s">
        <v>257</v>
      </c>
      <c r="C253" t="s">
        <v>258</v>
      </c>
      <c r="D253">
        <v>31.59</v>
      </c>
      <c r="F253">
        <v>0</v>
      </c>
    </row>
    <row r="255" spans="1:6">
      <c r="A255" t="b">
        <v>1</v>
      </c>
      <c r="B255" t="s">
        <v>259</v>
      </c>
      <c r="C255" t="s">
        <v>260</v>
      </c>
      <c r="D255">
        <v>34.11</v>
      </c>
      <c r="F255">
        <v>0</v>
      </c>
    </row>
    <row r="257" spans="1:6">
      <c r="A257" t="b">
        <v>1</v>
      </c>
      <c r="B257" t="s">
        <v>261</v>
      </c>
      <c r="C257" t="s">
        <v>262</v>
      </c>
      <c r="D257">
        <v>33.67</v>
      </c>
      <c r="F257">
        <v>0</v>
      </c>
    </row>
    <row r="259" spans="1:6">
      <c r="A259" t="b">
        <v>1</v>
      </c>
      <c r="B259" t="s">
        <v>263</v>
      </c>
      <c r="C259" t="s">
        <v>264</v>
      </c>
      <c r="D259">
        <v>36.909999999999997</v>
      </c>
      <c r="F259">
        <v>0</v>
      </c>
    </row>
    <row r="261" spans="1:6">
      <c r="A261" t="b">
        <v>1</v>
      </c>
      <c r="B261" t="s">
        <v>265</v>
      </c>
      <c r="C261" t="s">
        <v>266</v>
      </c>
      <c r="D261">
        <v>36.69</v>
      </c>
      <c r="F261">
        <v>0</v>
      </c>
    </row>
    <row r="263" spans="1:6">
      <c r="A263" t="b">
        <v>1</v>
      </c>
      <c r="B263" t="s">
        <v>267</v>
      </c>
      <c r="C263" t="s">
        <v>268</v>
      </c>
      <c r="F263">
        <v>0</v>
      </c>
    </row>
    <row r="265" spans="1:6">
      <c r="A265" t="b">
        <v>1</v>
      </c>
      <c r="B265" t="s">
        <v>269</v>
      </c>
      <c r="C265" t="s">
        <v>270</v>
      </c>
      <c r="F265">
        <v>0</v>
      </c>
    </row>
    <row r="267" spans="1:6">
      <c r="A267" t="b">
        <v>1</v>
      </c>
      <c r="B267" t="s">
        <v>271</v>
      </c>
      <c r="C267" t="s">
        <v>272</v>
      </c>
      <c r="F267">
        <v>0</v>
      </c>
    </row>
    <row r="269" spans="1:6">
      <c r="A269" t="b">
        <v>1</v>
      </c>
      <c r="B269" t="s">
        <v>273</v>
      </c>
      <c r="C269" t="s">
        <v>274</v>
      </c>
      <c r="F269">
        <v>0</v>
      </c>
    </row>
    <row r="271" spans="1:6">
      <c r="A271" t="b">
        <v>1</v>
      </c>
      <c r="B271" t="s">
        <v>275</v>
      </c>
      <c r="C271" t="s">
        <v>276</v>
      </c>
      <c r="F271">
        <v>0</v>
      </c>
    </row>
    <row r="273" spans="1:6">
      <c r="A273" t="b">
        <v>1</v>
      </c>
      <c r="B273" t="s">
        <v>277</v>
      </c>
      <c r="C273" t="s">
        <v>278</v>
      </c>
      <c r="F273">
        <v>0</v>
      </c>
    </row>
    <row r="275" spans="1:6">
      <c r="A275" t="b">
        <v>1</v>
      </c>
      <c r="B275" t="s">
        <v>279</v>
      </c>
      <c r="C275" t="s">
        <v>280</v>
      </c>
      <c r="F275">
        <v>0</v>
      </c>
    </row>
    <row r="277" spans="1:6">
      <c r="A277" t="b">
        <v>1</v>
      </c>
      <c r="B277" t="s">
        <v>281</v>
      </c>
      <c r="C277" t="s">
        <v>282</v>
      </c>
      <c r="F277">
        <v>0</v>
      </c>
    </row>
    <row r="279" spans="1:6">
      <c r="A279" t="b">
        <v>1</v>
      </c>
      <c r="B279" t="s">
        <v>283</v>
      </c>
      <c r="C279" t="s">
        <v>284</v>
      </c>
      <c r="F279">
        <v>0</v>
      </c>
    </row>
    <row r="281" spans="1:6">
      <c r="A281" t="b">
        <v>1</v>
      </c>
      <c r="B281" t="s">
        <v>285</v>
      </c>
      <c r="C281" t="s">
        <v>286</v>
      </c>
      <c r="F281">
        <v>0</v>
      </c>
    </row>
    <row r="283" spans="1:6">
      <c r="A283" t="b">
        <v>1</v>
      </c>
      <c r="B283" t="s">
        <v>287</v>
      </c>
      <c r="C283" t="s">
        <v>288</v>
      </c>
      <c r="F283">
        <v>0</v>
      </c>
    </row>
    <row r="285" spans="1:6">
      <c r="A285" t="b">
        <v>1</v>
      </c>
      <c r="B285" t="s">
        <v>289</v>
      </c>
      <c r="C285" t="s">
        <v>290</v>
      </c>
      <c r="F285">
        <v>0</v>
      </c>
    </row>
    <row r="287" spans="1:6">
      <c r="A287" t="b">
        <v>1</v>
      </c>
      <c r="B287" t="s">
        <v>291</v>
      </c>
      <c r="C287" t="s">
        <v>292</v>
      </c>
      <c r="F287">
        <v>0</v>
      </c>
    </row>
    <row r="289" spans="1:6">
      <c r="A289" t="b">
        <v>1</v>
      </c>
      <c r="B289" t="s">
        <v>293</v>
      </c>
      <c r="C289" t="s">
        <v>294</v>
      </c>
      <c r="F289">
        <v>0</v>
      </c>
    </row>
    <row r="291" spans="1:6">
      <c r="A291" t="b">
        <v>1</v>
      </c>
      <c r="B291" t="s">
        <v>295</v>
      </c>
      <c r="C291" t="s">
        <v>296</v>
      </c>
      <c r="D291">
        <v>25.03</v>
      </c>
      <c r="F291">
        <v>0</v>
      </c>
    </row>
    <row r="293" spans="1:6">
      <c r="A293" t="b">
        <v>1</v>
      </c>
      <c r="B293" t="s">
        <v>297</v>
      </c>
      <c r="C293" t="s">
        <v>298</v>
      </c>
      <c r="D293">
        <v>24.88</v>
      </c>
      <c r="F293">
        <v>0</v>
      </c>
    </row>
    <row r="295" spans="1:6">
      <c r="A295" t="b">
        <v>1</v>
      </c>
      <c r="B295" t="s">
        <v>299</v>
      </c>
      <c r="C295" t="s">
        <v>300</v>
      </c>
      <c r="D295">
        <v>24.9</v>
      </c>
      <c r="F295">
        <v>0</v>
      </c>
    </row>
    <row r="297" spans="1:6">
      <c r="A297" t="b">
        <v>1</v>
      </c>
      <c r="B297" t="s">
        <v>301</v>
      </c>
      <c r="C297" t="s">
        <v>302</v>
      </c>
      <c r="D297">
        <v>24.89</v>
      </c>
      <c r="F297">
        <v>0</v>
      </c>
    </row>
    <row r="299" spans="1:6">
      <c r="A299" t="b">
        <v>1</v>
      </c>
      <c r="B299" t="s">
        <v>303</v>
      </c>
      <c r="C299" t="s">
        <v>304</v>
      </c>
      <c r="D299">
        <v>24.93</v>
      </c>
      <c r="F299">
        <v>0</v>
      </c>
    </row>
    <row r="301" spans="1:6">
      <c r="A301" t="b">
        <v>1</v>
      </c>
      <c r="B301" t="s">
        <v>305</v>
      </c>
      <c r="C301" t="s">
        <v>306</v>
      </c>
      <c r="D301">
        <v>24.79</v>
      </c>
      <c r="F301">
        <v>0</v>
      </c>
    </row>
    <row r="303" spans="1:6">
      <c r="A303" t="b">
        <v>1</v>
      </c>
      <c r="B303" t="s">
        <v>307</v>
      </c>
      <c r="C303" t="s">
        <v>308</v>
      </c>
      <c r="D303">
        <v>25.24</v>
      </c>
      <c r="F303">
        <v>0</v>
      </c>
    </row>
    <row r="305" spans="1:6">
      <c r="A305" t="b">
        <v>1</v>
      </c>
      <c r="B305" t="s">
        <v>309</v>
      </c>
      <c r="C305" t="s">
        <v>310</v>
      </c>
      <c r="D305">
        <v>25.14</v>
      </c>
      <c r="F305">
        <v>0</v>
      </c>
    </row>
    <row r="307" spans="1:6">
      <c r="A307" t="b">
        <v>1</v>
      </c>
      <c r="B307" t="s">
        <v>311</v>
      </c>
      <c r="C307" t="s">
        <v>312</v>
      </c>
      <c r="D307">
        <v>25.2</v>
      </c>
      <c r="F307">
        <v>0</v>
      </c>
    </row>
    <row r="309" spans="1:6">
      <c r="A309" t="b">
        <v>1</v>
      </c>
      <c r="B309" t="s">
        <v>313</v>
      </c>
      <c r="C309" t="s">
        <v>314</v>
      </c>
      <c r="D309">
        <v>25.16</v>
      </c>
      <c r="F309">
        <v>0</v>
      </c>
    </row>
    <row r="311" spans="1:6">
      <c r="A311" t="b">
        <v>1</v>
      </c>
      <c r="B311" t="s">
        <v>315</v>
      </c>
      <c r="C311" t="s">
        <v>316</v>
      </c>
      <c r="D311">
        <v>25.15</v>
      </c>
      <c r="F311">
        <v>0</v>
      </c>
    </row>
    <row r="313" spans="1:6">
      <c r="A313" t="b">
        <v>1</v>
      </c>
      <c r="B313" t="s">
        <v>317</v>
      </c>
      <c r="C313" t="s">
        <v>318</v>
      </c>
      <c r="D313">
        <v>25.12</v>
      </c>
      <c r="F313">
        <v>0</v>
      </c>
    </row>
    <row r="315" spans="1:6">
      <c r="A315" t="b">
        <v>1</v>
      </c>
      <c r="B315" t="s">
        <v>319</v>
      </c>
      <c r="C315" t="s">
        <v>320</v>
      </c>
      <c r="D315">
        <v>25.8</v>
      </c>
      <c r="F315">
        <v>0</v>
      </c>
    </row>
    <row r="317" spans="1:6">
      <c r="A317" t="b">
        <v>1</v>
      </c>
      <c r="B317" t="s">
        <v>321</v>
      </c>
      <c r="C317" t="s">
        <v>322</v>
      </c>
      <c r="D317">
        <v>25.77</v>
      </c>
      <c r="F317">
        <v>0</v>
      </c>
    </row>
    <row r="319" spans="1:6">
      <c r="A319" t="b">
        <v>1</v>
      </c>
      <c r="B319" t="s">
        <v>323</v>
      </c>
      <c r="C319" t="s">
        <v>324</v>
      </c>
      <c r="D319">
        <v>25.23</v>
      </c>
      <c r="F319">
        <v>0</v>
      </c>
    </row>
    <row r="321" spans="1:6">
      <c r="A321" t="b">
        <v>1</v>
      </c>
      <c r="B321" t="s">
        <v>325</v>
      </c>
      <c r="C321" t="s">
        <v>326</v>
      </c>
      <c r="D321">
        <v>25.2</v>
      </c>
      <c r="F321">
        <v>0</v>
      </c>
    </row>
    <row r="323" spans="1:6">
      <c r="A323" t="b">
        <v>1</v>
      </c>
      <c r="B323" t="s">
        <v>327</v>
      </c>
      <c r="C323" t="s">
        <v>328</v>
      </c>
      <c r="D323">
        <v>25.19</v>
      </c>
      <c r="F323">
        <v>0</v>
      </c>
    </row>
    <row r="325" spans="1:6">
      <c r="A325" t="b">
        <v>1</v>
      </c>
      <c r="B325" t="s">
        <v>329</v>
      </c>
      <c r="C325" t="s">
        <v>330</v>
      </c>
      <c r="D325">
        <v>25.24</v>
      </c>
      <c r="F325">
        <v>0</v>
      </c>
    </row>
    <row r="327" spans="1:6">
      <c r="A327" t="b">
        <v>1</v>
      </c>
      <c r="B327" t="s">
        <v>331</v>
      </c>
      <c r="C327" t="s">
        <v>332</v>
      </c>
      <c r="D327">
        <v>25.32</v>
      </c>
      <c r="F327">
        <v>0</v>
      </c>
    </row>
    <row r="329" spans="1:6">
      <c r="A329" t="b">
        <v>1</v>
      </c>
      <c r="B329" t="s">
        <v>333</v>
      </c>
      <c r="C329" t="s">
        <v>334</v>
      </c>
      <c r="D329">
        <v>25.25</v>
      </c>
      <c r="F329">
        <v>0</v>
      </c>
    </row>
    <row r="331" spans="1:6">
      <c r="A331" t="b">
        <v>1</v>
      </c>
      <c r="B331" t="s">
        <v>335</v>
      </c>
      <c r="C331" t="s">
        <v>336</v>
      </c>
      <c r="D331">
        <v>25.52</v>
      </c>
      <c r="F331">
        <v>0</v>
      </c>
    </row>
    <row r="333" spans="1:6">
      <c r="A333" t="b">
        <v>1</v>
      </c>
      <c r="B333" t="s">
        <v>337</v>
      </c>
      <c r="C333" t="s">
        <v>338</v>
      </c>
      <c r="D333">
        <v>25.43</v>
      </c>
      <c r="F333">
        <v>0</v>
      </c>
    </row>
    <row r="335" spans="1:6">
      <c r="A335" t="b">
        <v>1</v>
      </c>
      <c r="B335" t="s">
        <v>339</v>
      </c>
      <c r="C335" t="s">
        <v>340</v>
      </c>
      <c r="D335">
        <v>25.33</v>
      </c>
      <c r="F335">
        <v>0</v>
      </c>
    </row>
    <row r="337" spans="1:6">
      <c r="A337" t="b">
        <v>1</v>
      </c>
      <c r="B337" t="s">
        <v>341</v>
      </c>
      <c r="C337" t="s">
        <v>342</v>
      </c>
      <c r="D337">
        <v>25.33</v>
      </c>
      <c r="F337">
        <v>0</v>
      </c>
    </row>
    <row r="339" spans="1:6">
      <c r="A339" t="b">
        <v>1</v>
      </c>
      <c r="B339" t="s">
        <v>343</v>
      </c>
      <c r="C339" t="s">
        <v>344</v>
      </c>
      <c r="D339">
        <v>24.78</v>
      </c>
      <c r="F339">
        <v>0</v>
      </c>
    </row>
    <row r="341" spans="1:6">
      <c r="A341" t="b">
        <v>1</v>
      </c>
      <c r="B341" t="s">
        <v>345</v>
      </c>
      <c r="C341" t="s">
        <v>346</v>
      </c>
      <c r="D341">
        <v>24.88</v>
      </c>
      <c r="F341">
        <v>0</v>
      </c>
    </row>
    <row r="343" spans="1:6">
      <c r="A343" t="b">
        <v>1</v>
      </c>
      <c r="B343" t="s">
        <v>347</v>
      </c>
      <c r="C343" t="s">
        <v>348</v>
      </c>
      <c r="D343">
        <v>26.82</v>
      </c>
      <c r="F343">
        <v>0</v>
      </c>
    </row>
    <row r="345" spans="1:6">
      <c r="A345" t="b">
        <v>1</v>
      </c>
      <c r="B345" t="s">
        <v>349</v>
      </c>
      <c r="C345" t="s">
        <v>350</v>
      </c>
      <c r="D345">
        <v>26.94</v>
      </c>
      <c r="F345">
        <v>0</v>
      </c>
    </row>
    <row r="347" spans="1:6">
      <c r="A347" t="b">
        <v>1</v>
      </c>
      <c r="B347" t="s">
        <v>351</v>
      </c>
      <c r="C347" t="s">
        <v>352</v>
      </c>
      <c r="D347">
        <v>29.22</v>
      </c>
      <c r="F347">
        <v>0</v>
      </c>
    </row>
    <row r="349" spans="1:6">
      <c r="A349" t="b">
        <v>1</v>
      </c>
      <c r="B349" t="s">
        <v>353</v>
      </c>
      <c r="C349" t="s">
        <v>354</v>
      </c>
      <c r="D349">
        <v>29.11</v>
      </c>
      <c r="F349">
        <v>0</v>
      </c>
    </row>
    <row r="351" spans="1:6">
      <c r="A351" t="b">
        <v>1</v>
      </c>
      <c r="B351" t="s">
        <v>355</v>
      </c>
      <c r="C351" t="s">
        <v>356</v>
      </c>
      <c r="D351">
        <v>31.05</v>
      </c>
      <c r="F351">
        <v>0</v>
      </c>
    </row>
    <row r="353" spans="1:6">
      <c r="A353" t="b">
        <v>1</v>
      </c>
      <c r="B353" t="s">
        <v>357</v>
      </c>
      <c r="C353" t="s">
        <v>358</v>
      </c>
      <c r="D353">
        <v>31.26</v>
      </c>
      <c r="F353">
        <v>0</v>
      </c>
    </row>
    <row r="355" spans="1:6">
      <c r="A355" t="b">
        <v>1</v>
      </c>
      <c r="B355" t="s">
        <v>359</v>
      </c>
      <c r="C355" t="s">
        <v>360</v>
      </c>
      <c r="D355">
        <v>33.92</v>
      </c>
      <c r="F355">
        <v>0</v>
      </c>
    </row>
    <row r="357" spans="1:6">
      <c r="A357" t="b">
        <v>1</v>
      </c>
      <c r="B357" t="s">
        <v>361</v>
      </c>
      <c r="C357" t="s">
        <v>362</v>
      </c>
      <c r="D357">
        <v>33</v>
      </c>
      <c r="F357">
        <v>0</v>
      </c>
    </row>
    <row r="359" spans="1:6">
      <c r="A359" t="b">
        <v>1</v>
      </c>
      <c r="B359" t="s">
        <v>363</v>
      </c>
      <c r="C359" t="s">
        <v>364</v>
      </c>
      <c r="F359">
        <v>0</v>
      </c>
    </row>
    <row r="361" spans="1:6">
      <c r="A361" t="b">
        <v>1</v>
      </c>
      <c r="B361" t="s">
        <v>365</v>
      </c>
      <c r="C361" t="s">
        <v>366</v>
      </c>
      <c r="F361">
        <v>0</v>
      </c>
    </row>
    <row r="363" spans="1:6">
      <c r="A363" t="b">
        <v>1</v>
      </c>
      <c r="B363" t="s">
        <v>367</v>
      </c>
      <c r="C363" t="s">
        <v>368</v>
      </c>
      <c r="F363">
        <v>0</v>
      </c>
    </row>
    <row r="365" spans="1:6">
      <c r="A365" t="b">
        <v>1</v>
      </c>
      <c r="B365" t="s">
        <v>369</v>
      </c>
      <c r="C365" t="s">
        <v>370</v>
      </c>
      <c r="F365">
        <v>0</v>
      </c>
    </row>
    <row r="367" spans="1:6">
      <c r="A367" t="b">
        <v>1</v>
      </c>
      <c r="B367" t="s">
        <v>371</v>
      </c>
      <c r="C367" t="s">
        <v>372</v>
      </c>
      <c r="F367">
        <v>0</v>
      </c>
    </row>
    <row r="369" spans="1:6">
      <c r="A369" t="b">
        <v>1</v>
      </c>
      <c r="B369" t="s">
        <v>373</v>
      </c>
      <c r="C369" t="s">
        <v>374</v>
      </c>
      <c r="F369">
        <v>0</v>
      </c>
    </row>
    <row r="371" spans="1:6">
      <c r="A371" t="b">
        <v>1</v>
      </c>
      <c r="B371" t="s">
        <v>375</v>
      </c>
      <c r="C371" t="s">
        <v>376</v>
      </c>
      <c r="F371">
        <v>0</v>
      </c>
    </row>
    <row r="373" spans="1:6">
      <c r="A373" t="b">
        <v>1</v>
      </c>
      <c r="B373" t="s">
        <v>377</v>
      </c>
      <c r="C373" t="s">
        <v>378</v>
      </c>
      <c r="F373">
        <v>0</v>
      </c>
    </row>
    <row r="375" spans="1:6">
      <c r="A375" t="b">
        <v>1</v>
      </c>
      <c r="B375" t="s">
        <v>379</v>
      </c>
      <c r="C375" t="s">
        <v>380</v>
      </c>
      <c r="F375">
        <v>0</v>
      </c>
    </row>
    <row r="377" spans="1:6">
      <c r="A377" t="b">
        <v>1</v>
      </c>
      <c r="B377" t="s">
        <v>381</v>
      </c>
      <c r="C377" t="s">
        <v>382</v>
      </c>
      <c r="F377">
        <v>0</v>
      </c>
    </row>
    <row r="379" spans="1:6">
      <c r="A379" t="b">
        <v>1</v>
      </c>
      <c r="B379" t="s">
        <v>383</v>
      </c>
      <c r="C379" t="s">
        <v>384</v>
      </c>
      <c r="F379">
        <v>0</v>
      </c>
    </row>
    <row r="381" spans="1:6">
      <c r="A381" t="b">
        <v>1</v>
      </c>
      <c r="B381" t="s">
        <v>385</v>
      </c>
      <c r="C381" t="s">
        <v>386</v>
      </c>
      <c r="F381">
        <v>0</v>
      </c>
    </row>
    <row r="383" spans="1:6">
      <c r="A383" t="b">
        <v>1</v>
      </c>
      <c r="B383" t="s">
        <v>387</v>
      </c>
      <c r="C383" t="s">
        <v>388</v>
      </c>
      <c r="F383">
        <v>0</v>
      </c>
    </row>
    <row r="385" spans="1:6">
      <c r="A385" t="b">
        <v>1</v>
      </c>
      <c r="B385" t="s">
        <v>389</v>
      </c>
      <c r="C385" t="s">
        <v>390</v>
      </c>
      <c r="F385">
        <v>0</v>
      </c>
    </row>
    <row r="387" spans="1:6">
      <c r="A387" t="b">
        <v>1</v>
      </c>
      <c r="B387" t="s">
        <v>391</v>
      </c>
      <c r="C387" t="s">
        <v>392</v>
      </c>
      <c r="D387">
        <v>25.78</v>
      </c>
      <c r="F387">
        <v>0</v>
      </c>
    </row>
    <row r="389" spans="1:6">
      <c r="A389" t="b">
        <v>1</v>
      </c>
      <c r="B389" t="s">
        <v>393</v>
      </c>
      <c r="C389" t="s">
        <v>394</v>
      </c>
      <c r="D389">
        <v>25.51</v>
      </c>
      <c r="F389">
        <v>0</v>
      </c>
    </row>
    <row r="391" spans="1:6">
      <c r="A391" t="b">
        <v>1</v>
      </c>
      <c r="B391" t="s">
        <v>395</v>
      </c>
      <c r="C391" t="s">
        <v>396</v>
      </c>
      <c r="D391">
        <v>25.42</v>
      </c>
      <c r="F391">
        <v>0</v>
      </c>
    </row>
    <row r="393" spans="1:6">
      <c r="A393" t="b">
        <v>1</v>
      </c>
      <c r="B393" t="s">
        <v>397</v>
      </c>
      <c r="C393" t="s">
        <v>398</v>
      </c>
      <c r="D393">
        <v>25.2</v>
      </c>
      <c r="F393">
        <v>0</v>
      </c>
    </row>
    <row r="395" spans="1:6">
      <c r="A395" t="b">
        <v>1</v>
      </c>
      <c r="B395" t="s">
        <v>399</v>
      </c>
      <c r="C395" t="s">
        <v>400</v>
      </c>
      <c r="D395">
        <v>26.69</v>
      </c>
      <c r="F395">
        <v>0</v>
      </c>
    </row>
    <row r="397" spans="1:6">
      <c r="A397" t="b">
        <v>1</v>
      </c>
      <c r="B397" t="s">
        <v>401</v>
      </c>
      <c r="C397" t="s">
        <v>402</v>
      </c>
      <c r="D397">
        <v>26.74</v>
      </c>
      <c r="F397">
        <v>0</v>
      </c>
    </row>
    <row r="399" spans="1:6">
      <c r="A399" t="b">
        <v>1</v>
      </c>
      <c r="B399" t="s">
        <v>403</v>
      </c>
      <c r="C399" t="s">
        <v>404</v>
      </c>
      <c r="D399">
        <v>25.42</v>
      </c>
      <c r="F399">
        <v>0</v>
      </c>
    </row>
    <row r="401" spans="1:6">
      <c r="A401" t="b">
        <v>1</v>
      </c>
      <c r="B401" t="s">
        <v>405</v>
      </c>
      <c r="C401" t="s">
        <v>406</v>
      </c>
      <c r="D401">
        <v>25.32</v>
      </c>
      <c r="F401">
        <v>0</v>
      </c>
    </row>
    <row r="403" spans="1:6">
      <c r="A403" t="b">
        <v>1</v>
      </c>
      <c r="B403" t="s">
        <v>407</v>
      </c>
      <c r="C403" t="s">
        <v>408</v>
      </c>
      <c r="D403">
        <v>25.14</v>
      </c>
      <c r="F403">
        <v>0</v>
      </c>
    </row>
    <row r="405" spans="1:6">
      <c r="A405" t="b">
        <v>1</v>
      </c>
      <c r="B405" t="s">
        <v>409</v>
      </c>
      <c r="C405" t="s">
        <v>410</v>
      </c>
      <c r="D405">
        <v>25.23</v>
      </c>
      <c r="F405">
        <v>0</v>
      </c>
    </row>
    <row r="407" spans="1:6">
      <c r="A407" t="b">
        <v>1</v>
      </c>
      <c r="B407" t="s">
        <v>411</v>
      </c>
      <c r="C407" t="s">
        <v>412</v>
      </c>
      <c r="D407">
        <v>25.13</v>
      </c>
      <c r="F407">
        <v>0</v>
      </c>
    </row>
    <row r="409" spans="1:6">
      <c r="A409" t="b">
        <v>1</v>
      </c>
      <c r="B409" t="s">
        <v>413</v>
      </c>
      <c r="C409" t="s">
        <v>414</v>
      </c>
      <c r="D409">
        <v>25.17</v>
      </c>
      <c r="F409">
        <v>0</v>
      </c>
    </row>
    <row r="411" spans="1:6">
      <c r="A411" t="b">
        <v>1</v>
      </c>
      <c r="B411" t="s">
        <v>415</v>
      </c>
      <c r="C411" t="s">
        <v>416</v>
      </c>
      <c r="D411">
        <v>27.32</v>
      </c>
      <c r="F411">
        <v>0</v>
      </c>
    </row>
    <row r="413" spans="1:6">
      <c r="A413" t="b">
        <v>1</v>
      </c>
      <c r="B413" t="s">
        <v>417</v>
      </c>
      <c r="C413" t="s">
        <v>418</v>
      </c>
      <c r="D413">
        <v>27.46</v>
      </c>
      <c r="F413">
        <v>0</v>
      </c>
    </row>
    <row r="415" spans="1:6">
      <c r="A415" t="b">
        <v>1</v>
      </c>
      <c r="B415" t="s">
        <v>419</v>
      </c>
      <c r="C415" t="s">
        <v>420</v>
      </c>
      <c r="D415">
        <v>26.62</v>
      </c>
      <c r="F415">
        <v>0</v>
      </c>
    </row>
    <row r="417" spans="1:6">
      <c r="A417" t="b">
        <v>1</v>
      </c>
      <c r="B417" t="s">
        <v>421</v>
      </c>
      <c r="C417" t="s">
        <v>422</v>
      </c>
      <c r="D417">
        <v>26.75</v>
      </c>
      <c r="F417">
        <v>0</v>
      </c>
    </row>
    <row r="419" spans="1:6">
      <c r="A419" t="b">
        <v>1</v>
      </c>
      <c r="B419" t="s">
        <v>423</v>
      </c>
      <c r="C419" t="s">
        <v>424</v>
      </c>
      <c r="D419">
        <v>25.93</v>
      </c>
      <c r="F419">
        <v>0</v>
      </c>
    </row>
    <row r="421" spans="1:6">
      <c r="A421" t="b">
        <v>1</v>
      </c>
      <c r="B421" t="s">
        <v>425</v>
      </c>
      <c r="C421" t="s">
        <v>426</v>
      </c>
      <c r="D421">
        <v>25.89</v>
      </c>
      <c r="F421">
        <v>0</v>
      </c>
    </row>
    <row r="423" spans="1:6">
      <c r="A423" t="b">
        <v>1</v>
      </c>
      <c r="B423" t="s">
        <v>427</v>
      </c>
      <c r="C423" t="s">
        <v>428</v>
      </c>
      <c r="D423">
        <v>26.87</v>
      </c>
      <c r="F423">
        <v>0</v>
      </c>
    </row>
    <row r="425" spans="1:6">
      <c r="A425" t="b">
        <v>1</v>
      </c>
      <c r="B425" t="s">
        <v>429</v>
      </c>
      <c r="C425" t="s">
        <v>430</v>
      </c>
      <c r="D425">
        <v>26.74</v>
      </c>
      <c r="F425">
        <v>0</v>
      </c>
    </row>
    <row r="427" spans="1:6">
      <c r="A427" t="b">
        <v>1</v>
      </c>
      <c r="B427" t="s">
        <v>431</v>
      </c>
      <c r="C427" t="s">
        <v>432</v>
      </c>
      <c r="D427">
        <v>26.74</v>
      </c>
      <c r="F427">
        <v>0</v>
      </c>
    </row>
    <row r="429" spans="1:6">
      <c r="A429" t="b">
        <v>1</v>
      </c>
      <c r="B429" t="s">
        <v>433</v>
      </c>
      <c r="C429" t="s">
        <v>434</v>
      </c>
      <c r="D429">
        <v>26.76</v>
      </c>
      <c r="F429">
        <v>0</v>
      </c>
    </row>
    <row r="431" spans="1:6">
      <c r="A431" t="b">
        <v>1</v>
      </c>
      <c r="B431" t="s">
        <v>435</v>
      </c>
      <c r="C431" t="s">
        <v>436</v>
      </c>
      <c r="D431">
        <v>27</v>
      </c>
      <c r="F431">
        <v>0</v>
      </c>
    </row>
    <row r="433" spans="1:6">
      <c r="A433" t="b">
        <v>1</v>
      </c>
      <c r="B433" t="s">
        <v>437</v>
      </c>
      <c r="C433" t="s">
        <v>438</v>
      </c>
      <c r="D433">
        <v>26.81</v>
      </c>
      <c r="F433">
        <v>0</v>
      </c>
    </row>
    <row r="435" spans="1:6">
      <c r="A435" t="b">
        <v>1</v>
      </c>
      <c r="B435" t="s">
        <v>439</v>
      </c>
      <c r="C435" t="s">
        <v>440</v>
      </c>
      <c r="D435">
        <v>24.79</v>
      </c>
      <c r="F435">
        <v>0</v>
      </c>
    </row>
    <row r="437" spans="1:6">
      <c r="A437" t="b">
        <v>1</v>
      </c>
      <c r="B437" t="s">
        <v>441</v>
      </c>
      <c r="C437" t="s">
        <v>442</v>
      </c>
      <c r="D437">
        <v>24.77</v>
      </c>
      <c r="F437">
        <v>0</v>
      </c>
    </row>
    <row r="439" spans="1:6">
      <c r="A439" t="b">
        <v>1</v>
      </c>
      <c r="B439" t="s">
        <v>443</v>
      </c>
      <c r="C439" t="s">
        <v>444</v>
      </c>
      <c r="D439">
        <v>27.49</v>
      </c>
      <c r="F439">
        <v>0</v>
      </c>
    </row>
    <row r="441" spans="1:6">
      <c r="A441" t="b">
        <v>1</v>
      </c>
      <c r="B441" t="s">
        <v>445</v>
      </c>
      <c r="C441" t="s">
        <v>446</v>
      </c>
      <c r="D441">
        <v>27.55</v>
      </c>
      <c r="F441">
        <v>0</v>
      </c>
    </row>
    <row r="443" spans="1:6">
      <c r="A443" t="b">
        <v>1</v>
      </c>
      <c r="B443" t="s">
        <v>447</v>
      </c>
      <c r="C443" t="s">
        <v>448</v>
      </c>
      <c r="D443">
        <v>29.89</v>
      </c>
      <c r="F443">
        <v>0</v>
      </c>
    </row>
    <row r="445" spans="1:6">
      <c r="A445" t="b">
        <v>1</v>
      </c>
      <c r="B445" t="s">
        <v>449</v>
      </c>
      <c r="C445" t="s">
        <v>450</v>
      </c>
      <c r="D445">
        <v>29.83</v>
      </c>
      <c r="F445">
        <v>0</v>
      </c>
    </row>
    <row r="447" spans="1:6">
      <c r="A447" t="b">
        <v>1</v>
      </c>
      <c r="B447" t="s">
        <v>451</v>
      </c>
      <c r="C447" t="s">
        <v>452</v>
      </c>
      <c r="D447">
        <v>32.770000000000003</v>
      </c>
      <c r="F447">
        <v>0</v>
      </c>
    </row>
    <row r="449" spans="1:6">
      <c r="A449" t="b">
        <v>1</v>
      </c>
      <c r="B449" t="s">
        <v>453</v>
      </c>
      <c r="C449" t="s">
        <v>454</v>
      </c>
      <c r="D449">
        <v>32.58</v>
      </c>
      <c r="F449">
        <v>0</v>
      </c>
    </row>
    <row r="451" spans="1:6">
      <c r="A451" t="b">
        <v>1</v>
      </c>
      <c r="B451" t="s">
        <v>455</v>
      </c>
      <c r="C451" t="s">
        <v>456</v>
      </c>
      <c r="D451">
        <v>35.82</v>
      </c>
      <c r="F451">
        <v>0</v>
      </c>
    </row>
    <row r="453" spans="1:6">
      <c r="A453" t="b">
        <v>1</v>
      </c>
      <c r="B453" t="s">
        <v>457</v>
      </c>
      <c r="C453" t="s">
        <v>458</v>
      </c>
      <c r="D453">
        <v>35.29</v>
      </c>
      <c r="F453">
        <v>0</v>
      </c>
    </row>
    <row r="455" spans="1:6">
      <c r="A455" t="b">
        <v>1</v>
      </c>
      <c r="B455" t="s">
        <v>459</v>
      </c>
      <c r="C455" t="s">
        <v>460</v>
      </c>
      <c r="F455">
        <v>0</v>
      </c>
    </row>
    <row r="457" spans="1:6">
      <c r="A457" t="b">
        <v>1</v>
      </c>
      <c r="B457" t="s">
        <v>461</v>
      </c>
      <c r="C457" t="s">
        <v>462</v>
      </c>
      <c r="F457">
        <v>0</v>
      </c>
    </row>
    <row r="459" spans="1:6">
      <c r="A459" t="b">
        <v>1</v>
      </c>
      <c r="B459" t="s">
        <v>463</v>
      </c>
      <c r="C459" t="s">
        <v>464</v>
      </c>
      <c r="F459">
        <v>0</v>
      </c>
    </row>
    <row r="461" spans="1:6">
      <c r="A461" t="b">
        <v>1</v>
      </c>
      <c r="B461" t="s">
        <v>465</v>
      </c>
      <c r="C461" t="s">
        <v>466</v>
      </c>
      <c r="F461">
        <v>0</v>
      </c>
    </row>
    <row r="463" spans="1:6">
      <c r="A463" t="b">
        <v>1</v>
      </c>
      <c r="B463" t="s">
        <v>467</v>
      </c>
      <c r="C463" t="s">
        <v>468</v>
      </c>
      <c r="F463">
        <v>0</v>
      </c>
    </row>
    <row r="465" spans="1:6">
      <c r="A465" t="b">
        <v>1</v>
      </c>
      <c r="B465" t="s">
        <v>469</v>
      </c>
      <c r="C465" t="s">
        <v>470</v>
      </c>
      <c r="F465">
        <v>0</v>
      </c>
    </row>
    <row r="467" spans="1:6">
      <c r="A467" t="b">
        <v>1</v>
      </c>
      <c r="B467" t="s">
        <v>471</v>
      </c>
      <c r="C467" t="s">
        <v>472</v>
      </c>
      <c r="F467">
        <v>0</v>
      </c>
    </row>
    <row r="469" spans="1:6">
      <c r="A469" t="b">
        <v>1</v>
      </c>
      <c r="B469" t="s">
        <v>473</v>
      </c>
      <c r="C469" t="s">
        <v>474</v>
      </c>
      <c r="F469">
        <v>0</v>
      </c>
    </row>
    <row r="471" spans="1:6">
      <c r="A471" t="b">
        <v>1</v>
      </c>
      <c r="B471" t="s">
        <v>475</v>
      </c>
      <c r="C471" t="s">
        <v>476</v>
      </c>
      <c r="F471">
        <v>0</v>
      </c>
    </row>
    <row r="473" spans="1:6">
      <c r="A473" t="b">
        <v>1</v>
      </c>
      <c r="B473" t="s">
        <v>477</v>
      </c>
      <c r="C473" t="s">
        <v>478</v>
      </c>
      <c r="F473">
        <v>0</v>
      </c>
    </row>
    <row r="475" spans="1:6">
      <c r="A475" t="b">
        <v>1</v>
      </c>
      <c r="B475" t="s">
        <v>479</v>
      </c>
      <c r="C475" t="s">
        <v>480</v>
      </c>
      <c r="F475">
        <v>0</v>
      </c>
    </row>
    <row r="477" spans="1:6">
      <c r="A477" t="b">
        <v>1</v>
      </c>
      <c r="B477" t="s">
        <v>481</v>
      </c>
      <c r="C477" t="s">
        <v>482</v>
      </c>
      <c r="F477">
        <v>0</v>
      </c>
    </row>
    <row r="479" spans="1:6">
      <c r="A479" t="b">
        <v>1</v>
      </c>
      <c r="B479" t="s">
        <v>483</v>
      </c>
      <c r="C479" t="s">
        <v>484</v>
      </c>
      <c r="F479">
        <v>0</v>
      </c>
    </row>
    <row r="481" spans="1:6">
      <c r="A481" t="b">
        <v>1</v>
      </c>
      <c r="B481" t="s">
        <v>485</v>
      </c>
      <c r="C481" t="s">
        <v>486</v>
      </c>
      <c r="F481">
        <v>0</v>
      </c>
    </row>
    <row r="483" spans="1:6">
      <c r="A483" t="b">
        <v>1</v>
      </c>
      <c r="B483" t="s">
        <v>487</v>
      </c>
      <c r="C483" t="s">
        <v>488</v>
      </c>
      <c r="D483">
        <v>24.54</v>
      </c>
      <c r="F483">
        <v>0</v>
      </c>
    </row>
    <row r="485" spans="1:6">
      <c r="A485" t="b">
        <v>1</v>
      </c>
      <c r="B485" t="s">
        <v>489</v>
      </c>
      <c r="C485" t="s">
        <v>490</v>
      </c>
      <c r="D485">
        <v>24.46</v>
      </c>
      <c r="F485">
        <v>0</v>
      </c>
    </row>
    <row r="487" spans="1:6">
      <c r="A487" t="b">
        <v>1</v>
      </c>
      <c r="B487" t="s">
        <v>491</v>
      </c>
      <c r="C487" t="s">
        <v>492</v>
      </c>
      <c r="D487">
        <v>24.07</v>
      </c>
      <c r="F487">
        <v>0</v>
      </c>
    </row>
    <row r="489" spans="1:6">
      <c r="A489" t="b">
        <v>1</v>
      </c>
      <c r="B489" t="s">
        <v>493</v>
      </c>
      <c r="C489" t="s">
        <v>494</v>
      </c>
      <c r="D489">
        <v>24.07</v>
      </c>
      <c r="F489">
        <v>0</v>
      </c>
    </row>
    <row r="491" spans="1:6">
      <c r="A491" t="b">
        <v>1</v>
      </c>
      <c r="B491" t="s">
        <v>495</v>
      </c>
      <c r="C491" t="s">
        <v>496</v>
      </c>
      <c r="D491">
        <v>25.11</v>
      </c>
      <c r="F491">
        <v>0</v>
      </c>
    </row>
    <row r="493" spans="1:6">
      <c r="A493" t="b">
        <v>1</v>
      </c>
      <c r="B493" t="s">
        <v>497</v>
      </c>
      <c r="C493" t="s">
        <v>498</v>
      </c>
      <c r="D493">
        <v>25.12</v>
      </c>
      <c r="F493">
        <v>0</v>
      </c>
    </row>
    <row r="495" spans="1:6">
      <c r="A495" t="b">
        <v>1</v>
      </c>
      <c r="B495" t="s">
        <v>499</v>
      </c>
      <c r="C495" t="s">
        <v>500</v>
      </c>
      <c r="D495">
        <v>24.65</v>
      </c>
      <c r="F495">
        <v>0</v>
      </c>
    </row>
    <row r="497" spans="1:6">
      <c r="A497" t="b">
        <v>1</v>
      </c>
      <c r="B497" t="s">
        <v>501</v>
      </c>
      <c r="C497" t="s">
        <v>502</v>
      </c>
      <c r="D497">
        <v>24.65</v>
      </c>
      <c r="F497">
        <v>0</v>
      </c>
    </row>
    <row r="499" spans="1:6">
      <c r="A499" t="b">
        <v>1</v>
      </c>
      <c r="B499" t="s">
        <v>503</v>
      </c>
      <c r="C499" t="s">
        <v>504</v>
      </c>
      <c r="D499">
        <v>24.64</v>
      </c>
      <c r="F499">
        <v>0</v>
      </c>
    </row>
    <row r="501" spans="1:6">
      <c r="A501" t="b">
        <v>1</v>
      </c>
      <c r="B501" t="s">
        <v>505</v>
      </c>
      <c r="C501" t="s">
        <v>506</v>
      </c>
      <c r="D501">
        <v>24.67</v>
      </c>
      <c r="F501">
        <v>0</v>
      </c>
    </row>
    <row r="503" spans="1:6">
      <c r="A503" t="b">
        <v>1</v>
      </c>
      <c r="B503" t="s">
        <v>507</v>
      </c>
      <c r="C503" t="s">
        <v>508</v>
      </c>
      <c r="D503">
        <v>24.73</v>
      </c>
      <c r="F503">
        <v>0</v>
      </c>
    </row>
    <row r="505" spans="1:6">
      <c r="A505" t="b">
        <v>1</v>
      </c>
      <c r="B505" t="s">
        <v>509</v>
      </c>
      <c r="C505" t="s">
        <v>510</v>
      </c>
      <c r="D505">
        <v>24.72</v>
      </c>
      <c r="F505">
        <v>0</v>
      </c>
    </row>
    <row r="507" spans="1:6">
      <c r="A507" t="b">
        <v>1</v>
      </c>
      <c r="B507" t="s">
        <v>511</v>
      </c>
      <c r="C507" t="s">
        <v>512</v>
      </c>
      <c r="D507">
        <v>24.63</v>
      </c>
      <c r="F507">
        <v>0</v>
      </c>
    </row>
    <row r="509" spans="1:6">
      <c r="A509" t="b">
        <v>1</v>
      </c>
      <c r="B509" t="s">
        <v>513</v>
      </c>
      <c r="C509" t="s">
        <v>514</v>
      </c>
      <c r="D509">
        <v>24.53</v>
      </c>
      <c r="F509">
        <v>0</v>
      </c>
    </row>
    <row r="511" spans="1:6">
      <c r="A511" t="b">
        <v>1</v>
      </c>
      <c r="B511" t="s">
        <v>515</v>
      </c>
      <c r="C511" t="s">
        <v>516</v>
      </c>
      <c r="D511">
        <v>24.28</v>
      </c>
      <c r="F511">
        <v>0</v>
      </c>
    </row>
    <row r="513" spans="1:6">
      <c r="A513" t="b">
        <v>1</v>
      </c>
      <c r="B513" t="s">
        <v>517</v>
      </c>
      <c r="C513" t="s">
        <v>518</v>
      </c>
      <c r="D513">
        <v>24.24</v>
      </c>
      <c r="F513">
        <v>0</v>
      </c>
    </row>
    <row r="515" spans="1:6">
      <c r="A515" t="b">
        <v>1</v>
      </c>
      <c r="B515" t="s">
        <v>519</v>
      </c>
      <c r="C515" t="s">
        <v>520</v>
      </c>
      <c r="D515">
        <v>24.71</v>
      </c>
      <c r="F515">
        <v>0</v>
      </c>
    </row>
    <row r="517" spans="1:6">
      <c r="A517" t="b">
        <v>1</v>
      </c>
      <c r="B517" t="s">
        <v>521</v>
      </c>
      <c r="C517" t="s">
        <v>522</v>
      </c>
      <c r="D517">
        <v>24.68</v>
      </c>
      <c r="F517">
        <v>0</v>
      </c>
    </row>
    <row r="519" spans="1:6">
      <c r="A519" t="b">
        <v>1</v>
      </c>
      <c r="B519" t="s">
        <v>523</v>
      </c>
      <c r="C519" t="s">
        <v>524</v>
      </c>
      <c r="D519">
        <v>24.77</v>
      </c>
      <c r="F519">
        <v>0</v>
      </c>
    </row>
    <row r="521" spans="1:6">
      <c r="A521" t="b">
        <v>1</v>
      </c>
      <c r="B521" t="s">
        <v>525</v>
      </c>
      <c r="C521" t="s">
        <v>526</v>
      </c>
      <c r="D521">
        <v>24.75</v>
      </c>
      <c r="F521">
        <v>0</v>
      </c>
    </row>
    <row r="523" spans="1:6">
      <c r="A523" t="b">
        <v>1</v>
      </c>
      <c r="B523" t="s">
        <v>527</v>
      </c>
      <c r="C523" t="s">
        <v>528</v>
      </c>
      <c r="D523">
        <v>25.11</v>
      </c>
      <c r="F523">
        <v>0</v>
      </c>
    </row>
    <row r="525" spans="1:6">
      <c r="A525" t="b">
        <v>1</v>
      </c>
      <c r="B525" t="s">
        <v>529</v>
      </c>
      <c r="C525" t="s">
        <v>530</v>
      </c>
      <c r="D525">
        <v>24.9</v>
      </c>
      <c r="F525">
        <v>0</v>
      </c>
    </row>
    <row r="527" spans="1:6">
      <c r="A527" t="b">
        <v>1</v>
      </c>
      <c r="B527" t="s">
        <v>531</v>
      </c>
      <c r="C527" t="s">
        <v>532</v>
      </c>
      <c r="D527">
        <v>24.91</v>
      </c>
      <c r="F527">
        <v>0</v>
      </c>
    </row>
    <row r="529" spans="1:7">
      <c r="A529" t="b">
        <v>1</v>
      </c>
      <c r="B529" t="s">
        <v>533</v>
      </c>
      <c r="C529" t="s">
        <v>534</v>
      </c>
      <c r="D529">
        <v>25.06</v>
      </c>
      <c r="F529">
        <v>0</v>
      </c>
    </row>
    <row r="531" spans="1:7">
      <c r="A531" t="b">
        <v>1</v>
      </c>
      <c r="B531" t="s">
        <v>535</v>
      </c>
      <c r="C531" t="s">
        <v>536</v>
      </c>
      <c r="D531">
        <v>40</v>
      </c>
      <c r="F531">
        <v>0</v>
      </c>
      <c r="G531" t="s">
        <v>607</v>
      </c>
    </row>
    <row r="533" spans="1:7">
      <c r="A533" t="b">
        <v>1</v>
      </c>
      <c r="B533" t="s">
        <v>537</v>
      </c>
      <c r="C533" t="s">
        <v>538</v>
      </c>
      <c r="F533">
        <v>0</v>
      </c>
    </row>
    <row r="535" spans="1:7">
      <c r="A535" t="b">
        <v>1</v>
      </c>
      <c r="B535" t="s">
        <v>539</v>
      </c>
      <c r="C535" t="s">
        <v>540</v>
      </c>
      <c r="F535">
        <v>0</v>
      </c>
    </row>
    <row r="537" spans="1:7">
      <c r="A537" t="b">
        <v>1</v>
      </c>
      <c r="B537" t="s">
        <v>541</v>
      </c>
      <c r="C537" t="s">
        <v>542</v>
      </c>
      <c r="F537">
        <v>0</v>
      </c>
    </row>
    <row r="539" spans="1:7">
      <c r="A539" t="b">
        <v>1</v>
      </c>
      <c r="B539" t="s">
        <v>543</v>
      </c>
      <c r="C539" t="s">
        <v>544</v>
      </c>
      <c r="F539">
        <v>0</v>
      </c>
    </row>
    <row r="541" spans="1:7">
      <c r="A541" t="b">
        <v>1</v>
      </c>
      <c r="B541" t="s">
        <v>545</v>
      </c>
      <c r="C541" t="s">
        <v>546</v>
      </c>
      <c r="F541">
        <v>0</v>
      </c>
    </row>
    <row r="543" spans="1:7">
      <c r="A543" t="b">
        <v>1</v>
      </c>
      <c r="B543" t="s">
        <v>547</v>
      </c>
      <c r="C543" t="s">
        <v>548</v>
      </c>
      <c r="F543">
        <v>0</v>
      </c>
    </row>
    <row r="545" spans="1:6">
      <c r="A545" t="b">
        <v>1</v>
      </c>
      <c r="B545" t="s">
        <v>549</v>
      </c>
      <c r="C545" t="s">
        <v>550</v>
      </c>
      <c r="F545">
        <v>0</v>
      </c>
    </row>
    <row r="547" spans="1:6">
      <c r="A547" t="b">
        <v>1</v>
      </c>
      <c r="B547" t="s">
        <v>551</v>
      </c>
      <c r="C547" t="s">
        <v>552</v>
      </c>
      <c r="F547">
        <v>0</v>
      </c>
    </row>
    <row r="549" spans="1:6">
      <c r="A549" t="b">
        <v>1</v>
      </c>
      <c r="B549" t="s">
        <v>553</v>
      </c>
      <c r="C549" t="s">
        <v>554</v>
      </c>
      <c r="F549">
        <v>0</v>
      </c>
    </row>
    <row r="551" spans="1:6">
      <c r="A551" t="b">
        <v>1</v>
      </c>
      <c r="B551" t="s">
        <v>555</v>
      </c>
      <c r="C551" t="s">
        <v>556</v>
      </c>
      <c r="F551">
        <v>0</v>
      </c>
    </row>
    <row r="553" spans="1:6">
      <c r="A553" t="b">
        <v>1</v>
      </c>
      <c r="B553" t="s">
        <v>557</v>
      </c>
      <c r="C553" t="s">
        <v>558</v>
      </c>
      <c r="F553">
        <v>0</v>
      </c>
    </row>
    <row r="555" spans="1:6">
      <c r="A555" t="b">
        <v>1</v>
      </c>
      <c r="B555" t="s">
        <v>559</v>
      </c>
      <c r="C555" t="s">
        <v>560</v>
      </c>
      <c r="F555">
        <v>0</v>
      </c>
    </row>
    <row r="557" spans="1:6">
      <c r="A557" t="b">
        <v>1</v>
      </c>
      <c r="B557" t="s">
        <v>561</v>
      </c>
      <c r="C557" t="s">
        <v>562</v>
      </c>
      <c r="F557">
        <v>0</v>
      </c>
    </row>
    <row r="559" spans="1:6">
      <c r="A559" t="b">
        <v>1</v>
      </c>
      <c r="B559" t="s">
        <v>563</v>
      </c>
      <c r="C559" t="s">
        <v>564</v>
      </c>
      <c r="F559">
        <v>0</v>
      </c>
    </row>
    <row r="561" spans="1:6">
      <c r="A561" t="b">
        <v>1</v>
      </c>
      <c r="B561" t="s">
        <v>565</v>
      </c>
      <c r="C561" t="s">
        <v>566</v>
      </c>
      <c r="F561">
        <v>0</v>
      </c>
    </row>
    <row r="563" spans="1:6">
      <c r="A563" t="b">
        <v>1</v>
      </c>
      <c r="B563" t="s">
        <v>567</v>
      </c>
      <c r="C563" t="s">
        <v>568</v>
      </c>
      <c r="F563">
        <v>0</v>
      </c>
    </row>
    <row r="565" spans="1:6">
      <c r="A565" t="b">
        <v>1</v>
      </c>
      <c r="B565" t="s">
        <v>569</v>
      </c>
      <c r="C565" t="s">
        <v>570</v>
      </c>
      <c r="F565">
        <v>0</v>
      </c>
    </row>
    <row r="567" spans="1:6">
      <c r="A567" t="b">
        <v>1</v>
      </c>
      <c r="B567" t="s">
        <v>571</v>
      </c>
      <c r="C567" t="s">
        <v>572</v>
      </c>
      <c r="F567">
        <v>0</v>
      </c>
    </row>
    <row r="569" spans="1:6">
      <c r="A569" t="b">
        <v>1</v>
      </c>
      <c r="B569" t="s">
        <v>573</v>
      </c>
      <c r="C569" t="s">
        <v>574</v>
      </c>
      <c r="F569">
        <v>0</v>
      </c>
    </row>
    <row r="571" spans="1:6">
      <c r="A571" t="b">
        <v>1</v>
      </c>
      <c r="B571" t="s">
        <v>575</v>
      </c>
      <c r="C571" t="s">
        <v>576</v>
      </c>
      <c r="F571">
        <v>0</v>
      </c>
    </row>
    <row r="573" spans="1:6">
      <c r="A573" t="b">
        <v>1</v>
      </c>
      <c r="B573" t="s">
        <v>577</v>
      </c>
      <c r="C573" t="s">
        <v>578</v>
      </c>
      <c r="F573">
        <v>0</v>
      </c>
    </row>
    <row r="575" spans="1:6">
      <c r="A575" t="b">
        <v>1</v>
      </c>
      <c r="B575" t="s">
        <v>579</v>
      </c>
      <c r="C575" t="s">
        <v>580</v>
      </c>
      <c r="F575">
        <v>0</v>
      </c>
    </row>
    <row r="577" spans="1:6">
      <c r="A577" t="b">
        <v>1</v>
      </c>
      <c r="B577" t="s">
        <v>581</v>
      </c>
      <c r="C577" t="s">
        <v>582</v>
      </c>
      <c r="F577">
        <v>0</v>
      </c>
    </row>
    <row r="579" spans="1:6">
      <c r="A579" t="b">
        <v>1</v>
      </c>
      <c r="B579" t="s">
        <v>583</v>
      </c>
      <c r="C579" t="s">
        <v>584</v>
      </c>
      <c r="D579">
        <v>29.2</v>
      </c>
      <c r="F579">
        <v>0</v>
      </c>
    </row>
    <row r="581" spans="1:6">
      <c r="A581" t="b">
        <v>1</v>
      </c>
      <c r="B581" t="s">
        <v>585</v>
      </c>
      <c r="C581" t="s">
        <v>586</v>
      </c>
      <c r="D581">
        <v>28.98</v>
      </c>
      <c r="F581">
        <v>0</v>
      </c>
    </row>
    <row r="583" spans="1:6">
      <c r="A583" t="b">
        <v>1</v>
      </c>
      <c r="B583" t="s">
        <v>587</v>
      </c>
      <c r="C583" t="s">
        <v>588</v>
      </c>
      <c r="D583">
        <v>29.03</v>
      </c>
      <c r="F583">
        <v>0</v>
      </c>
    </row>
    <row r="585" spans="1:6">
      <c r="A585" t="b">
        <v>1</v>
      </c>
      <c r="B585" t="s">
        <v>589</v>
      </c>
      <c r="C585" t="s">
        <v>590</v>
      </c>
      <c r="D585">
        <v>28.94</v>
      </c>
      <c r="F585">
        <v>0</v>
      </c>
    </row>
    <row r="587" spans="1:6">
      <c r="A587" t="b">
        <v>1</v>
      </c>
      <c r="B587" t="s">
        <v>591</v>
      </c>
      <c r="C587" t="s">
        <v>592</v>
      </c>
      <c r="D587">
        <v>29.79</v>
      </c>
      <c r="F587">
        <v>0</v>
      </c>
    </row>
    <row r="589" spans="1:6">
      <c r="A589" t="b">
        <v>1</v>
      </c>
      <c r="B589" t="s">
        <v>593</v>
      </c>
      <c r="C589" t="s">
        <v>594</v>
      </c>
      <c r="D589">
        <v>29.74</v>
      </c>
      <c r="F589">
        <v>0</v>
      </c>
    </row>
    <row r="591" spans="1:6">
      <c r="A591" t="b">
        <v>1</v>
      </c>
      <c r="B591" t="s">
        <v>595</v>
      </c>
      <c r="C591" t="s">
        <v>596</v>
      </c>
      <c r="D591">
        <v>29.34</v>
      </c>
      <c r="F591">
        <v>0</v>
      </c>
    </row>
    <row r="593" spans="1:6">
      <c r="A593" t="b">
        <v>1</v>
      </c>
      <c r="B593" t="s">
        <v>597</v>
      </c>
      <c r="C593" t="s">
        <v>598</v>
      </c>
      <c r="D593">
        <v>29.11</v>
      </c>
      <c r="F593">
        <v>0</v>
      </c>
    </row>
    <row r="595" spans="1:6">
      <c r="A595" t="b">
        <v>1</v>
      </c>
      <c r="B595" t="s">
        <v>599</v>
      </c>
      <c r="C595" t="s">
        <v>600</v>
      </c>
      <c r="D595">
        <v>28.79</v>
      </c>
      <c r="F595">
        <v>0</v>
      </c>
    </row>
    <row r="597" spans="1:6">
      <c r="A597" t="b">
        <v>1</v>
      </c>
      <c r="B597" t="s">
        <v>601</v>
      </c>
      <c r="C597" t="s">
        <v>602</v>
      </c>
      <c r="D597">
        <v>28.55</v>
      </c>
      <c r="F597">
        <v>0</v>
      </c>
    </row>
    <row r="599" spans="1:6">
      <c r="A599" t="b">
        <v>1</v>
      </c>
      <c r="B599" t="s">
        <v>603</v>
      </c>
      <c r="C599" t="s">
        <v>604</v>
      </c>
      <c r="D599">
        <v>28.57</v>
      </c>
      <c r="F599">
        <v>0</v>
      </c>
    </row>
    <row r="601" spans="1:6">
      <c r="A601" t="b">
        <v>1</v>
      </c>
      <c r="B601" t="s">
        <v>605</v>
      </c>
      <c r="C601" t="s">
        <v>606</v>
      </c>
      <c r="D601">
        <v>28.24</v>
      </c>
      <c r="F601">
        <v>0</v>
      </c>
    </row>
    <row r="603" spans="1:6">
      <c r="A603" t="b">
        <v>1</v>
      </c>
      <c r="B603" t="s">
        <v>608</v>
      </c>
      <c r="C603" t="s">
        <v>609</v>
      </c>
      <c r="D603">
        <v>28.77</v>
      </c>
      <c r="F603">
        <v>0</v>
      </c>
    </row>
    <row r="605" spans="1:6">
      <c r="A605" t="b">
        <v>1</v>
      </c>
      <c r="B605" t="s">
        <v>610</v>
      </c>
      <c r="C605" t="s">
        <v>611</v>
      </c>
      <c r="D605">
        <v>28.54</v>
      </c>
      <c r="F605">
        <v>0</v>
      </c>
    </row>
    <row r="607" spans="1:6">
      <c r="A607" t="b">
        <v>1</v>
      </c>
      <c r="B607" t="s">
        <v>612</v>
      </c>
      <c r="C607" t="s">
        <v>613</v>
      </c>
      <c r="D607">
        <v>28.48</v>
      </c>
      <c r="F607">
        <v>0</v>
      </c>
    </row>
    <row r="609" spans="1:6">
      <c r="A609" t="b">
        <v>1</v>
      </c>
      <c r="B609" t="s">
        <v>614</v>
      </c>
      <c r="C609" t="s">
        <v>615</v>
      </c>
      <c r="D609">
        <v>28.56</v>
      </c>
      <c r="F609">
        <v>0</v>
      </c>
    </row>
    <row r="611" spans="1:6">
      <c r="A611" t="b">
        <v>1</v>
      </c>
      <c r="B611" t="s">
        <v>616</v>
      </c>
      <c r="C611" t="s">
        <v>617</v>
      </c>
      <c r="D611">
        <v>29.02</v>
      </c>
      <c r="F611">
        <v>0</v>
      </c>
    </row>
    <row r="613" spans="1:6">
      <c r="A613" t="b">
        <v>1</v>
      </c>
      <c r="B613" t="s">
        <v>618</v>
      </c>
      <c r="C613" t="s">
        <v>619</v>
      </c>
      <c r="D613">
        <v>28.7</v>
      </c>
      <c r="F613">
        <v>0</v>
      </c>
    </row>
    <row r="615" spans="1:6">
      <c r="A615" t="b">
        <v>1</v>
      </c>
      <c r="B615" t="s">
        <v>620</v>
      </c>
      <c r="C615" t="s">
        <v>621</v>
      </c>
      <c r="D615">
        <v>28.86</v>
      </c>
      <c r="F615">
        <v>0</v>
      </c>
    </row>
    <row r="617" spans="1:6">
      <c r="A617" t="b">
        <v>1</v>
      </c>
      <c r="B617" t="s">
        <v>622</v>
      </c>
      <c r="C617" t="s">
        <v>623</v>
      </c>
      <c r="D617">
        <v>28.84</v>
      </c>
      <c r="F617">
        <v>0</v>
      </c>
    </row>
    <row r="619" spans="1:6">
      <c r="A619" t="b">
        <v>1</v>
      </c>
      <c r="B619" t="s">
        <v>624</v>
      </c>
      <c r="C619" t="s">
        <v>625</v>
      </c>
      <c r="D619">
        <v>28.91</v>
      </c>
      <c r="F619">
        <v>0</v>
      </c>
    </row>
    <row r="621" spans="1:6">
      <c r="A621" t="b">
        <v>1</v>
      </c>
      <c r="B621" t="s">
        <v>626</v>
      </c>
      <c r="C621" t="s">
        <v>627</v>
      </c>
      <c r="D621">
        <v>28.56</v>
      </c>
      <c r="F621">
        <v>0</v>
      </c>
    </row>
    <row r="623" spans="1:6">
      <c r="A623" t="b">
        <v>1</v>
      </c>
      <c r="B623" t="s">
        <v>628</v>
      </c>
      <c r="C623" t="s">
        <v>629</v>
      </c>
      <c r="D623">
        <v>28.73</v>
      </c>
      <c r="F623">
        <v>0</v>
      </c>
    </row>
    <row r="625" spans="1:6">
      <c r="A625" t="b">
        <v>1</v>
      </c>
      <c r="B625" t="s">
        <v>630</v>
      </c>
      <c r="C625" t="s">
        <v>631</v>
      </c>
      <c r="D625">
        <v>28.58</v>
      </c>
      <c r="F625">
        <v>0</v>
      </c>
    </row>
    <row r="627" spans="1:6">
      <c r="A627" t="b">
        <v>1</v>
      </c>
      <c r="B627" t="s">
        <v>632</v>
      </c>
      <c r="C627" t="s">
        <v>633</v>
      </c>
      <c r="F627">
        <v>0</v>
      </c>
    </row>
    <row r="629" spans="1:6">
      <c r="A629" t="b">
        <v>1</v>
      </c>
      <c r="B629" t="s">
        <v>634</v>
      </c>
      <c r="C629" t="s">
        <v>635</v>
      </c>
      <c r="F629">
        <v>0</v>
      </c>
    </row>
    <row r="631" spans="1:6">
      <c r="A631" t="b">
        <v>1</v>
      </c>
      <c r="B631" t="s">
        <v>636</v>
      </c>
      <c r="C631" t="s">
        <v>637</v>
      </c>
      <c r="F631">
        <v>0</v>
      </c>
    </row>
    <row r="633" spans="1:6">
      <c r="A633" t="b">
        <v>1</v>
      </c>
      <c r="B633" t="s">
        <v>638</v>
      </c>
      <c r="C633" t="s">
        <v>639</v>
      </c>
      <c r="F633">
        <v>0</v>
      </c>
    </row>
    <row r="635" spans="1:6">
      <c r="A635" t="b">
        <v>1</v>
      </c>
      <c r="B635" t="s">
        <v>640</v>
      </c>
      <c r="C635" t="s">
        <v>641</v>
      </c>
      <c r="F635">
        <v>0</v>
      </c>
    </row>
    <row r="637" spans="1:6">
      <c r="A637" t="b">
        <v>1</v>
      </c>
      <c r="B637" t="s">
        <v>642</v>
      </c>
      <c r="C637" t="s">
        <v>643</v>
      </c>
      <c r="F637">
        <v>0</v>
      </c>
    </row>
    <row r="639" spans="1:6">
      <c r="A639" t="b">
        <v>1</v>
      </c>
      <c r="B639" t="s">
        <v>644</v>
      </c>
      <c r="C639" t="s">
        <v>645</v>
      </c>
      <c r="F639">
        <v>0</v>
      </c>
    </row>
    <row r="641" spans="1:6">
      <c r="A641" t="b">
        <v>1</v>
      </c>
      <c r="B641" t="s">
        <v>646</v>
      </c>
      <c r="C641" t="s">
        <v>647</v>
      </c>
      <c r="F641">
        <v>0</v>
      </c>
    </row>
    <row r="643" spans="1:6">
      <c r="A643" t="b">
        <v>1</v>
      </c>
      <c r="B643" t="s">
        <v>648</v>
      </c>
      <c r="C643" t="s">
        <v>649</v>
      </c>
      <c r="F643">
        <v>0</v>
      </c>
    </row>
    <row r="645" spans="1:6">
      <c r="A645" t="b">
        <v>1</v>
      </c>
      <c r="B645" t="s">
        <v>650</v>
      </c>
      <c r="C645" t="s">
        <v>651</v>
      </c>
      <c r="F645">
        <v>0</v>
      </c>
    </row>
    <row r="647" spans="1:6">
      <c r="A647" t="b">
        <v>1</v>
      </c>
      <c r="B647" t="s">
        <v>652</v>
      </c>
      <c r="C647" t="s">
        <v>653</v>
      </c>
      <c r="F647">
        <v>0</v>
      </c>
    </row>
    <row r="649" spans="1:6">
      <c r="A649" t="b">
        <v>1</v>
      </c>
      <c r="B649" t="s">
        <v>654</v>
      </c>
      <c r="C649" t="s">
        <v>655</v>
      </c>
      <c r="F649">
        <v>0</v>
      </c>
    </row>
    <row r="651" spans="1:6">
      <c r="A651" t="b">
        <v>1</v>
      </c>
      <c r="B651" t="s">
        <v>656</v>
      </c>
      <c r="C651" t="s">
        <v>657</v>
      </c>
      <c r="F651">
        <v>0</v>
      </c>
    </row>
    <row r="653" spans="1:6">
      <c r="A653" t="b">
        <v>1</v>
      </c>
      <c r="B653" t="s">
        <v>658</v>
      </c>
      <c r="C653" t="s">
        <v>659</v>
      </c>
      <c r="F653">
        <v>0</v>
      </c>
    </row>
    <row r="655" spans="1:6">
      <c r="A655" t="b">
        <v>1</v>
      </c>
      <c r="B655" t="s">
        <v>660</v>
      </c>
      <c r="C655" t="s">
        <v>661</v>
      </c>
      <c r="F655">
        <v>0</v>
      </c>
    </row>
    <row r="657" spans="1:6">
      <c r="A657" t="b">
        <v>1</v>
      </c>
      <c r="B657" t="s">
        <v>662</v>
      </c>
      <c r="C657" t="s">
        <v>663</v>
      </c>
      <c r="F657">
        <v>0</v>
      </c>
    </row>
    <row r="659" spans="1:6">
      <c r="A659" t="b">
        <v>1</v>
      </c>
      <c r="B659" t="s">
        <v>664</v>
      </c>
      <c r="C659" t="s">
        <v>665</v>
      </c>
      <c r="F659">
        <v>0</v>
      </c>
    </row>
    <row r="661" spans="1:6">
      <c r="A661" t="b">
        <v>1</v>
      </c>
      <c r="B661" t="s">
        <v>666</v>
      </c>
      <c r="C661" t="s">
        <v>667</v>
      </c>
      <c r="F661">
        <v>0</v>
      </c>
    </row>
    <row r="663" spans="1:6">
      <c r="A663" t="b">
        <v>1</v>
      </c>
      <c r="B663" t="s">
        <v>668</v>
      </c>
      <c r="C663" t="s">
        <v>669</v>
      </c>
      <c r="F663">
        <v>0</v>
      </c>
    </row>
    <row r="665" spans="1:6">
      <c r="A665" t="b">
        <v>1</v>
      </c>
      <c r="B665" t="s">
        <v>670</v>
      </c>
      <c r="C665" t="s">
        <v>671</v>
      </c>
      <c r="F665">
        <v>0</v>
      </c>
    </row>
    <row r="667" spans="1:6">
      <c r="A667" t="b">
        <v>1</v>
      </c>
      <c r="B667" t="s">
        <v>672</v>
      </c>
      <c r="C667" t="s">
        <v>673</v>
      </c>
      <c r="F667">
        <v>0</v>
      </c>
    </row>
    <row r="669" spans="1:6">
      <c r="A669" t="b">
        <v>1</v>
      </c>
      <c r="B669" t="s">
        <v>674</v>
      </c>
      <c r="C669" t="s">
        <v>675</v>
      </c>
      <c r="F669">
        <v>0</v>
      </c>
    </row>
    <row r="671" spans="1:6">
      <c r="A671" t="b">
        <v>1</v>
      </c>
      <c r="B671" t="s">
        <v>676</v>
      </c>
      <c r="C671" t="s">
        <v>677</v>
      </c>
      <c r="F671">
        <v>0</v>
      </c>
    </row>
    <row r="673" spans="1:6">
      <c r="A673" t="b">
        <v>1</v>
      </c>
      <c r="B673" t="s">
        <v>678</v>
      </c>
      <c r="C673" t="s">
        <v>679</v>
      </c>
      <c r="F673">
        <v>0</v>
      </c>
    </row>
    <row r="675" spans="1:6">
      <c r="A675" t="b">
        <v>1</v>
      </c>
      <c r="B675" t="s">
        <v>680</v>
      </c>
      <c r="C675" t="s">
        <v>681</v>
      </c>
      <c r="D675">
        <v>24.34</v>
      </c>
      <c r="F675">
        <v>0</v>
      </c>
    </row>
    <row r="677" spans="1:6">
      <c r="A677" t="b">
        <v>1</v>
      </c>
      <c r="B677" t="s">
        <v>682</v>
      </c>
      <c r="C677" t="s">
        <v>683</v>
      </c>
      <c r="D677">
        <v>24.24</v>
      </c>
      <c r="F677">
        <v>0</v>
      </c>
    </row>
    <row r="679" spans="1:6">
      <c r="A679" t="b">
        <v>1</v>
      </c>
      <c r="B679" t="s">
        <v>684</v>
      </c>
      <c r="C679" t="s">
        <v>685</v>
      </c>
      <c r="D679">
        <v>23.99</v>
      </c>
      <c r="F679">
        <v>0</v>
      </c>
    </row>
    <row r="681" spans="1:6">
      <c r="A681" t="b">
        <v>1</v>
      </c>
      <c r="B681" t="s">
        <v>686</v>
      </c>
      <c r="C681" t="s">
        <v>687</v>
      </c>
      <c r="D681">
        <v>23.88</v>
      </c>
      <c r="F681">
        <v>0</v>
      </c>
    </row>
    <row r="683" spans="1:6">
      <c r="A683" t="b">
        <v>1</v>
      </c>
      <c r="B683" t="s">
        <v>688</v>
      </c>
      <c r="C683" t="s">
        <v>689</v>
      </c>
      <c r="D683">
        <v>25.06</v>
      </c>
      <c r="F683">
        <v>0</v>
      </c>
    </row>
    <row r="685" spans="1:6">
      <c r="A685" t="b">
        <v>1</v>
      </c>
      <c r="B685" t="s">
        <v>690</v>
      </c>
      <c r="C685" t="s">
        <v>691</v>
      </c>
      <c r="D685">
        <v>24.92</v>
      </c>
      <c r="F685">
        <v>0</v>
      </c>
    </row>
    <row r="687" spans="1:6">
      <c r="A687" t="b">
        <v>1</v>
      </c>
      <c r="B687" t="s">
        <v>692</v>
      </c>
      <c r="C687" t="s">
        <v>693</v>
      </c>
      <c r="D687">
        <v>24.52</v>
      </c>
      <c r="F687">
        <v>0</v>
      </c>
    </row>
    <row r="689" spans="1:6">
      <c r="A689" t="b">
        <v>1</v>
      </c>
      <c r="B689" t="s">
        <v>694</v>
      </c>
      <c r="C689" t="s">
        <v>695</v>
      </c>
      <c r="D689">
        <v>24.51</v>
      </c>
      <c r="F689">
        <v>0</v>
      </c>
    </row>
    <row r="691" spans="1:6">
      <c r="A691" t="b">
        <v>1</v>
      </c>
      <c r="B691" t="s">
        <v>696</v>
      </c>
      <c r="C691" t="s">
        <v>697</v>
      </c>
      <c r="D691">
        <v>24.21</v>
      </c>
      <c r="F691">
        <v>0</v>
      </c>
    </row>
    <row r="693" spans="1:6">
      <c r="A693" t="b">
        <v>1</v>
      </c>
      <c r="B693" t="s">
        <v>698</v>
      </c>
      <c r="C693" t="s">
        <v>699</v>
      </c>
      <c r="D693">
        <v>24.08</v>
      </c>
      <c r="F693">
        <v>0</v>
      </c>
    </row>
    <row r="695" spans="1:6">
      <c r="A695" t="b">
        <v>1</v>
      </c>
      <c r="B695" t="s">
        <v>700</v>
      </c>
      <c r="C695" t="s">
        <v>701</v>
      </c>
      <c r="D695">
        <v>24.5</v>
      </c>
      <c r="F695">
        <v>0</v>
      </c>
    </row>
    <row r="697" spans="1:6">
      <c r="A697" t="b">
        <v>1</v>
      </c>
      <c r="B697" t="s">
        <v>702</v>
      </c>
      <c r="C697" t="s">
        <v>703</v>
      </c>
      <c r="D697">
        <v>24.43</v>
      </c>
      <c r="F697">
        <v>0</v>
      </c>
    </row>
    <row r="699" spans="1:6">
      <c r="A699" t="b">
        <v>1</v>
      </c>
      <c r="B699" t="s">
        <v>704</v>
      </c>
      <c r="C699" t="s">
        <v>705</v>
      </c>
      <c r="D699">
        <v>24.14</v>
      </c>
      <c r="F699">
        <v>0</v>
      </c>
    </row>
    <row r="701" spans="1:6">
      <c r="A701" t="b">
        <v>1</v>
      </c>
      <c r="B701" t="s">
        <v>706</v>
      </c>
      <c r="C701" t="s">
        <v>707</v>
      </c>
      <c r="D701">
        <v>24.05</v>
      </c>
      <c r="F701">
        <v>0</v>
      </c>
    </row>
    <row r="703" spans="1:6">
      <c r="A703" t="b">
        <v>1</v>
      </c>
      <c r="B703" t="s">
        <v>708</v>
      </c>
      <c r="C703" t="s">
        <v>709</v>
      </c>
      <c r="D703">
        <v>24</v>
      </c>
      <c r="F703">
        <v>0</v>
      </c>
    </row>
    <row r="705" spans="1:6">
      <c r="A705" t="b">
        <v>1</v>
      </c>
      <c r="B705" t="s">
        <v>710</v>
      </c>
      <c r="C705" t="s">
        <v>711</v>
      </c>
      <c r="D705">
        <v>24.01</v>
      </c>
      <c r="F705">
        <v>0</v>
      </c>
    </row>
    <row r="707" spans="1:6">
      <c r="A707" t="b">
        <v>1</v>
      </c>
      <c r="B707" t="s">
        <v>712</v>
      </c>
      <c r="C707" t="s">
        <v>713</v>
      </c>
      <c r="D707">
        <v>24.5</v>
      </c>
      <c r="F707">
        <v>0</v>
      </c>
    </row>
    <row r="709" spans="1:6">
      <c r="A709" t="b">
        <v>1</v>
      </c>
      <c r="B709" t="s">
        <v>714</v>
      </c>
      <c r="C709" t="s">
        <v>715</v>
      </c>
      <c r="D709">
        <v>24.5</v>
      </c>
      <c r="F709">
        <v>0</v>
      </c>
    </row>
    <row r="711" spans="1:6">
      <c r="A711" t="b">
        <v>1</v>
      </c>
      <c r="B711" t="s">
        <v>716</v>
      </c>
      <c r="C711" t="s">
        <v>717</v>
      </c>
      <c r="D711">
        <v>24.59</v>
      </c>
      <c r="F711">
        <v>0</v>
      </c>
    </row>
    <row r="713" spans="1:6">
      <c r="A713" t="b">
        <v>1</v>
      </c>
      <c r="B713" t="s">
        <v>718</v>
      </c>
      <c r="C713" t="s">
        <v>719</v>
      </c>
      <c r="D713">
        <v>24.56</v>
      </c>
      <c r="F713">
        <v>0</v>
      </c>
    </row>
    <row r="715" spans="1:6">
      <c r="A715" t="b">
        <v>1</v>
      </c>
      <c r="B715" t="s">
        <v>720</v>
      </c>
      <c r="C715" t="s">
        <v>721</v>
      </c>
      <c r="D715">
        <v>24.7</v>
      </c>
      <c r="F715">
        <v>0</v>
      </c>
    </row>
    <row r="717" spans="1:6">
      <c r="A717" t="b">
        <v>1</v>
      </c>
      <c r="B717" t="s">
        <v>722</v>
      </c>
      <c r="C717" t="s">
        <v>723</v>
      </c>
      <c r="D717">
        <v>24.72</v>
      </c>
      <c r="F717">
        <v>0</v>
      </c>
    </row>
    <row r="719" spans="1:6">
      <c r="A719" t="b">
        <v>1</v>
      </c>
      <c r="B719" t="s">
        <v>724</v>
      </c>
      <c r="C719" t="s">
        <v>725</v>
      </c>
      <c r="D719">
        <v>24.82</v>
      </c>
      <c r="F719">
        <v>0</v>
      </c>
    </row>
    <row r="721" spans="1:6">
      <c r="A721" t="b">
        <v>1</v>
      </c>
      <c r="B721" t="s">
        <v>726</v>
      </c>
      <c r="C721" t="s">
        <v>727</v>
      </c>
      <c r="D721">
        <v>24.59</v>
      </c>
      <c r="F721">
        <v>0</v>
      </c>
    </row>
    <row r="723" spans="1:6">
      <c r="A723" t="b">
        <v>1</v>
      </c>
      <c r="B723" t="s">
        <v>728</v>
      </c>
      <c r="C723" t="s">
        <v>729</v>
      </c>
      <c r="D723">
        <v>24.51</v>
      </c>
      <c r="F723">
        <v>0</v>
      </c>
    </row>
    <row r="725" spans="1:6">
      <c r="A725" t="b">
        <v>1</v>
      </c>
      <c r="B725" t="s">
        <v>730</v>
      </c>
      <c r="C725" t="s">
        <v>731</v>
      </c>
      <c r="D725">
        <v>24.27</v>
      </c>
      <c r="F725">
        <v>0</v>
      </c>
    </row>
    <row r="727" spans="1:6">
      <c r="A727" t="b">
        <v>1</v>
      </c>
      <c r="B727" t="s">
        <v>732</v>
      </c>
      <c r="C727" t="s">
        <v>733</v>
      </c>
      <c r="D727">
        <v>26.44</v>
      </c>
      <c r="F727">
        <v>0</v>
      </c>
    </row>
    <row r="729" spans="1:6">
      <c r="A729" t="b">
        <v>1</v>
      </c>
      <c r="B729" t="s">
        <v>734</v>
      </c>
      <c r="C729" t="s">
        <v>735</v>
      </c>
      <c r="D729">
        <v>26.48</v>
      </c>
      <c r="F729">
        <v>0</v>
      </c>
    </row>
    <row r="731" spans="1:6">
      <c r="A731" t="b">
        <v>1</v>
      </c>
      <c r="B731" t="s">
        <v>736</v>
      </c>
      <c r="C731" t="s">
        <v>737</v>
      </c>
      <c r="D731">
        <v>28.66</v>
      </c>
      <c r="F731">
        <v>0</v>
      </c>
    </row>
    <row r="733" spans="1:6">
      <c r="A733" t="b">
        <v>1</v>
      </c>
      <c r="B733" t="s">
        <v>738</v>
      </c>
      <c r="C733" t="s">
        <v>739</v>
      </c>
      <c r="D733">
        <v>28.77</v>
      </c>
      <c r="F733">
        <v>0</v>
      </c>
    </row>
    <row r="735" spans="1:6">
      <c r="A735" t="b">
        <v>1</v>
      </c>
      <c r="B735" t="s">
        <v>740</v>
      </c>
      <c r="C735" t="s">
        <v>741</v>
      </c>
      <c r="D735">
        <v>30.71</v>
      </c>
      <c r="F735">
        <v>0</v>
      </c>
    </row>
    <row r="737" spans="1:7">
      <c r="A737" t="b">
        <v>1</v>
      </c>
      <c r="B737" t="s">
        <v>742</v>
      </c>
      <c r="C737" t="s">
        <v>743</v>
      </c>
      <c r="D737">
        <v>30.85</v>
      </c>
      <c r="F737">
        <v>0</v>
      </c>
    </row>
    <row r="739" spans="1:7">
      <c r="A739" t="b">
        <v>1</v>
      </c>
      <c r="B739" t="s">
        <v>744</v>
      </c>
      <c r="C739" t="s">
        <v>745</v>
      </c>
      <c r="D739">
        <v>33.08</v>
      </c>
      <c r="F739">
        <v>0</v>
      </c>
    </row>
    <row r="741" spans="1:7">
      <c r="A741" t="b">
        <v>1</v>
      </c>
      <c r="B741" t="s">
        <v>746</v>
      </c>
      <c r="C741" t="s">
        <v>747</v>
      </c>
      <c r="D741">
        <v>33.090000000000003</v>
      </c>
      <c r="F741">
        <v>0</v>
      </c>
    </row>
    <row r="743" spans="1:7">
      <c r="A743" t="b">
        <v>1</v>
      </c>
      <c r="B743" t="s">
        <v>748</v>
      </c>
      <c r="C743" t="s">
        <v>749</v>
      </c>
      <c r="D743">
        <v>40</v>
      </c>
      <c r="F743">
        <v>0</v>
      </c>
      <c r="G743" t="s">
        <v>607</v>
      </c>
    </row>
    <row r="745" spans="1:7">
      <c r="A745" t="b">
        <v>1</v>
      </c>
      <c r="B745" t="s">
        <v>750</v>
      </c>
      <c r="C745" t="s">
        <v>751</v>
      </c>
      <c r="D745">
        <v>40</v>
      </c>
      <c r="F745">
        <v>0</v>
      </c>
      <c r="G745" t="s">
        <v>607</v>
      </c>
    </row>
    <row r="747" spans="1:7">
      <c r="A747" t="b">
        <v>1</v>
      </c>
      <c r="B747" t="s">
        <v>752</v>
      </c>
      <c r="C747" t="s">
        <v>753</v>
      </c>
      <c r="F747">
        <v>0</v>
      </c>
    </row>
    <row r="749" spans="1:7">
      <c r="A749" t="b">
        <v>1</v>
      </c>
      <c r="B749" t="s">
        <v>754</v>
      </c>
      <c r="C749" t="s">
        <v>755</v>
      </c>
      <c r="F749">
        <v>0</v>
      </c>
    </row>
    <row r="751" spans="1:7">
      <c r="A751" t="b">
        <v>1</v>
      </c>
      <c r="B751" t="s">
        <v>756</v>
      </c>
      <c r="C751" t="s">
        <v>757</v>
      </c>
      <c r="F751">
        <v>0</v>
      </c>
    </row>
    <row r="753" spans="1:6">
      <c r="A753" t="b">
        <v>1</v>
      </c>
      <c r="B753" t="s">
        <v>758</v>
      </c>
      <c r="C753" t="s">
        <v>759</v>
      </c>
      <c r="F753">
        <v>0</v>
      </c>
    </row>
    <row r="755" spans="1:6">
      <c r="A755" t="b">
        <v>1</v>
      </c>
      <c r="B755" t="s">
        <v>760</v>
      </c>
      <c r="C755" t="s">
        <v>761</v>
      </c>
      <c r="F755">
        <v>0</v>
      </c>
    </row>
    <row r="757" spans="1:6">
      <c r="A757" t="b">
        <v>1</v>
      </c>
      <c r="B757" t="s">
        <v>762</v>
      </c>
      <c r="C757" t="s">
        <v>763</v>
      </c>
      <c r="F757">
        <v>0</v>
      </c>
    </row>
    <row r="759" spans="1:6">
      <c r="A759" t="b">
        <v>1</v>
      </c>
      <c r="B759" t="s">
        <v>764</v>
      </c>
      <c r="C759" t="s">
        <v>765</v>
      </c>
      <c r="F759">
        <v>0</v>
      </c>
    </row>
    <row r="761" spans="1:6">
      <c r="A761" t="b">
        <v>1</v>
      </c>
      <c r="B761" t="s">
        <v>766</v>
      </c>
      <c r="C761" t="s">
        <v>767</v>
      </c>
      <c r="F761">
        <v>0</v>
      </c>
    </row>
    <row r="763" spans="1:6">
      <c r="A763" t="b">
        <v>1</v>
      </c>
      <c r="B763" t="s">
        <v>768</v>
      </c>
      <c r="C763" t="s">
        <v>769</v>
      </c>
      <c r="F763">
        <v>0</v>
      </c>
    </row>
    <row r="765" spans="1:6">
      <c r="A765" t="b">
        <v>1</v>
      </c>
      <c r="B765" t="s">
        <v>770</v>
      </c>
      <c r="C765" t="s">
        <v>771</v>
      </c>
      <c r="F765">
        <v>0</v>
      </c>
    </row>
    <row r="767" spans="1:6">
      <c r="A767" t="b">
        <v>1</v>
      </c>
      <c r="B767" t="s">
        <v>772</v>
      </c>
      <c r="C767" t="s">
        <v>773</v>
      </c>
      <c r="F767">
        <v>0</v>
      </c>
    </row>
    <row r="769" spans="1:6">
      <c r="A769" t="b">
        <v>1</v>
      </c>
      <c r="B769" t="s">
        <v>774</v>
      </c>
      <c r="C769" t="s">
        <v>775</v>
      </c>
      <c r="F769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9"/>
  <sheetViews>
    <sheetView tabSelected="1" topLeftCell="AL1" zoomScale="75" zoomScaleNormal="75" zoomScalePageLayoutView="75" workbookViewId="0">
      <selection activeCell="AT23" sqref="AT23"/>
    </sheetView>
  </sheetViews>
  <sheetFormatPr baseColWidth="10" defaultRowHeight="15" x14ac:dyDescent="0"/>
  <cols>
    <col min="8" max="8" width="19.6640625" customWidth="1"/>
    <col min="30" max="30" width="19" customWidth="1"/>
  </cols>
  <sheetData>
    <row r="1" spans="1:48">
      <c r="A1" t="s">
        <v>818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776</v>
      </c>
      <c r="J1" t="s">
        <v>811</v>
      </c>
      <c r="L1" t="s">
        <v>776</v>
      </c>
      <c r="M1" t="s">
        <v>811</v>
      </c>
      <c r="O1" t="s">
        <v>776</v>
      </c>
      <c r="P1" t="s">
        <v>811</v>
      </c>
      <c r="R1" t="s">
        <v>776</v>
      </c>
      <c r="S1" t="s">
        <v>811</v>
      </c>
      <c r="U1" t="s">
        <v>811</v>
      </c>
      <c r="W1" t="s">
        <v>0</v>
      </c>
      <c r="X1" t="s">
        <v>1</v>
      </c>
      <c r="Y1" t="s">
        <v>2</v>
      </c>
      <c r="Z1" t="s">
        <v>3</v>
      </c>
      <c r="AA1" t="s">
        <v>4</v>
      </c>
      <c r="AB1" t="s">
        <v>5</v>
      </c>
      <c r="AC1" t="s">
        <v>6</v>
      </c>
      <c r="AE1" t="s">
        <v>825</v>
      </c>
      <c r="AF1" t="s">
        <v>813</v>
      </c>
      <c r="AH1" t="s">
        <v>825</v>
      </c>
      <c r="AI1" t="s">
        <v>813</v>
      </c>
      <c r="AK1" t="s">
        <v>825</v>
      </c>
      <c r="AL1" t="s">
        <v>813</v>
      </c>
      <c r="AN1" t="str">
        <f>AK1</f>
        <v>Actin</v>
      </c>
      <c r="AO1" t="str">
        <f>AL1</f>
        <v>atoh8</v>
      </c>
      <c r="AR1" t="s">
        <v>813</v>
      </c>
      <c r="AU1" t="s">
        <v>826</v>
      </c>
      <c r="AV1" t="s">
        <v>827</v>
      </c>
    </row>
    <row r="2" spans="1:48">
      <c r="H2" t="s">
        <v>819</v>
      </c>
      <c r="T2" t="s">
        <v>801</v>
      </c>
      <c r="AD2" t="s">
        <v>821</v>
      </c>
      <c r="AQ2" t="s">
        <v>820</v>
      </c>
    </row>
    <row r="3" spans="1:48">
      <c r="A3" t="b">
        <v>1</v>
      </c>
      <c r="B3" t="s">
        <v>7</v>
      </c>
      <c r="C3" t="s">
        <v>8</v>
      </c>
      <c r="D3">
        <v>25.55</v>
      </c>
      <c r="F3">
        <v>0</v>
      </c>
      <c r="H3">
        <v>1</v>
      </c>
      <c r="I3">
        <f>D3</f>
        <v>25.55</v>
      </c>
      <c r="J3">
        <f>D387</f>
        <v>25.78</v>
      </c>
      <c r="L3">
        <f>(I3-I$77)/I$75</f>
        <v>-1.1883802816901405</v>
      </c>
      <c r="M3">
        <f>(J3-J$77)/J$75</f>
        <v>-1.3744476464937567</v>
      </c>
      <c r="O3">
        <f>POWER(5,L3)</f>
        <v>0.14769229169436918</v>
      </c>
      <c r="P3">
        <f>POWER(5,M3)</f>
        <v>0.10947181600663075</v>
      </c>
      <c r="R3">
        <f>AVERAGE(O3,O5)</f>
        <v>0.149278418263073</v>
      </c>
      <c r="S3">
        <f>AVERAGE(P3,P5)</f>
        <v>0.11941857924664721</v>
      </c>
      <c r="U3">
        <f>S3/R3</f>
        <v>0.79997216366666035</v>
      </c>
      <c r="W3" t="b">
        <v>1</v>
      </c>
      <c r="X3" t="s">
        <v>7</v>
      </c>
      <c r="Y3" t="s">
        <v>8</v>
      </c>
      <c r="Z3">
        <v>16.45</v>
      </c>
      <c r="AB3">
        <v>0</v>
      </c>
      <c r="AD3">
        <v>1</v>
      </c>
      <c r="AE3">
        <f>Z3</f>
        <v>16.45</v>
      </c>
      <c r="AF3">
        <f>Z675</f>
        <v>24.54</v>
      </c>
      <c r="AH3">
        <f>(AE3-AE$75)/AE$76</f>
        <v>-0.96292967872388191</v>
      </c>
      <c r="AI3">
        <f>(AF3-AF$75)/AF$76</f>
        <v>-0.74795081967213084</v>
      </c>
      <c r="AK3">
        <f>POWER(5,AH3)</f>
        <v>0.21229562206390368</v>
      </c>
      <c r="AL3">
        <f>POWER(5,AI3)</f>
        <v>0.30005772510576834</v>
      </c>
      <c r="AN3">
        <f>AVERAGE(AK3,AK5)</f>
        <v>0.21001750338502295</v>
      </c>
      <c r="AO3">
        <f>AVERAGE(AL3,AL5)</f>
        <v>0.27979247613876229</v>
      </c>
      <c r="AQ3">
        <v>1</v>
      </c>
      <c r="AR3">
        <f>AO3/$R3</f>
        <v>1.874299576551546</v>
      </c>
      <c r="AT3" t="s">
        <v>812</v>
      </c>
      <c r="AU3">
        <f>AVERAGE(U3,U7,U11,U15,U19,U23)</f>
        <v>0.75364225008767682</v>
      </c>
      <c r="AV3">
        <f>AVERAGE(AR3,AR7,AR11,AR15,AR19)</f>
        <v>1.905742865962208</v>
      </c>
    </row>
    <row r="4" spans="1:48">
      <c r="AT4" s="4" t="s">
        <v>799</v>
      </c>
      <c r="AU4">
        <f>STDEV(U3,U7,U11,U15,U19,U23)</f>
        <v>0.2400395083582052</v>
      </c>
      <c r="AV4">
        <f>STDEV(AR3,AR7,AR11,AR15,AR19)</f>
        <v>0.31386135068670568</v>
      </c>
    </row>
    <row r="5" spans="1:48">
      <c r="A5" t="b">
        <v>1</v>
      </c>
      <c r="B5" t="s">
        <v>9</v>
      </c>
      <c r="C5" t="s">
        <v>10</v>
      </c>
      <c r="D5">
        <v>25.52</v>
      </c>
      <c r="F5">
        <v>0</v>
      </c>
      <c r="I5">
        <f>D5</f>
        <v>25.52</v>
      </c>
      <c r="J5">
        <f>D389</f>
        <v>25.51</v>
      </c>
      <c r="L5">
        <f>(I5-I$77)/I$75</f>
        <v>-1.1751760563380274</v>
      </c>
      <c r="M5">
        <f>(J5-J$77)/J$75</f>
        <v>-1.2707012487992324</v>
      </c>
      <c r="O5">
        <f>POWER(5,L5)</f>
        <v>0.15086454483177683</v>
      </c>
      <c r="P5">
        <f>POWER(5,M5)</f>
        <v>0.12936534248666368</v>
      </c>
      <c r="W5" t="b">
        <v>1</v>
      </c>
      <c r="X5" t="s">
        <v>9</v>
      </c>
      <c r="Y5" t="s">
        <v>10</v>
      </c>
      <c r="Z5">
        <v>16.48</v>
      </c>
      <c r="AB5">
        <v>0</v>
      </c>
      <c r="AE5">
        <f>Z5</f>
        <v>16.48</v>
      </c>
      <c r="AF5">
        <f>Z677</f>
        <v>24.76</v>
      </c>
      <c r="AH5">
        <f>(AE5-AE$75)/AE$76</f>
        <v>-0.9764097955515616</v>
      </c>
      <c r="AI5">
        <f>(AF5-AF$75)/AF$76</f>
        <v>-0.83811475409836134</v>
      </c>
      <c r="AK5">
        <f>POWER(5,AH5)</f>
        <v>0.20773938470614225</v>
      </c>
      <c r="AL5">
        <f>POWER(5,AI5)</f>
        <v>0.25952722717175625</v>
      </c>
    </row>
    <row r="7" spans="1:48">
      <c r="A7" t="b">
        <v>1</v>
      </c>
      <c r="B7" t="s">
        <v>11</v>
      </c>
      <c r="C7" t="s">
        <v>12</v>
      </c>
      <c r="D7">
        <v>24.98</v>
      </c>
      <c r="F7">
        <v>0</v>
      </c>
      <c r="H7">
        <v>2</v>
      </c>
      <c r="I7">
        <f>D7</f>
        <v>24.98</v>
      </c>
      <c r="J7">
        <f>D391</f>
        <v>25.42</v>
      </c>
      <c r="L7">
        <f>(I7-I$77)/I$75</f>
        <v>-0.93749999999999967</v>
      </c>
      <c r="M7">
        <f>(J7-J$77)/J$75</f>
        <v>-1.236119116234391</v>
      </c>
      <c r="O7">
        <f>POWER(5,L7)</f>
        <v>0.22116460340604721</v>
      </c>
      <c r="P7">
        <f>POWER(5,M7)</f>
        <v>0.1367696753270764</v>
      </c>
      <c r="R7">
        <f>AVERAGE(O7,O9)</f>
        <v>0.22678622543634913</v>
      </c>
      <c r="S7">
        <f>AVERAGE(P7,P9)</f>
        <v>0.14673621256445649</v>
      </c>
      <c r="U7">
        <f>S7/R7</f>
        <v>0.64702436085846027</v>
      </c>
      <c r="W7" t="b">
        <v>1</v>
      </c>
      <c r="X7" t="s">
        <v>11</v>
      </c>
      <c r="Y7" t="s">
        <v>12</v>
      </c>
      <c r="Z7">
        <v>16.059999999999999</v>
      </c>
      <c r="AB7">
        <v>0</v>
      </c>
      <c r="AD7">
        <v>2</v>
      </c>
      <c r="AE7">
        <f>Z7</f>
        <v>16.059999999999999</v>
      </c>
      <c r="AF7">
        <f>Z679</f>
        <v>24.02</v>
      </c>
      <c r="AH7">
        <f>(AE7-AE$75)/AE$76</f>
        <v>-0.78768815996405239</v>
      </c>
      <c r="AI7">
        <f>(AF7-AF$75)/AF$76</f>
        <v>-0.53483606557377039</v>
      </c>
      <c r="AK7">
        <f>POWER(5,AH7)</f>
        <v>0.2814683734447489</v>
      </c>
      <c r="AL7">
        <f>POWER(5,AI7)</f>
        <v>0.42282984401687101</v>
      </c>
      <c r="AN7">
        <f>AVERAGE(AK7,AK9)</f>
        <v>0.26609098424461153</v>
      </c>
      <c r="AO7">
        <f>AVERAGE(AL7,AL9)</f>
        <v>0.40803356502288551</v>
      </c>
      <c r="AQ7">
        <v>2</v>
      </c>
      <c r="AR7">
        <f>AO7/$R7</f>
        <v>1.7991990661593602</v>
      </c>
      <c r="AT7" t="s">
        <v>823</v>
      </c>
      <c r="AU7">
        <f>AVERAGE(U27,U31,U35,U39,U43,U47)</f>
        <v>0.45046749196929348</v>
      </c>
      <c r="AV7">
        <f>AVERAGE(AR23,AR27,AR31,AR35,AR39,AR43,AR47)</f>
        <v>1.6816909908836397</v>
      </c>
    </row>
    <row r="8" spans="1:48">
      <c r="AT8" s="4" t="s">
        <v>799</v>
      </c>
      <c r="AU8">
        <f>STDEV(U27,U31,U35,U39,U43,U47)</f>
        <v>0.16051280656041542</v>
      </c>
      <c r="AV8">
        <f>STDEV(AR23,AR27,AR31,AR35,AR39,AR43,AR47)</f>
        <v>0.48728807485451675</v>
      </c>
    </row>
    <row r="9" spans="1:48">
      <c r="A9" t="b">
        <v>1</v>
      </c>
      <c r="B9" t="s">
        <v>13</v>
      </c>
      <c r="C9" t="s">
        <v>14</v>
      </c>
      <c r="D9">
        <v>24.91</v>
      </c>
      <c r="F9">
        <v>0</v>
      </c>
      <c r="I9">
        <f>D9</f>
        <v>24.91</v>
      </c>
      <c r="J9">
        <f>D393</f>
        <v>25.2</v>
      </c>
      <c r="L9">
        <f>(I9-I$77)/I$75</f>
        <v>-0.90669014084506994</v>
      </c>
      <c r="M9">
        <f>(J9-J$77)/J$75</f>
        <v>-1.1515850144092219</v>
      </c>
      <c r="O9">
        <f>POWER(5,L9)</f>
        <v>0.23240784746665105</v>
      </c>
      <c r="P9">
        <f>POWER(5,M9)</f>
        <v>0.15670274980183657</v>
      </c>
      <c r="W9" t="b">
        <v>1</v>
      </c>
      <c r="X9" t="s">
        <v>13</v>
      </c>
      <c r="Y9" t="s">
        <v>14</v>
      </c>
      <c r="Z9">
        <v>16.22</v>
      </c>
      <c r="AB9">
        <v>0</v>
      </c>
      <c r="AE9">
        <f>Z9</f>
        <v>16.22</v>
      </c>
      <c r="AF9">
        <f>Z681</f>
        <v>24.13</v>
      </c>
      <c r="AH9">
        <f>(AE9-AE$75)/AE$76</f>
        <v>-0.85958211637834137</v>
      </c>
      <c r="AI9">
        <f>(AF9-AF$75)/AF$76</f>
        <v>-0.57991803278688492</v>
      </c>
      <c r="AK9">
        <f>POWER(5,AH9)</f>
        <v>0.25071359504447421</v>
      </c>
      <c r="AL9">
        <f>POWER(5,AI9)</f>
        <v>0.39323728602890001</v>
      </c>
      <c r="AP9" s="3"/>
      <c r="AT9" s="3"/>
      <c r="AV9" s="3"/>
    </row>
    <row r="10" spans="1:48">
      <c r="AP10" s="3"/>
      <c r="AT10" s="3"/>
      <c r="AV10" s="3"/>
    </row>
    <row r="11" spans="1:48">
      <c r="A11" t="b">
        <v>1</v>
      </c>
      <c r="B11" t="s">
        <v>15</v>
      </c>
      <c r="C11" t="s">
        <v>16</v>
      </c>
      <c r="D11">
        <v>25.47</v>
      </c>
      <c r="F11">
        <v>0</v>
      </c>
      <c r="H11">
        <v>3</v>
      </c>
      <c r="I11">
        <f>D11</f>
        <v>25.47</v>
      </c>
      <c r="J11">
        <f>D395</f>
        <v>26.69</v>
      </c>
      <c r="L11">
        <f>(I11-I$77)/I$75</f>
        <v>-1.1531690140845061</v>
      </c>
      <c r="M11">
        <f>(J11-J$77)/J$75</f>
        <v>-1.7241114313160431</v>
      </c>
      <c r="O11">
        <f>POWER(5,L11)</f>
        <v>0.15630376857016881</v>
      </c>
      <c r="P11">
        <f>POWER(5,M11)</f>
        <v>6.2358810929079418E-2</v>
      </c>
      <c r="R11">
        <f>AVERAGE(O11,O13)</f>
        <v>0.15741887272585456</v>
      </c>
      <c r="S11">
        <f>AVERAGE(P11,P13)</f>
        <v>6.1409465605755338E-2</v>
      </c>
      <c r="U11">
        <f>S11/R11</f>
        <v>0.39010230820735264</v>
      </c>
      <c r="W11" t="b">
        <v>1</v>
      </c>
      <c r="X11" t="s">
        <v>15</v>
      </c>
      <c r="Y11" t="s">
        <v>16</v>
      </c>
      <c r="Z11">
        <v>16.170000000000002</v>
      </c>
      <c r="AB11">
        <v>0</v>
      </c>
      <c r="AD11">
        <v>3</v>
      </c>
      <c r="AE11">
        <f>Z11</f>
        <v>16.170000000000002</v>
      </c>
      <c r="AF11">
        <f>Z683</f>
        <v>24.22</v>
      </c>
      <c r="AH11">
        <f>(AE11-AE$75)/AE$76</f>
        <v>-0.83711525499887729</v>
      </c>
      <c r="AI11">
        <f>(AF11-AF$75)/AF$76</f>
        <v>-0.61680327868852425</v>
      </c>
      <c r="AK11">
        <f>POWER(5,AH11)</f>
        <v>0.25994504687677805</v>
      </c>
      <c r="AL11">
        <f>POWER(5,AI11)</f>
        <v>0.37057234830346819</v>
      </c>
      <c r="AN11">
        <f>AVERAGE(AK11,AK13)</f>
        <v>0.27070671016076348</v>
      </c>
      <c r="AO11">
        <f>AVERAGE(AL11,AL13)</f>
        <v>0.3730328586247777</v>
      </c>
      <c r="AP11" s="3"/>
      <c r="AQ11">
        <v>3</v>
      </c>
      <c r="AR11">
        <f>AO11/$R11</f>
        <v>2.3696832035788717</v>
      </c>
      <c r="AT11" s="3"/>
      <c r="AV11" s="3"/>
    </row>
    <row r="12" spans="1:48">
      <c r="AP12" s="3"/>
      <c r="AT12" s="3" t="s">
        <v>824</v>
      </c>
      <c r="AV12" s="3"/>
    </row>
    <row r="13" spans="1:48">
      <c r="A13" t="b">
        <v>1</v>
      </c>
      <c r="B13" t="s">
        <v>17</v>
      </c>
      <c r="C13" t="s">
        <v>18</v>
      </c>
      <c r="D13">
        <v>25.45</v>
      </c>
      <c r="F13">
        <v>0</v>
      </c>
      <c r="I13">
        <f>D13</f>
        <v>25.45</v>
      </c>
      <c r="J13">
        <f>D397</f>
        <v>26.74</v>
      </c>
      <c r="L13">
        <f>(I13-I$77)/I$75</f>
        <v>-1.1443661971830978</v>
      </c>
      <c r="M13">
        <f>(J13-J$77)/J$75</f>
        <v>-1.7433237271853983</v>
      </c>
      <c r="O13">
        <f>POWER(5,L13)</f>
        <v>0.15853397688154031</v>
      </c>
      <c r="P13">
        <f>POWER(5,M13)</f>
        <v>6.0460120282431258E-2</v>
      </c>
      <c r="W13" t="b">
        <v>1</v>
      </c>
      <c r="X13" t="s">
        <v>17</v>
      </c>
      <c r="Y13" t="s">
        <v>18</v>
      </c>
      <c r="Z13">
        <v>16.059999999999999</v>
      </c>
      <c r="AB13">
        <v>0</v>
      </c>
      <c r="AE13">
        <f>Z13</f>
        <v>16.059999999999999</v>
      </c>
      <c r="AF13">
        <f>Z685</f>
        <v>24.2</v>
      </c>
      <c r="AH13">
        <f>(AE13-AE$75)/AE$76</f>
        <v>-0.78768815996405239</v>
      </c>
      <c r="AI13">
        <f>(AF13-AF$75)/AF$76</f>
        <v>-0.60860655737704894</v>
      </c>
      <c r="AK13">
        <f>POWER(5,AH13)</f>
        <v>0.2814683734447489</v>
      </c>
      <c r="AL13">
        <f>POWER(5,AI13)</f>
        <v>0.3754933689460872</v>
      </c>
      <c r="AP13" s="3"/>
      <c r="AT13" s="3"/>
      <c r="AU13" t="s">
        <v>826</v>
      </c>
      <c r="AV13" s="3" t="str">
        <f t="shared" ref="AV13" si="0">AV1</f>
        <v>72 hpf</v>
      </c>
    </row>
    <row r="14" spans="1:48">
      <c r="AP14" s="3"/>
      <c r="AT14" s="3"/>
      <c r="AV14" s="3"/>
    </row>
    <row r="15" spans="1:48">
      <c r="A15" t="b">
        <v>1</v>
      </c>
      <c r="B15" t="s">
        <v>19</v>
      </c>
      <c r="C15" t="s">
        <v>20</v>
      </c>
      <c r="D15">
        <v>25.03</v>
      </c>
      <c r="F15">
        <v>0</v>
      </c>
      <c r="H15">
        <v>4</v>
      </c>
      <c r="I15">
        <f>D15</f>
        <v>25.03</v>
      </c>
      <c r="J15">
        <f>D399</f>
        <v>25.42</v>
      </c>
      <c r="L15">
        <f>(I15-I$77)/I$75</f>
        <v>-0.95950704225352113</v>
      </c>
      <c r="M15">
        <f>(J15-J$77)/J$75</f>
        <v>-1.236119116234391</v>
      </c>
      <c r="O15">
        <f>POWER(5,L15)</f>
        <v>0.21346828378469274</v>
      </c>
      <c r="P15">
        <f>POWER(5,M15)</f>
        <v>0.1367696753270764</v>
      </c>
      <c r="R15">
        <f>AVERAGE(O15,O17)</f>
        <v>0.20616904113726769</v>
      </c>
      <c r="S15">
        <f>AVERAGE(P15,P17)</f>
        <v>0.14113223450650308</v>
      </c>
      <c r="U15">
        <f>S15/R15</f>
        <v>0.68454620406628852</v>
      </c>
      <c r="W15" t="b">
        <v>1</v>
      </c>
      <c r="X15" t="s">
        <v>19</v>
      </c>
      <c r="Y15" t="s">
        <v>20</v>
      </c>
      <c r="Z15">
        <v>16.3</v>
      </c>
      <c r="AB15">
        <v>0</v>
      </c>
      <c r="AD15">
        <v>4</v>
      </c>
      <c r="AE15">
        <f>Z15</f>
        <v>16.3</v>
      </c>
      <c r="AF15">
        <f>Z687</f>
        <v>24.45</v>
      </c>
      <c r="AH15">
        <f>(AE15-AE$75)/AE$76</f>
        <v>-0.89552909458548668</v>
      </c>
      <c r="AI15">
        <f>(AF15-AF$75)/AF$76</f>
        <v>-0.71106557377049162</v>
      </c>
      <c r="AK15">
        <f>POWER(5,AH15)</f>
        <v>0.23662031320060323</v>
      </c>
      <c r="AL15">
        <f>POWER(5,AI15)</f>
        <v>0.31840984901542296</v>
      </c>
      <c r="AN15">
        <f>AVERAGE(AK15,AK17)</f>
        <v>0.237479010250157</v>
      </c>
      <c r="AO15">
        <f>AVERAGE(AL15,AL17)</f>
        <v>0.31022665690561069</v>
      </c>
      <c r="AP15" s="3"/>
      <c r="AQ15">
        <v>4</v>
      </c>
      <c r="AR15">
        <f>AO15/$R15</f>
        <v>1.50471989002006</v>
      </c>
      <c r="AT15" t="s">
        <v>812</v>
      </c>
      <c r="AU15" s="3">
        <f>AU3/AU$3</f>
        <v>1</v>
      </c>
      <c r="AV15" s="3">
        <f>AV3/AV$3</f>
        <v>1</v>
      </c>
    </row>
    <row r="16" spans="1:48">
      <c r="AP16" s="3"/>
      <c r="AT16" s="4" t="s">
        <v>799</v>
      </c>
      <c r="AU16" s="3">
        <f>AU4/AU$3</f>
        <v>0.31850590692106184</v>
      </c>
      <c r="AV16" s="3">
        <f>AV4/AV$3</f>
        <v>0.1646923917662089</v>
      </c>
    </row>
    <row r="17" spans="1:48">
      <c r="A17" t="b">
        <v>1</v>
      </c>
      <c r="B17" t="s">
        <v>21</v>
      </c>
      <c r="C17" t="s">
        <v>22</v>
      </c>
      <c r="D17">
        <v>25.13</v>
      </c>
      <c r="F17">
        <v>0</v>
      </c>
      <c r="I17">
        <f>D17</f>
        <v>25.13</v>
      </c>
      <c r="J17">
        <f>D401</f>
        <v>25.32</v>
      </c>
      <c r="L17">
        <f>(I17-I$77)/I$75</f>
        <v>-1.0035211267605624</v>
      </c>
      <c r="M17">
        <f>(J17-J$77)/J$75</f>
        <v>-1.1976945244956776</v>
      </c>
      <c r="O17">
        <f>POWER(5,L17)</f>
        <v>0.19886979848984263</v>
      </c>
      <c r="P17">
        <f>POWER(5,M17)</f>
        <v>0.14549479368592977</v>
      </c>
      <c r="W17" t="b">
        <v>1</v>
      </c>
      <c r="X17" t="s">
        <v>21</v>
      </c>
      <c r="Y17" t="s">
        <v>22</v>
      </c>
      <c r="Z17">
        <v>16.29</v>
      </c>
      <c r="AB17">
        <v>0</v>
      </c>
      <c r="AE17">
        <f>Z17</f>
        <v>16.29</v>
      </c>
      <c r="AF17">
        <f>Z689</f>
        <v>24.53</v>
      </c>
      <c r="AH17">
        <f>(AE17-AE$75)/AE$76</f>
        <v>-0.89103572230959283</v>
      </c>
      <c r="AI17">
        <f>(AF17-AF$75)/AF$76</f>
        <v>-0.74385245901639396</v>
      </c>
      <c r="AK17">
        <f>POWER(5,AH17)</f>
        <v>0.23833770729971079</v>
      </c>
      <c r="AL17">
        <f>POWER(5,AI17)</f>
        <v>0.30204346479579841</v>
      </c>
      <c r="AP17" s="3"/>
      <c r="AU17" s="3"/>
      <c r="AV17" s="3"/>
    </row>
    <row r="18" spans="1:48">
      <c r="AP18" s="3"/>
      <c r="AU18" s="3"/>
      <c r="AV18" s="3"/>
    </row>
    <row r="19" spans="1:48">
      <c r="A19" t="b">
        <v>1</v>
      </c>
      <c r="B19" t="s">
        <v>23</v>
      </c>
      <c r="C19" t="s">
        <v>24</v>
      </c>
      <c r="D19">
        <v>25.33</v>
      </c>
      <c r="F19">
        <v>0</v>
      </c>
      <c r="H19">
        <v>5</v>
      </c>
      <c r="I19">
        <f>D19</f>
        <v>25.33</v>
      </c>
      <c r="J19">
        <f>D403</f>
        <v>25.14</v>
      </c>
      <c r="L19">
        <f>(I19-I$77)/I$75</f>
        <v>-1.0915492957746467</v>
      </c>
      <c r="M19">
        <f>(J19-J$77)/J$75</f>
        <v>-1.1285302593659947</v>
      </c>
      <c r="O19">
        <f>POWER(5,L19)</f>
        <v>0.17259959964136193</v>
      </c>
      <c r="P19">
        <f>POWER(5,M19)</f>
        <v>0.16262645670317019</v>
      </c>
      <c r="R19">
        <f>AVERAGE(O19,O21)</f>
        <v>0.17383096170377679</v>
      </c>
      <c r="S19">
        <f>AVERAGE(P19,P21)</f>
        <v>0.15822438288378143</v>
      </c>
      <c r="U19">
        <f>S19/R19</f>
        <v>0.91021979820493459</v>
      </c>
      <c r="W19" t="b">
        <v>1</v>
      </c>
      <c r="X19" t="s">
        <v>23</v>
      </c>
      <c r="Y19" t="s">
        <v>24</v>
      </c>
      <c r="Z19">
        <v>16.149999999999999</v>
      </c>
      <c r="AB19">
        <v>0</v>
      </c>
      <c r="AD19">
        <v>5</v>
      </c>
      <c r="AE19">
        <f>Z19</f>
        <v>16.149999999999999</v>
      </c>
      <c r="AF19">
        <f>Z691</f>
        <v>24.23</v>
      </c>
      <c r="AH19">
        <f>(AE19-AE$75)/AE$76</f>
        <v>-0.82812851044708979</v>
      </c>
      <c r="AI19">
        <f>(AF19-AF$75)/AF$76</f>
        <v>-0.62090163934426257</v>
      </c>
      <c r="AK19">
        <f>POWER(5,AH19)</f>
        <v>0.26373211126463203</v>
      </c>
      <c r="AL19">
        <f>POWER(5,AI19)</f>
        <v>0.36813607569432044</v>
      </c>
      <c r="AN19">
        <f>AVERAGE(AK19,AK21)</f>
        <v>0.25904914016934988</v>
      </c>
      <c r="AO19">
        <f>AVERAGE(AL19,AL21)</f>
        <v>0.34432655808326618</v>
      </c>
      <c r="AP19" s="3"/>
      <c r="AQ19">
        <v>5</v>
      </c>
      <c r="AR19">
        <f>AO19/$R19</f>
        <v>1.9808125935012018</v>
      </c>
      <c r="AT19" t="s">
        <v>823</v>
      </c>
      <c r="AU19" s="3">
        <f>AU7/AU$3</f>
        <v>0.59772059212031603</v>
      </c>
      <c r="AV19" s="3">
        <f>AV7/AV$3</f>
        <v>0.88243331297192362</v>
      </c>
    </row>
    <row r="20" spans="1:48">
      <c r="AP20" s="3"/>
      <c r="AT20" s="4" t="s">
        <v>799</v>
      </c>
      <c r="AU20" s="3">
        <f>AU8/AU$3</f>
        <v>0.21298276011163356</v>
      </c>
      <c r="AV20" s="3">
        <f>AV8/AV$3</f>
        <v>0.2556945554186742</v>
      </c>
    </row>
    <row r="21" spans="1:48">
      <c r="A21" t="b">
        <v>1</v>
      </c>
      <c r="B21" t="s">
        <v>25</v>
      </c>
      <c r="C21" t="s">
        <v>26</v>
      </c>
      <c r="D21">
        <v>25.31</v>
      </c>
      <c r="F21">
        <v>0</v>
      </c>
      <c r="I21">
        <f>D21</f>
        <v>25.31</v>
      </c>
      <c r="J21">
        <f>D405</f>
        <v>25.23</v>
      </c>
      <c r="L21">
        <f>(I21-I$77)/I$75</f>
        <v>-1.0827464788732384</v>
      </c>
      <c r="M21">
        <f>(J21-J$77)/J$75</f>
        <v>-1.1631123919308362</v>
      </c>
      <c r="O21">
        <f>POWER(5,L21)</f>
        <v>0.17506232376619166</v>
      </c>
      <c r="P21">
        <f>POWER(5,M21)</f>
        <v>0.15382230906439265</v>
      </c>
      <c r="W21" t="b">
        <v>1</v>
      </c>
      <c r="X21" t="s">
        <v>25</v>
      </c>
      <c r="Y21" t="s">
        <v>26</v>
      </c>
      <c r="Z21">
        <v>16.2</v>
      </c>
      <c r="AB21">
        <v>0</v>
      </c>
      <c r="AE21">
        <f>Z21</f>
        <v>16.2</v>
      </c>
      <c r="AF21">
        <f>Z693</f>
        <v>24.44</v>
      </c>
      <c r="AH21">
        <f>(AE21-AE$75)/AE$76</f>
        <v>-0.85059537182655542</v>
      </c>
      <c r="AI21">
        <f>(AF21-AF$75)/AF$76</f>
        <v>-0.70696721311475474</v>
      </c>
      <c r="AK21">
        <f>POWER(5,AH21)</f>
        <v>0.25436616907406778</v>
      </c>
      <c r="AL21">
        <f>POWER(5,AI21)</f>
        <v>0.32051704047221186</v>
      </c>
      <c r="AP21" s="3"/>
      <c r="AT21" s="3"/>
      <c r="AU21" s="3"/>
    </row>
    <row r="22" spans="1:48">
      <c r="AD22" t="s">
        <v>822</v>
      </c>
      <c r="AP22" s="3"/>
    </row>
    <row r="23" spans="1:48">
      <c r="A23" t="b">
        <v>1</v>
      </c>
      <c r="B23" t="s">
        <v>27</v>
      </c>
      <c r="C23" t="s">
        <v>28</v>
      </c>
      <c r="D23">
        <v>25.59</v>
      </c>
      <c r="F23">
        <v>0</v>
      </c>
      <c r="H23">
        <v>6</v>
      </c>
      <c r="I23">
        <f>D23</f>
        <v>25.59</v>
      </c>
      <c r="J23">
        <f>D407</f>
        <v>25.13</v>
      </c>
      <c r="L23">
        <f>(I23-I$77)/I$75</f>
        <v>-1.2059859154929571</v>
      </c>
      <c r="M23">
        <f>(J23-J$77)/J$75</f>
        <v>-1.1246878001921228</v>
      </c>
      <c r="O23">
        <f>POWER(5,L23)</f>
        <v>0.14356613853386141</v>
      </c>
      <c r="P23">
        <f>POWER(5,M23)</f>
        <v>0.16363528734052993</v>
      </c>
      <c r="R23">
        <f>AVERAGE(O23,O25)</f>
        <v>0.1482916412655258</v>
      </c>
      <c r="S23">
        <f>AVERAGE(P23,P25)</f>
        <v>0.16163620817113158</v>
      </c>
      <c r="U23">
        <f>S23/R23</f>
        <v>1.0899886655223641</v>
      </c>
      <c r="W23" t="b">
        <v>1</v>
      </c>
      <c r="X23" t="s">
        <v>27</v>
      </c>
      <c r="Y23" t="s">
        <v>28</v>
      </c>
      <c r="Z23">
        <v>16.14</v>
      </c>
      <c r="AB23">
        <v>0</v>
      </c>
      <c r="AD23">
        <v>1</v>
      </c>
      <c r="AE23">
        <f>Z23</f>
        <v>16.14</v>
      </c>
      <c r="AF23">
        <f>Z695</f>
        <v>24.77</v>
      </c>
      <c r="AH23">
        <f>(AE23-AE$75)/AE$76</f>
        <v>-0.8236351381711976</v>
      </c>
      <c r="AI23">
        <f>(AF23-AF$75)/AF$76</f>
        <v>-0.84221311475409821</v>
      </c>
      <c r="AK23">
        <f>POWER(5,AH23)</f>
        <v>0.26564628323703954</v>
      </c>
      <c r="AL23">
        <f>POWER(5,AI23)</f>
        <v>0.25782100414194559</v>
      </c>
      <c r="AN23">
        <f>AVERAGE(AK23,AK25)</f>
        <v>0.21583232466816582</v>
      </c>
      <c r="AO23">
        <f>AVERAGE(AL23,AL25)</f>
        <v>0.25613157020194782</v>
      </c>
      <c r="AP23" s="3"/>
      <c r="AQ23">
        <v>1</v>
      </c>
      <c r="AR23">
        <f t="shared" ref="AR23" si="1">AO23/$R23</f>
        <v>1.7272151553257653</v>
      </c>
    </row>
    <row r="24" spans="1:48">
      <c r="AP24" s="3"/>
    </row>
    <row r="25" spans="1:48">
      <c r="A25" t="b">
        <v>1</v>
      </c>
      <c r="B25" t="s">
        <v>29</v>
      </c>
      <c r="C25" t="s">
        <v>30</v>
      </c>
      <c r="D25">
        <v>25.5</v>
      </c>
      <c r="F25">
        <v>0</v>
      </c>
      <c r="I25">
        <f>D25</f>
        <v>25.5</v>
      </c>
      <c r="J25">
        <f>D409</f>
        <v>25.17</v>
      </c>
      <c r="L25">
        <f>(I25-I$77)/I$75</f>
        <v>-1.1663732394366193</v>
      </c>
      <c r="M25">
        <f>(J25-J$77)/J$75</f>
        <v>-1.140057636887609</v>
      </c>
      <c r="O25">
        <f>POWER(5,L25)</f>
        <v>0.15301714399719016</v>
      </c>
      <c r="P25">
        <f>POWER(5,M25)</f>
        <v>0.15963712900173324</v>
      </c>
      <c r="W25" t="b">
        <v>1</v>
      </c>
      <c r="X25" t="s">
        <v>29</v>
      </c>
      <c r="Y25" t="s">
        <v>30</v>
      </c>
      <c r="Z25">
        <v>16.79</v>
      </c>
      <c r="AB25">
        <v>0</v>
      </c>
      <c r="AE25">
        <f>Z25</f>
        <v>16.79</v>
      </c>
      <c r="AF25">
        <f>Z697</f>
        <v>24.79</v>
      </c>
      <c r="AH25">
        <f>(AE25-AE$75)/AE$76</f>
        <v>-1.1157043361042458</v>
      </c>
      <c r="AI25">
        <f>(AF25-AF$75)/AF$76</f>
        <v>-0.85040983606557352</v>
      </c>
      <c r="AK25">
        <f>POWER(5,AH25)</f>
        <v>0.16601836609929213</v>
      </c>
      <c r="AL25">
        <f>POWER(5,AI25)</f>
        <v>0.25444213626195006</v>
      </c>
      <c r="AP25" s="3"/>
    </row>
    <row r="26" spans="1:48">
      <c r="H26" t="s">
        <v>817</v>
      </c>
      <c r="AP26" s="3"/>
    </row>
    <row r="27" spans="1:48">
      <c r="A27" t="b">
        <v>1</v>
      </c>
      <c r="B27" t="s">
        <v>31</v>
      </c>
      <c r="C27" t="s">
        <v>32</v>
      </c>
      <c r="D27">
        <v>26.19</v>
      </c>
      <c r="F27">
        <v>0</v>
      </c>
      <c r="H27">
        <v>1</v>
      </c>
      <c r="I27">
        <f>D27</f>
        <v>26.19</v>
      </c>
      <c r="J27">
        <f>D411</f>
        <v>27.32</v>
      </c>
      <c r="L27">
        <f>(I27-I$77)/I$75</f>
        <v>-1.4700704225352113</v>
      </c>
      <c r="M27">
        <f>(J27-J$77)/J$75</f>
        <v>-1.9661863592699331</v>
      </c>
      <c r="O27">
        <f>POWER(5,L27)</f>
        <v>9.3856611399770612E-2</v>
      </c>
      <c r="P27">
        <f>POWER(5,M27)</f>
        <v>4.2237160302974516E-2</v>
      </c>
      <c r="R27">
        <f>AVERAGE(O27,O29)</f>
        <v>9.0032292883947262E-2</v>
      </c>
      <c r="S27">
        <f>AVERAGE(P27,P29)</f>
        <v>4.0485654706002544E-2</v>
      </c>
      <c r="U27">
        <f>S27/R27</f>
        <v>0.44967925850993323</v>
      </c>
      <c r="W27" t="b">
        <v>1</v>
      </c>
      <c r="X27" t="s">
        <v>31</v>
      </c>
      <c r="Y27" t="s">
        <v>32</v>
      </c>
      <c r="Z27">
        <v>16.690000000000001</v>
      </c>
      <c r="AB27">
        <v>0</v>
      </c>
      <c r="AD27">
        <v>2</v>
      </c>
      <c r="AE27">
        <f>Z27</f>
        <v>16.690000000000001</v>
      </c>
      <c r="AF27">
        <f>Z699</f>
        <v>24.87</v>
      </c>
      <c r="AH27">
        <f>(AE27-AE$75)/AE$76</f>
        <v>-1.0707706133453161</v>
      </c>
      <c r="AI27">
        <f>(AF27-AF$75)/AF$76</f>
        <v>-0.88319672131147586</v>
      </c>
      <c r="AK27">
        <f>POWER(5,AH27)</f>
        <v>0.17846927514127417</v>
      </c>
      <c r="AL27">
        <f>POWER(5,AI27)</f>
        <v>0.24136371617977648</v>
      </c>
      <c r="AN27">
        <f>AVERAGE(AK27,AK29)</f>
        <v>0.19310432992370821</v>
      </c>
      <c r="AO27">
        <f>AVERAGE(AL27,AL29)</f>
        <v>0.23978212256464337</v>
      </c>
      <c r="AP27" s="3"/>
      <c r="AQ27">
        <v>2</v>
      </c>
      <c r="AR27">
        <f t="shared" ref="AR27" si="2">AO27/$R27</f>
        <v>2.6632901915952036</v>
      </c>
    </row>
    <row r="29" spans="1:48">
      <c r="A29" t="b">
        <v>1</v>
      </c>
      <c r="B29" t="s">
        <v>33</v>
      </c>
      <c r="C29" t="s">
        <v>34</v>
      </c>
      <c r="D29">
        <v>26.31</v>
      </c>
      <c r="F29">
        <v>0</v>
      </c>
      <c r="I29">
        <f>D29</f>
        <v>26.31</v>
      </c>
      <c r="J29">
        <f>D413</f>
        <v>27.46</v>
      </c>
      <c r="L29">
        <f>(I29-I$77)/I$75</f>
        <v>-1.5228873239436609</v>
      </c>
      <c r="M29">
        <f>(J29-J$77)/J$75</f>
        <v>-2.0199807877041311</v>
      </c>
      <c r="O29">
        <f>POWER(5,L29)</f>
        <v>8.6207974368123927E-2</v>
      </c>
      <c r="P29">
        <f>POWER(5,M29)</f>
        <v>3.8734149109030565E-2</v>
      </c>
      <c r="W29" t="b">
        <v>1</v>
      </c>
      <c r="X29" t="s">
        <v>33</v>
      </c>
      <c r="Y29" t="s">
        <v>34</v>
      </c>
      <c r="Z29">
        <v>16.48</v>
      </c>
      <c r="AB29">
        <v>0</v>
      </c>
      <c r="AE29">
        <f>Z29</f>
        <v>16.48</v>
      </c>
      <c r="AF29">
        <f>Z701</f>
        <v>24.89</v>
      </c>
      <c r="AH29">
        <f>(AE29-AE$75)/AE$76</f>
        <v>-0.9764097955515616</v>
      </c>
      <c r="AI29">
        <f>(AF29-AF$75)/AF$76</f>
        <v>-0.89139344262295117</v>
      </c>
      <c r="AK29">
        <f>POWER(5,AH29)</f>
        <v>0.20773938470614225</v>
      </c>
      <c r="AL29">
        <f>POWER(5,AI29)</f>
        <v>0.23820052894951027</v>
      </c>
    </row>
    <row r="31" spans="1:48">
      <c r="A31" t="b">
        <v>1</v>
      </c>
      <c r="B31" t="s">
        <v>35</v>
      </c>
      <c r="C31" t="s">
        <v>36</v>
      </c>
      <c r="D31">
        <v>25.18</v>
      </c>
      <c r="F31">
        <v>0</v>
      </c>
      <c r="H31">
        <v>2</v>
      </c>
      <c r="I31">
        <f>D31</f>
        <v>25.18</v>
      </c>
      <c r="J31">
        <f>D415</f>
        <v>26.62</v>
      </c>
      <c r="L31">
        <f>(I31-I$77)/I$75</f>
        <v>-1.0255281690140838</v>
      </c>
      <c r="M31">
        <f>(J31-J$77)/J$75</f>
        <v>-1.6972142170989439</v>
      </c>
      <c r="O31">
        <f>POWER(5,L31)</f>
        <v>0.19194931705366031</v>
      </c>
      <c r="P31">
        <f>POWER(5,M31)</f>
        <v>6.511756786334387E-2</v>
      </c>
      <c r="R31">
        <f>AVERAGE(O31,O33)</f>
        <v>0.19331872409410211</v>
      </c>
      <c r="S31">
        <f>AVERAGE(P31,P33)</f>
        <v>6.2602472225254099E-2</v>
      </c>
      <c r="U31">
        <f>S31/R31</f>
        <v>0.32383036107139307</v>
      </c>
      <c r="W31" t="b">
        <v>1</v>
      </c>
      <c r="X31" t="s">
        <v>35</v>
      </c>
      <c r="Y31" t="s">
        <v>36</v>
      </c>
      <c r="Z31">
        <v>16.5</v>
      </c>
      <c r="AB31">
        <v>0</v>
      </c>
      <c r="AD31">
        <v>3</v>
      </c>
      <c r="AE31">
        <f>Z31</f>
        <v>16.5</v>
      </c>
      <c r="AF31">
        <f>Z703</f>
        <v>24.71</v>
      </c>
      <c r="AH31">
        <f>(AE31-AE$75)/AE$76</f>
        <v>-0.98539654010334743</v>
      </c>
      <c r="AI31">
        <f>(AF31-AF$75)/AF$76</f>
        <v>-0.81762295081967251</v>
      </c>
      <c r="AK31">
        <f>POWER(5,AH31)</f>
        <v>0.20475634854113861</v>
      </c>
      <c r="AL31">
        <f>POWER(5,AI31)</f>
        <v>0.26822921742439237</v>
      </c>
      <c r="AN31">
        <f>AVERAGE(AK31,AK33)</f>
        <v>0.19557000828266852</v>
      </c>
      <c r="AO31">
        <f>AVERAGE(AL31,AL33)</f>
        <v>0.26822921742439237</v>
      </c>
      <c r="AQ31">
        <v>3</v>
      </c>
      <c r="AR31">
        <f t="shared" ref="AR31" si="3">AO31/$R31</f>
        <v>1.3874973501988661</v>
      </c>
    </row>
    <row r="33" spans="1:44">
      <c r="A33" t="b">
        <v>1</v>
      </c>
      <c r="B33" t="s">
        <v>37</v>
      </c>
      <c r="C33" t="s">
        <v>38</v>
      </c>
      <c r="D33">
        <v>25.16</v>
      </c>
      <c r="F33">
        <v>0</v>
      </c>
      <c r="I33">
        <f>D33</f>
        <v>25.16</v>
      </c>
      <c r="J33">
        <f>D417</f>
        <v>26.75</v>
      </c>
      <c r="L33">
        <f>(I33-I$77)/I$75</f>
        <v>-1.0167253521126756</v>
      </c>
      <c r="M33">
        <f>(J33-J$77)/J$75</f>
        <v>-1.7471661863592702</v>
      </c>
      <c r="O33">
        <f>POWER(5,L33)</f>
        <v>0.19468813113454392</v>
      </c>
      <c r="P33">
        <f>POWER(5,M33)</f>
        <v>6.0087376587164336E-2</v>
      </c>
      <c r="W33" t="b">
        <v>1</v>
      </c>
      <c r="X33" t="s">
        <v>37</v>
      </c>
      <c r="Y33" t="s">
        <v>38</v>
      </c>
      <c r="Z33">
        <v>16.63</v>
      </c>
      <c r="AB33">
        <v>0</v>
      </c>
      <c r="AE33">
        <f>Z33</f>
        <v>16.63</v>
      </c>
      <c r="AF33">
        <f>Z705</f>
        <v>24.71</v>
      </c>
      <c r="AH33">
        <f>(AE33-AE$75)/AE$76</f>
        <v>-1.0438103796899567</v>
      </c>
      <c r="AI33">
        <f>(AF33-AF$75)/AF$76</f>
        <v>-0.81762295081967251</v>
      </c>
      <c r="AK33">
        <f>POWER(5,AH33)</f>
        <v>0.18638366802419842</v>
      </c>
      <c r="AL33">
        <f>POWER(5,AI33)</f>
        <v>0.26822921742439237</v>
      </c>
    </row>
    <row r="35" spans="1:44">
      <c r="A35" t="b">
        <v>1</v>
      </c>
      <c r="B35" t="s">
        <v>39</v>
      </c>
      <c r="C35" t="s">
        <v>40</v>
      </c>
      <c r="D35">
        <v>25.68</v>
      </c>
      <c r="F35">
        <v>0</v>
      </c>
      <c r="H35">
        <v>3</v>
      </c>
      <c r="I35">
        <f>D35</f>
        <v>25.68</v>
      </c>
      <c r="J35">
        <f>D419</f>
        <v>25.93</v>
      </c>
      <c r="L35">
        <f>(I35-I$77)/I$75</f>
        <v>-1.2455985915492951</v>
      </c>
      <c r="M35">
        <f>(J35-J$77)/J$75</f>
        <v>-1.4320845341018253</v>
      </c>
      <c r="O35">
        <f>POWER(5,L35)</f>
        <v>0.13469886834316003</v>
      </c>
      <c r="P35">
        <f>POWER(5,M35)</f>
        <v>9.9773651555308734E-2</v>
      </c>
      <c r="R35">
        <f>AVERAGE(O35,O37)</f>
        <v>0.13281729363484321</v>
      </c>
      <c r="S35">
        <f>AVERAGE(P35,P37)</f>
        <v>0.10102308162039619</v>
      </c>
      <c r="U35">
        <f>S35/R35</f>
        <v>0.7606169261221406</v>
      </c>
      <c r="W35" t="b">
        <v>1</v>
      </c>
      <c r="X35" t="s">
        <v>39</v>
      </c>
      <c r="Y35" t="s">
        <v>40</v>
      </c>
      <c r="Z35">
        <v>16.600000000000001</v>
      </c>
      <c r="AB35">
        <v>0</v>
      </c>
      <c r="AD35">
        <v>4</v>
      </c>
      <c r="AE35">
        <f>Z35</f>
        <v>16.600000000000001</v>
      </c>
      <c r="AF35">
        <f>Z707</f>
        <v>25.04</v>
      </c>
      <c r="AH35">
        <f>(AE35-AE$75)/AE$76</f>
        <v>-1.0303302628622788</v>
      </c>
      <c r="AI35">
        <f>(AF35-AF$75)/AF$76</f>
        <v>-0.95286885245901609</v>
      </c>
      <c r="AK35">
        <f>POWER(5,AH35)</f>
        <v>0.19047152181431909</v>
      </c>
      <c r="AL35">
        <f>POWER(5,AI35)</f>
        <v>0.21576115290057624</v>
      </c>
      <c r="AN35">
        <f>AVERAGE(AK35,AK37)</f>
        <v>0.19256027707011147</v>
      </c>
      <c r="AO35">
        <f>AVERAGE(AL35,AL37)</f>
        <v>0.21505190814805172</v>
      </c>
      <c r="AQ35">
        <v>4</v>
      </c>
      <c r="AR35">
        <f t="shared" ref="AR35" si="4">AO35/$R35</f>
        <v>1.6191559266317948</v>
      </c>
    </row>
    <row r="37" spans="1:44">
      <c r="A37" t="b">
        <v>1</v>
      </c>
      <c r="B37" t="s">
        <v>41</v>
      </c>
      <c r="C37" t="s">
        <v>42</v>
      </c>
      <c r="D37">
        <v>25.72</v>
      </c>
      <c r="F37">
        <v>0</v>
      </c>
      <c r="I37">
        <f>D37</f>
        <v>25.72</v>
      </c>
      <c r="J37">
        <f>D421</f>
        <v>25.89</v>
      </c>
      <c r="L37">
        <f>(I37-I$77)/I$75</f>
        <v>-1.2632042253521116</v>
      </c>
      <c r="M37">
        <f>(J37-J$77)/J$75</f>
        <v>-1.4167146974063405</v>
      </c>
      <c r="O37">
        <f>POWER(5,L37)</f>
        <v>0.13093571892652639</v>
      </c>
      <c r="P37">
        <f>POWER(5,M37)</f>
        <v>0.10227251168548365</v>
      </c>
      <c r="W37" t="b">
        <v>1</v>
      </c>
      <c r="X37" t="s">
        <v>41</v>
      </c>
      <c r="Y37" t="s">
        <v>42</v>
      </c>
      <c r="Z37">
        <v>16.57</v>
      </c>
      <c r="AB37">
        <v>0</v>
      </c>
      <c r="AE37">
        <f>Z37</f>
        <v>16.57</v>
      </c>
      <c r="AF37">
        <f>Z709</f>
        <v>25.05</v>
      </c>
      <c r="AH37">
        <f>(AE37-AE$75)/AE$76</f>
        <v>-1.0168501460345991</v>
      </c>
      <c r="AI37">
        <f>(AF37-AF$75)/AF$76</f>
        <v>-0.95696721311475452</v>
      </c>
      <c r="AK37">
        <f>POWER(5,AH37)</f>
        <v>0.19464903232590383</v>
      </c>
      <c r="AL37">
        <f>POWER(5,AI37)</f>
        <v>0.21434266339552721</v>
      </c>
    </row>
    <row r="39" spans="1:44">
      <c r="A39" t="b">
        <v>1</v>
      </c>
      <c r="B39" t="s">
        <v>43</v>
      </c>
      <c r="C39" t="s">
        <v>44</v>
      </c>
      <c r="D39">
        <v>25.3</v>
      </c>
      <c r="F39">
        <v>0</v>
      </c>
      <c r="H39">
        <v>4</v>
      </c>
      <c r="I39">
        <f>D39</f>
        <v>25.3</v>
      </c>
      <c r="J39">
        <f>D423</f>
        <v>26.87</v>
      </c>
      <c r="L39">
        <f>(I39-I$77)/I$75</f>
        <v>-1.078345070422535</v>
      </c>
      <c r="M39">
        <f>(J39-J$77)/J$75</f>
        <v>-1.7932756964457259</v>
      </c>
      <c r="O39">
        <f>POWER(5,L39)</f>
        <v>0.17630683185501461</v>
      </c>
      <c r="P39">
        <f>POWER(5,M39)</f>
        <v>5.5789706758392711E-2</v>
      </c>
      <c r="R39">
        <f>AVERAGE(O39,O41)</f>
        <v>0.17568457781060315</v>
      </c>
      <c r="S39">
        <f>AVERAGE(P39,P41)</f>
        <v>5.8124913520411985E-2</v>
      </c>
      <c r="U39">
        <f>S39/R39</f>
        <v>0.33084812705116085</v>
      </c>
      <c r="W39" t="b">
        <v>1</v>
      </c>
      <c r="X39" t="s">
        <v>43</v>
      </c>
      <c r="Y39" t="s">
        <v>44</v>
      </c>
      <c r="Z39">
        <v>17.18</v>
      </c>
      <c r="AB39">
        <v>0</v>
      </c>
      <c r="AD39">
        <v>5</v>
      </c>
      <c r="AE39">
        <f>Z39</f>
        <v>17.18</v>
      </c>
      <c r="AF39">
        <f>Z711</f>
        <v>25.13</v>
      </c>
      <c r="AH39">
        <f>(AE39-AE$75)/AE$76</f>
        <v>-1.2909458548640753</v>
      </c>
      <c r="AI39">
        <f>(AF39-AF$75)/AF$76</f>
        <v>-0.98975409836065542</v>
      </c>
      <c r="AK39">
        <f>POWER(5,AH39)</f>
        <v>0.1252182327759839</v>
      </c>
      <c r="AL39">
        <f>POWER(5,AI39)</f>
        <v>0.20332537107672466</v>
      </c>
      <c r="AN39">
        <f>AVERAGE(AK39,AK41)</f>
        <v>0.11448655571524298</v>
      </c>
      <c r="AO39">
        <f>AVERAGE(AL39,AL41)</f>
        <v>0.20673413750270805</v>
      </c>
      <c r="AQ39">
        <v>5</v>
      </c>
      <c r="AR39">
        <f t="shared" ref="AR39" si="5">AO39/$R39</f>
        <v>1.1767346916789583</v>
      </c>
    </row>
    <row r="41" spans="1:44">
      <c r="A41" t="b">
        <v>1</v>
      </c>
      <c r="B41" t="s">
        <v>45</v>
      </c>
      <c r="C41" t="s">
        <v>46</v>
      </c>
      <c r="D41">
        <v>25.31</v>
      </c>
      <c r="F41">
        <v>0</v>
      </c>
      <c r="I41">
        <f>D41</f>
        <v>25.31</v>
      </c>
      <c r="J41">
        <f>D425</f>
        <v>26.74</v>
      </c>
      <c r="L41">
        <f>(I41-I$77)/I$75</f>
        <v>-1.0827464788732384</v>
      </c>
      <c r="M41">
        <f>(J41-J$77)/J$75</f>
        <v>-1.7433237271853983</v>
      </c>
      <c r="O41">
        <f>POWER(5,L41)</f>
        <v>0.17506232376619166</v>
      </c>
      <c r="P41">
        <f>POWER(5,M41)</f>
        <v>6.0460120282431258E-2</v>
      </c>
      <c r="W41" t="b">
        <v>1</v>
      </c>
      <c r="X41" t="s">
        <v>45</v>
      </c>
      <c r="Y41" t="s">
        <v>46</v>
      </c>
      <c r="Z41">
        <v>17.440000000000001</v>
      </c>
      <c r="AB41">
        <v>0</v>
      </c>
      <c r="AE41">
        <f>Z41</f>
        <v>17.440000000000001</v>
      </c>
      <c r="AF41">
        <f>Z713</f>
        <v>25.08</v>
      </c>
      <c r="AH41">
        <f>(AE41-AE$75)/AE$76</f>
        <v>-1.4077735340372954</v>
      </c>
      <c r="AI41">
        <f>(AF41-AF$75)/AF$76</f>
        <v>-0.9692622950819666</v>
      </c>
      <c r="AK41">
        <f>POWER(5,AH41)</f>
        <v>0.10375487865450206</v>
      </c>
      <c r="AL41">
        <f>POWER(5,AI41)</f>
        <v>0.21014290392869145</v>
      </c>
    </row>
    <row r="43" spans="1:44">
      <c r="A43" t="b">
        <v>1</v>
      </c>
      <c r="B43" t="s">
        <v>47</v>
      </c>
      <c r="C43" t="s">
        <v>48</v>
      </c>
      <c r="D43">
        <v>25.56</v>
      </c>
      <c r="F43">
        <v>0</v>
      </c>
      <c r="H43">
        <v>5</v>
      </c>
      <c r="I43">
        <f>D43</f>
        <v>25.56</v>
      </c>
      <c r="J43">
        <f>D427</f>
        <v>26.74</v>
      </c>
      <c r="L43">
        <f>(I43-I$77)/I$75</f>
        <v>-1.1927816901408439</v>
      </c>
      <c r="M43">
        <f>(J43-J$77)/J$75</f>
        <v>-1.7433237271853983</v>
      </c>
      <c r="O43">
        <f>POWER(5,L43)</f>
        <v>0.14664976685436981</v>
      </c>
      <c r="P43">
        <f>POWER(5,M43)</f>
        <v>6.0460120282431258E-2</v>
      </c>
      <c r="R43">
        <f>AVERAGE(O43,O45)</f>
        <v>0.14769599731922417</v>
      </c>
      <c r="S43">
        <f>AVERAGE(P43,P45)</f>
        <v>6.0088525591348529E-2</v>
      </c>
      <c r="U43">
        <f>S43/R43</f>
        <v>0.40683922842861892</v>
      </c>
      <c r="W43" t="b">
        <v>1</v>
      </c>
      <c r="X43" t="s">
        <v>47</v>
      </c>
      <c r="Y43" t="s">
        <v>48</v>
      </c>
      <c r="Z43">
        <v>16.260000000000002</v>
      </c>
      <c r="AB43">
        <v>0</v>
      </c>
      <c r="AD43">
        <v>6</v>
      </c>
      <c r="AE43">
        <f>Z43</f>
        <v>16.260000000000002</v>
      </c>
      <c r="AF43">
        <f>Z715</f>
        <v>25.03</v>
      </c>
      <c r="AH43">
        <f>(AE43-AE$75)/AE$76</f>
        <v>-0.8775556054819148</v>
      </c>
      <c r="AI43">
        <f>(AF43-AF$75)/AF$76</f>
        <v>-0.94877049180327921</v>
      </c>
      <c r="AK43">
        <f>POWER(5,AH43)</f>
        <v>0.2435650413812962</v>
      </c>
      <c r="AL43">
        <f>POWER(5,AI43)</f>
        <v>0.2171890297690364</v>
      </c>
      <c r="AN43">
        <f>AVERAGE(AK43,AK45)</f>
        <v>0.22196347931590105</v>
      </c>
      <c r="AO43">
        <f>AVERAGE(AL43,AL45)</f>
        <v>0.20314214229825392</v>
      </c>
      <c r="AQ43">
        <v>6</v>
      </c>
      <c r="AR43">
        <f t="shared" ref="AR43" si="6">AO43/$R43</f>
        <v>1.3754072282621896</v>
      </c>
    </row>
    <row r="45" spans="1:44">
      <c r="A45" t="b">
        <v>1</v>
      </c>
      <c r="B45" t="s">
        <v>49</v>
      </c>
      <c r="C45" t="s">
        <v>50</v>
      </c>
      <c r="D45">
        <v>25.54</v>
      </c>
      <c r="F45">
        <v>0</v>
      </c>
      <c r="I45">
        <f>D45</f>
        <v>25.54</v>
      </c>
      <c r="J45">
        <f>D429</f>
        <v>26.76</v>
      </c>
      <c r="L45">
        <f>(I45-I$77)/I$75</f>
        <v>-1.1839788732394356</v>
      </c>
      <c r="M45">
        <f>(J45-J$77)/J$75</f>
        <v>-1.7510086455331419</v>
      </c>
      <c r="O45">
        <f>POWER(5,L45)</f>
        <v>0.1487422277840785</v>
      </c>
      <c r="P45">
        <f>POWER(5,M45)</f>
        <v>5.9716930900265801E-2</v>
      </c>
      <c r="W45" t="b">
        <v>1</v>
      </c>
      <c r="X45" t="s">
        <v>49</v>
      </c>
      <c r="Y45" t="s">
        <v>50</v>
      </c>
      <c r="Z45">
        <v>16.53</v>
      </c>
      <c r="AB45">
        <v>0</v>
      </c>
      <c r="AE45">
        <f>Z45</f>
        <v>16.53</v>
      </c>
      <c r="AF45">
        <f>Z717</f>
        <v>25.24</v>
      </c>
      <c r="AH45">
        <f>(AE45-AE$75)/AE$76</f>
        <v>-0.99887665693102712</v>
      </c>
      <c r="AI45">
        <f>(AF45-AF$75)/AF$76</f>
        <v>-1.0348360655737698</v>
      </c>
      <c r="AK45">
        <f>POWER(5,AH45)</f>
        <v>0.20036191725050589</v>
      </c>
      <c r="AL45">
        <f>POWER(5,AI45)</f>
        <v>0.18909525482747144</v>
      </c>
    </row>
    <row r="47" spans="1:44">
      <c r="A47" t="b">
        <v>1</v>
      </c>
      <c r="B47" t="s">
        <v>51</v>
      </c>
      <c r="C47" t="s">
        <v>52</v>
      </c>
      <c r="D47">
        <v>25.72</v>
      </c>
      <c r="F47">
        <v>0</v>
      </c>
      <c r="H47">
        <v>6</v>
      </c>
      <c r="I47">
        <f>D47</f>
        <v>25.72</v>
      </c>
      <c r="J47">
        <f>D431</f>
        <v>27</v>
      </c>
      <c r="L47">
        <f>(I47-I$77)/I$75</f>
        <v>-1.2632042253521116</v>
      </c>
      <c r="M47">
        <f>(J47-J$77)/J$75</f>
        <v>-1.843227665706052</v>
      </c>
      <c r="O47">
        <f>POWER(5,L47)</f>
        <v>0.13093571892652639</v>
      </c>
      <c r="P47">
        <f>POWER(5,M47)</f>
        <v>5.1480072577558163E-2</v>
      </c>
      <c r="R47">
        <f>AVERAGE(O47,O49)</f>
        <v>0.12689213870213595</v>
      </c>
      <c r="S47">
        <f>AVERAGE(P47,P49)</f>
        <v>5.4689376176240326E-2</v>
      </c>
      <c r="U47">
        <f>S47/R47</f>
        <v>0.43099105063251447</v>
      </c>
      <c r="W47" t="b">
        <v>1</v>
      </c>
      <c r="X47" t="s">
        <v>51</v>
      </c>
      <c r="Y47" t="s">
        <v>52</v>
      </c>
      <c r="Z47">
        <v>16.21</v>
      </c>
      <c r="AB47">
        <v>0</v>
      </c>
      <c r="AD47">
        <v>7</v>
      </c>
      <c r="AE47">
        <f>Z47</f>
        <v>16.21</v>
      </c>
      <c r="AF47">
        <f>Z719</f>
        <v>24.96</v>
      </c>
      <c r="AH47">
        <f>(AE47-AE$75)/AE$76</f>
        <v>-0.85508874410244917</v>
      </c>
      <c r="AI47">
        <f>(AF47-AF$75)/AF$76</f>
        <v>-0.92008196721311519</v>
      </c>
      <c r="AK47">
        <f>POWER(5,AH47)</f>
        <v>0.25253327841345968</v>
      </c>
      <c r="AL47">
        <f>POWER(5,AI47)</f>
        <v>0.22745228460715761</v>
      </c>
      <c r="AN47">
        <f>AVERAGE(AK47,AK49)</f>
        <v>0.20749429922179252</v>
      </c>
      <c r="AO47">
        <f>AVERAGE(AL47,AL49)</f>
        <v>0.23126554070587399</v>
      </c>
      <c r="AQ47">
        <v>7</v>
      </c>
      <c r="AR47">
        <f t="shared" ref="AR47" si="7">AO47/$R47</f>
        <v>1.8225363924926985</v>
      </c>
    </row>
    <row r="49" spans="1:40">
      <c r="A49" t="b">
        <v>1</v>
      </c>
      <c r="B49" t="s">
        <v>53</v>
      </c>
      <c r="C49" t="s">
        <v>54</v>
      </c>
      <c r="D49">
        <v>25.81</v>
      </c>
      <c r="F49">
        <v>0</v>
      </c>
      <c r="I49">
        <f>D49</f>
        <v>25.81</v>
      </c>
      <c r="J49">
        <f>D433</f>
        <v>26.81</v>
      </c>
      <c r="L49">
        <f>(I49-I$77)/I$75</f>
        <v>-1.3028169014084496</v>
      </c>
      <c r="M49">
        <f>(J49-J$77)/J$75</f>
        <v>-1.7702209414024974</v>
      </c>
      <c r="O49">
        <f>POWER(5,L49)</f>
        <v>0.12284855847774553</v>
      </c>
      <c r="P49">
        <f>POWER(5,M49)</f>
        <v>5.7898679774922482E-2</v>
      </c>
      <c r="W49" t="b">
        <v>1</v>
      </c>
      <c r="X49" t="s">
        <v>53</v>
      </c>
      <c r="Y49" t="s">
        <v>54</v>
      </c>
      <c r="Z49">
        <v>16.82</v>
      </c>
      <c r="AB49">
        <v>0</v>
      </c>
      <c r="AE49">
        <f>Z49</f>
        <v>16.82</v>
      </c>
      <c r="AF49">
        <f>Z721</f>
        <v>24.91</v>
      </c>
      <c r="AH49">
        <f>(AE49-AE$75)/AE$76</f>
        <v>-1.1291844529319255</v>
      </c>
      <c r="AI49">
        <f>(AF49-AF$75)/AF$76</f>
        <v>-0.89959016393442637</v>
      </c>
      <c r="AK49">
        <f>POWER(5,AH49)</f>
        <v>0.16245532003012536</v>
      </c>
      <c r="AL49">
        <f t="shared" ref="AL49" si="8">POWER(5,AI49)</f>
        <v>0.23507879680459037</v>
      </c>
    </row>
    <row r="50" spans="1:40">
      <c r="H50" t="s">
        <v>810</v>
      </c>
      <c r="AD50" t="s">
        <v>810</v>
      </c>
    </row>
    <row r="51" spans="1:40">
      <c r="A51" t="b">
        <v>1</v>
      </c>
      <c r="B51" t="s">
        <v>55</v>
      </c>
      <c r="C51" t="s">
        <v>56</v>
      </c>
      <c r="D51">
        <v>25.11</v>
      </c>
      <c r="F51">
        <v>0</v>
      </c>
      <c r="H51">
        <v>-1</v>
      </c>
      <c r="I51">
        <f>D51</f>
        <v>25.11</v>
      </c>
      <c r="J51">
        <f>D435</f>
        <v>24.79</v>
      </c>
      <c r="W51" t="b">
        <v>1</v>
      </c>
      <c r="X51" t="s">
        <v>55</v>
      </c>
      <c r="Y51" t="s">
        <v>56</v>
      </c>
      <c r="Z51">
        <v>16.64</v>
      </c>
      <c r="AB51">
        <v>0</v>
      </c>
      <c r="AD51">
        <v>-1</v>
      </c>
      <c r="AE51">
        <f>Z51</f>
        <v>16.64</v>
      </c>
      <c r="AF51">
        <f>Z723</f>
        <v>24.81</v>
      </c>
      <c r="AN51" s="1"/>
    </row>
    <row r="53" spans="1:40">
      <c r="A53" t="b">
        <v>1</v>
      </c>
      <c r="B53" t="s">
        <v>57</v>
      </c>
      <c r="C53" t="s">
        <v>58</v>
      </c>
      <c r="D53">
        <v>25.21</v>
      </c>
      <c r="F53">
        <v>0</v>
      </c>
      <c r="I53">
        <f>D53</f>
        <v>25.21</v>
      </c>
      <c r="J53">
        <f>D437</f>
        <v>24.77</v>
      </c>
      <c r="W53" t="b">
        <v>1</v>
      </c>
      <c r="X53" t="s">
        <v>57</v>
      </c>
      <c r="Y53" t="s">
        <v>58</v>
      </c>
      <c r="Z53">
        <v>16.64</v>
      </c>
      <c r="AB53">
        <v>0</v>
      </c>
      <c r="AD53">
        <v>-1</v>
      </c>
      <c r="AE53">
        <f>Z53</f>
        <v>16.64</v>
      </c>
      <c r="AF53">
        <f>Z725</f>
        <v>25.47</v>
      </c>
    </row>
    <row r="55" spans="1:40">
      <c r="A55" t="b">
        <v>1</v>
      </c>
      <c r="B55" t="s">
        <v>59</v>
      </c>
      <c r="C55" t="s">
        <v>60</v>
      </c>
      <c r="D55">
        <v>27.42</v>
      </c>
      <c r="F55">
        <v>0</v>
      </c>
      <c r="H55">
        <v>-2</v>
      </c>
      <c r="I55">
        <f>D55</f>
        <v>27.42</v>
      </c>
      <c r="J55">
        <f>D439</f>
        <v>27.49</v>
      </c>
      <c r="W55" t="b">
        <v>1</v>
      </c>
      <c r="X55" t="s">
        <v>59</v>
      </c>
      <c r="Y55" t="s">
        <v>60</v>
      </c>
      <c r="Z55">
        <v>18.7</v>
      </c>
      <c r="AB55">
        <v>0</v>
      </c>
      <c r="AD55">
        <v>-2</v>
      </c>
      <c r="AE55">
        <f>Z55</f>
        <v>18.7</v>
      </c>
      <c r="AF55">
        <f>Z727</f>
        <v>27.53</v>
      </c>
      <c r="AN55" s="1"/>
    </row>
    <row r="57" spans="1:40">
      <c r="A57" t="b">
        <v>1</v>
      </c>
      <c r="B57" t="s">
        <v>61</v>
      </c>
      <c r="C57" t="s">
        <v>62</v>
      </c>
      <c r="D57">
        <v>27.27</v>
      </c>
      <c r="F57">
        <v>0</v>
      </c>
      <c r="I57">
        <f>D57</f>
        <v>27.27</v>
      </c>
      <c r="J57">
        <f>D441</f>
        <v>27.55</v>
      </c>
      <c r="W57" t="b">
        <v>1</v>
      </c>
      <c r="X57" t="s">
        <v>61</v>
      </c>
      <c r="Y57" t="s">
        <v>62</v>
      </c>
      <c r="Z57">
        <v>18.670000000000002</v>
      </c>
      <c r="AB57">
        <v>0</v>
      </c>
      <c r="AD57">
        <v>-2</v>
      </c>
      <c r="AE57">
        <f>Z57</f>
        <v>18.670000000000002</v>
      </c>
      <c r="AF57">
        <f>Z729</f>
        <v>27.52</v>
      </c>
    </row>
    <row r="59" spans="1:40">
      <c r="A59" t="b">
        <v>1</v>
      </c>
      <c r="B59" t="s">
        <v>63</v>
      </c>
      <c r="C59" t="s">
        <v>64</v>
      </c>
      <c r="D59">
        <v>29.63</v>
      </c>
      <c r="F59">
        <v>0</v>
      </c>
      <c r="H59">
        <v>-3</v>
      </c>
      <c r="I59">
        <f>D59</f>
        <v>29.63</v>
      </c>
      <c r="J59">
        <f>D443</f>
        <v>29.89</v>
      </c>
      <c r="W59" t="b">
        <v>1</v>
      </c>
      <c r="X59" t="s">
        <v>63</v>
      </c>
      <c r="Y59" t="s">
        <v>64</v>
      </c>
      <c r="Z59">
        <v>20.89</v>
      </c>
      <c r="AB59">
        <v>0</v>
      </c>
      <c r="AD59">
        <v>-3</v>
      </c>
      <c r="AE59">
        <f>Z59</f>
        <v>20.89</v>
      </c>
      <c r="AF59">
        <f>Z731</f>
        <v>30.21</v>
      </c>
      <c r="AN59" s="1"/>
    </row>
    <row r="61" spans="1:40">
      <c r="A61" t="b">
        <v>1</v>
      </c>
      <c r="B61" t="s">
        <v>65</v>
      </c>
      <c r="C61" t="s">
        <v>66</v>
      </c>
      <c r="D61">
        <v>29.67</v>
      </c>
      <c r="F61">
        <v>0</v>
      </c>
      <c r="I61">
        <f>D61</f>
        <v>29.67</v>
      </c>
      <c r="J61">
        <f>D445</f>
        <v>29.83</v>
      </c>
      <c r="W61" t="b">
        <v>1</v>
      </c>
      <c r="X61" t="s">
        <v>65</v>
      </c>
      <c r="Y61" t="s">
        <v>66</v>
      </c>
      <c r="Z61">
        <v>20.88</v>
      </c>
      <c r="AB61">
        <v>0</v>
      </c>
      <c r="AD61">
        <v>-3</v>
      </c>
      <c r="AE61">
        <f>Z61</f>
        <v>20.88</v>
      </c>
      <c r="AF61">
        <f>Z733</f>
        <v>30.23</v>
      </c>
    </row>
    <row r="63" spans="1:40">
      <c r="A63" t="b">
        <v>1</v>
      </c>
      <c r="B63" t="s">
        <v>67</v>
      </c>
      <c r="C63" t="s">
        <v>68</v>
      </c>
      <c r="D63">
        <v>31.49</v>
      </c>
      <c r="F63">
        <v>0</v>
      </c>
      <c r="H63">
        <v>-4</v>
      </c>
      <c r="I63">
        <f>D63</f>
        <v>31.49</v>
      </c>
      <c r="J63">
        <f>D447</f>
        <v>32.770000000000003</v>
      </c>
      <c r="W63" t="b">
        <v>1</v>
      </c>
      <c r="X63" t="s">
        <v>67</v>
      </c>
      <c r="Y63" t="s">
        <v>68</v>
      </c>
      <c r="Z63">
        <v>23.21</v>
      </c>
      <c r="AB63">
        <v>0</v>
      </c>
      <c r="AD63">
        <v>-4</v>
      </c>
      <c r="AE63">
        <f>Z63</f>
        <v>23.21</v>
      </c>
      <c r="AF63">
        <f>Z735</f>
        <v>32.32</v>
      </c>
      <c r="AN63" s="1"/>
    </row>
    <row r="65" spans="1:40">
      <c r="A65" t="b">
        <v>1</v>
      </c>
      <c r="B65" t="s">
        <v>69</v>
      </c>
      <c r="C65" t="s">
        <v>70</v>
      </c>
      <c r="D65">
        <v>32.44</v>
      </c>
      <c r="F65">
        <v>0</v>
      </c>
      <c r="I65">
        <f>D65</f>
        <v>32.44</v>
      </c>
      <c r="J65">
        <f>D449</f>
        <v>32.58</v>
      </c>
      <c r="W65" t="b">
        <v>1</v>
      </c>
      <c r="X65" t="s">
        <v>69</v>
      </c>
      <c r="Y65" t="s">
        <v>70</v>
      </c>
      <c r="Z65">
        <v>23.17</v>
      </c>
      <c r="AB65">
        <v>0</v>
      </c>
      <c r="AD65">
        <v>-4</v>
      </c>
      <c r="AE65">
        <f>Z65</f>
        <v>23.17</v>
      </c>
      <c r="AF65">
        <f>Z737</f>
        <v>32.43</v>
      </c>
    </row>
    <row r="67" spans="1:40">
      <c r="A67" t="b">
        <v>1</v>
      </c>
      <c r="B67" t="s">
        <v>71</v>
      </c>
      <c r="C67" t="s">
        <v>72</v>
      </c>
      <c r="D67">
        <v>34.9</v>
      </c>
      <c r="F67">
        <v>0</v>
      </c>
      <c r="H67">
        <v>-5</v>
      </c>
      <c r="I67">
        <f>D67</f>
        <v>34.9</v>
      </c>
      <c r="J67">
        <f>D451</f>
        <v>35.82</v>
      </c>
      <c r="W67" t="b">
        <v>1</v>
      </c>
      <c r="X67" t="s">
        <v>71</v>
      </c>
      <c r="Y67" t="s">
        <v>72</v>
      </c>
      <c r="Z67">
        <v>25.54</v>
      </c>
      <c r="AB67">
        <v>0</v>
      </c>
      <c r="AD67">
        <v>-5</v>
      </c>
      <c r="AE67">
        <f>Z67</f>
        <v>25.54</v>
      </c>
      <c r="AF67">
        <f>Z739</f>
        <v>35.659999999999997</v>
      </c>
      <c r="AN67" s="1"/>
    </row>
    <row r="69" spans="1:40">
      <c r="A69" t="b">
        <v>1</v>
      </c>
      <c r="B69" t="s">
        <v>73</v>
      </c>
      <c r="C69" t="s">
        <v>74</v>
      </c>
      <c r="D69">
        <v>34.229999999999997</v>
      </c>
      <c r="F69">
        <v>0</v>
      </c>
      <c r="I69">
        <f>D69</f>
        <v>34.229999999999997</v>
      </c>
      <c r="J69">
        <f>D453</f>
        <v>35.29</v>
      </c>
      <c r="W69" t="b">
        <v>1</v>
      </c>
      <c r="X69" t="s">
        <v>73</v>
      </c>
      <c r="Y69" t="s">
        <v>74</v>
      </c>
      <c r="Z69">
        <v>25.49</v>
      </c>
      <c r="AB69">
        <v>0</v>
      </c>
      <c r="AD69">
        <v>-5</v>
      </c>
      <c r="AE69">
        <f>Z69</f>
        <v>25.49</v>
      </c>
      <c r="AF69">
        <f>Z741</f>
        <v>35.08</v>
      </c>
    </row>
    <row r="71" spans="1:40">
      <c r="A71" t="b">
        <v>1</v>
      </c>
      <c r="B71" t="s">
        <v>75</v>
      </c>
      <c r="C71" t="s">
        <v>76</v>
      </c>
      <c r="F71">
        <v>0</v>
      </c>
      <c r="H71" t="s">
        <v>793</v>
      </c>
      <c r="I71">
        <f>D71</f>
        <v>0</v>
      </c>
      <c r="J71">
        <f>D455</f>
        <v>0</v>
      </c>
      <c r="W71" t="b">
        <v>1</v>
      </c>
      <c r="X71" t="s">
        <v>75</v>
      </c>
      <c r="Y71" t="s">
        <v>76</v>
      </c>
      <c r="Z71">
        <v>37.96</v>
      </c>
      <c r="AB71">
        <v>0</v>
      </c>
      <c r="AD71" t="s">
        <v>793</v>
      </c>
      <c r="AE71">
        <f>Z71</f>
        <v>37.96</v>
      </c>
      <c r="AF71">
        <f>Z743</f>
        <v>0</v>
      </c>
      <c r="AN71" s="1"/>
    </row>
    <row r="73" spans="1:40">
      <c r="A73" t="b">
        <v>1</v>
      </c>
      <c r="B73" t="s">
        <v>77</v>
      </c>
      <c r="C73" t="s">
        <v>78</v>
      </c>
      <c r="F73">
        <v>0</v>
      </c>
      <c r="I73">
        <f>D73</f>
        <v>0</v>
      </c>
      <c r="J73">
        <f>D457</f>
        <v>0</v>
      </c>
      <c r="W73" t="b">
        <v>1</v>
      </c>
      <c r="X73" t="s">
        <v>77</v>
      </c>
      <c r="Y73" t="s">
        <v>78</v>
      </c>
      <c r="AB73">
        <v>0</v>
      </c>
    </row>
    <row r="75" spans="1:40">
      <c r="A75" t="b">
        <v>1</v>
      </c>
      <c r="B75" t="s">
        <v>79</v>
      </c>
      <c r="C75" t="s">
        <v>80</v>
      </c>
      <c r="F75">
        <v>0</v>
      </c>
      <c r="H75" t="s">
        <v>794</v>
      </c>
      <c r="I75">
        <v>-2.2719999999999998</v>
      </c>
      <c r="J75">
        <v>-2.6025</v>
      </c>
      <c r="W75" t="b">
        <v>1</v>
      </c>
      <c r="X75" t="s">
        <v>79</v>
      </c>
      <c r="Y75" t="s">
        <v>80</v>
      </c>
      <c r="AB75">
        <v>0</v>
      </c>
      <c r="AD75" t="s">
        <v>795</v>
      </c>
      <c r="AE75">
        <v>14.307</v>
      </c>
      <c r="AF75">
        <v>22.715</v>
      </c>
      <c r="AN75" s="1"/>
    </row>
    <row r="76" spans="1:40">
      <c r="AD76" t="s">
        <v>794</v>
      </c>
      <c r="AE76">
        <v>-2.2254999999999998</v>
      </c>
      <c r="AF76">
        <v>-2.44</v>
      </c>
    </row>
    <row r="77" spans="1:40">
      <c r="A77" t="b">
        <v>1</v>
      </c>
      <c r="B77" t="s">
        <v>81</v>
      </c>
      <c r="C77" t="s">
        <v>82</v>
      </c>
      <c r="F77">
        <v>0</v>
      </c>
      <c r="H77" t="s">
        <v>795</v>
      </c>
      <c r="I77">
        <v>22.85</v>
      </c>
      <c r="J77">
        <v>22.202999999999999</v>
      </c>
      <c r="W77" t="b">
        <v>1</v>
      </c>
      <c r="X77" t="s">
        <v>81</v>
      </c>
      <c r="Y77" t="s">
        <v>82</v>
      </c>
      <c r="AB77">
        <v>0</v>
      </c>
    </row>
    <row r="79" spans="1:40">
      <c r="A79" t="b">
        <v>1</v>
      </c>
      <c r="B79" t="s">
        <v>83</v>
      </c>
      <c r="C79" t="s">
        <v>84</v>
      </c>
      <c r="F79">
        <v>0</v>
      </c>
      <c r="W79" t="b">
        <v>1</v>
      </c>
      <c r="X79" t="s">
        <v>83</v>
      </c>
      <c r="Y79" t="s">
        <v>84</v>
      </c>
      <c r="AB79">
        <v>0</v>
      </c>
      <c r="AN79" s="1"/>
    </row>
    <row r="81" spans="1:40">
      <c r="A81" t="b">
        <v>1</v>
      </c>
      <c r="B81" t="s">
        <v>85</v>
      </c>
      <c r="C81" t="s">
        <v>86</v>
      </c>
      <c r="F81">
        <v>0</v>
      </c>
      <c r="W81" t="b">
        <v>1</v>
      </c>
      <c r="X81" t="s">
        <v>85</v>
      </c>
      <c r="Y81" t="s">
        <v>86</v>
      </c>
      <c r="AB81">
        <v>0</v>
      </c>
    </row>
    <row r="83" spans="1:40">
      <c r="A83" t="b">
        <v>1</v>
      </c>
      <c r="B83" t="s">
        <v>87</v>
      </c>
      <c r="C83" t="s">
        <v>88</v>
      </c>
      <c r="F83">
        <v>0</v>
      </c>
      <c r="W83" t="b">
        <v>1</v>
      </c>
      <c r="X83" t="s">
        <v>87</v>
      </c>
      <c r="Y83" t="s">
        <v>88</v>
      </c>
      <c r="AB83">
        <v>0</v>
      </c>
      <c r="AN83" s="1"/>
    </row>
    <row r="85" spans="1:40">
      <c r="A85" t="b">
        <v>1</v>
      </c>
      <c r="B85" t="s">
        <v>89</v>
      </c>
      <c r="C85" t="s">
        <v>90</v>
      </c>
      <c r="F85">
        <v>0</v>
      </c>
      <c r="W85" t="b">
        <v>1</v>
      </c>
      <c r="X85" t="s">
        <v>89</v>
      </c>
      <c r="Y85" t="s">
        <v>90</v>
      </c>
      <c r="AB85">
        <v>0</v>
      </c>
    </row>
    <row r="87" spans="1:40">
      <c r="A87" t="b">
        <v>1</v>
      </c>
      <c r="B87" t="s">
        <v>91</v>
      </c>
      <c r="C87" t="s">
        <v>92</v>
      </c>
      <c r="F87">
        <v>0</v>
      </c>
      <c r="W87" t="b">
        <v>1</v>
      </c>
      <c r="X87" t="s">
        <v>91</v>
      </c>
      <c r="Y87" t="s">
        <v>92</v>
      </c>
      <c r="AB87">
        <v>0</v>
      </c>
      <c r="AN87" s="1"/>
    </row>
    <row r="89" spans="1:40">
      <c r="A89" t="b">
        <v>1</v>
      </c>
      <c r="B89" t="s">
        <v>93</v>
      </c>
      <c r="C89" t="s">
        <v>94</v>
      </c>
      <c r="F89">
        <v>0</v>
      </c>
      <c r="W89" t="b">
        <v>1</v>
      </c>
      <c r="X89" t="s">
        <v>93</v>
      </c>
      <c r="Y89" t="s">
        <v>94</v>
      </c>
      <c r="AB89">
        <v>0</v>
      </c>
    </row>
    <row r="91" spans="1:40">
      <c r="A91" t="b">
        <v>1</v>
      </c>
      <c r="B91" t="s">
        <v>95</v>
      </c>
      <c r="C91" t="s">
        <v>96</v>
      </c>
      <c r="F91">
        <v>0</v>
      </c>
      <c r="W91" t="b">
        <v>1</v>
      </c>
      <c r="X91" t="s">
        <v>95</v>
      </c>
      <c r="Y91" t="s">
        <v>96</v>
      </c>
      <c r="AB91">
        <v>0</v>
      </c>
    </row>
    <row r="93" spans="1:40">
      <c r="A93" t="b">
        <v>1</v>
      </c>
      <c r="B93" t="s">
        <v>97</v>
      </c>
      <c r="C93" t="s">
        <v>98</v>
      </c>
      <c r="F93">
        <v>0</v>
      </c>
      <c r="W93" t="b">
        <v>1</v>
      </c>
      <c r="X93" t="s">
        <v>97</v>
      </c>
      <c r="Y93" t="s">
        <v>98</v>
      </c>
      <c r="AB93">
        <v>0</v>
      </c>
    </row>
    <row r="95" spans="1:40">
      <c r="A95" t="b">
        <v>1</v>
      </c>
      <c r="B95" t="s">
        <v>99</v>
      </c>
      <c r="C95" t="s">
        <v>100</v>
      </c>
      <c r="F95">
        <v>0</v>
      </c>
      <c r="W95" t="b">
        <v>1</v>
      </c>
      <c r="X95" t="s">
        <v>99</v>
      </c>
      <c r="Y95" t="s">
        <v>100</v>
      </c>
      <c r="AB95">
        <v>0</v>
      </c>
    </row>
    <row r="97" spans="1:28">
      <c r="A97" t="b">
        <v>1</v>
      </c>
      <c r="B97" t="s">
        <v>101</v>
      </c>
      <c r="C97" t="s">
        <v>102</v>
      </c>
      <c r="F97">
        <v>0</v>
      </c>
      <c r="W97" t="b">
        <v>1</v>
      </c>
      <c r="X97" t="s">
        <v>101</v>
      </c>
      <c r="Y97" t="s">
        <v>102</v>
      </c>
      <c r="AB97">
        <v>0</v>
      </c>
    </row>
    <row r="99" spans="1:28">
      <c r="A99" t="b">
        <v>1</v>
      </c>
      <c r="B99" t="s">
        <v>103</v>
      </c>
      <c r="C99" t="s">
        <v>104</v>
      </c>
      <c r="D99">
        <v>25.85</v>
      </c>
      <c r="F99">
        <v>0</v>
      </c>
      <c r="W99" t="b">
        <v>1</v>
      </c>
      <c r="X99" t="s">
        <v>103</v>
      </c>
      <c r="Y99" t="s">
        <v>104</v>
      </c>
      <c r="Z99">
        <v>26.33</v>
      </c>
      <c r="AB99">
        <v>0</v>
      </c>
    </row>
    <row r="101" spans="1:28">
      <c r="A101" t="b">
        <v>1</v>
      </c>
      <c r="B101" t="s">
        <v>105</v>
      </c>
      <c r="C101" t="s">
        <v>106</v>
      </c>
      <c r="D101">
        <v>26.04</v>
      </c>
      <c r="F101">
        <v>0</v>
      </c>
      <c r="W101" t="b">
        <v>1</v>
      </c>
      <c r="X101" t="s">
        <v>105</v>
      </c>
      <c r="Y101" t="s">
        <v>106</v>
      </c>
      <c r="Z101">
        <v>26.16</v>
      </c>
      <c r="AB101">
        <v>0</v>
      </c>
    </row>
    <row r="103" spans="1:28">
      <c r="A103" t="b">
        <v>1</v>
      </c>
      <c r="B103" t="s">
        <v>107</v>
      </c>
      <c r="C103" t="s">
        <v>108</v>
      </c>
      <c r="D103">
        <v>25.52</v>
      </c>
      <c r="F103">
        <v>0</v>
      </c>
      <c r="W103" t="b">
        <v>1</v>
      </c>
      <c r="X103" t="s">
        <v>107</v>
      </c>
      <c r="Y103" t="s">
        <v>108</v>
      </c>
      <c r="Z103">
        <v>25.85</v>
      </c>
      <c r="AB103">
        <v>0</v>
      </c>
    </row>
    <row r="105" spans="1:28">
      <c r="A105" t="b">
        <v>1</v>
      </c>
      <c r="B105" t="s">
        <v>109</v>
      </c>
      <c r="C105" t="s">
        <v>110</v>
      </c>
      <c r="D105">
        <v>25.51</v>
      </c>
      <c r="F105">
        <v>0</v>
      </c>
      <c r="W105" t="b">
        <v>1</v>
      </c>
      <c r="X105" t="s">
        <v>109</v>
      </c>
      <c r="Y105" t="s">
        <v>110</v>
      </c>
      <c r="Z105">
        <v>25.79</v>
      </c>
      <c r="AB105">
        <v>0</v>
      </c>
    </row>
    <row r="107" spans="1:28">
      <c r="A107" t="b">
        <v>1</v>
      </c>
      <c r="B107" t="s">
        <v>111</v>
      </c>
      <c r="C107" t="s">
        <v>112</v>
      </c>
      <c r="D107">
        <v>25.57</v>
      </c>
      <c r="F107">
        <v>0</v>
      </c>
      <c r="W107" t="b">
        <v>1</v>
      </c>
      <c r="X107" t="s">
        <v>111</v>
      </c>
      <c r="Y107" t="s">
        <v>112</v>
      </c>
      <c r="Z107">
        <v>25.83</v>
      </c>
      <c r="AB107">
        <v>0</v>
      </c>
    </row>
    <row r="109" spans="1:28">
      <c r="A109" t="b">
        <v>1</v>
      </c>
      <c r="B109" t="s">
        <v>113</v>
      </c>
      <c r="C109" t="s">
        <v>114</v>
      </c>
      <c r="D109">
        <v>25.78</v>
      </c>
      <c r="F109">
        <v>0</v>
      </c>
      <c r="W109" t="b">
        <v>1</v>
      </c>
      <c r="X109" t="s">
        <v>113</v>
      </c>
      <c r="Y109" t="s">
        <v>114</v>
      </c>
      <c r="Z109">
        <v>25.83</v>
      </c>
      <c r="AB109">
        <v>0</v>
      </c>
    </row>
    <row r="111" spans="1:28">
      <c r="A111" t="b">
        <v>1</v>
      </c>
      <c r="B111" t="s">
        <v>115</v>
      </c>
      <c r="C111" t="s">
        <v>116</v>
      </c>
      <c r="D111">
        <v>25.87</v>
      </c>
      <c r="F111">
        <v>0</v>
      </c>
      <c r="W111" t="b">
        <v>1</v>
      </c>
      <c r="X111" t="s">
        <v>115</v>
      </c>
      <c r="Y111" t="s">
        <v>116</v>
      </c>
      <c r="Z111">
        <v>25.98</v>
      </c>
      <c r="AB111">
        <v>0</v>
      </c>
    </row>
    <row r="113" spans="1:28">
      <c r="A113" t="b">
        <v>1</v>
      </c>
      <c r="B113" t="s">
        <v>117</v>
      </c>
      <c r="C113" t="s">
        <v>118</v>
      </c>
      <c r="D113">
        <v>25.91</v>
      </c>
      <c r="F113">
        <v>0</v>
      </c>
      <c r="W113" t="b">
        <v>1</v>
      </c>
      <c r="X113" t="s">
        <v>117</v>
      </c>
      <c r="Y113" t="s">
        <v>118</v>
      </c>
      <c r="Z113">
        <v>26.05</v>
      </c>
      <c r="AB113">
        <v>0</v>
      </c>
    </row>
    <row r="115" spans="1:28">
      <c r="A115" t="b">
        <v>1</v>
      </c>
      <c r="B115" t="s">
        <v>119</v>
      </c>
      <c r="C115" t="s">
        <v>120</v>
      </c>
      <c r="D115">
        <v>25.97</v>
      </c>
      <c r="F115">
        <v>0</v>
      </c>
      <c r="W115" t="b">
        <v>1</v>
      </c>
      <c r="X115" t="s">
        <v>119</v>
      </c>
      <c r="Y115" t="s">
        <v>120</v>
      </c>
      <c r="Z115">
        <v>26.01</v>
      </c>
      <c r="AB115">
        <v>0</v>
      </c>
    </row>
    <row r="117" spans="1:28">
      <c r="A117" t="b">
        <v>1</v>
      </c>
      <c r="B117" t="s">
        <v>121</v>
      </c>
      <c r="C117" t="s">
        <v>122</v>
      </c>
      <c r="D117">
        <v>25.99</v>
      </c>
      <c r="F117">
        <v>0</v>
      </c>
      <c r="W117" t="b">
        <v>1</v>
      </c>
      <c r="X117" t="s">
        <v>121</v>
      </c>
      <c r="Y117" t="s">
        <v>122</v>
      </c>
      <c r="Z117">
        <v>25.97</v>
      </c>
      <c r="AB117">
        <v>0</v>
      </c>
    </row>
    <row r="119" spans="1:28">
      <c r="A119" t="b">
        <v>1</v>
      </c>
      <c r="B119" t="s">
        <v>123</v>
      </c>
      <c r="C119" t="s">
        <v>124</v>
      </c>
      <c r="D119">
        <v>25.53</v>
      </c>
      <c r="F119">
        <v>0</v>
      </c>
      <c r="W119" t="b">
        <v>1</v>
      </c>
      <c r="X119" t="s">
        <v>123</v>
      </c>
      <c r="Y119" t="s">
        <v>124</v>
      </c>
      <c r="Z119">
        <v>25.16</v>
      </c>
      <c r="AB119">
        <v>0</v>
      </c>
    </row>
    <row r="121" spans="1:28">
      <c r="A121" t="b">
        <v>1</v>
      </c>
      <c r="B121" t="s">
        <v>125</v>
      </c>
      <c r="C121" t="s">
        <v>126</v>
      </c>
      <c r="D121">
        <v>25.59</v>
      </c>
      <c r="F121">
        <v>0</v>
      </c>
      <c r="W121" t="b">
        <v>1</v>
      </c>
      <c r="X121" t="s">
        <v>125</v>
      </c>
      <c r="Y121" t="s">
        <v>126</v>
      </c>
      <c r="Z121">
        <v>25.07</v>
      </c>
      <c r="AB121">
        <v>0</v>
      </c>
    </row>
    <row r="123" spans="1:28">
      <c r="A123" t="b">
        <v>1</v>
      </c>
      <c r="B123" t="s">
        <v>127</v>
      </c>
      <c r="C123" t="s">
        <v>128</v>
      </c>
      <c r="D123">
        <v>26.88</v>
      </c>
      <c r="F123">
        <v>0</v>
      </c>
      <c r="W123" t="b">
        <v>1</v>
      </c>
      <c r="X123" t="s">
        <v>127</v>
      </c>
      <c r="Y123" t="s">
        <v>128</v>
      </c>
      <c r="Z123">
        <v>25.27</v>
      </c>
      <c r="AB123">
        <v>0</v>
      </c>
    </row>
    <row r="125" spans="1:28">
      <c r="A125" t="b">
        <v>1</v>
      </c>
      <c r="B125" t="s">
        <v>129</v>
      </c>
      <c r="C125" t="s">
        <v>130</v>
      </c>
      <c r="D125">
        <v>26.7</v>
      </c>
      <c r="F125">
        <v>0</v>
      </c>
      <c r="W125" t="b">
        <v>1</v>
      </c>
      <c r="X125" t="s">
        <v>129</v>
      </c>
      <c r="Y125" t="s">
        <v>130</v>
      </c>
      <c r="Z125">
        <v>25.09</v>
      </c>
      <c r="AB125">
        <v>0</v>
      </c>
    </row>
    <row r="127" spans="1:28">
      <c r="A127" t="b">
        <v>1</v>
      </c>
      <c r="B127" t="s">
        <v>131</v>
      </c>
      <c r="C127" t="s">
        <v>132</v>
      </c>
      <c r="D127">
        <v>25.98</v>
      </c>
      <c r="F127">
        <v>0</v>
      </c>
      <c r="W127" t="b">
        <v>1</v>
      </c>
      <c r="X127" t="s">
        <v>131</v>
      </c>
      <c r="Y127" t="s">
        <v>132</v>
      </c>
      <c r="Z127">
        <v>25.04</v>
      </c>
      <c r="AB127">
        <v>0</v>
      </c>
    </row>
    <row r="129" spans="1:28">
      <c r="A129" t="b">
        <v>1</v>
      </c>
      <c r="B129" t="s">
        <v>133</v>
      </c>
      <c r="C129" t="s">
        <v>134</v>
      </c>
      <c r="D129">
        <v>25.86</v>
      </c>
      <c r="F129">
        <v>0</v>
      </c>
      <c r="W129" t="b">
        <v>1</v>
      </c>
      <c r="X129" t="s">
        <v>133</v>
      </c>
      <c r="Y129" t="s">
        <v>134</v>
      </c>
      <c r="Z129">
        <v>25</v>
      </c>
      <c r="AB129">
        <v>0</v>
      </c>
    </row>
    <row r="131" spans="1:28">
      <c r="A131" t="b">
        <v>1</v>
      </c>
      <c r="B131" t="s">
        <v>135</v>
      </c>
      <c r="C131" t="s">
        <v>136</v>
      </c>
      <c r="D131">
        <v>26.47</v>
      </c>
      <c r="F131">
        <v>0</v>
      </c>
      <c r="W131" t="b">
        <v>1</v>
      </c>
      <c r="X131" t="s">
        <v>135</v>
      </c>
      <c r="Y131" t="s">
        <v>136</v>
      </c>
      <c r="Z131">
        <v>25.62</v>
      </c>
      <c r="AB131">
        <v>0</v>
      </c>
    </row>
    <row r="133" spans="1:28">
      <c r="A133" t="b">
        <v>1</v>
      </c>
      <c r="B133" t="s">
        <v>137</v>
      </c>
      <c r="C133" t="s">
        <v>138</v>
      </c>
      <c r="D133">
        <v>26.31</v>
      </c>
      <c r="F133">
        <v>0</v>
      </c>
      <c r="W133" t="b">
        <v>1</v>
      </c>
      <c r="X133" t="s">
        <v>137</v>
      </c>
      <c r="Y133" t="s">
        <v>138</v>
      </c>
      <c r="Z133">
        <v>25.51</v>
      </c>
      <c r="AB133">
        <v>0</v>
      </c>
    </row>
    <row r="135" spans="1:28">
      <c r="A135" t="b">
        <v>1</v>
      </c>
      <c r="B135" t="s">
        <v>139</v>
      </c>
      <c r="C135" t="s">
        <v>140</v>
      </c>
      <c r="D135">
        <v>26.2</v>
      </c>
      <c r="F135">
        <v>0</v>
      </c>
      <c r="W135" t="b">
        <v>1</v>
      </c>
      <c r="X135" t="s">
        <v>139</v>
      </c>
      <c r="Y135" t="s">
        <v>140</v>
      </c>
      <c r="Z135">
        <v>25.43</v>
      </c>
      <c r="AB135">
        <v>0</v>
      </c>
    </row>
    <row r="137" spans="1:28">
      <c r="A137" t="b">
        <v>1</v>
      </c>
      <c r="B137" t="s">
        <v>141</v>
      </c>
      <c r="C137" t="s">
        <v>142</v>
      </c>
      <c r="D137">
        <v>26.23</v>
      </c>
      <c r="F137">
        <v>0</v>
      </c>
      <c r="W137" t="b">
        <v>1</v>
      </c>
      <c r="X137" t="s">
        <v>141</v>
      </c>
      <c r="Y137" t="s">
        <v>142</v>
      </c>
      <c r="Z137">
        <v>25.16</v>
      </c>
      <c r="AB137">
        <v>0</v>
      </c>
    </row>
    <row r="139" spans="1:28">
      <c r="A139" t="b">
        <v>1</v>
      </c>
      <c r="B139" t="s">
        <v>143</v>
      </c>
      <c r="C139" t="s">
        <v>144</v>
      </c>
      <c r="D139">
        <v>26.03</v>
      </c>
      <c r="F139">
        <v>0</v>
      </c>
      <c r="W139" t="b">
        <v>1</v>
      </c>
      <c r="X139" t="s">
        <v>143</v>
      </c>
      <c r="Y139" t="s">
        <v>144</v>
      </c>
      <c r="Z139">
        <v>25.32</v>
      </c>
      <c r="AB139">
        <v>0</v>
      </c>
    </row>
    <row r="141" spans="1:28">
      <c r="A141" t="b">
        <v>1</v>
      </c>
      <c r="B141" t="s">
        <v>145</v>
      </c>
      <c r="C141" t="s">
        <v>146</v>
      </c>
      <c r="D141">
        <v>25.96</v>
      </c>
      <c r="F141">
        <v>0</v>
      </c>
      <c r="W141" t="b">
        <v>1</v>
      </c>
      <c r="X141" t="s">
        <v>145</v>
      </c>
      <c r="Y141" t="s">
        <v>146</v>
      </c>
      <c r="Z141">
        <v>25.3</v>
      </c>
      <c r="AB141">
        <v>0</v>
      </c>
    </row>
    <row r="143" spans="1:28">
      <c r="A143" t="b">
        <v>1</v>
      </c>
      <c r="B143" t="s">
        <v>147</v>
      </c>
      <c r="C143" t="s">
        <v>148</v>
      </c>
      <c r="D143">
        <v>26.25</v>
      </c>
      <c r="F143">
        <v>0</v>
      </c>
      <c r="W143" t="b">
        <v>1</v>
      </c>
      <c r="X143" t="s">
        <v>147</v>
      </c>
      <c r="Y143" t="s">
        <v>148</v>
      </c>
      <c r="Z143">
        <v>25.3</v>
      </c>
      <c r="AB143">
        <v>0</v>
      </c>
    </row>
    <row r="145" spans="1:28">
      <c r="A145" t="b">
        <v>1</v>
      </c>
      <c r="B145" t="s">
        <v>149</v>
      </c>
      <c r="C145" t="s">
        <v>150</v>
      </c>
      <c r="D145">
        <v>26.14</v>
      </c>
      <c r="F145">
        <v>0</v>
      </c>
      <c r="W145" t="b">
        <v>1</v>
      </c>
      <c r="X145" t="s">
        <v>149</v>
      </c>
      <c r="Y145" t="s">
        <v>150</v>
      </c>
      <c r="Z145">
        <v>25.42</v>
      </c>
      <c r="AB145">
        <v>0</v>
      </c>
    </row>
    <row r="147" spans="1:28">
      <c r="A147" t="b">
        <v>1</v>
      </c>
      <c r="B147" t="s">
        <v>151</v>
      </c>
      <c r="C147" t="s">
        <v>152</v>
      </c>
      <c r="D147">
        <v>25.78</v>
      </c>
      <c r="F147">
        <v>0</v>
      </c>
      <c r="W147" t="b">
        <v>1</v>
      </c>
      <c r="X147" t="s">
        <v>151</v>
      </c>
      <c r="Y147" t="s">
        <v>152</v>
      </c>
      <c r="Z147">
        <v>26.11</v>
      </c>
      <c r="AB147">
        <v>0</v>
      </c>
    </row>
    <row r="149" spans="1:28">
      <c r="A149" t="b">
        <v>1</v>
      </c>
      <c r="B149" t="s">
        <v>153</v>
      </c>
      <c r="C149" t="s">
        <v>154</v>
      </c>
      <c r="D149">
        <v>25.79</v>
      </c>
      <c r="F149">
        <v>0</v>
      </c>
      <c r="W149" t="b">
        <v>1</v>
      </c>
      <c r="X149" t="s">
        <v>153</v>
      </c>
      <c r="Y149" t="s">
        <v>154</v>
      </c>
      <c r="Z149">
        <v>26.04</v>
      </c>
      <c r="AB149">
        <v>0</v>
      </c>
    </row>
    <row r="151" spans="1:28">
      <c r="A151" t="b">
        <v>1</v>
      </c>
      <c r="B151" t="s">
        <v>155</v>
      </c>
      <c r="C151" t="s">
        <v>156</v>
      </c>
      <c r="D151">
        <v>27.73</v>
      </c>
      <c r="F151">
        <v>0</v>
      </c>
      <c r="W151" t="b">
        <v>1</v>
      </c>
      <c r="X151" t="s">
        <v>155</v>
      </c>
      <c r="Y151" t="s">
        <v>156</v>
      </c>
      <c r="Z151">
        <v>28.22</v>
      </c>
      <c r="AB151">
        <v>0</v>
      </c>
    </row>
    <row r="153" spans="1:28">
      <c r="A153" t="b">
        <v>1</v>
      </c>
      <c r="B153" t="s">
        <v>157</v>
      </c>
      <c r="C153" t="s">
        <v>158</v>
      </c>
      <c r="D153">
        <v>27.91</v>
      </c>
      <c r="F153">
        <v>0</v>
      </c>
      <c r="W153" t="b">
        <v>1</v>
      </c>
      <c r="X153" t="s">
        <v>157</v>
      </c>
      <c r="Y153" t="s">
        <v>158</v>
      </c>
      <c r="Z153">
        <v>28.28</v>
      </c>
      <c r="AB153">
        <v>0</v>
      </c>
    </row>
    <row r="155" spans="1:28">
      <c r="A155" t="b">
        <v>1</v>
      </c>
      <c r="B155" t="s">
        <v>159</v>
      </c>
      <c r="C155" t="s">
        <v>160</v>
      </c>
      <c r="D155">
        <v>30.05</v>
      </c>
      <c r="F155">
        <v>0</v>
      </c>
      <c r="W155" t="b">
        <v>1</v>
      </c>
      <c r="X155" t="s">
        <v>159</v>
      </c>
      <c r="Y155" t="s">
        <v>160</v>
      </c>
      <c r="Z155">
        <v>31.15</v>
      </c>
      <c r="AB155">
        <v>0</v>
      </c>
    </row>
    <row r="157" spans="1:28">
      <c r="A157" t="b">
        <v>1</v>
      </c>
      <c r="B157" t="s">
        <v>161</v>
      </c>
      <c r="C157" t="s">
        <v>162</v>
      </c>
      <c r="D157">
        <v>29.97</v>
      </c>
      <c r="F157">
        <v>0</v>
      </c>
      <c r="W157" t="b">
        <v>1</v>
      </c>
      <c r="X157" t="s">
        <v>161</v>
      </c>
      <c r="Y157" t="s">
        <v>162</v>
      </c>
      <c r="Z157">
        <v>30.31</v>
      </c>
      <c r="AB157">
        <v>0</v>
      </c>
    </row>
    <row r="159" spans="1:28">
      <c r="A159" t="b">
        <v>1</v>
      </c>
      <c r="B159" t="s">
        <v>163</v>
      </c>
      <c r="C159" t="s">
        <v>164</v>
      </c>
      <c r="D159">
        <v>32.56</v>
      </c>
      <c r="F159">
        <v>0</v>
      </c>
      <c r="W159" t="b">
        <v>1</v>
      </c>
      <c r="X159" t="s">
        <v>163</v>
      </c>
      <c r="Y159" t="s">
        <v>164</v>
      </c>
      <c r="Z159">
        <v>32.28</v>
      </c>
      <c r="AB159">
        <v>0</v>
      </c>
    </row>
    <row r="161" spans="1:29">
      <c r="A161" t="b">
        <v>1</v>
      </c>
      <c r="B161" t="s">
        <v>165</v>
      </c>
      <c r="C161" t="s">
        <v>166</v>
      </c>
      <c r="D161">
        <v>31.72</v>
      </c>
      <c r="F161">
        <v>0</v>
      </c>
      <c r="W161" t="b">
        <v>1</v>
      </c>
      <c r="X161" t="s">
        <v>165</v>
      </c>
      <c r="Y161" t="s">
        <v>166</v>
      </c>
      <c r="Z161">
        <v>32.479999999999997</v>
      </c>
      <c r="AB161">
        <v>0</v>
      </c>
    </row>
    <row r="163" spans="1:29">
      <c r="A163" t="b">
        <v>1</v>
      </c>
      <c r="B163" t="s">
        <v>167</v>
      </c>
      <c r="C163" t="s">
        <v>168</v>
      </c>
      <c r="D163">
        <v>34.67</v>
      </c>
      <c r="F163">
        <v>0</v>
      </c>
      <c r="W163" t="b">
        <v>1</v>
      </c>
      <c r="X163" t="s">
        <v>167</v>
      </c>
      <c r="Y163" t="s">
        <v>168</v>
      </c>
      <c r="Z163">
        <v>40</v>
      </c>
      <c r="AB163">
        <v>0</v>
      </c>
      <c r="AC163" t="s">
        <v>607</v>
      </c>
    </row>
    <row r="165" spans="1:29">
      <c r="A165" t="b">
        <v>1</v>
      </c>
      <c r="B165" t="s">
        <v>169</v>
      </c>
      <c r="C165" t="s">
        <v>170</v>
      </c>
      <c r="D165">
        <v>33.47</v>
      </c>
      <c r="F165">
        <v>0</v>
      </c>
      <c r="W165" t="b">
        <v>1</v>
      </c>
      <c r="X165" t="s">
        <v>169</v>
      </c>
      <c r="Y165" t="s">
        <v>170</v>
      </c>
      <c r="Z165">
        <v>40</v>
      </c>
      <c r="AB165">
        <v>0</v>
      </c>
      <c r="AC165" t="s">
        <v>607</v>
      </c>
    </row>
    <row r="167" spans="1:29">
      <c r="A167" t="b">
        <v>1</v>
      </c>
      <c r="B167" t="s">
        <v>171</v>
      </c>
      <c r="C167" t="s">
        <v>172</v>
      </c>
      <c r="D167">
        <v>40</v>
      </c>
      <c r="F167">
        <v>0</v>
      </c>
      <c r="G167" t="s">
        <v>607</v>
      </c>
      <c r="W167" t="b">
        <v>1</v>
      </c>
      <c r="X167" t="s">
        <v>171</v>
      </c>
      <c r="Y167" t="s">
        <v>172</v>
      </c>
      <c r="AB167">
        <v>0</v>
      </c>
    </row>
    <row r="169" spans="1:29">
      <c r="A169" t="b">
        <v>1</v>
      </c>
      <c r="B169" t="s">
        <v>173</v>
      </c>
      <c r="C169" t="s">
        <v>174</v>
      </c>
      <c r="D169">
        <v>40</v>
      </c>
      <c r="F169">
        <v>0</v>
      </c>
      <c r="G169" t="s">
        <v>607</v>
      </c>
      <c r="W169" t="b">
        <v>1</v>
      </c>
      <c r="X169" t="s">
        <v>173</v>
      </c>
      <c r="Y169" t="s">
        <v>174</v>
      </c>
      <c r="AB169">
        <v>0</v>
      </c>
    </row>
    <row r="171" spans="1:29">
      <c r="A171" t="b">
        <v>1</v>
      </c>
      <c r="B171" t="s">
        <v>175</v>
      </c>
      <c r="C171" t="s">
        <v>176</v>
      </c>
      <c r="F171">
        <v>0</v>
      </c>
      <c r="W171" t="b">
        <v>1</v>
      </c>
      <c r="X171" t="s">
        <v>175</v>
      </c>
      <c r="Y171" t="s">
        <v>176</v>
      </c>
      <c r="AB171">
        <v>0</v>
      </c>
    </row>
    <row r="173" spans="1:29">
      <c r="A173" t="b">
        <v>1</v>
      </c>
      <c r="B173" t="s">
        <v>177</v>
      </c>
      <c r="C173" t="s">
        <v>178</v>
      </c>
      <c r="F173">
        <v>0</v>
      </c>
      <c r="W173" t="b">
        <v>1</v>
      </c>
      <c r="X173" t="s">
        <v>177</v>
      </c>
      <c r="Y173" t="s">
        <v>178</v>
      </c>
      <c r="AB173">
        <v>0</v>
      </c>
    </row>
    <row r="175" spans="1:29">
      <c r="A175" t="b">
        <v>1</v>
      </c>
      <c r="B175" t="s">
        <v>179</v>
      </c>
      <c r="C175" t="s">
        <v>180</v>
      </c>
      <c r="F175">
        <v>0</v>
      </c>
      <c r="W175" t="b">
        <v>1</v>
      </c>
      <c r="X175" t="s">
        <v>179</v>
      </c>
      <c r="Y175" t="s">
        <v>180</v>
      </c>
      <c r="AB175">
        <v>0</v>
      </c>
    </row>
    <row r="177" spans="1:28">
      <c r="A177" t="b">
        <v>1</v>
      </c>
      <c r="B177" t="s">
        <v>181</v>
      </c>
      <c r="C177" t="s">
        <v>182</v>
      </c>
      <c r="F177">
        <v>0</v>
      </c>
      <c r="W177" t="b">
        <v>1</v>
      </c>
      <c r="X177" t="s">
        <v>181</v>
      </c>
      <c r="Y177" t="s">
        <v>182</v>
      </c>
      <c r="AB177">
        <v>0</v>
      </c>
    </row>
    <row r="179" spans="1:28">
      <c r="A179" t="b">
        <v>1</v>
      </c>
      <c r="B179" t="s">
        <v>183</v>
      </c>
      <c r="C179" t="s">
        <v>184</v>
      </c>
      <c r="F179">
        <v>0</v>
      </c>
      <c r="W179" t="b">
        <v>1</v>
      </c>
      <c r="X179" t="s">
        <v>183</v>
      </c>
      <c r="Y179" t="s">
        <v>184</v>
      </c>
      <c r="AB179">
        <v>0</v>
      </c>
    </row>
    <row r="181" spans="1:28">
      <c r="A181" t="b">
        <v>1</v>
      </c>
      <c r="B181" t="s">
        <v>185</v>
      </c>
      <c r="C181" t="s">
        <v>186</v>
      </c>
      <c r="F181">
        <v>0</v>
      </c>
      <c r="W181" t="b">
        <v>1</v>
      </c>
      <c r="X181" t="s">
        <v>185</v>
      </c>
      <c r="Y181" t="s">
        <v>186</v>
      </c>
      <c r="AB181">
        <v>0</v>
      </c>
    </row>
    <row r="183" spans="1:28">
      <c r="A183" t="b">
        <v>1</v>
      </c>
      <c r="B183" t="s">
        <v>187</v>
      </c>
      <c r="C183" t="s">
        <v>188</v>
      </c>
      <c r="F183">
        <v>0</v>
      </c>
      <c r="W183" t="b">
        <v>1</v>
      </c>
      <c r="X183" t="s">
        <v>187</v>
      </c>
      <c r="Y183" t="s">
        <v>188</v>
      </c>
      <c r="AB183">
        <v>0</v>
      </c>
    </row>
    <row r="185" spans="1:28">
      <c r="A185" t="b">
        <v>1</v>
      </c>
      <c r="B185" t="s">
        <v>189</v>
      </c>
      <c r="C185" t="s">
        <v>190</v>
      </c>
      <c r="F185">
        <v>0</v>
      </c>
      <c r="W185" t="b">
        <v>1</v>
      </c>
      <c r="X185" t="s">
        <v>189</v>
      </c>
      <c r="Y185" t="s">
        <v>190</v>
      </c>
      <c r="AB185">
        <v>0</v>
      </c>
    </row>
    <row r="187" spans="1:28">
      <c r="A187" t="b">
        <v>1</v>
      </c>
      <c r="B187" t="s">
        <v>191</v>
      </c>
      <c r="C187" t="s">
        <v>192</v>
      </c>
      <c r="F187">
        <v>0</v>
      </c>
      <c r="W187" t="b">
        <v>1</v>
      </c>
      <c r="X187" t="s">
        <v>191</v>
      </c>
      <c r="Y187" t="s">
        <v>192</v>
      </c>
      <c r="AB187">
        <v>0</v>
      </c>
    </row>
    <row r="189" spans="1:28">
      <c r="A189" t="b">
        <v>1</v>
      </c>
      <c r="B189" t="s">
        <v>193</v>
      </c>
      <c r="C189" t="s">
        <v>194</v>
      </c>
      <c r="F189">
        <v>0</v>
      </c>
      <c r="W189" t="b">
        <v>1</v>
      </c>
      <c r="X189" t="s">
        <v>193</v>
      </c>
      <c r="Y189" t="s">
        <v>194</v>
      </c>
      <c r="AB189">
        <v>0</v>
      </c>
    </row>
    <row r="191" spans="1:28">
      <c r="A191" t="b">
        <v>1</v>
      </c>
      <c r="B191" t="s">
        <v>195</v>
      </c>
      <c r="C191" t="s">
        <v>196</v>
      </c>
      <c r="F191">
        <v>0</v>
      </c>
      <c r="W191" t="b">
        <v>1</v>
      </c>
      <c r="X191" t="s">
        <v>195</v>
      </c>
      <c r="Y191" t="s">
        <v>196</v>
      </c>
      <c r="AB191">
        <v>0</v>
      </c>
    </row>
    <row r="193" spans="1:28">
      <c r="A193" t="b">
        <v>1</v>
      </c>
      <c r="B193" t="s">
        <v>197</v>
      </c>
      <c r="C193" t="s">
        <v>198</v>
      </c>
      <c r="F193">
        <v>0</v>
      </c>
      <c r="W193" t="b">
        <v>1</v>
      </c>
      <c r="X193" t="s">
        <v>197</v>
      </c>
      <c r="Y193" t="s">
        <v>198</v>
      </c>
      <c r="AB193">
        <v>0</v>
      </c>
    </row>
    <row r="195" spans="1:28">
      <c r="A195" t="b">
        <v>1</v>
      </c>
      <c r="B195" t="s">
        <v>199</v>
      </c>
      <c r="C195" t="s">
        <v>200</v>
      </c>
      <c r="D195">
        <v>28.13</v>
      </c>
      <c r="F195">
        <v>0</v>
      </c>
      <c r="W195" t="b">
        <v>1</v>
      </c>
      <c r="X195" t="s">
        <v>199</v>
      </c>
      <c r="Y195" t="s">
        <v>200</v>
      </c>
      <c r="Z195">
        <v>23.94</v>
      </c>
      <c r="AB195">
        <v>0</v>
      </c>
    </row>
    <row r="197" spans="1:28">
      <c r="A197" t="b">
        <v>1</v>
      </c>
      <c r="B197" t="s">
        <v>201</v>
      </c>
      <c r="C197" t="s">
        <v>202</v>
      </c>
      <c r="D197">
        <v>27.95</v>
      </c>
      <c r="F197">
        <v>0</v>
      </c>
      <c r="W197" t="b">
        <v>1</v>
      </c>
      <c r="X197" t="s">
        <v>201</v>
      </c>
      <c r="Y197" t="s">
        <v>202</v>
      </c>
      <c r="Z197">
        <v>24.03</v>
      </c>
      <c r="AB197">
        <v>0</v>
      </c>
    </row>
    <row r="199" spans="1:28">
      <c r="A199" t="b">
        <v>1</v>
      </c>
      <c r="B199" t="s">
        <v>203</v>
      </c>
      <c r="C199" t="s">
        <v>204</v>
      </c>
      <c r="D199">
        <v>27.98</v>
      </c>
      <c r="F199">
        <v>0</v>
      </c>
      <c r="W199" t="b">
        <v>1</v>
      </c>
      <c r="X199" t="s">
        <v>203</v>
      </c>
      <c r="Y199" t="s">
        <v>204</v>
      </c>
      <c r="Z199">
        <v>23.66</v>
      </c>
      <c r="AB199">
        <v>0</v>
      </c>
    </row>
    <row r="201" spans="1:28">
      <c r="A201" t="b">
        <v>1</v>
      </c>
      <c r="B201" t="s">
        <v>205</v>
      </c>
      <c r="C201" t="s">
        <v>206</v>
      </c>
      <c r="D201">
        <v>27.72</v>
      </c>
      <c r="F201">
        <v>0</v>
      </c>
      <c r="W201" t="b">
        <v>1</v>
      </c>
      <c r="X201" t="s">
        <v>205</v>
      </c>
      <c r="Y201" t="s">
        <v>206</v>
      </c>
      <c r="Z201">
        <v>23.77</v>
      </c>
      <c r="AB201">
        <v>0</v>
      </c>
    </row>
    <row r="203" spans="1:28">
      <c r="A203" t="b">
        <v>1</v>
      </c>
      <c r="B203" t="s">
        <v>207</v>
      </c>
      <c r="C203" t="s">
        <v>208</v>
      </c>
      <c r="D203">
        <v>27.54</v>
      </c>
      <c r="F203">
        <v>0</v>
      </c>
      <c r="W203" t="b">
        <v>1</v>
      </c>
      <c r="X203" t="s">
        <v>207</v>
      </c>
      <c r="Y203" t="s">
        <v>208</v>
      </c>
      <c r="Z203">
        <v>23.3</v>
      </c>
      <c r="AB203">
        <v>0</v>
      </c>
    </row>
    <row r="205" spans="1:28">
      <c r="A205" t="b">
        <v>1</v>
      </c>
      <c r="B205" t="s">
        <v>209</v>
      </c>
      <c r="C205" t="s">
        <v>210</v>
      </c>
      <c r="D205">
        <v>27.56</v>
      </c>
      <c r="F205">
        <v>0</v>
      </c>
      <c r="W205" t="b">
        <v>1</v>
      </c>
      <c r="X205" t="s">
        <v>209</v>
      </c>
      <c r="Y205" t="s">
        <v>210</v>
      </c>
      <c r="Z205">
        <v>23.43</v>
      </c>
      <c r="AB205">
        <v>0</v>
      </c>
    </row>
    <row r="207" spans="1:28">
      <c r="A207" t="b">
        <v>1</v>
      </c>
      <c r="B207" t="s">
        <v>211</v>
      </c>
      <c r="C207" t="s">
        <v>212</v>
      </c>
      <c r="D207">
        <v>27.61</v>
      </c>
      <c r="F207">
        <v>0</v>
      </c>
      <c r="W207" t="b">
        <v>1</v>
      </c>
      <c r="X207" t="s">
        <v>211</v>
      </c>
      <c r="Y207" t="s">
        <v>212</v>
      </c>
      <c r="Z207">
        <v>24.18</v>
      </c>
      <c r="AB207">
        <v>0</v>
      </c>
    </row>
    <row r="209" spans="1:28">
      <c r="A209" t="b">
        <v>1</v>
      </c>
      <c r="B209" t="s">
        <v>213</v>
      </c>
      <c r="C209" t="s">
        <v>214</v>
      </c>
      <c r="D209">
        <v>27.57</v>
      </c>
      <c r="F209">
        <v>0</v>
      </c>
      <c r="W209" t="b">
        <v>1</v>
      </c>
      <c r="X209" t="s">
        <v>213</v>
      </c>
      <c r="Y209" t="s">
        <v>214</v>
      </c>
      <c r="Z209">
        <v>23.92</v>
      </c>
      <c r="AB209">
        <v>0</v>
      </c>
    </row>
    <row r="211" spans="1:28">
      <c r="A211" t="b">
        <v>1</v>
      </c>
      <c r="B211" t="s">
        <v>215</v>
      </c>
      <c r="C211" t="s">
        <v>216</v>
      </c>
      <c r="D211">
        <v>27.59</v>
      </c>
      <c r="F211">
        <v>0</v>
      </c>
      <c r="W211" t="b">
        <v>1</v>
      </c>
      <c r="X211" t="s">
        <v>215</v>
      </c>
      <c r="Y211" t="s">
        <v>216</v>
      </c>
      <c r="Z211">
        <v>23.95</v>
      </c>
      <c r="AB211">
        <v>0</v>
      </c>
    </row>
    <row r="213" spans="1:28">
      <c r="A213" t="b">
        <v>1</v>
      </c>
      <c r="B213" t="s">
        <v>217</v>
      </c>
      <c r="C213" t="s">
        <v>218</v>
      </c>
      <c r="D213">
        <v>27.43</v>
      </c>
      <c r="F213">
        <v>0</v>
      </c>
      <c r="W213" t="b">
        <v>1</v>
      </c>
      <c r="X213" t="s">
        <v>217</v>
      </c>
      <c r="Y213" t="s">
        <v>218</v>
      </c>
      <c r="Z213">
        <v>24.06</v>
      </c>
      <c r="AB213">
        <v>0</v>
      </c>
    </row>
    <row r="215" spans="1:28">
      <c r="A215" t="b">
        <v>1</v>
      </c>
      <c r="B215" t="s">
        <v>219</v>
      </c>
      <c r="C215" t="s">
        <v>220</v>
      </c>
      <c r="D215">
        <v>27.28</v>
      </c>
      <c r="F215">
        <v>0</v>
      </c>
      <c r="W215" t="b">
        <v>1</v>
      </c>
      <c r="X215" t="s">
        <v>219</v>
      </c>
      <c r="Y215" t="s">
        <v>220</v>
      </c>
      <c r="Z215">
        <v>23.73</v>
      </c>
      <c r="AB215">
        <v>0</v>
      </c>
    </row>
    <row r="217" spans="1:28">
      <c r="A217" t="b">
        <v>1</v>
      </c>
      <c r="B217" t="s">
        <v>221</v>
      </c>
      <c r="C217" t="s">
        <v>222</v>
      </c>
      <c r="D217">
        <v>27.15</v>
      </c>
      <c r="F217">
        <v>0</v>
      </c>
      <c r="W217" t="b">
        <v>1</v>
      </c>
      <c r="X217" t="s">
        <v>221</v>
      </c>
      <c r="Y217" t="s">
        <v>222</v>
      </c>
      <c r="Z217">
        <v>23.76</v>
      </c>
      <c r="AB217">
        <v>0</v>
      </c>
    </row>
    <row r="219" spans="1:28">
      <c r="A219" t="b">
        <v>1</v>
      </c>
      <c r="B219" t="s">
        <v>223</v>
      </c>
      <c r="C219" t="s">
        <v>224</v>
      </c>
      <c r="D219">
        <v>28.13</v>
      </c>
      <c r="F219">
        <v>0</v>
      </c>
      <c r="W219" t="b">
        <v>1</v>
      </c>
      <c r="X219" t="s">
        <v>223</v>
      </c>
      <c r="Y219" t="s">
        <v>224</v>
      </c>
      <c r="Z219">
        <v>24.04</v>
      </c>
      <c r="AB219">
        <v>0</v>
      </c>
    </row>
    <row r="221" spans="1:28">
      <c r="A221" t="b">
        <v>1</v>
      </c>
      <c r="B221" t="s">
        <v>225</v>
      </c>
      <c r="C221" t="s">
        <v>226</v>
      </c>
      <c r="D221">
        <v>28.17</v>
      </c>
      <c r="F221">
        <v>0</v>
      </c>
      <c r="W221" t="b">
        <v>1</v>
      </c>
      <c r="X221" t="s">
        <v>225</v>
      </c>
      <c r="Y221" t="s">
        <v>226</v>
      </c>
      <c r="Z221">
        <v>24.12</v>
      </c>
      <c r="AB221">
        <v>0</v>
      </c>
    </row>
    <row r="223" spans="1:28">
      <c r="A223" t="b">
        <v>1</v>
      </c>
      <c r="B223" t="s">
        <v>227</v>
      </c>
      <c r="C223" t="s">
        <v>228</v>
      </c>
      <c r="D223">
        <v>26.99</v>
      </c>
      <c r="F223">
        <v>0</v>
      </c>
      <c r="W223" t="b">
        <v>1</v>
      </c>
      <c r="X223" t="s">
        <v>227</v>
      </c>
      <c r="Y223" t="s">
        <v>228</v>
      </c>
      <c r="Z223">
        <v>23.85</v>
      </c>
      <c r="AB223">
        <v>0</v>
      </c>
    </row>
    <row r="225" spans="1:28">
      <c r="A225" t="b">
        <v>1</v>
      </c>
      <c r="B225" t="s">
        <v>229</v>
      </c>
      <c r="C225" t="s">
        <v>230</v>
      </c>
      <c r="D225">
        <v>26.88</v>
      </c>
      <c r="F225">
        <v>0</v>
      </c>
      <c r="W225" t="b">
        <v>1</v>
      </c>
      <c r="X225" t="s">
        <v>229</v>
      </c>
      <c r="Y225" t="s">
        <v>230</v>
      </c>
      <c r="Z225">
        <v>23.87</v>
      </c>
      <c r="AB225">
        <v>0</v>
      </c>
    </row>
    <row r="227" spans="1:28">
      <c r="A227" t="b">
        <v>1</v>
      </c>
      <c r="B227" t="s">
        <v>231</v>
      </c>
      <c r="C227" t="s">
        <v>232</v>
      </c>
      <c r="D227">
        <v>27.53</v>
      </c>
      <c r="F227">
        <v>0</v>
      </c>
      <c r="W227" t="b">
        <v>1</v>
      </c>
      <c r="X227" t="s">
        <v>231</v>
      </c>
      <c r="Y227" t="s">
        <v>232</v>
      </c>
      <c r="Z227">
        <v>24.15</v>
      </c>
      <c r="AB227">
        <v>0</v>
      </c>
    </row>
    <row r="229" spans="1:28">
      <c r="A229" t="b">
        <v>1</v>
      </c>
      <c r="B229" t="s">
        <v>233</v>
      </c>
      <c r="C229" t="s">
        <v>234</v>
      </c>
      <c r="D229">
        <v>27.57</v>
      </c>
      <c r="F229">
        <v>0</v>
      </c>
      <c r="W229" t="b">
        <v>1</v>
      </c>
      <c r="X229" t="s">
        <v>233</v>
      </c>
      <c r="Y229" t="s">
        <v>234</v>
      </c>
      <c r="Z229">
        <v>24.11</v>
      </c>
      <c r="AB229">
        <v>0</v>
      </c>
    </row>
    <row r="231" spans="1:28">
      <c r="A231" t="b">
        <v>1</v>
      </c>
      <c r="B231" t="s">
        <v>235</v>
      </c>
      <c r="C231" t="s">
        <v>236</v>
      </c>
      <c r="D231">
        <v>27.66</v>
      </c>
      <c r="F231">
        <v>0</v>
      </c>
      <c r="W231" t="b">
        <v>1</v>
      </c>
      <c r="X231" t="s">
        <v>235</v>
      </c>
      <c r="Y231" t="s">
        <v>236</v>
      </c>
      <c r="Z231">
        <v>24.52</v>
      </c>
      <c r="AB231">
        <v>0</v>
      </c>
    </row>
    <row r="233" spans="1:28">
      <c r="A233" t="b">
        <v>1</v>
      </c>
      <c r="B233" t="s">
        <v>237</v>
      </c>
      <c r="C233" t="s">
        <v>238</v>
      </c>
      <c r="D233">
        <v>27.26</v>
      </c>
      <c r="F233">
        <v>0</v>
      </c>
      <c r="W233" t="b">
        <v>1</v>
      </c>
      <c r="X233" t="s">
        <v>237</v>
      </c>
      <c r="Y233" t="s">
        <v>238</v>
      </c>
      <c r="Z233">
        <v>24.03</v>
      </c>
      <c r="AB233">
        <v>0</v>
      </c>
    </row>
    <row r="235" spans="1:28">
      <c r="A235" t="b">
        <v>1</v>
      </c>
      <c r="B235" t="s">
        <v>239</v>
      </c>
      <c r="C235" t="s">
        <v>240</v>
      </c>
      <c r="D235">
        <v>27.17</v>
      </c>
      <c r="F235">
        <v>0</v>
      </c>
      <c r="W235" t="b">
        <v>1</v>
      </c>
      <c r="X235" t="s">
        <v>239</v>
      </c>
      <c r="Y235" t="s">
        <v>240</v>
      </c>
      <c r="Z235">
        <v>24.1</v>
      </c>
      <c r="AB235">
        <v>0</v>
      </c>
    </row>
    <row r="237" spans="1:28">
      <c r="A237" t="b">
        <v>1</v>
      </c>
      <c r="B237" t="s">
        <v>241</v>
      </c>
      <c r="C237" t="s">
        <v>242</v>
      </c>
      <c r="D237">
        <v>27.13</v>
      </c>
      <c r="F237">
        <v>0</v>
      </c>
      <c r="W237" t="b">
        <v>1</v>
      </c>
      <c r="X237" t="s">
        <v>241</v>
      </c>
      <c r="Y237" t="s">
        <v>242</v>
      </c>
      <c r="Z237">
        <v>24.09</v>
      </c>
      <c r="AB237">
        <v>0</v>
      </c>
    </row>
    <row r="239" spans="1:28">
      <c r="A239" t="b">
        <v>1</v>
      </c>
      <c r="B239" t="s">
        <v>243</v>
      </c>
      <c r="C239" t="s">
        <v>244</v>
      </c>
      <c r="D239">
        <v>27.44</v>
      </c>
      <c r="F239">
        <v>0</v>
      </c>
      <c r="W239" t="b">
        <v>1</v>
      </c>
      <c r="X239" t="s">
        <v>243</v>
      </c>
      <c r="Y239" t="s">
        <v>244</v>
      </c>
      <c r="Z239">
        <v>23.68</v>
      </c>
      <c r="AB239">
        <v>0</v>
      </c>
    </row>
    <row r="241" spans="1:28">
      <c r="A241" t="b">
        <v>1</v>
      </c>
      <c r="B241" t="s">
        <v>245</v>
      </c>
      <c r="C241" t="s">
        <v>246</v>
      </c>
      <c r="D241">
        <v>27.3</v>
      </c>
      <c r="F241">
        <v>0</v>
      </c>
      <c r="W241" t="b">
        <v>1</v>
      </c>
      <c r="X241" t="s">
        <v>245</v>
      </c>
      <c r="Y241" t="s">
        <v>246</v>
      </c>
      <c r="Z241">
        <v>23.97</v>
      </c>
      <c r="AB241">
        <v>0</v>
      </c>
    </row>
    <row r="243" spans="1:28">
      <c r="A243" t="b">
        <v>1</v>
      </c>
      <c r="B243" t="s">
        <v>247</v>
      </c>
      <c r="C243" t="s">
        <v>248</v>
      </c>
      <c r="D243">
        <v>29.1</v>
      </c>
      <c r="F243">
        <v>0</v>
      </c>
      <c r="W243" t="b">
        <v>1</v>
      </c>
      <c r="X243" t="s">
        <v>247</v>
      </c>
      <c r="Y243" t="s">
        <v>248</v>
      </c>
      <c r="Z243">
        <v>24.8</v>
      </c>
      <c r="AB243">
        <v>0</v>
      </c>
    </row>
    <row r="245" spans="1:28">
      <c r="A245" t="b">
        <v>1</v>
      </c>
      <c r="B245" t="s">
        <v>249</v>
      </c>
      <c r="C245" t="s">
        <v>250</v>
      </c>
      <c r="D245">
        <v>28.85</v>
      </c>
      <c r="F245">
        <v>0</v>
      </c>
      <c r="W245" t="b">
        <v>1</v>
      </c>
      <c r="X245" t="s">
        <v>249</v>
      </c>
      <c r="Y245" t="s">
        <v>250</v>
      </c>
      <c r="Z245">
        <v>24.86</v>
      </c>
      <c r="AB245">
        <v>0</v>
      </c>
    </row>
    <row r="247" spans="1:28">
      <c r="A247" t="b">
        <v>1</v>
      </c>
      <c r="B247" t="s">
        <v>251</v>
      </c>
      <c r="C247" t="s">
        <v>252</v>
      </c>
      <c r="D247">
        <v>29.27</v>
      </c>
      <c r="F247">
        <v>0</v>
      </c>
      <c r="W247" t="b">
        <v>1</v>
      </c>
      <c r="X247" t="s">
        <v>251</v>
      </c>
      <c r="Y247" t="s">
        <v>252</v>
      </c>
      <c r="Z247">
        <v>26.82</v>
      </c>
      <c r="AB247">
        <v>0</v>
      </c>
    </row>
    <row r="249" spans="1:28">
      <c r="A249" t="b">
        <v>1</v>
      </c>
      <c r="B249" t="s">
        <v>253</v>
      </c>
      <c r="C249" t="s">
        <v>254</v>
      </c>
      <c r="D249">
        <v>29.48</v>
      </c>
      <c r="F249">
        <v>0</v>
      </c>
      <c r="W249" t="b">
        <v>1</v>
      </c>
      <c r="X249" t="s">
        <v>253</v>
      </c>
      <c r="Y249" t="s">
        <v>254</v>
      </c>
      <c r="Z249">
        <v>26.82</v>
      </c>
      <c r="AB249">
        <v>0</v>
      </c>
    </row>
    <row r="251" spans="1:28">
      <c r="A251" t="b">
        <v>1</v>
      </c>
      <c r="B251" t="s">
        <v>255</v>
      </c>
      <c r="C251" t="s">
        <v>256</v>
      </c>
      <c r="D251">
        <v>31.54</v>
      </c>
      <c r="F251">
        <v>0</v>
      </c>
      <c r="W251" t="b">
        <v>1</v>
      </c>
      <c r="X251" t="s">
        <v>255</v>
      </c>
      <c r="Y251" t="s">
        <v>256</v>
      </c>
      <c r="Z251">
        <v>29.42</v>
      </c>
      <c r="AB251">
        <v>0</v>
      </c>
    </row>
    <row r="253" spans="1:28">
      <c r="A253" t="b">
        <v>1</v>
      </c>
      <c r="B253" t="s">
        <v>257</v>
      </c>
      <c r="C253" t="s">
        <v>258</v>
      </c>
      <c r="D253">
        <v>31.59</v>
      </c>
      <c r="F253">
        <v>0</v>
      </c>
      <c r="W253" t="b">
        <v>1</v>
      </c>
      <c r="X253" t="s">
        <v>257</v>
      </c>
      <c r="Y253" t="s">
        <v>258</v>
      </c>
      <c r="Z253">
        <v>28.93</v>
      </c>
      <c r="AB253">
        <v>0</v>
      </c>
    </row>
    <row r="255" spans="1:28">
      <c r="A255" t="b">
        <v>1</v>
      </c>
      <c r="B255" t="s">
        <v>259</v>
      </c>
      <c r="C255" t="s">
        <v>260</v>
      </c>
      <c r="D255">
        <v>34.11</v>
      </c>
      <c r="F255">
        <v>0</v>
      </c>
      <c r="W255" t="b">
        <v>1</v>
      </c>
      <c r="X255" t="s">
        <v>259</v>
      </c>
      <c r="Y255" t="s">
        <v>260</v>
      </c>
      <c r="Z255">
        <v>31.78</v>
      </c>
      <c r="AB255">
        <v>0</v>
      </c>
    </row>
    <row r="257" spans="1:28">
      <c r="A257" t="b">
        <v>1</v>
      </c>
      <c r="B257" t="s">
        <v>261</v>
      </c>
      <c r="C257" t="s">
        <v>262</v>
      </c>
      <c r="D257">
        <v>33.67</v>
      </c>
      <c r="F257">
        <v>0</v>
      </c>
      <c r="W257" t="b">
        <v>1</v>
      </c>
      <c r="X257" t="s">
        <v>261</v>
      </c>
      <c r="Y257" t="s">
        <v>262</v>
      </c>
      <c r="Z257">
        <v>31.47</v>
      </c>
      <c r="AB257">
        <v>0</v>
      </c>
    </row>
    <row r="259" spans="1:28">
      <c r="A259" t="b">
        <v>1</v>
      </c>
      <c r="B259" t="s">
        <v>263</v>
      </c>
      <c r="C259" t="s">
        <v>264</v>
      </c>
      <c r="D259">
        <v>36.909999999999997</v>
      </c>
      <c r="F259">
        <v>0</v>
      </c>
      <c r="W259" t="b">
        <v>1</v>
      </c>
      <c r="X259" t="s">
        <v>263</v>
      </c>
      <c r="Y259" t="s">
        <v>264</v>
      </c>
      <c r="Z259">
        <v>33.81</v>
      </c>
      <c r="AB259">
        <v>0</v>
      </c>
    </row>
    <row r="261" spans="1:28">
      <c r="A261" t="b">
        <v>1</v>
      </c>
      <c r="B261" t="s">
        <v>265</v>
      </c>
      <c r="C261" t="s">
        <v>266</v>
      </c>
      <c r="D261">
        <v>36.69</v>
      </c>
      <c r="F261">
        <v>0</v>
      </c>
      <c r="W261" t="b">
        <v>1</v>
      </c>
      <c r="X261" t="s">
        <v>265</v>
      </c>
      <c r="Y261" t="s">
        <v>266</v>
      </c>
      <c r="Z261">
        <v>33.22</v>
      </c>
      <c r="AB261">
        <v>0</v>
      </c>
    </row>
    <row r="263" spans="1:28">
      <c r="A263" t="b">
        <v>1</v>
      </c>
      <c r="B263" t="s">
        <v>267</v>
      </c>
      <c r="C263" t="s">
        <v>268</v>
      </c>
      <c r="F263">
        <v>0</v>
      </c>
      <c r="W263" t="b">
        <v>1</v>
      </c>
      <c r="X263" t="s">
        <v>267</v>
      </c>
      <c r="Y263" t="s">
        <v>268</v>
      </c>
      <c r="AB263">
        <v>0</v>
      </c>
    </row>
    <row r="265" spans="1:28">
      <c r="A265" t="b">
        <v>1</v>
      </c>
      <c r="B265" t="s">
        <v>269</v>
      </c>
      <c r="C265" t="s">
        <v>270</v>
      </c>
      <c r="F265">
        <v>0</v>
      </c>
      <c r="W265" t="b">
        <v>1</v>
      </c>
      <c r="X265" t="s">
        <v>269</v>
      </c>
      <c r="Y265" t="s">
        <v>270</v>
      </c>
      <c r="AB265">
        <v>0</v>
      </c>
    </row>
    <row r="267" spans="1:28">
      <c r="A267" t="b">
        <v>1</v>
      </c>
      <c r="B267" t="s">
        <v>271</v>
      </c>
      <c r="C267" t="s">
        <v>272</v>
      </c>
      <c r="F267">
        <v>0</v>
      </c>
      <c r="W267" t="b">
        <v>1</v>
      </c>
      <c r="X267" t="s">
        <v>271</v>
      </c>
      <c r="Y267" t="s">
        <v>272</v>
      </c>
      <c r="AB267">
        <v>0</v>
      </c>
    </row>
    <row r="269" spans="1:28">
      <c r="A269" t="b">
        <v>1</v>
      </c>
      <c r="B269" t="s">
        <v>273</v>
      </c>
      <c r="C269" t="s">
        <v>274</v>
      </c>
      <c r="F269">
        <v>0</v>
      </c>
      <c r="W269" t="b">
        <v>1</v>
      </c>
      <c r="X269" t="s">
        <v>273</v>
      </c>
      <c r="Y269" t="s">
        <v>274</v>
      </c>
      <c r="AB269">
        <v>0</v>
      </c>
    </row>
    <row r="271" spans="1:28">
      <c r="A271" t="b">
        <v>1</v>
      </c>
      <c r="B271" t="s">
        <v>275</v>
      </c>
      <c r="C271" t="s">
        <v>276</v>
      </c>
      <c r="F271">
        <v>0</v>
      </c>
      <c r="W271" t="b">
        <v>1</v>
      </c>
      <c r="X271" t="s">
        <v>275</v>
      </c>
      <c r="Y271" t="s">
        <v>276</v>
      </c>
      <c r="AB271">
        <v>0</v>
      </c>
    </row>
    <row r="273" spans="1:28">
      <c r="A273" t="b">
        <v>1</v>
      </c>
      <c r="B273" t="s">
        <v>277</v>
      </c>
      <c r="C273" t="s">
        <v>278</v>
      </c>
      <c r="F273">
        <v>0</v>
      </c>
      <c r="W273" t="b">
        <v>1</v>
      </c>
      <c r="X273" t="s">
        <v>277</v>
      </c>
      <c r="Y273" t="s">
        <v>278</v>
      </c>
      <c r="AB273">
        <v>0</v>
      </c>
    </row>
    <row r="275" spans="1:28">
      <c r="A275" t="b">
        <v>1</v>
      </c>
      <c r="B275" t="s">
        <v>279</v>
      </c>
      <c r="C275" t="s">
        <v>280</v>
      </c>
      <c r="F275">
        <v>0</v>
      </c>
      <c r="W275" t="b">
        <v>1</v>
      </c>
      <c r="X275" t="s">
        <v>279</v>
      </c>
      <c r="Y275" t="s">
        <v>280</v>
      </c>
      <c r="AB275">
        <v>0</v>
      </c>
    </row>
    <row r="277" spans="1:28">
      <c r="A277" t="b">
        <v>1</v>
      </c>
      <c r="B277" t="s">
        <v>281</v>
      </c>
      <c r="C277" t="s">
        <v>282</v>
      </c>
      <c r="F277">
        <v>0</v>
      </c>
      <c r="W277" t="b">
        <v>1</v>
      </c>
      <c r="X277" t="s">
        <v>281</v>
      </c>
      <c r="Y277" t="s">
        <v>282</v>
      </c>
      <c r="AB277">
        <v>0</v>
      </c>
    </row>
    <row r="279" spans="1:28">
      <c r="A279" t="b">
        <v>1</v>
      </c>
      <c r="B279" t="s">
        <v>283</v>
      </c>
      <c r="C279" t="s">
        <v>284</v>
      </c>
      <c r="F279">
        <v>0</v>
      </c>
      <c r="W279" t="b">
        <v>1</v>
      </c>
      <c r="X279" t="s">
        <v>283</v>
      </c>
      <c r="Y279" t="s">
        <v>284</v>
      </c>
      <c r="AB279">
        <v>0</v>
      </c>
    </row>
    <row r="281" spans="1:28">
      <c r="A281" t="b">
        <v>1</v>
      </c>
      <c r="B281" t="s">
        <v>285</v>
      </c>
      <c r="C281" t="s">
        <v>286</v>
      </c>
      <c r="F281">
        <v>0</v>
      </c>
      <c r="W281" t="b">
        <v>1</v>
      </c>
      <c r="X281" t="s">
        <v>285</v>
      </c>
      <c r="Y281" t="s">
        <v>286</v>
      </c>
      <c r="AB281">
        <v>0</v>
      </c>
    </row>
    <row r="283" spans="1:28">
      <c r="A283" t="b">
        <v>1</v>
      </c>
      <c r="B283" t="s">
        <v>287</v>
      </c>
      <c r="C283" t="s">
        <v>288</v>
      </c>
      <c r="F283">
        <v>0</v>
      </c>
      <c r="W283" t="b">
        <v>1</v>
      </c>
      <c r="X283" t="s">
        <v>287</v>
      </c>
      <c r="Y283" t="s">
        <v>288</v>
      </c>
      <c r="AB283">
        <v>0</v>
      </c>
    </row>
    <row r="285" spans="1:28">
      <c r="A285" t="b">
        <v>1</v>
      </c>
      <c r="B285" t="s">
        <v>289</v>
      </c>
      <c r="C285" t="s">
        <v>290</v>
      </c>
      <c r="F285">
        <v>0</v>
      </c>
      <c r="W285" t="b">
        <v>1</v>
      </c>
      <c r="X285" t="s">
        <v>289</v>
      </c>
      <c r="Y285" t="s">
        <v>290</v>
      </c>
      <c r="AB285">
        <v>0</v>
      </c>
    </row>
    <row r="287" spans="1:28">
      <c r="A287" t="b">
        <v>1</v>
      </c>
      <c r="B287" t="s">
        <v>291</v>
      </c>
      <c r="C287" t="s">
        <v>292</v>
      </c>
      <c r="F287">
        <v>0</v>
      </c>
      <c r="W287" t="b">
        <v>1</v>
      </c>
      <c r="X287" t="s">
        <v>291</v>
      </c>
      <c r="Y287" t="s">
        <v>292</v>
      </c>
      <c r="AB287">
        <v>0</v>
      </c>
    </row>
    <row r="289" spans="1:28">
      <c r="A289" t="b">
        <v>1</v>
      </c>
      <c r="B289" t="s">
        <v>293</v>
      </c>
      <c r="C289" t="s">
        <v>294</v>
      </c>
      <c r="F289">
        <v>0</v>
      </c>
      <c r="W289" t="b">
        <v>1</v>
      </c>
      <c r="X289" t="s">
        <v>293</v>
      </c>
      <c r="Y289" t="s">
        <v>294</v>
      </c>
      <c r="AB289">
        <v>0</v>
      </c>
    </row>
    <row r="291" spans="1:28">
      <c r="A291" t="b">
        <v>1</v>
      </c>
      <c r="B291" t="s">
        <v>295</v>
      </c>
      <c r="C291" t="s">
        <v>296</v>
      </c>
      <c r="D291">
        <v>25.03</v>
      </c>
      <c r="F291">
        <v>0</v>
      </c>
      <c r="W291" t="b">
        <v>1</v>
      </c>
      <c r="X291" t="s">
        <v>295</v>
      </c>
      <c r="Y291" t="s">
        <v>296</v>
      </c>
      <c r="Z291">
        <v>26.67</v>
      </c>
      <c r="AB291">
        <v>0</v>
      </c>
    </row>
    <row r="293" spans="1:28">
      <c r="A293" t="b">
        <v>1</v>
      </c>
      <c r="B293" t="s">
        <v>297</v>
      </c>
      <c r="C293" t="s">
        <v>298</v>
      </c>
      <c r="D293">
        <v>24.88</v>
      </c>
      <c r="F293">
        <v>0</v>
      </c>
      <c r="W293" t="b">
        <v>1</v>
      </c>
      <c r="X293" t="s">
        <v>297</v>
      </c>
      <c r="Y293" t="s">
        <v>298</v>
      </c>
      <c r="Z293">
        <v>26.7</v>
      </c>
      <c r="AB293">
        <v>0</v>
      </c>
    </row>
    <row r="295" spans="1:28">
      <c r="A295" t="b">
        <v>1</v>
      </c>
      <c r="B295" t="s">
        <v>299</v>
      </c>
      <c r="C295" t="s">
        <v>300</v>
      </c>
      <c r="D295">
        <v>24.9</v>
      </c>
      <c r="F295">
        <v>0</v>
      </c>
      <c r="W295" t="b">
        <v>1</v>
      </c>
      <c r="X295" t="s">
        <v>299</v>
      </c>
      <c r="Y295" t="s">
        <v>300</v>
      </c>
      <c r="Z295">
        <v>26.18</v>
      </c>
      <c r="AB295">
        <v>0</v>
      </c>
    </row>
    <row r="297" spans="1:28">
      <c r="A297" t="b">
        <v>1</v>
      </c>
      <c r="B297" t="s">
        <v>301</v>
      </c>
      <c r="C297" t="s">
        <v>302</v>
      </c>
      <c r="D297">
        <v>24.89</v>
      </c>
      <c r="F297">
        <v>0</v>
      </c>
      <c r="W297" t="b">
        <v>1</v>
      </c>
      <c r="X297" t="s">
        <v>301</v>
      </c>
      <c r="Y297" t="s">
        <v>302</v>
      </c>
      <c r="Z297">
        <v>26.1</v>
      </c>
      <c r="AB297">
        <v>0</v>
      </c>
    </row>
    <row r="299" spans="1:28">
      <c r="A299" t="b">
        <v>1</v>
      </c>
      <c r="B299" t="s">
        <v>303</v>
      </c>
      <c r="C299" t="s">
        <v>304</v>
      </c>
      <c r="D299">
        <v>24.93</v>
      </c>
      <c r="F299">
        <v>0</v>
      </c>
      <c r="W299" t="b">
        <v>1</v>
      </c>
      <c r="X299" t="s">
        <v>303</v>
      </c>
      <c r="Y299" t="s">
        <v>304</v>
      </c>
      <c r="Z299">
        <v>25.98</v>
      </c>
      <c r="AB299">
        <v>0</v>
      </c>
    </row>
    <row r="301" spans="1:28">
      <c r="A301" t="b">
        <v>1</v>
      </c>
      <c r="B301" t="s">
        <v>305</v>
      </c>
      <c r="C301" t="s">
        <v>306</v>
      </c>
      <c r="D301">
        <v>24.79</v>
      </c>
      <c r="F301">
        <v>0</v>
      </c>
      <c r="W301" t="b">
        <v>1</v>
      </c>
      <c r="X301" t="s">
        <v>305</v>
      </c>
      <c r="Y301" t="s">
        <v>306</v>
      </c>
      <c r="Z301">
        <v>25.94</v>
      </c>
      <c r="AB301">
        <v>0</v>
      </c>
    </row>
    <row r="303" spans="1:28">
      <c r="A303" t="b">
        <v>1</v>
      </c>
      <c r="B303" t="s">
        <v>307</v>
      </c>
      <c r="C303" t="s">
        <v>308</v>
      </c>
      <c r="D303">
        <v>25.24</v>
      </c>
      <c r="F303">
        <v>0</v>
      </c>
      <c r="W303" t="b">
        <v>1</v>
      </c>
      <c r="X303" t="s">
        <v>307</v>
      </c>
      <c r="Y303" t="s">
        <v>308</v>
      </c>
      <c r="Z303">
        <v>26.43</v>
      </c>
      <c r="AB303">
        <v>0</v>
      </c>
    </row>
    <row r="305" spans="1:28">
      <c r="A305" t="b">
        <v>1</v>
      </c>
      <c r="B305" t="s">
        <v>309</v>
      </c>
      <c r="C305" t="s">
        <v>310</v>
      </c>
      <c r="D305">
        <v>25.14</v>
      </c>
      <c r="F305">
        <v>0</v>
      </c>
      <c r="W305" t="b">
        <v>1</v>
      </c>
      <c r="X305" t="s">
        <v>309</v>
      </c>
      <c r="Y305" t="s">
        <v>310</v>
      </c>
      <c r="Z305">
        <v>26.44</v>
      </c>
      <c r="AB305">
        <v>0</v>
      </c>
    </row>
    <row r="307" spans="1:28">
      <c r="A307" t="b">
        <v>1</v>
      </c>
      <c r="B307" t="s">
        <v>311</v>
      </c>
      <c r="C307" t="s">
        <v>312</v>
      </c>
      <c r="D307">
        <v>25.2</v>
      </c>
      <c r="F307">
        <v>0</v>
      </c>
      <c r="W307" t="b">
        <v>1</v>
      </c>
      <c r="X307" t="s">
        <v>311</v>
      </c>
      <c r="Y307" t="s">
        <v>312</v>
      </c>
      <c r="Z307">
        <v>26.12</v>
      </c>
      <c r="AB307">
        <v>0</v>
      </c>
    </row>
    <row r="309" spans="1:28">
      <c r="A309" t="b">
        <v>1</v>
      </c>
      <c r="B309" t="s">
        <v>313</v>
      </c>
      <c r="C309" t="s">
        <v>314</v>
      </c>
      <c r="D309">
        <v>25.16</v>
      </c>
      <c r="F309">
        <v>0</v>
      </c>
      <c r="W309" t="b">
        <v>1</v>
      </c>
      <c r="X309" t="s">
        <v>313</v>
      </c>
      <c r="Y309" t="s">
        <v>314</v>
      </c>
      <c r="Z309">
        <v>26.12</v>
      </c>
      <c r="AB309">
        <v>0</v>
      </c>
    </row>
    <row r="311" spans="1:28">
      <c r="A311" t="b">
        <v>1</v>
      </c>
      <c r="B311" t="s">
        <v>315</v>
      </c>
      <c r="C311" t="s">
        <v>316</v>
      </c>
      <c r="D311">
        <v>25.15</v>
      </c>
      <c r="F311">
        <v>0</v>
      </c>
      <c r="W311" t="b">
        <v>1</v>
      </c>
      <c r="X311" t="s">
        <v>315</v>
      </c>
      <c r="Y311" t="s">
        <v>316</v>
      </c>
      <c r="Z311">
        <v>26.01</v>
      </c>
      <c r="AB311">
        <v>0</v>
      </c>
    </row>
    <row r="313" spans="1:28">
      <c r="A313" t="b">
        <v>1</v>
      </c>
      <c r="B313" t="s">
        <v>317</v>
      </c>
      <c r="C313" t="s">
        <v>318</v>
      </c>
      <c r="D313">
        <v>25.12</v>
      </c>
      <c r="F313">
        <v>0</v>
      </c>
      <c r="W313" t="b">
        <v>1</v>
      </c>
      <c r="X313" t="s">
        <v>317</v>
      </c>
      <c r="Y313" t="s">
        <v>318</v>
      </c>
      <c r="Z313">
        <v>26.1</v>
      </c>
      <c r="AB313">
        <v>0</v>
      </c>
    </row>
    <row r="315" spans="1:28">
      <c r="A315" t="b">
        <v>1</v>
      </c>
      <c r="B315" t="s">
        <v>319</v>
      </c>
      <c r="C315" t="s">
        <v>320</v>
      </c>
      <c r="D315">
        <v>25.8</v>
      </c>
      <c r="F315">
        <v>0</v>
      </c>
      <c r="W315" t="b">
        <v>1</v>
      </c>
      <c r="X315" t="s">
        <v>319</v>
      </c>
      <c r="Y315" t="s">
        <v>320</v>
      </c>
      <c r="Z315">
        <v>26.42</v>
      </c>
      <c r="AB315">
        <v>0</v>
      </c>
    </row>
    <row r="317" spans="1:28">
      <c r="A317" t="b">
        <v>1</v>
      </c>
      <c r="B317" t="s">
        <v>321</v>
      </c>
      <c r="C317" t="s">
        <v>322</v>
      </c>
      <c r="D317">
        <v>25.77</v>
      </c>
      <c r="F317">
        <v>0</v>
      </c>
      <c r="W317" t="b">
        <v>1</v>
      </c>
      <c r="X317" t="s">
        <v>321</v>
      </c>
      <c r="Y317" t="s">
        <v>322</v>
      </c>
      <c r="Z317">
        <v>26.17</v>
      </c>
      <c r="AB317">
        <v>0</v>
      </c>
    </row>
    <row r="319" spans="1:28">
      <c r="A319" t="b">
        <v>1</v>
      </c>
      <c r="B319" t="s">
        <v>323</v>
      </c>
      <c r="C319" t="s">
        <v>324</v>
      </c>
      <c r="D319">
        <v>25.23</v>
      </c>
      <c r="F319">
        <v>0</v>
      </c>
      <c r="W319" t="b">
        <v>1</v>
      </c>
      <c r="X319" t="s">
        <v>323</v>
      </c>
      <c r="Y319" t="s">
        <v>324</v>
      </c>
      <c r="Z319">
        <v>26.15</v>
      </c>
      <c r="AB319">
        <v>0</v>
      </c>
    </row>
    <row r="321" spans="1:28">
      <c r="A321" t="b">
        <v>1</v>
      </c>
      <c r="B321" t="s">
        <v>325</v>
      </c>
      <c r="C321" t="s">
        <v>326</v>
      </c>
      <c r="D321">
        <v>25.2</v>
      </c>
      <c r="F321">
        <v>0</v>
      </c>
      <c r="W321" t="b">
        <v>1</v>
      </c>
      <c r="X321" t="s">
        <v>325</v>
      </c>
      <c r="Y321" t="s">
        <v>326</v>
      </c>
      <c r="Z321">
        <v>26.08</v>
      </c>
      <c r="AB321">
        <v>0</v>
      </c>
    </row>
    <row r="323" spans="1:28">
      <c r="A323" t="b">
        <v>1</v>
      </c>
      <c r="B323" t="s">
        <v>327</v>
      </c>
      <c r="C323" t="s">
        <v>328</v>
      </c>
      <c r="D323">
        <v>25.19</v>
      </c>
      <c r="F323">
        <v>0</v>
      </c>
      <c r="W323" t="b">
        <v>1</v>
      </c>
      <c r="X323" t="s">
        <v>327</v>
      </c>
      <c r="Y323" t="s">
        <v>328</v>
      </c>
      <c r="Z323">
        <v>25.9</v>
      </c>
      <c r="AB323">
        <v>0</v>
      </c>
    </row>
    <row r="325" spans="1:28">
      <c r="A325" t="b">
        <v>1</v>
      </c>
      <c r="B325" t="s">
        <v>329</v>
      </c>
      <c r="C325" t="s">
        <v>330</v>
      </c>
      <c r="D325">
        <v>25.24</v>
      </c>
      <c r="F325">
        <v>0</v>
      </c>
      <c r="W325" t="b">
        <v>1</v>
      </c>
      <c r="X325" t="s">
        <v>329</v>
      </c>
      <c r="Y325" t="s">
        <v>330</v>
      </c>
      <c r="Z325">
        <v>26.44</v>
      </c>
      <c r="AB325">
        <v>0</v>
      </c>
    </row>
    <row r="327" spans="1:28">
      <c r="A327" t="b">
        <v>1</v>
      </c>
      <c r="B327" t="s">
        <v>331</v>
      </c>
      <c r="C327" t="s">
        <v>332</v>
      </c>
      <c r="D327">
        <v>25.32</v>
      </c>
      <c r="F327">
        <v>0</v>
      </c>
      <c r="W327" t="b">
        <v>1</v>
      </c>
      <c r="X327" t="s">
        <v>331</v>
      </c>
      <c r="Y327" t="s">
        <v>332</v>
      </c>
      <c r="Z327">
        <v>26.15</v>
      </c>
      <c r="AB327">
        <v>0</v>
      </c>
    </row>
    <row r="329" spans="1:28">
      <c r="A329" t="b">
        <v>1</v>
      </c>
      <c r="B329" t="s">
        <v>333</v>
      </c>
      <c r="C329" t="s">
        <v>334</v>
      </c>
      <c r="D329">
        <v>25.25</v>
      </c>
      <c r="F329">
        <v>0</v>
      </c>
      <c r="W329" t="b">
        <v>1</v>
      </c>
      <c r="X329" t="s">
        <v>333</v>
      </c>
      <c r="Y329" t="s">
        <v>334</v>
      </c>
      <c r="Z329">
        <v>26.16</v>
      </c>
      <c r="AB329">
        <v>0</v>
      </c>
    </row>
    <row r="331" spans="1:28">
      <c r="A331" t="b">
        <v>1</v>
      </c>
      <c r="B331" t="s">
        <v>335</v>
      </c>
      <c r="C331" t="s">
        <v>336</v>
      </c>
      <c r="D331">
        <v>25.52</v>
      </c>
      <c r="F331">
        <v>0</v>
      </c>
      <c r="W331" t="b">
        <v>1</v>
      </c>
      <c r="X331" t="s">
        <v>335</v>
      </c>
      <c r="Y331" t="s">
        <v>336</v>
      </c>
      <c r="Z331">
        <v>26.43</v>
      </c>
      <c r="AB331">
        <v>0</v>
      </c>
    </row>
    <row r="333" spans="1:28">
      <c r="A333" t="b">
        <v>1</v>
      </c>
      <c r="B333" t="s">
        <v>337</v>
      </c>
      <c r="C333" t="s">
        <v>338</v>
      </c>
      <c r="D333">
        <v>25.43</v>
      </c>
      <c r="F333">
        <v>0</v>
      </c>
      <c r="W333" t="b">
        <v>1</v>
      </c>
      <c r="X333" t="s">
        <v>337</v>
      </c>
      <c r="Y333" t="s">
        <v>338</v>
      </c>
      <c r="Z333">
        <v>26.56</v>
      </c>
      <c r="AB333">
        <v>0</v>
      </c>
    </row>
    <row r="335" spans="1:28">
      <c r="A335" t="b">
        <v>1</v>
      </c>
      <c r="B335" t="s">
        <v>339</v>
      </c>
      <c r="C335" t="s">
        <v>340</v>
      </c>
      <c r="D335">
        <v>25.33</v>
      </c>
      <c r="F335">
        <v>0</v>
      </c>
      <c r="W335" t="b">
        <v>1</v>
      </c>
      <c r="X335" t="s">
        <v>339</v>
      </c>
      <c r="Y335" t="s">
        <v>340</v>
      </c>
      <c r="Z335">
        <v>26.51</v>
      </c>
      <c r="AB335">
        <v>0</v>
      </c>
    </row>
    <row r="337" spans="1:28">
      <c r="A337" t="b">
        <v>1</v>
      </c>
      <c r="B337" t="s">
        <v>341</v>
      </c>
      <c r="C337" t="s">
        <v>342</v>
      </c>
      <c r="D337">
        <v>25.33</v>
      </c>
      <c r="F337">
        <v>0</v>
      </c>
      <c r="W337" t="b">
        <v>1</v>
      </c>
      <c r="X337" t="s">
        <v>341</v>
      </c>
      <c r="Y337" t="s">
        <v>342</v>
      </c>
      <c r="Z337">
        <v>26.64</v>
      </c>
      <c r="AB337">
        <v>0</v>
      </c>
    </row>
    <row r="339" spans="1:28">
      <c r="A339" t="b">
        <v>1</v>
      </c>
      <c r="B339" t="s">
        <v>343</v>
      </c>
      <c r="C339" t="s">
        <v>344</v>
      </c>
      <c r="D339">
        <v>24.78</v>
      </c>
      <c r="F339">
        <v>0</v>
      </c>
      <c r="W339" t="b">
        <v>1</v>
      </c>
      <c r="X339" t="s">
        <v>343</v>
      </c>
      <c r="Y339" t="s">
        <v>344</v>
      </c>
      <c r="Z339">
        <v>27.7</v>
      </c>
      <c r="AB339">
        <v>0</v>
      </c>
    </row>
    <row r="341" spans="1:28">
      <c r="A341" t="b">
        <v>1</v>
      </c>
      <c r="B341" t="s">
        <v>345</v>
      </c>
      <c r="C341" t="s">
        <v>346</v>
      </c>
      <c r="D341">
        <v>24.88</v>
      </c>
      <c r="F341">
        <v>0</v>
      </c>
      <c r="W341" t="b">
        <v>1</v>
      </c>
      <c r="X341" t="s">
        <v>345</v>
      </c>
      <c r="Y341" t="s">
        <v>346</v>
      </c>
      <c r="Z341">
        <v>27.7</v>
      </c>
      <c r="AB341">
        <v>0</v>
      </c>
    </row>
    <row r="343" spans="1:28">
      <c r="A343" t="b">
        <v>1</v>
      </c>
      <c r="B343" t="s">
        <v>347</v>
      </c>
      <c r="C343" t="s">
        <v>348</v>
      </c>
      <c r="D343">
        <v>26.82</v>
      </c>
      <c r="F343">
        <v>0</v>
      </c>
      <c r="W343" t="b">
        <v>1</v>
      </c>
      <c r="X343" t="s">
        <v>347</v>
      </c>
      <c r="Y343" t="s">
        <v>348</v>
      </c>
      <c r="Z343">
        <v>28.44</v>
      </c>
      <c r="AB343">
        <v>0</v>
      </c>
    </row>
    <row r="345" spans="1:28">
      <c r="A345" t="b">
        <v>1</v>
      </c>
      <c r="B345" t="s">
        <v>349</v>
      </c>
      <c r="C345" t="s">
        <v>350</v>
      </c>
      <c r="D345">
        <v>26.94</v>
      </c>
      <c r="F345">
        <v>0</v>
      </c>
      <c r="W345" t="b">
        <v>1</v>
      </c>
      <c r="X345" t="s">
        <v>349</v>
      </c>
      <c r="Y345" t="s">
        <v>350</v>
      </c>
      <c r="Z345">
        <v>28.58</v>
      </c>
      <c r="AB345">
        <v>0</v>
      </c>
    </row>
    <row r="347" spans="1:28">
      <c r="A347" t="b">
        <v>1</v>
      </c>
      <c r="B347" t="s">
        <v>351</v>
      </c>
      <c r="C347" t="s">
        <v>352</v>
      </c>
      <c r="D347">
        <v>29.22</v>
      </c>
      <c r="F347">
        <v>0</v>
      </c>
      <c r="W347" t="b">
        <v>1</v>
      </c>
      <c r="X347" t="s">
        <v>351</v>
      </c>
      <c r="Y347" t="s">
        <v>352</v>
      </c>
      <c r="Z347">
        <v>30.52</v>
      </c>
      <c r="AB347">
        <v>0</v>
      </c>
    </row>
    <row r="349" spans="1:28">
      <c r="A349" t="b">
        <v>1</v>
      </c>
      <c r="B349" t="s">
        <v>353</v>
      </c>
      <c r="C349" t="s">
        <v>354</v>
      </c>
      <c r="D349">
        <v>29.11</v>
      </c>
      <c r="F349">
        <v>0</v>
      </c>
      <c r="W349" t="b">
        <v>1</v>
      </c>
      <c r="X349" t="s">
        <v>353</v>
      </c>
      <c r="Y349" t="s">
        <v>354</v>
      </c>
      <c r="Z349">
        <v>30.78</v>
      </c>
      <c r="AB349">
        <v>0</v>
      </c>
    </row>
    <row r="351" spans="1:28">
      <c r="A351" t="b">
        <v>1</v>
      </c>
      <c r="B351" t="s">
        <v>355</v>
      </c>
      <c r="C351" t="s">
        <v>356</v>
      </c>
      <c r="D351">
        <v>31.05</v>
      </c>
      <c r="F351">
        <v>0</v>
      </c>
      <c r="W351" t="b">
        <v>1</v>
      </c>
      <c r="X351" t="s">
        <v>355</v>
      </c>
      <c r="Y351" t="s">
        <v>356</v>
      </c>
      <c r="Z351">
        <v>33.659999999999997</v>
      </c>
      <c r="AB351">
        <v>0</v>
      </c>
    </row>
    <row r="353" spans="1:28">
      <c r="A353" t="b">
        <v>1</v>
      </c>
      <c r="B353" t="s">
        <v>357</v>
      </c>
      <c r="C353" t="s">
        <v>358</v>
      </c>
      <c r="D353">
        <v>31.26</v>
      </c>
      <c r="F353">
        <v>0</v>
      </c>
      <c r="W353" t="b">
        <v>1</v>
      </c>
      <c r="X353" t="s">
        <v>357</v>
      </c>
      <c r="Y353" t="s">
        <v>358</v>
      </c>
      <c r="Z353">
        <v>33.32</v>
      </c>
      <c r="AB353">
        <v>0</v>
      </c>
    </row>
    <row r="355" spans="1:28">
      <c r="A355" t="b">
        <v>1</v>
      </c>
      <c r="B355" t="s">
        <v>359</v>
      </c>
      <c r="C355" t="s">
        <v>360</v>
      </c>
      <c r="D355">
        <v>33.92</v>
      </c>
      <c r="F355">
        <v>0</v>
      </c>
      <c r="W355" t="b">
        <v>1</v>
      </c>
      <c r="X355" t="s">
        <v>359</v>
      </c>
      <c r="Y355" t="s">
        <v>360</v>
      </c>
      <c r="Z355">
        <v>36.729999999999997</v>
      </c>
      <c r="AB355">
        <v>0</v>
      </c>
    </row>
    <row r="357" spans="1:28">
      <c r="A357" t="b">
        <v>1</v>
      </c>
      <c r="B357" t="s">
        <v>361</v>
      </c>
      <c r="C357" t="s">
        <v>362</v>
      </c>
      <c r="D357">
        <v>33</v>
      </c>
      <c r="F357">
        <v>0</v>
      </c>
      <c r="W357" t="b">
        <v>1</v>
      </c>
      <c r="X357" t="s">
        <v>361</v>
      </c>
      <c r="Y357" t="s">
        <v>362</v>
      </c>
      <c r="Z357">
        <v>35.08</v>
      </c>
      <c r="AB357">
        <v>0</v>
      </c>
    </row>
    <row r="359" spans="1:28">
      <c r="A359" t="b">
        <v>1</v>
      </c>
      <c r="B359" t="s">
        <v>363</v>
      </c>
      <c r="C359" t="s">
        <v>364</v>
      </c>
      <c r="F359">
        <v>0</v>
      </c>
      <c r="W359" t="b">
        <v>1</v>
      </c>
      <c r="X359" t="s">
        <v>363</v>
      </c>
      <c r="Y359" t="s">
        <v>364</v>
      </c>
      <c r="AB359">
        <v>0</v>
      </c>
    </row>
    <row r="361" spans="1:28">
      <c r="A361" t="b">
        <v>1</v>
      </c>
      <c r="B361" t="s">
        <v>365</v>
      </c>
      <c r="C361" t="s">
        <v>366</v>
      </c>
      <c r="F361">
        <v>0</v>
      </c>
      <c r="W361" t="b">
        <v>1</v>
      </c>
      <c r="X361" t="s">
        <v>365</v>
      </c>
      <c r="Y361" t="s">
        <v>366</v>
      </c>
      <c r="AB361">
        <v>0</v>
      </c>
    </row>
    <row r="363" spans="1:28">
      <c r="A363" t="b">
        <v>1</v>
      </c>
      <c r="B363" t="s">
        <v>367</v>
      </c>
      <c r="C363" t="s">
        <v>368</v>
      </c>
      <c r="F363">
        <v>0</v>
      </c>
      <c r="W363" t="b">
        <v>1</v>
      </c>
      <c r="X363" t="s">
        <v>367</v>
      </c>
      <c r="Y363" t="s">
        <v>368</v>
      </c>
      <c r="AB363">
        <v>0</v>
      </c>
    </row>
    <row r="365" spans="1:28">
      <c r="A365" t="b">
        <v>1</v>
      </c>
      <c r="B365" t="s">
        <v>369</v>
      </c>
      <c r="C365" t="s">
        <v>370</v>
      </c>
      <c r="F365">
        <v>0</v>
      </c>
      <c r="W365" t="b">
        <v>1</v>
      </c>
      <c r="X365" t="s">
        <v>369</v>
      </c>
      <c r="Y365" t="s">
        <v>370</v>
      </c>
      <c r="AB365">
        <v>0</v>
      </c>
    </row>
    <row r="367" spans="1:28">
      <c r="A367" t="b">
        <v>1</v>
      </c>
      <c r="B367" t="s">
        <v>371</v>
      </c>
      <c r="C367" t="s">
        <v>372</v>
      </c>
      <c r="F367">
        <v>0</v>
      </c>
      <c r="W367" t="b">
        <v>1</v>
      </c>
      <c r="X367" t="s">
        <v>371</v>
      </c>
      <c r="Y367" t="s">
        <v>372</v>
      </c>
      <c r="AB367">
        <v>0</v>
      </c>
    </row>
    <row r="369" spans="1:28">
      <c r="A369" t="b">
        <v>1</v>
      </c>
      <c r="B369" t="s">
        <v>373</v>
      </c>
      <c r="C369" t="s">
        <v>374</v>
      </c>
      <c r="F369">
        <v>0</v>
      </c>
      <c r="W369" t="b">
        <v>1</v>
      </c>
      <c r="X369" t="s">
        <v>373</v>
      </c>
      <c r="Y369" t="s">
        <v>374</v>
      </c>
      <c r="AB369">
        <v>0</v>
      </c>
    </row>
    <row r="371" spans="1:28">
      <c r="A371" t="b">
        <v>1</v>
      </c>
      <c r="B371" t="s">
        <v>375</v>
      </c>
      <c r="C371" t="s">
        <v>376</v>
      </c>
      <c r="F371">
        <v>0</v>
      </c>
      <c r="W371" t="b">
        <v>1</v>
      </c>
      <c r="X371" t="s">
        <v>375</v>
      </c>
      <c r="Y371" t="s">
        <v>376</v>
      </c>
      <c r="AB371">
        <v>0</v>
      </c>
    </row>
    <row r="373" spans="1:28">
      <c r="A373" t="b">
        <v>1</v>
      </c>
      <c r="B373" t="s">
        <v>377</v>
      </c>
      <c r="C373" t="s">
        <v>378</v>
      </c>
      <c r="F373">
        <v>0</v>
      </c>
      <c r="W373" t="b">
        <v>1</v>
      </c>
      <c r="X373" t="s">
        <v>377</v>
      </c>
      <c r="Y373" t="s">
        <v>378</v>
      </c>
      <c r="AB373">
        <v>0</v>
      </c>
    </row>
    <row r="375" spans="1:28">
      <c r="A375" t="b">
        <v>1</v>
      </c>
      <c r="B375" t="s">
        <v>379</v>
      </c>
      <c r="C375" t="s">
        <v>380</v>
      </c>
      <c r="F375">
        <v>0</v>
      </c>
      <c r="W375" t="b">
        <v>1</v>
      </c>
      <c r="X375" t="s">
        <v>379</v>
      </c>
      <c r="Y375" t="s">
        <v>380</v>
      </c>
      <c r="AB375">
        <v>0</v>
      </c>
    </row>
    <row r="377" spans="1:28">
      <c r="A377" t="b">
        <v>1</v>
      </c>
      <c r="B377" t="s">
        <v>381</v>
      </c>
      <c r="C377" t="s">
        <v>382</v>
      </c>
      <c r="F377">
        <v>0</v>
      </c>
      <c r="W377" t="b">
        <v>1</v>
      </c>
      <c r="X377" t="s">
        <v>381</v>
      </c>
      <c r="Y377" t="s">
        <v>382</v>
      </c>
      <c r="AB377">
        <v>0</v>
      </c>
    </row>
    <row r="379" spans="1:28">
      <c r="A379" t="b">
        <v>1</v>
      </c>
      <c r="B379" t="s">
        <v>383</v>
      </c>
      <c r="C379" t="s">
        <v>384</v>
      </c>
      <c r="F379">
        <v>0</v>
      </c>
      <c r="W379" t="b">
        <v>1</v>
      </c>
      <c r="X379" t="s">
        <v>383</v>
      </c>
      <c r="Y379" t="s">
        <v>384</v>
      </c>
      <c r="AB379">
        <v>0</v>
      </c>
    </row>
    <row r="381" spans="1:28">
      <c r="A381" t="b">
        <v>1</v>
      </c>
      <c r="B381" t="s">
        <v>385</v>
      </c>
      <c r="C381" t="s">
        <v>386</v>
      </c>
      <c r="F381">
        <v>0</v>
      </c>
      <c r="W381" t="b">
        <v>1</v>
      </c>
      <c r="X381" t="s">
        <v>385</v>
      </c>
      <c r="Y381" t="s">
        <v>386</v>
      </c>
      <c r="AB381">
        <v>0</v>
      </c>
    </row>
    <row r="383" spans="1:28">
      <c r="A383" t="b">
        <v>1</v>
      </c>
      <c r="B383" t="s">
        <v>387</v>
      </c>
      <c r="C383" t="s">
        <v>388</v>
      </c>
      <c r="F383">
        <v>0</v>
      </c>
      <c r="W383" t="b">
        <v>1</v>
      </c>
      <c r="X383" t="s">
        <v>387</v>
      </c>
      <c r="Y383" t="s">
        <v>388</v>
      </c>
      <c r="AB383">
        <v>0</v>
      </c>
    </row>
    <row r="385" spans="1:28">
      <c r="A385" t="b">
        <v>1</v>
      </c>
      <c r="B385" t="s">
        <v>389</v>
      </c>
      <c r="C385" t="s">
        <v>390</v>
      </c>
      <c r="F385">
        <v>0</v>
      </c>
      <c r="W385" t="b">
        <v>1</v>
      </c>
      <c r="X385" t="s">
        <v>389</v>
      </c>
      <c r="Y385" t="s">
        <v>390</v>
      </c>
      <c r="AB385">
        <v>0</v>
      </c>
    </row>
    <row r="387" spans="1:28">
      <c r="A387" t="b">
        <v>1</v>
      </c>
      <c r="B387" t="s">
        <v>391</v>
      </c>
      <c r="C387" t="s">
        <v>392</v>
      </c>
      <c r="D387">
        <v>25.78</v>
      </c>
      <c r="F387">
        <v>0</v>
      </c>
      <c r="W387" t="b">
        <v>1</v>
      </c>
      <c r="X387" t="s">
        <v>391</v>
      </c>
      <c r="Y387" t="s">
        <v>392</v>
      </c>
      <c r="Z387">
        <v>23.32</v>
      </c>
      <c r="AB387">
        <v>0</v>
      </c>
    </row>
    <row r="389" spans="1:28">
      <c r="A389" t="b">
        <v>1</v>
      </c>
      <c r="B389" t="s">
        <v>393</v>
      </c>
      <c r="C389" t="s">
        <v>394</v>
      </c>
      <c r="D389">
        <v>25.51</v>
      </c>
      <c r="F389">
        <v>0</v>
      </c>
      <c r="W389" t="b">
        <v>1</v>
      </c>
      <c r="X389" t="s">
        <v>393</v>
      </c>
      <c r="Y389" t="s">
        <v>394</v>
      </c>
      <c r="Z389">
        <v>23.43</v>
      </c>
      <c r="AB389">
        <v>0</v>
      </c>
    </row>
    <row r="391" spans="1:28">
      <c r="A391" t="b">
        <v>1</v>
      </c>
      <c r="B391" t="s">
        <v>395</v>
      </c>
      <c r="C391" t="s">
        <v>396</v>
      </c>
      <c r="D391">
        <v>25.42</v>
      </c>
      <c r="F391">
        <v>0</v>
      </c>
      <c r="W391" t="b">
        <v>1</v>
      </c>
      <c r="X391" t="s">
        <v>395</v>
      </c>
      <c r="Y391" t="s">
        <v>396</v>
      </c>
      <c r="Z391">
        <v>22.16</v>
      </c>
      <c r="AB391">
        <v>0</v>
      </c>
    </row>
    <row r="393" spans="1:28">
      <c r="A393" t="b">
        <v>1</v>
      </c>
      <c r="B393" t="s">
        <v>397</v>
      </c>
      <c r="C393" t="s">
        <v>398</v>
      </c>
      <c r="D393">
        <v>25.2</v>
      </c>
      <c r="F393">
        <v>0</v>
      </c>
      <c r="W393" t="b">
        <v>1</v>
      </c>
      <c r="X393" t="s">
        <v>397</v>
      </c>
      <c r="Y393" t="s">
        <v>398</v>
      </c>
      <c r="Z393">
        <v>22.15</v>
      </c>
      <c r="AB393">
        <v>0</v>
      </c>
    </row>
    <row r="395" spans="1:28">
      <c r="A395" t="b">
        <v>1</v>
      </c>
      <c r="B395" t="s">
        <v>399</v>
      </c>
      <c r="C395" t="s">
        <v>400</v>
      </c>
      <c r="D395">
        <v>26.69</v>
      </c>
      <c r="F395">
        <v>0</v>
      </c>
      <c r="W395" t="b">
        <v>1</v>
      </c>
      <c r="X395" t="s">
        <v>399</v>
      </c>
      <c r="Y395" t="s">
        <v>400</v>
      </c>
      <c r="Z395">
        <v>21.89</v>
      </c>
      <c r="AB395">
        <v>0</v>
      </c>
    </row>
    <row r="397" spans="1:28">
      <c r="A397" t="b">
        <v>1</v>
      </c>
      <c r="B397" t="s">
        <v>401</v>
      </c>
      <c r="C397" t="s">
        <v>402</v>
      </c>
      <c r="D397">
        <v>26.74</v>
      </c>
      <c r="F397">
        <v>0</v>
      </c>
      <c r="W397" t="b">
        <v>1</v>
      </c>
      <c r="X397" t="s">
        <v>401</v>
      </c>
      <c r="Y397" t="s">
        <v>402</v>
      </c>
      <c r="Z397">
        <v>22.01</v>
      </c>
      <c r="AB397">
        <v>0</v>
      </c>
    </row>
    <row r="399" spans="1:28">
      <c r="A399" t="b">
        <v>1</v>
      </c>
      <c r="B399" t="s">
        <v>403</v>
      </c>
      <c r="C399" t="s">
        <v>404</v>
      </c>
      <c r="D399">
        <v>25.42</v>
      </c>
      <c r="F399">
        <v>0</v>
      </c>
      <c r="W399" t="b">
        <v>1</v>
      </c>
      <c r="X399" t="s">
        <v>403</v>
      </c>
      <c r="Y399" t="s">
        <v>404</v>
      </c>
      <c r="Z399">
        <v>22.94</v>
      </c>
      <c r="AB399">
        <v>0</v>
      </c>
    </row>
    <row r="401" spans="1:28">
      <c r="A401" t="b">
        <v>1</v>
      </c>
      <c r="B401" t="s">
        <v>405</v>
      </c>
      <c r="C401" t="s">
        <v>406</v>
      </c>
      <c r="D401">
        <v>25.32</v>
      </c>
      <c r="F401">
        <v>0</v>
      </c>
      <c r="W401" t="b">
        <v>1</v>
      </c>
      <c r="X401" t="s">
        <v>405</v>
      </c>
      <c r="Y401" t="s">
        <v>406</v>
      </c>
      <c r="Z401">
        <v>23.14</v>
      </c>
      <c r="AB401">
        <v>0</v>
      </c>
    </row>
    <row r="403" spans="1:28">
      <c r="A403" t="b">
        <v>1</v>
      </c>
      <c r="B403" t="s">
        <v>407</v>
      </c>
      <c r="C403" t="s">
        <v>408</v>
      </c>
      <c r="D403">
        <v>25.14</v>
      </c>
      <c r="F403">
        <v>0</v>
      </c>
      <c r="W403" t="b">
        <v>1</v>
      </c>
      <c r="X403" t="s">
        <v>407</v>
      </c>
      <c r="Y403" t="s">
        <v>408</v>
      </c>
      <c r="Z403">
        <v>23.56</v>
      </c>
      <c r="AB403">
        <v>0</v>
      </c>
    </row>
    <row r="405" spans="1:28">
      <c r="A405" t="b">
        <v>1</v>
      </c>
      <c r="B405" t="s">
        <v>409</v>
      </c>
      <c r="C405" t="s">
        <v>410</v>
      </c>
      <c r="D405">
        <v>25.23</v>
      </c>
      <c r="F405">
        <v>0</v>
      </c>
      <c r="W405" t="b">
        <v>1</v>
      </c>
      <c r="X405" t="s">
        <v>409</v>
      </c>
      <c r="Y405" t="s">
        <v>410</v>
      </c>
      <c r="Z405">
        <v>23.56</v>
      </c>
      <c r="AB405">
        <v>0</v>
      </c>
    </row>
    <row r="407" spans="1:28">
      <c r="A407" t="b">
        <v>1</v>
      </c>
      <c r="B407" t="s">
        <v>411</v>
      </c>
      <c r="C407" t="s">
        <v>412</v>
      </c>
      <c r="D407">
        <v>25.13</v>
      </c>
      <c r="F407">
        <v>0</v>
      </c>
      <c r="W407" t="b">
        <v>1</v>
      </c>
      <c r="X407" t="s">
        <v>411</v>
      </c>
      <c r="Y407" t="s">
        <v>412</v>
      </c>
      <c r="Z407">
        <v>23.02</v>
      </c>
      <c r="AB407">
        <v>0</v>
      </c>
    </row>
    <row r="409" spans="1:28">
      <c r="A409" t="b">
        <v>1</v>
      </c>
      <c r="B409" t="s">
        <v>413</v>
      </c>
      <c r="C409" t="s">
        <v>414</v>
      </c>
      <c r="D409">
        <v>25.17</v>
      </c>
      <c r="F409">
        <v>0</v>
      </c>
      <c r="W409" t="b">
        <v>1</v>
      </c>
      <c r="X409" t="s">
        <v>413</v>
      </c>
      <c r="Y409" t="s">
        <v>414</v>
      </c>
      <c r="Z409">
        <v>23.01</v>
      </c>
      <c r="AB409">
        <v>0</v>
      </c>
    </row>
    <row r="411" spans="1:28">
      <c r="A411" t="b">
        <v>1</v>
      </c>
      <c r="B411" t="s">
        <v>415</v>
      </c>
      <c r="C411" t="s">
        <v>416</v>
      </c>
      <c r="D411">
        <v>27.32</v>
      </c>
      <c r="F411">
        <v>0</v>
      </c>
      <c r="W411" t="b">
        <v>1</v>
      </c>
      <c r="X411" t="s">
        <v>415</v>
      </c>
      <c r="Y411" t="s">
        <v>416</v>
      </c>
      <c r="Z411">
        <v>22.44</v>
      </c>
      <c r="AB411">
        <v>0</v>
      </c>
    </row>
    <row r="413" spans="1:28">
      <c r="A413" t="b">
        <v>1</v>
      </c>
      <c r="B413" t="s">
        <v>417</v>
      </c>
      <c r="C413" t="s">
        <v>418</v>
      </c>
      <c r="D413">
        <v>27.46</v>
      </c>
      <c r="F413">
        <v>0</v>
      </c>
      <c r="W413" t="b">
        <v>1</v>
      </c>
      <c r="X413" t="s">
        <v>417</v>
      </c>
      <c r="Y413" t="s">
        <v>418</v>
      </c>
      <c r="Z413">
        <v>22.49</v>
      </c>
      <c r="AB413">
        <v>0</v>
      </c>
    </row>
    <row r="415" spans="1:28">
      <c r="A415" t="b">
        <v>1</v>
      </c>
      <c r="B415" t="s">
        <v>419</v>
      </c>
      <c r="C415" t="s">
        <v>420</v>
      </c>
      <c r="D415">
        <v>26.62</v>
      </c>
      <c r="F415">
        <v>0</v>
      </c>
      <c r="W415" t="b">
        <v>1</v>
      </c>
      <c r="X415" t="s">
        <v>419</v>
      </c>
      <c r="Y415" t="s">
        <v>420</v>
      </c>
      <c r="Z415">
        <v>22.33</v>
      </c>
      <c r="AB415">
        <v>0</v>
      </c>
    </row>
    <row r="417" spans="1:28">
      <c r="A417" t="b">
        <v>1</v>
      </c>
      <c r="B417" t="s">
        <v>421</v>
      </c>
      <c r="C417" t="s">
        <v>422</v>
      </c>
      <c r="D417">
        <v>26.75</v>
      </c>
      <c r="F417">
        <v>0</v>
      </c>
      <c r="W417" t="b">
        <v>1</v>
      </c>
      <c r="X417" t="s">
        <v>421</v>
      </c>
      <c r="Y417" t="s">
        <v>422</v>
      </c>
      <c r="Z417">
        <v>22.26</v>
      </c>
      <c r="AB417">
        <v>0</v>
      </c>
    </row>
    <row r="419" spans="1:28">
      <c r="A419" t="b">
        <v>1</v>
      </c>
      <c r="B419" t="s">
        <v>423</v>
      </c>
      <c r="C419" t="s">
        <v>424</v>
      </c>
      <c r="D419">
        <v>25.93</v>
      </c>
      <c r="F419">
        <v>0</v>
      </c>
      <c r="W419" t="b">
        <v>1</v>
      </c>
      <c r="X419" t="s">
        <v>423</v>
      </c>
      <c r="Y419" t="s">
        <v>424</v>
      </c>
      <c r="Z419">
        <v>22.42</v>
      </c>
      <c r="AB419">
        <v>0</v>
      </c>
    </row>
    <row r="421" spans="1:28">
      <c r="A421" t="b">
        <v>1</v>
      </c>
      <c r="B421" t="s">
        <v>425</v>
      </c>
      <c r="C421" t="s">
        <v>426</v>
      </c>
      <c r="D421">
        <v>25.89</v>
      </c>
      <c r="F421">
        <v>0</v>
      </c>
      <c r="W421" t="b">
        <v>1</v>
      </c>
      <c r="X421" t="s">
        <v>425</v>
      </c>
      <c r="Y421" t="s">
        <v>426</v>
      </c>
      <c r="Z421">
        <v>22.44</v>
      </c>
      <c r="AB421">
        <v>0</v>
      </c>
    </row>
    <row r="423" spans="1:28">
      <c r="A423" t="b">
        <v>1</v>
      </c>
      <c r="B423" t="s">
        <v>427</v>
      </c>
      <c r="C423" t="s">
        <v>428</v>
      </c>
      <c r="D423">
        <v>26.87</v>
      </c>
      <c r="F423">
        <v>0</v>
      </c>
      <c r="W423" t="b">
        <v>1</v>
      </c>
      <c r="X423" t="s">
        <v>427</v>
      </c>
      <c r="Y423" t="s">
        <v>428</v>
      </c>
      <c r="Z423">
        <v>23.87</v>
      </c>
      <c r="AB423">
        <v>0</v>
      </c>
    </row>
    <row r="425" spans="1:28">
      <c r="A425" t="b">
        <v>1</v>
      </c>
      <c r="B425" t="s">
        <v>429</v>
      </c>
      <c r="C425" t="s">
        <v>430</v>
      </c>
      <c r="D425">
        <v>26.74</v>
      </c>
      <c r="F425">
        <v>0</v>
      </c>
      <c r="W425" t="b">
        <v>1</v>
      </c>
      <c r="X425" t="s">
        <v>429</v>
      </c>
      <c r="Y425" t="s">
        <v>430</v>
      </c>
      <c r="Z425">
        <v>23.92</v>
      </c>
      <c r="AB425">
        <v>0</v>
      </c>
    </row>
    <row r="427" spans="1:28">
      <c r="A427" t="b">
        <v>1</v>
      </c>
      <c r="B427" t="s">
        <v>431</v>
      </c>
      <c r="C427" t="s">
        <v>432</v>
      </c>
      <c r="D427">
        <v>26.74</v>
      </c>
      <c r="F427">
        <v>0</v>
      </c>
      <c r="W427" t="b">
        <v>1</v>
      </c>
      <c r="X427" t="s">
        <v>431</v>
      </c>
      <c r="Y427" t="s">
        <v>432</v>
      </c>
      <c r="Z427">
        <v>23.55</v>
      </c>
      <c r="AB427">
        <v>0</v>
      </c>
    </row>
    <row r="429" spans="1:28">
      <c r="A429" t="b">
        <v>1</v>
      </c>
      <c r="B429" t="s">
        <v>433</v>
      </c>
      <c r="C429" t="s">
        <v>434</v>
      </c>
      <c r="D429">
        <v>26.76</v>
      </c>
      <c r="F429">
        <v>0</v>
      </c>
      <c r="W429" t="b">
        <v>1</v>
      </c>
      <c r="X429" t="s">
        <v>433</v>
      </c>
      <c r="Y429" t="s">
        <v>434</v>
      </c>
      <c r="Z429">
        <v>23.57</v>
      </c>
      <c r="AB429">
        <v>0</v>
      </c>
    </row>
    <row r="431" spans="1:28">
      <c r="A431" t="b">
        <v>1</v>
      </c>
      <c r="B431" t="s">
        <v>435</v>
      </c>
      <c r="C431" t="s">
        <v>436</v>
      </c>
      <c r="D431">
        <v>27</v>
      </c>
      <c r="F431">
        <v>0</v>
      </c>
      <c r="W431" t="b">
        <v>1</v>
      </c>
      <c r="X431" t="s">
        <v>435</v>
      </c>
      <c r="Y431" t="s">
        <v>436</v>
      </c>
      <c r="Z431">
        <v>23.29</v>
      </c>
      <c r="AB431">
        <v>0</v>
      </c>
    </row>
    <row r="433" spans="1:28">
      <c r="A433" t="b">
        <v>1</v>
      </c>
      <c r="B433" t="s">
        <v>437</v>
      </c>
      <c r="C433" t="s">
        <v>438</v>
      </c>
      <c r="D433">
        <v>26.81</v>
      </c>
      <c r="F433">
        <v>0</v>
      </c>
      <c r="W433" t="b">
        <v>1</v>
      </c>
      <c r="X433" t="s">
        <v>437</v>
      </c>
      <c r="Y433" t="s">
        <v>438</v>
      </c>
      <c r="Z433">
        <v>23.27</v>
      </c>
      <c r="AB433">
        <v>0</v>
      </c>
    </row>
    <row r="435" spans="1:28">
      <c r="A435" t="b">
        <v>1</v>
      </c>
      <c r="B435" t="s">
        <v>439</v>
      </c>
      <c r="C435" t="s">
        <v>440</v>
      </c>
      <c r="D435">
        <v>24.79</v>
      </c>
      <c r="F435">
        <v>0</v>
      </c>
      <c r="W435" t="b">
        <v>1</v>
      </c>
      <c r="X435" t="s">
        <v>439</v>
      </c>
      <c r="Y435" t="s">
        <v>440</v>
      </c>
      <c r="Z435">
        <v>27.31</v>
      </c>
      <c r="AB435">
        <v>0</v>
      </c>
    </row>
    <row r="437" spans="1:28">
      <c r="A437" t="b">
        <v>1</v>
      </c>
      <c r="B437" t="s">
        <v>441</v>
      </c>
      <c r="C437" t="s">
        <v>442</v>
      </c>
      <c r="D437">
        <v>24.77</v>
      </c>
      <c r="F437">
        <v>0</v>
      </c>
      <c r="W437" t="b">
        <v>1</v>
      </c>
      <c r="X437" t="s">
        <v>441</v>
      </c>
      <c r="Y437" t="s">
        <v>442</v>
      </c>
      <c r="Z437">
        <v>27.48</v>
      </c>
      <c r="AB437">
        <v>0</v>
      </c>
    </row>
    <row r="439" spans="1:28">
      <c r="A439" t="b">
        <v>1</v>
      </c>
      <c r="B439" t="s">
        <v>443</v>
      </c>
      <c r="C439" t="s">
        <v>444</v>
      </c>
      <c r="D439">
        <v>27.49</v>
      </c>
      <c r="F439">
        <v>0</v>
      </c>
      <c r="W439" t="b">
        <v>1</v>
      </c>
      <c r="X439" t="s">
        <v>443</v>
      </c>
      <c r="Y439" t="s">
        <v>444</v>
      </c>
      <c r="Z439">
        <v>29.44</v>
      </c>
      <c r="AB439">
        <v>0</v>
      </c>
    </row>
    <row r="441" spans="1:28">
      <c r="A441" t="b">
        <v>1</v>
      </c>
      <c r="B441" t="s">
        <v>445</v>
      </c>
      <c r="C441" t="s">
        <v>446</v>
      </c>
      <c r="D441">
        <v>27.55</v>
      </c>
      <c r="F441">
        <v>0</v>
      </c>
      <c r="W441" t="b">
        <v>1</v>
      </c>
      <c r="X441" t="s">
        <v>445</v>
      </c>
      <c r="Y441" t="s">
        <v>446</v>
      </c>
      <c r="Z441">
        <v>29.93</v>
      </c>
      <c r="AB441">
        <v>0</v>
      </c>
    </row>
    <row r="443" spans="1:28">
      <c r="A443" t="b">
        <v>1</v>
      </c>
      <c r="B443" t="s">
        <v>447</v>
      </c>
      <c r="C443" t="s">
        <v>448</v>
      </c>
      <c r="D443">
        <v>29.89</v>
      </c>
      <c r="F443">
        <v>0</v>
      </c>
      <c r="W443" t="b">
        <v>1</v>
      </c>
      <c r="X443" t="s">
        <v>447</v>
      </c>
      <c r="Y443" t="s">
        <v>448</v>
      </c>
      <c r="Z443">
        <v>32.31</v>
      </c>
      <c r="AB443">
        <v>0</v>
      </c>
    </row>
    <row r="445" spans="1:28">
      <c r="A445" t="b">
        <v>1</v>
      </c>
      <c r="B445" t="s">
        <v>449</v>
      </c>
      <c r="C445" t="s">
        <v>450</v>
      </c>
      <c r="D445">
        <v>29.83</v>
      </c>
      <c r="F445">
        <v>0</v>
      </c>
      <c r="W445" t="b">
        <v>1</v>
      </c>
      <c r="X445" t="s">
        <v>449</v>
      </c>
      <c r="Y445" t="s">
        <v>450</v>
      </c>
      <c r="Z445">
        <v>30.85</v>
      </c>
      <c r="AB445">
        <v>0</v>
      </c>
    </row>
    <row r="447" spans="1:28">
      <c r="A447" t="b">
        <v>1</v>
      </c>
      <c r="B447" t="s">
        <v>451</v>
      </c>
      <c r="C447" t="s">
        <v>452</v>
      </c>
      <c r="D447">
        <v>32.770000000000003</v>
      </c>
      <c r="F447">
        <v>0</v>
      </c>
      <c r="W447" t="b">
        <v>1</v>
      </c>
      <c r="X447" t="s">
        <v>451</v>
      </c>
      <c r="Y447" t="s">
        <v>452</v>
      </c>
      <c r="Z447">
        <v>34.93</v>
      </c>
      <c r="AB447">
        <v>0</v>
      </c>
    </row>
    <row r="449" spans="1:29">
      <c r="A449" t="b">
        <v>1</v>
      </c>
      <c r="B449" t="s">
        <v>453</v>
      </c>
      <c r="C449" t="s">
        <v>454</v>
      </c>
      <c r="D449">
        <v>32.58</v>
      </c>
      <c r="F449">
        <v>0</v>
      </c>
      <c r="W449" t="b">
        <v>1</v>
      </c>
      <c r="X449" t="s">
        <v>453</v>
      </c>
      <c r="Y449" t="s">
        <v>454</v>
      </c>
      <c r="Z449">
        <v>34.520000000000003</v>
      </c>
      <c r="AB449">
        <v>0</v>
      </c>
    </row>
    <row r="451" spans="1:29">
      <c r="A451" t="b">
        <v>1</v>
      </c>
      <c r="B451" t="s">
        <v>455</v>
      </c>
      <c r="C451" t="s">
        <v>456</v>
      </c>
      <c r="D451">
        <v>35.82</v>
      </c>
      <c r="F451">
        <v>0</v>
      </c>
      <c r="W451" t="b">
        <v>1</v>
      </c>
      <c r="X451" t="s">
        <v>455</v>
      </c>
      <c r="Y451" t="s">
        <v>456</v>
      </c>
      <c r="Z451">
        <v>34.9</v>
      </c>
      <c r="AB451">
        <v>0</v>
      </c>
    </row>
    <row r="453" spans="1:29">
      <c r="A453" t="b">
        <v>1</v>
      </c>
      <c r="B453" t="s">
        <v>457</v>
      </c>
      <c r="C453" t="s">
        <v>458</v>
      </c>
      <c r="D453">
        <v>35.29</v>
      </c>
      <c r="F453">
        <v>0</v>
      </c>
      <c r="W453" t="b">
        <v>1</v>
      </c>
      <c r="X453" t="s">
        <v>457</v>
      </c>
      <c r="Y453" t="s">
        <v>458</v>
      </c>
      <c r="Z453">
        <v>40</v>
      </c>
      <c r="AB453">
        <v>0</v>
      </c>
      <c r="AC453" t="s">
        <v>607</v>
      </c>
    </row>
    <row r="455" spans="1:29">
      <c r="A455" t="b">
        <v>1</v>
      </c>
      <c r="B455" t="s">
        <v>459</v>
      </c>
      <c r="C455" t="s">
        <v>460</v>
      </c>
      <c r="F455">
        <v>0</v>
      </c>
      <c r="W455" t="b">
        <v>1</v>
      </c>
      <c r="X455" t="s">
        <v>459</v>
      </c>
      <c r="Y455" t="s">
        <v>460</v>
      </c>
      <c r="AB455">
        <v>0</v>
      </c>
    </row>
    <row r="457" spans="1:29">
      <c r="A457" t="b">
        <v>1</v>
      </c>
      <c r="B457" t="s">
        <v>461</v>
      </c>
      <c r="C457" t="s">
        <v>462</v>
      </c>
      <c r="F457">
        <v>0</v>
      </c>
      <c r="W457" t="b">
        <v>1</v>
      </c>
      <c r="X457" t="s">
        <v>461</v>
      </c>
      <c r="Y457" t="s">
        <v>462</v>
      </c>
      <c r="AB457">
        <v>0</v>
      </c>
    </row>
    <row r="459" spans="1:29">
      <c r="A459" t="b">
        <v>1</v>
      </c>
      <c r="B459" t="s">
        <v>463</v>
      </c>
      <c r="C459" t="s">
        <v>464</v>
      </c>
      <c r="F459">
        <v>0</v>
      </c>
      <c r="W459" t="b">
        <v>1</v>
      </c>
      <c r="X459" t="s">
        <v>463</v>
      </c>
      <c r="Y459" t="s">
        <v>464</v>
      </c>
      <c r="AB459">
        <v>0</v>
      </c>
    </row>
    <row r="461" spans="1:29">
      <c r="A461" t="b">
        <v>1</v>
      </c>
      <c r="B461" t="s">
        <v>465</v>
      </c>
      <c r="C461" t="s">
        <v>466</v>
      </c>
      <c r="F461">
        <v>0</v>
      </c>
      <c r="W461" t="b">
        <v>1</v>
      </c>
      <c r="X461" t="s">
        <v>465</v>
      </c>
      <c r="Y461" t="s">
        <v>466</v>
      </c>
      <c r="AB461">
        <v>0</v>
      </c>
    </row>
    <row r="463" spans="1:29">
      <c r="A463" t="b">
        <v>1</v>
      </c>
      <c r="B463" t="s">
        <v>467</v>
      </c>
      <c r="C463" t="s">
        <v>468</v>
      </c>
      <c r="F463">
        <v>0</v>
      </c>
      <c r="W463" t="b">
        <v>1</v>
      </c>
      <c r="X463" t="s">
        <v>467</v>
      </c>
      <c r="Y463" t="s">
        <v>468</v>
      </c>
      <c r="AB463">
        <v>0</v>
      </c>
    </row>
    <row r="465" spans="1:28">
      <c r="A465" t="b">
        <v>1</v>
      </c>
      <c r="B465" t="s">
        <v>469</v>
      </c>
      <c r="C465" t="s">
        <v>470</v>
      </c>
      <c r="F465">
        <v>0</v>
      </c>
      <c r="W465" t="b">
        <v>1</v>
      </c>
      <c r="X465" t="s">
        <v>469</v>
      </c>
      <c r="Y465" t="s">
        <v>470</v>
      </c>
      <c r="AB465">
        <v>0</v>
      </c>
    </row>
    <row r="467" spans="1:28">
      <c r="A467" t="b">
        <v>1</v>
      </c>
      <c r="B467" t="s">
        <v>471</v>
      </c>
      <c r="C467" t="s">
        <v>472</v>
      </c>
      <c r="F467">
        <v>0</v>
      </c>
      <c r="W467" t="b">
        <v>1</v>
      </c>
      <c r="X467" t="s">
        <v>471</v>
      </c>
      <c r="Y467" t="s">
        <v>472</v>
      </c>
      <c r="AB467">
        <v>0</v>
      </c>
    </row>
    <row r="469" spans="1:28">
      <c r="A469" t="b">
        <v>1</v>
      </c>
      <c r="B469" t="s">
        <v>473</v>
      </c>
      <c r="C469" t="s">
        <v>474</v>
      </c>
      <c r="F469">
        <v>0</v>
      </c>
      <c r="W469" t="b">
        <v>1</v>
      </c>
      <c r="X469" t="s">
        <v>473</v>
      </c>
      <c r="Y469" t="s">
        <v>474</v>
      </c>
      <c r="AB469">
        <v>0</v>
      </c>
    </row>
    <row r="471" spans="1:28">
      <c r="A471" t="b">
        <v>1</v>
      </c>
      <c r="B471" t="s">
        <v>475</v>
      </c>
      <c r="C471" t="s">
        <v>476</v>
      </c>
      <c r="F471">
        <v>0</v>
      </c>
      <c r="W471" t="b">
        <v>1</v>
      </c>
      <c r="X471" t="s">
        <v>475</v>
      </c>
      <c r="Y471" t="s">
        <v>476</v>
      </c>
      <c r="AB471">
        <v>0</v>
      </c>
    </row>
    <row r="473" spans="1:28">
      <c r="A473" t="b">
        <v>1</v>
      </c>
      <c r="B473" t="s">
        <v>477</v>
      </c>
      <c r="C473" t="s">
        <v>478</v>
      </c>
      <c r="F473">
        <v>0</v>
      </c>
      <c r="W473" t="b">
        <v>1</v>
      </c>
      <c r="X473" t="s">
        <v>477</v>
      </c>
      <c r="Y473" t="s">
        <v>478</v>
      </c>
      <c r="AB473">
        <v>0</v>
      </c>
    </row>
    <row r="475" spans="1:28">
      <c r="A475" t="b">
        <v>1</v>
      </c>
      <c r="B475" t="s">
        <v>479</v>
      </c>
      <c r="C475" t="s">
        <v>480</v>
      </c>
      <c r="F475">
        <v>0</v>
      </c>
      <c r="W475" t="b">
        <v>1</v>
      </c>
      <c r="X475" t="s">
        <v>479</v>
      </c>
      <c r="Y475" t="s">
        <v>480</v>
      </c>
      <c r="AB475">
        <v>0</v>
      </c>
    </row>
    <row r="477" spans="1:28">
      <c r="A477" t="b">
        <v>1</v>
      </c>
      <c r="B477" t="s">
        <v>481</v>
      </c>
      <c r="C477" t="s">
        <v>482</v>
      </c>
      <c r="F477">
        <v>0</v>
      </c>
      <c r="W477" t="b">
        <v>1</v>
      </c>
      <c r="X477" t="s">
        <v>481</v>
      </c>
      <c r="Y477" t="s">
        <v>482</v>
      </c>
      <c r="AB477">
        <v>0</v>
      </c>
    </row>
    <row r="479" spans="1:28">
      <c r="A479" t="b">
        <v>1</v>
      </c>
      <c r="B479" t="s">
        <v>483</v>
      </c>
      <c r="C479" t="s">
        <v>484</v>
      </c>
      <c r="F479">
        <v>0</v>
      </c>
      <c r="W479" t="b">
        <v>1</v>
      </c>
      <c r="X479" t="s">
        <v>483</v>
      </c>
      <c r="Y479" t="s">
        <v>484</v>
      </c>
      <c r="AB479">
        <v>0</v>
      </c>
    </row>
    <row r="481" spans="1:28">
      <c r="A481" t="b">
        <v>1</v>
      </c>
      <c r="B481" t="s">
        <v>485</v>
      </c>
      <c r="C481" t="s">
        <v>486</v>
      </c>
      <c r="F481">
        <v>0</v>
      </c>
      <c r="W481" t="b">
        <v>1</v>
      </c>
      <c r="X481" t="s">
        <v>485</v>
      </c>
      <c r="Y481" t="s">
        <v>486</v>
      </c>
      <c r="AB481">
        <v>0</v>
      </c>
    </row>
    <row r="483" spans="1:28">
      <c r="W483" t="b">
        <v>1</v>
      </c>
      <c r="X483" t="s">
        <v>487</v>
      </c>
      <c r="Y483" t="s">
        <v>488</v>
      </c>
      <c r="Z483">
        <v>17.73</v>
      </c>
      <c r="AB483">
        <v>0</v>
      </c>
    </row>
    <row r="485" spans="1:28">
      <c r="W485" t="b">
        <v>1</v>
      </c>
      <c r="X485" t="s">
        <v>489</v>
      </c>
      <c r="Y485" t="s">
        <v>490</v>
      </c>
      <c r="Z485">
        <v>17.93</v>
      </c>
      <c r="AB485">
        <v>0</v>
      </c>
    </row>
    <row r="487" spans="1:28">
      <c r="W487" t="b">
        <v>1</v>
      </c>
      <c r="X487" t="s">
        <v>491</v>
      </c>
      <c r="Y487" t="s">
        <v>492</v>
      </c>
      <c r="Z487">
        <v>17.739999999999998</v>
      </c>
      <c r="AB487">
        <v>0</v>
      </c>
    </row>
    <row r="489" spans="1:28">
      <c r="W489" t="b">
        <v>1</v>
      </c>
      <c r="X489" t="s">
        <v>493</v>
      </c>
      <c r="Y489" t="s">
        <v>494</v>
      </c>
      <c r="Z489">
        <v>17.79</v>
      </c>
      <c r="AB489">
        <v>0</v>
      </c>
    </row>
    <row r="491" spans="1:28">
      <c r="W491" t="b">
        <v>1</v>
      </c>
      <c r="X491" t="s">
        <v>495</v>
      </c>
      <c r="Y491" t="s">
        <v>496</v>
      </c>
      <c r="Z491">
        <v>17.309999999999999</v>
      </c>
      <c r="AB491">
        <v>0</v>
      </c>
    </row>
    <row r="493" spans="1:28">
      <c r="W493" t="b">
        <v>1</v>
      </c>
      <c r="X493" t="s">
        <v>497</v>
      </c>
      <c r="Y493" t="s">
        <v>498</v>
      </c>
      <c r="Z493">
        <v>17.45</v>
      </c>
      <c r="AB493">
        <v>0</v>
      </c>
    </row>
    <row r="495" spans="1:28">
      <c r="W495" t="b">
        <v>1</v>
      </c>
      <c r="X495" t="s">
        <v>499</v>
      </c>
      <c r="Y495" t="s">
        <v>500</v>
      </c>
      <c r="Z495">
        <v>17.77</v>
      </c>
      <c r="AB495">
        <v>0</v>
      </c>
    </row>
    <row r="497" spans="23:28">
      <c r="W497" t="b">
        <v>1</v>
      </c>
      <c r="X497" t="s">
        <v>501</v>
      </c>
      <c r="Y497" t="s">
        <v>502</v>
      </c>
      <c r="Z497">
        <v>17.829999999999998</v>
      </c>
      <c r="AB497">
        <v>0</v>
      </c>
    </row>
    <row r="499" spans="23:28">
      <c r="W499" t="b">
        <v>1</v>
      </c>
      <c r="X499" t="s">
        <v>503</v>
      </c>
      <c r="Y499" t="s">
        <v>504</v>
      </c>
      <c r="Z499">
        <v>18.329999999999998</v>
      </c>
      <c r="AB499">
        <v>0</v>
      </c>
    </row>
    <row r="501" spans="23:28">
      <c r="W501" t="b">
        <v>1</v>
      </c>
      <c r="X501" t="s">
        <v>505</v>
      </c>
      <c r="Y501" t="s">
        <v>506</v>
      </c>
      <c r="Z501">
        <v>18.43</v>
      </c>
      <c r="AB501">
        <v>0</v>
      </c>
    </row>
    <row r="503" spans="23:28">
      <c r="W503" t="b">
        <v>1</v>
      </c>
      <c r="X503" t="s">
        <v>507</v>
      </c>
      <c r="Y503" t="s">
        <v>508</v>
      </c>
      <c r="Z503">
        <v>17.739999999999998</v>
      </c>
      <c r="AB503">
        <v>0</v>
      </c>
    </row>
    <row r="505" spans="23:28">
      <c r="W505" t="b">
        <v>1</v>
      </c>
      <c r="X505" t="s">
        <v>509</v>
      </c>
      <c r="Y505" t="s">
        <v>510</v>
      </c>
      <c r="Z505">
        <v>17.850000000000001</v>
      </c>
      <c r="AB505">
        <v>0</v>
      </c>
    </row>
    <row r="507" spans="23:28">
      <c r="W507" t="b">
        <v>1</v>
      </c>
      <c r="X507" t="s">
        <v>511</v>
      </c>
      <c r="Y507" t="s">
        <v>512</v>
      </c>
      <c r="Z507">
        <v>17.66</v>
      </c>
      <c r="AB507">
        <v>0</v>
      </c>
    </row>
    <row r="509" spans="23:28">
      <c r="W509" t="b">
        <v>1</v>
      </c>
      <c r="X509" t="s">
        <v>513</v>
      </c>
      <c r="Y509" t="s">
        <v>514</v>
      </c>
      <c r="Z509">
        <v>17.760000000000002</v>
      </c>
      <c r="AB509">
        <v>0</v>
      </c>
    </row>
    <row r="511" spans="23:28">
      <c r="W511" t="b">
        <v>1</v>
      </c>
      <c r="X511" t="s">
        <v>515</v>
      </c>
      <c r="Y511" t="s">
        <v>516</v>
      </c>
      <c r="Z511">
        <v>18.02</v>
      </c>
      <c r="AB511">
        <v>0</v>
      </c>
    </row>
    <row r="513" spans="23:28">
      <c r="W513" t="b">
        <v>1</v>
      </c>
      <c r="X513" t="s">
        <v>517</v>
      </c>
      <c r="Y513" t="s">
        <v>518</v>
      </c>
      <c r="Z513">
        <v>18.489999999999998</v>
      </c>
      <c r="AB513">
        <v>0</v>
      </c>
    </row>
    <row r="515" spans="23:28">
      <c r="W515" t="b">
        <v>1</v>
      </c>
      <c r="X515" t="s">
        <v>519</v>
      </c>
      <c r="Y515" t="s">
        <v>520</v>
      </c>
      <c r="Z515">
        <v>17.57</v>
      </c>
      <c r="AB515">
        <v>0</v>
      </c>
    </row>
    <row r="517" spans="23:28">
      <c r="W517" t="b">
        <v>1</v>
      </c>
      <c r="X517" t="s">
        <v>521</v>
      </c>
      <c r="Y517" t="s">
        <v>522</v>
      </c>
      <c r="Z517">
        <v>17.57</v>
      </c>
      <c r="AB517">
        <v>0</v>
      </c>
    </row>
    <row r="519" spans="23:28">
      <c r="W519" t="b">
        <v>1</v>
      </c>
      <c r="X519" t="s">
        <v>523</v>
      </c>
      <c r="Y519" t="s">
        <v>524</v>
      </c>
      <c r="Z519">
        <v>17.93</v>
      </c>
      <c r="AB519">
        <v>0</v>
      </c>
    </row>
    <row r="521" spans="23:28">
      <c r="W521" t="b">
        <v>1</v>
      </c>
      <c r="X521" t="s">
        <v>525</v>
      </c>
      <c r="Y521" t="s">
        <v>526</v>
      </c>
      <c r="Z521">
        <v>17.940000000000001</v>
      </c>
      <c r="AB521">
        <v>0</v>
      </c>
    </row>
    <row r="523" spans="23:28">
      <c r="W523" t="b">
        <v>1</v>
      </c>
      <c r="X523" t="s">
        <v>527</v>
      </c>
      <c r="Y523" t="s">
        <v>528</v>
      </c>
      <c r="Z523">
        <v>17.809999999999999</v>
      </c>
      <c r="AB523">
        <v>0</v>
      </c>
    </row>
    <row r="525" spans="23:28">
      <c r="W525" t="b">
        <v>1</v>
      </c>
      <c r="X525" t="s">
        <v>529</v>
      </c>
      <c r="Y525" t="s">
        <v>530</v>
      </c>
      <c r="Z525">
        <v>17.84</v>
      </c>
      <c r="AB525">
        <v>0</v>
      </c>
    </row>
    <row r="527" spans="23:28">
      <c r="W527" t="b">
        <v>1</v>
      </c>
      <c r="X527" t="s">
        <v>531</v>
      </c>
      <c r="Y527" t="s">
        <v>532</v>
      </c>
      <c r="Z527">
        <v>17.86</v>
      </c>
      <c r="AB527">
        <v>0</v>
      </c>
    </row>
    <row r="529" spans="23:28">
      <c r="W529" t="b">
        <v>1</v>
      </c>
      <c r="X529" t="s">
        <v>533</v>
      </c>
      <c r="Y529" t="s">
        <v>534</v>
      </c>
      <c r="Z529">
        <v>17.95</v>
      </c>
      <c r="AB529">
        <v>0</v>
      </c>
    </row>
    <row r="531" spans="23:28">
      <c r="W531" t="b">
        <v>1</v>
      </c>
      <c r="X531" t="s">
        <v>535</v>
      </c>
      <c r="Y531" t="s">
        <v>536</v>
      </c>
      <c r="Z531">
        <v>17.97</v>
      </c>
      <c r="AB531">
        <v>0</v>
      </c>
    </row>
    <row r="533" spans="23:28">
      <c r="W533" t="b">
        <v>1</v>
      </c>
      <c r="X533" t="s">
        <v>537</v>
      </c>
      <c r="Y533" t="s">
        <v>538</v>
      </c>
      <c r="Z533">
        <v>17.88</v>
      </c>
      <c r="AB533">
        <v>0</v>
      </c>
    </row>
    <row r="535" spans="23:28">
      <c r="W535" t="b">
        <v>1</v>
      </c>
      <c r="X535" t="s">
        <v>539</v>
      </c>
      <c r="Y535" t="s">
        <v>540</v>
      </c>
      <c r="Z535">
        <v>20.02</v>
      </c>
      <c r="AB535">
        <v>0</v>
      </c>
    </row>
    <row r="537" spans="23:28">
      <c r="W537" t="b">
        <v>1</v>
      </c>
      <c r="X537" t="s">
        <v>541</v>
      </c>
      <c r="Y537" t="s">
        <v>542</v>
      </c>
      <c r="Z537">
        <v>20.07</v>
      </c>
      <c r="AB537">
        <v>0</v>
      </c>
    </row>
    <row r="539" spans="23:28">
      <c r="W539" t="b">
        <v>1</v>
      </c>
      <c r="X539" t="s">
        <v>543</v>
      </c>
      <c r="Y539" t="s">
        <v>544</v>
      </c>
      <c r="Z539">
        <v>22.3</v>
      </c>
      <c r="AB539">
        <v>0</v>
      </c>
    </row>
    <row r="541" spans="23:28">
      <c r="W541" t="b">
        <v>1</v>
      </c>
      <c r="X541" t="s">
        <v>545</v>
      </c>
      <c r="Y541" t="s">
        <v>546</v>
      </c>
      <c r="Z541">
        <v>22.26</v>
      </c>
      <c r="AB541">
        <v>0</v>
      </c>
    </row>
    <row r="543" spans="23:28">
      <c r="W543" t="b">
        <v>1</v>
      </c>
      <c r="X543" t="s">
        <v>547</v>
      </c>
      <c r="Y543" t="s">
        <v>548</v>
      </c>
      <c r="Z543">
        <v>24.62</v>
      </c>
      <c r="AB543">
        <v>0</v>
      </c>
    </row>
    <row r="545" spans="23:28">
      <c r="W545" t="b">
        <v>1</v>
      </c>
      <c r="X545" t="s">
        <v>549</v>
      </c>
      <c r="Y545" t="s">
        <v>550</v>
      </c>
      <c r="Z545">
        <v>24.59</v>
      </c>
      <c r="AB545">
        <v>0</v>
      </c>
    </row>
    <row r="547" spans="23:28">
      <c r="W547" t="b">
        <v>1</v>
      </c>
      <c r="X547" t="s">
        <v>551</v>
      </c>
      <c r="Y547" t="s">
        <v>552</v>
      </c>
      <c r="Z547">
        <v>26.89</v>
      </c>
      <c r="AB547">
        <v>0</v>
      </c>
    </row>
    <row r="549" spans="23:28">
      <c r="W549" t="b">
        <v>1</v>
      </c>
      <c r="X549" t="s">
        <v>553</v>
      </c>
      <c r="Y549" t="s">
        <v>554</v>
      </c>
      <c r="Z549">
        <v>26.76</v>
      </c>
      <c r="AB549">
        <v>0</v>
      </c>
    </row>
    <row r="551" spans="23:28">
      <c r="W551" t="b">
        <v>1</v>
      </c>
      <c r="X551" t="s">
        <v>555</v>
      </c>
      <c r="Y551" t="s">
        <v>556</v>
      </c>
      <c r="Z551">
        <v>38.44</v>
      </c>
      <c r="AB551">
        <v>0</v>
      </c>
    </row>
    <row r="553" spans="23:28">
      <c r="W553" t="b">
        <v>1</v>
      </c>
      <c r="X553" t="s">
        <v>557</v>
      </c>
      <c r="Y553" t="s">
        <v>558</v>
      </c>
      <c r="AB553">
        <v>0</v>
      </c>
    </row>
    <row r="555" spans="23:28">
      <c r="W555" t="b">
        <v>1</v>
      </c>
      <c r="X555" t="s">
        <v>559</v>
      </c>
      <c r="Y555" t="s">
        <v>560</v>
      </c>
      <c r="AB555">
        <v>0</v>
      </c>
    </row>
    <row r="557" spans="23:28">
      <c r="W557" t="b">
        <v>1</v>
      </c>
      <c r="X557" t="s">
        <v>561</v>
      </c>
      <c r="Y557" t="s">
        <v>562</v>
      </c>
      <c r="AB557">
        <v>0</v>
      </c>
    </row>
    <row r="559" spans="23:28">
      <c r="W559" t="b">
        <v>1</v>
      </c>
      <c r="X559" t="s">
        <v>563</v>
      </c>
      <c r="Y559" t="s">
        <v>564</v>
      </c>
      <c r="AB559">
        <v>0</v>
      </c>
    </row>
    <row r="561" spans="23:28">
      <c r="W561" t="b">
        <v>1</v>
      </c>
      <c r="X561" t="s">
        <v>565</v>
      </c>
      <c r="Y561" t="s">
        <v>566</v>
      </c>
      <c r="AB561">
        <v>0</v>
      </c>
    </row>
    <row r="563" spans="23:28">
      <c r="W563" t="b">
        <v>1</v>
      </c>
      <c r="X563" t="s">
        <v>567</v>
      </c>
      <c r="Y563" t="s">
        <v>568</v>
      </c>
      <c r="AB563">
        <v>0</v>
      </c>
    </row>
    <row r="565" spans="23:28">
      <c r="W565" t="b">
        <v>1</v>
      </c>
      <c r="X565" t="s">
        <v>569</v>
      </c>
      <c r="Y565" t="s">
        <v>570</v>
      </c>
      <c r="AB565">
        <v>0</v>
      </c>
    </row>
    <row r="567" spans="23:28">
      <c r="W567" t="b">
        <v>1</v>
      </c>
      <c r="X567" t="s">
        <v>571</v>
      </c>
      <c r="Y567" t="s">
        <v>572</v>
      </c>
      <c r="AB567">
        <v>0</v>
      </c>
    </row>
    <row r="569" spans="23:28">
      <c r="W569" t="b">
        <v>1</v>
      </c>
      <c r="X569" t="s">
        <v>573</v>
      </c>
      <c r="Y569" t="s">
        <v>574</v>
      </c>
      <c r="AB569">
        <v>0</v>
      </c>
    </row>
    <row r="571" spans="23:28">
      <c r="W571" t="b">
        <v>1</v>
      </c>
      <c r="X571" t="s">
        <v>575</v>
      </c>
      <c r="Y571" t="s">
        <v>576</v>
      </c>
      <c r="AB571">
        <v>0</v>
      </c>
    </row>
    <row r="573" spans="23:28">
      <c r="W573" t="b">
        <v>1</v>
      </c>
      <c r="X573" t="s">
        <v>577</v>
      </c>
      <c r="Y573" t="s">
        <v>578</v>
      </c>
      <c r="AB573">
        <v>0</v>
      </c>
    </row>
    <row r="575" spans="23:28">
      <c r="W575" t="b">
        <v>1</v>
      </c>
      <c r="X575" t="s">
        <v>579</v>
      </c>
      <c r="Y575" t="s">
        <v>580</v>
      </c>
      <c r="AB575">
        <v>0</v>
      </c>
    </row>
    <row r="577" spans="23:28">
      <c r="W577" t="b">
        <v>1</v>
      </c>
      <c r="X577" t="s">
        <v>581</v>
      </c>
      <c r="Y577" t="s">
        <v>582</v>
      </c>
      <c r="AB577">
        <v>0</v>
      </c>
    </row>
    <row r="579" spans="23:28">
      <c r="W579" t="b">
        <v>1</v>
      </c>
      <c r="X579" t="s">
        <v>583</v>
      </c>
      <c r="Y579" t="s">
        <v>584</v>
      </c>
      <c r="Z579">
        <v>19.93</v>
      </c>
      <c r="AB579">
        <v>0</v>
      </c>
    </row>
    <row r="581" spans="23:28">
      <c r="W581" t="b">
        <v>1</v>
      </c>
      <c r="X581" t="s">
        <v>585</v>
      </c>
      <c r="Y581" t="s">
        <v>586</v>
      </c>
      <c r="Z581">
        <v>19.97</v>
      </c>
      <c r="AB581">
        <v>0</v>
      </c>
    </row>
    <row r="583" spans="23:28">
      <c r="W583" t="b">
        <v>1</v>
      </c>
      <c r="X583" t="s">
        <v>587</v>
      </c>
      <c r="Y583" t="s">
        <v>588</v>
      </c>
      <c r="Z583">
        <v>19.61</v>
      </c>
      <c r="AB583">
        <v>0</v>
      </c>
    </row>
    <row r="585" spans="23:28">
      <c r="W585" t="b">
        <v>1</v>
      </c>
      <c r="X585" t="s">
        <v>589</v>
      </c>
      <c r="Y585" t="s">
        <v>590</v>
      </c>
      <c r="Z585">
        <v>19.62</v>
      </c>
      <c r="AB585">
        <v>0</v>
      </c>
    </row>
    <row r="587" spans="23:28">
      <c r="W587" t="b">
        <v>1</v>
      </c>
      <c r="X587" t="s">
        <v>591</v>
      </c>
      <c r="Y587" t="s">
        <v>592</v>
      </c>
      <c r="Z587">
        <v>18.77</v>
      </c>
      <c r="AB587">
        <v>0</v>
      </c>
    </row>
    <row r="589" spans="23:28">
      <c r="W589" t="b">
        <v>1</v>
      </c>
      <c r="X589" t="s">
        <v>593</v>
      </c>
      <c r="Y589" t="s">
        <v>594</v>
      </c>
      <c r="Z589">
        <v>18.690000000000001</v>
      </c>
      <c r="AB589">
        <v>0</v>
      </c>
    </row>
    <row r="591" spans="23:28">
      <c r="W591" t="b">
        <v>1</v>
      </c>
      <c r="X591" t="s">
        <v>595</v>
      </c>
      <c r="Y591" t="s">
        <v>596</v>
      </c>
      <c r="Z591">
        <v>20.05</v>
      </c>
      <c r="AB591">
        <v>0</v>
      </c>
    </row>
    <row r="593" spans="23:28">
      <c r="W593" t="b">
        <v>1</v>
      </c>
      <c r="X593" t="s">
        <v>597</v>
      </c>
      <c r="Y593" t="s">
        <v>598</v>
      </c>
      <c r="Z593">
        <v>20.03</v>
      </c>
      <c r="AB593">
        <v>0</v>
      </c>
    </row>
    <row r="595" spans="23:28">
      <c r="W595" t="b">
        <v>1</v>
      </c>
      <c r="X595" t="s">
        <v>599</v>
      </c>
      <c r="Y595" t="s">
        <v>600</v>
      </c>
      <c r="Z595">
        <v>20.16</v>
      </c>
      <c r="AB595">
        <v>0</v>
      </c>
    </row>
    <row r="597" spans="23:28">
      <c r="W597" t="b">
        <v>1</v>
      </c>
      <c r="X597" t="s">
        <v>601</v>
      </c>
      <c r="Y597" t="s">
        <v>602</v>
      </c>
      <c r="Z597">
        <v>20.18</v>
      </c>
      <c r="AB597">
        <v>0</v>
      </c>
    </row>
    <row r="599" spans="23:28">
      <c r="W599" t="b">
        <v>1</v>
      </c>
      <c r="X599" t="s">
        <v>603</v>
      </c>
      <c r="Y599" t="s">
        <v>604</v>
      </c>
      <c r="Z599">
        <v>19.86</v>
      </c>
      <c r="AB599">
        <v>0</v>
      </c>
    </row>
    <row r="601" spans="23:28">
      <c r="W601" t="b">
        <v>1</v>
      </c>
      <c r="X601" t="s">
        <v>605</v>
      </c>
      <c r="Y601" t="s">
        <v>606</v>
      </c>
      <c r="Z601">
        <v>19.98</v>
      </c>
      <c r="AB601">
        <v>0</v>
      </c>
    </row>
    <row r="603" spans="23:28">
      <c r="W603" t="b">
        <v>1</v>
      </c>
      <c r="X603" t="s">
        <v>608</v>
      </c>
      <c r="Y603" t="s">
        <v>609</v>
      </c>
      <c r="Z603">
        <v>20.010000000000002</v>
      </c>
      <c r="AB603">
        <v>0</v>
      </c>
    </row>
    <row r="605" spans="23:28">
      <c r="W605" t="b">
        <v>1</v>
      </c>
      <c r="X605" t="s">
        <v>610</v>
      </c>
      <c r="Y605" t="s">
        <v>611</v>
      </c>
      <c r="Z605">
        <v>20.12</v>
      </c>
      <c r="AB605">
        <v>0</v>
      </c>
    </row>
    <row r="607" spans="23:28">
      <c r="W607" t="b">
        <v>1</v>
      </c>
      <c r="X607" t="s">
        <v>612</v>
      </c>
      <c r="Y607" t="s">
        <v>613</v>
      </c>
      <c r="Z607">
        <v>19.82</v>
      </c>
      <c r="AB607">
        <v>0</v>
      </c>
    </row>
    <row r="609" spans="23:28">
      <c r="W609" t="b">
        <v>1</v>
      </c>
      <c r="X609" t="s">
        <v>614</v>
      </c>
      <c r="Y609" t="s">
        <v>615</v>
      </c>
      <c r="Z609">
        <v>19.829999999999998</v>
      </c>
      <c r="AB609">
        <v>0</v>
      </c>
    </row>
    <row r="611" spans="23:28">
      <c r="W611" t="b">
        <v>1</v>
      </c>
      <c r="X611" t="s">
        <v>616</v>
      </c>
      <c r="Y611" t="s">
        <v>617</v>
      </c>
      <c r="Z611">
        <v>20.010000000000002</v>
      </c>
      <c r="AB611">
        <v>0</v>
      </c>
    </row>
    <row r="613" spans="23:28">
      <c r="W613" t="b">
        <v>1</v>
      </c>
      <c r="X613" t="s">
        <v>618</v>
      </c>
      <c r="Y613" t="s">
        <v>619</v>
      </c>
      <c r="Z613">
        <v>20.04</v>
      </c>
      <c r="AB613">
        <v>0</v>
      </c>
    </row>
    <row r="615" spans="23:28">
      <c r="W615" t="b">
        <v>1</v>
      </c>
      <c r="X615" t="s">
        <v>620</v>
      </c>
      <c r="Y615" t="s">
        <v>621</v>
      </c>
      <c r="Z615">
        <v>20.239999999999998</v>
      </c>
      <c r="AB615">
        <v>0</v>
      </c>
    </row>
    <row r="617" spans="23:28">
      <c r="W617" t="b">
        <v>1</v>
      </c>
      <c r="X617" t="s">
        <v>622</v>
      </c>
      <c r="Y617" t="s">
        <v>623</v>
      </c>
      <c r="Z617">
        <v>20.13</v>
      </c>
      <c r="AB617">
        <v>0</v>
      </c>
    </row>
    <row r="619" spans="23:28">
      <c r="W619" t="b">
        <v>1</v>
      </c>
      <c r="X619" t="s">
        <v>624</v>
      </c>
      <c r="Y619" t="s">
        <v>625</v>
      </c>
      <c r="Z619">
        <v>20.05</v>
      </c>
      <c r="AB619">
        <v>0</v>
      </c>
    </row>
    <row r="621" spans="23:28">
      <c r="W621" t="b">
        <v>1</v>
      </c>
      <c r="X621" t="s">
        <v>626</v>
      </c>
      <c r="Y621" t="s">
        <v>627</v>
      </c>
      <c r="Z621">
        <v>19.989999999999998</v>
      </c>
      <c r="AB621">
        <v>0</v>
      </c>
    </row>
    <row r="623" spans="23:28">
      <c r="W623" t="b">
        <v>1</v>
      </c>
      <c r="X623" t="s">
        <v>628</v>
      </c>
      <c r="Y623" t="s">
        <v>629</v>
      </c>
      <c r="Z623">
        <v>19.95</v>
      </c>
      <c r="AB623">
        <v>0</v>
      </c>
    </row>
    <row r="625" spans="23:28">
      <c r="W625" t="b">
        <v>1</v>
      </c>
      <c r="X625" t="s">
        <v>630</v>
      </c>
      <c r="Y625" t="s">
        <v>631</v>
      </c>
      <c r="Z625">
        <v>19.97</v>
      </c>
      <c r="AB625">
        <v>0</v>
      </c>
    </row>
    <row r="627" spans="23:28">
      <c r="W627" t="b">
        <v>1</v>
      </c>
      <c r="X627" t="s">
        <v>632</v>
      </c>
      <c r="Y627" t="s">
        <v>633</v>
      </c>
      <c r="Z627">
        <v>19.89</v>
      </c>
      <c r="AB627">
        <v>0</v>
      </c>
    </row>
    <row r="629" spans="23:28">
      <c r="W629" t="b">
        <v>1</v>
      </c>
      <c r="X629" t="s">
        <v>634</v>
      </c>
      <c r="Y629" t="s">
        <v>635</v>
      </c>
      <c r="Z629">
        <v>19.829999999999998</v>
      </c>
      <c r="AB629">
        <v>0</v>
      </c>
    </row>
    <row r="631" spans="23:28">
      <c r="W631" t="b">
        <v>1</v>
      </c>
      <c r="X631" t="s">
        <v>636</v>
      </c>
      <c r="Y631" t="s">
        <v>637</v>
      </c>
      <c r="Z631">
        <v>21.99</v>
      </c>
      <c r="AB631">
        <v>0</v>
      </c>
    </row>
    <row r="633" spans="23:28">
      <c r="W633" t="b">
        <v>1</v>
      </c>
      <c r="X633" t="s">
        <v>638</v>
      </c>
      <c r="Y633" t="s">
        <v>639</v>
      </c>
      <c r="Z633">
        <v>22.05</v>
      </c>
      <c r="AB633">
        <v>0</v>
      </c>
    </row>
    <row r="635" spans="23:28">
      <c r="W635" t="b">
        <v>1</v>
      </c>
      <c r="X635" t="s">
        <v>640</v>
      </c>
      <c r="Y635" t="s">
        <v>641</v>
      </c>
      <c r="Z635">
        <v>24.46</v>
      </c>
      <c r="AB635">
        <v>0</v>
      </c>
    </row>
    <row r="637" spans="23:28">
      <c r="W637" t="b">
        <v>1</v>
      </c>
      <c r="X637" t="s">
        <v>642</v>
      </c>
      <c r="Y637" t="s">
        <v>643</v>
      </c>
      <c r="Z637">
        <v>24.43</v>
      </c>
      <c r="AB637">
        <v>0</v>
      </c>
    </row>
    <row r="639" spans="23:28">
      <c r="W639" t="b">
        <v>1</v>
      </c>
      <c r="X639" t="s">
        <v>644</v>
      </c>
      <c r="Y639" t="s">
        <v>645</v>
      </c>
      <c r="Z639">
        <v>26.79</v>
      </c>
      <c r="AB639">
        <v>0</v>
      </c>
    </row>
    <row r="641" spans="23:28">
      <c r="W641" t="b">
        <v>1</v>
      </c>
      <c r="X641" t="s">
        <v>646</v>
      </c>
      <c r="Y641" t="s">
        <v>647</v>
      </c>
      <c r="Z641">
        <v>26.71</v>
      </c>
      <c r="AB641">
        <v>0</v>
      </c>
    </row>
    <row r="643" spans="23:28">
      <c r="W643" t="b">
        <v>1</v>
      </c>
      <c r="X643" t="s">
        <v>648</v>
      </c>
      <c r="Y643" t="s">
        <v>649</v>
      </c>
      <c r="Z643">
        <v>29.28</v>
      </c>
      <c r="AB643">
        <v>0</v>
      </c>
    </row>
    <row r="645" spans="23:28">
      <c r="W645" t="b">
        <v>1</v>
      </c>
      <c r="X645" t="s">
        <v>650</v>
      </c>
      <c r="Y645" t="s">
        <v>651</v>
      </c>
      <c r="Z645">
        <v>28.99</v>
      </c>
      <c r="AB645">
        <v>0</v>
      </c>
    </row>
    <row r="647" spans="23:28">
      <c r="W647" t="b">
        <v>1</v>
      </c>
      <c r="X647" t="s">
        <v>652</v>
      </c>
      <c r="Y647" t="s">
        <v>653</v>
      </c>
      <c r="AB647">
        <v>0</v>
      </c>
    </row>
    <row r="649" spans="23:28">
      <c r="W649" t="b">
        <v>1</v>
      </c>
      <c r="X649" t="s">
        <v>654</v>
      </c>
      <c r="Y649" t="s">
        <v>655</v>
      </c>
      <c r="AB649">
        <v>0</v>
      </c>
    </row>
    <row r="651" spans="23:28">
      <c r="W651" t="b">
        <v>1</v>
      </c>
      <c r="X651" t="s">
        <v>656</v>
      </c>
      <c r="Y651" t="s">
        <v>657</v>
      </c>
      <c r="AB651">
        <v>0</v>
      </c>
    </row>
    <row r="653" spans="23:28">
      <c r="W653" t="b">
        <v>1</v>
      </c>
      <c r="X653" t="s">
        <v>658</v>
      </c>
      <c r="Y653" t="s">
        <v>659</v>
      </c>
      <c r="AB653">
        <v>0</v>
      </c>
    </row>
    <row r="655" spans="23:28">
      <c r="W655" t="b">
        <v>1</v>
      </c>
      <c r="X655" t="s">
        <v>660</v>
      </c>
      <c r="Y655" t="s">
        <v>661</v>
      </c>
      <c r="AB655">
        <v>0</v>
      </c>
    </row>
    <row r="657" spans="23:28">
      <c r="W657" t="b">
        <v>1</v>
      </c>
      <c r="X657" t="s">
        <v>662</v>
      </c>
      <c r="Y657" t="s">
        <v>663</v>
      </c>
      <c r="AB657">
        <v>0</v>
      </c>
    </row>
    <row r="659" spans="23:28">
      <c r="W659" t="b">
        <v>1</v>
      </c>
      <c r="X659" t="s">
        <v>664</v>
      </c>
      <c r="Y659" t="s">
        <v>665</v>
      </c>
      <c r="AB659">
        <v>0</v>
      </c>
    </row>
    <row r="661" spans="23:28">
      <c r="W661" t="b">
        <v>1</v>
      </c>
      <c r="X661" t="s">
        <v>666</v>
      </c>
      <c r="Y661" t="s">
        <v>667</v>
      </c>
      <c r="AB661">
        <v>0</v>
      </c>
    </row>
    <row r="663" spans="23:28">
      <c r="W663" t="b">
        <v>1</v>
      </c>
      <c r="X663" t="s">
        <v>668</v>
      </c>
      <c r="Y663" t="s">
        <v>669</v>
      </c>
      <c r="AB663">
        <v>0</v>
      </c>
    </row>
    <row r="665" spans="23:28">
      <c r="W665" t="b">
        <v>1</v>
      </c>
      <c r="X665" t="s">
        <v>670</v>
      </c>
      <c r="Y665" t="s">
        <v>671</v>
      </c>
      <c r="AB665">
        <v>0</v>
      </c>
    </row>
    <row r="667" spans="23:28">
      <c r="W667" t="b">
        <v>1</v>
      </c>
      <c r="X667" t="s">
        <v>672</v>
      </c>
      <c r="Y667" t="s">
        <v>673</v>
      </c>
      <c r="AB667">
        <v>0</v>
      </c>
    </row>
    <row r="669" spans="23:28">
      <c r="W669" t="b">
        <v>1</v>
      </c>
      <c r="X669" t="s">
        <v>674</v>
      </c>
      <c r="Y669" t="s">
        <v>675</v>
      </c>
      <c r="AB669">
        <v>0</v>
      </c>
    </row>
    <row r="671" spans="23:28">
      <c r="W671" t="b">
        <v>1</v>
      </c>
      <c r="X671" t="s">
        <v>676</v>
      </c>
      <c r="Y671" t="s">
        <v>677</v>
      </c>
      <c r="AB671">
        <v>0</v>
      </c>
    </row>
    <row r="673" spans="23:28">
      <c r="W673" t="b">
        <v>1</v>
      </c>
      <c r="X673" t="s">
        <v>678</v>
      </c>
      <c r="Y673" t="s">
        <v>679</v>
      </c>
      <c r="AB673">
        <v>0</v>
      </c>
    </row>
    <row r="675" spans="23:28">
      <c r="W675" t="b">
        <v>1</v>
      </c>
      <c r="X675" t="s">
        <v>680</v>
      </c>
      <c r="Y675" t="s">
        <v>681</v>
      </c>
      <c r="Z675">
        <v>24.54</v>
      </c>
      <c r="AB675">
        <v>0</v>
      </c>
    </row>
    <row r="677" spans="23:28">
      <c r="W677" t="b">
        <v>1</v>
      </c>
      <c r="X677" t="s">
        <v>682</v>
      </c>
      <c r="Y677" t="s">
        <v>683</v>
      </c>
      <c r="Z677">
        <v>24.76</v>
      </c>
      <c r="AB677">
        <v>0</v>
      </c>
    </row>
    <row r="679" spans="23:28">
      <c r="W679" t="b">
        <v>1</v>
      </c>
      <c r="X679" t="s">
        <v>684</v>
      </c>
      <c r="Y679" t="s">
        <v>685</v>
      </c>
      <c r="Z679">
        <v>24.02</v>
      </c>
      <c r="AB679">
        <v>0</v>
      </c>
    </row>
    <row r="681" spans="23:28">
      <c r="W681" t="b">
        <v>1</v>
      </c>
      <c r="X681" t="s">
        <v>686</v>
      </c>
      <c r="Y681" t="s">
        <v>687</v>
      </c>
      <c r="Z681">
        <v>24.13</v>
      </c>
      <c r="AB681">
        <v>0</v>
      </c>
    </row>
    <row r="683" spans="23:28">
      <c r="W683" t="b">
        <v>1</v>
      </c>
      <c r="X683" t="s">
        <v>688</v>
      </c>
      <c r="Y683" t="s">
        <v>689</v>
      </c>
      <c r="Z683">
        <v>24.22</v>
      </c>
      <c r="AB683">
        <v>0</v>
      </c>
    </row>
    <row r="685" spans="23:28">
      <c r="W685" t="b">
        <v>1</v>
      </c>
      <c r="X685" t="s">
        <v>690</v>
      </c>
      <c r="Y685" t="s">
        <v>691</v>
      </c>
      <c r="Z685">
        <v>24.2</v>
      </c>
      <c r="AB685">
        <v>0</v>
      </c>
    </row>
    <row r="687" spans="23:28">
      <c r="W687" t="b">
        <v>1</v>
      </c>
      <c r="X687" t="s">
        <v>692</v>
      </c>
      <c r="Y687" t="s">
        <v>693</v>
      </c>
      <c r="Z687">
        <v>24.45</v>
      </c>
      <c r="AB687">
        <v>0</v>
      </c>
    </row>
    <row r="689" spans="23:28">
      <c r="W689" t="b">
        <v>1</v>
      </c>
      <c r="X689" t="s">
        <v>694</v>
      </c>
      <c r="Y689" t="s">
        <v>695</v>
      </c>
      <c r="Z689">
        <v>24.53</v>
      </c>
      <c r="AB689">
        <v>0</v>
      </c>
    </row>
    <row r="691" spans="23:28">
      <c r="W691" t="b">
        <v>1</v>
      </c>
      <c r="X691" t="s">
        <v>696</v>
      </c>
      <c r="Y691" t="s">
        <v>697</v>
      </c>
      <c r="Z691">
        <v>24.23</v>
      </c>
      <c r="AB691">
        <v>0</v>
      </c>
    </row>
    <row r="693" spans="23:28">
      <c r="W693" t="b">
        <v>1</v>
      </c>
      <c r="X693" t="s">
        <v>698</v>
      </c>
      <c r="Y693" t="s">
        <v>699</v>
      </c>
      <c r="Z693">
        <v>24.44</v>
      </c>
      <c r="AB693">
        <v>0</v>
      </c>
    </row>
    <row r="695" spans="23:28">
      <c r="W695" t="b">
        <v>1</v>
      </c>
      <c r="X695" t="s">
        <v>700</v>
      </c>
      <c r="Y695" t="s">
        <v>701</v>
      </c>
      <c r="Z695">
        <v>24.77</v>
      </c>
      <c r="AB695">
        <v>0</v>
      </c>
    </row>
    <row r="697" spans="23:28">
      <c r="W697" t="b">
        <v>1</v>
      </c>
      <c r="X697" t="s">
        <v>702</v>
      </c>
      <c r="Y697" t="s">
        <v>703</v>
      </c>
      <c r="Z697">
        <v>24.79</v>
      </c>
      <c r="AB697">
        <v>0</v>
      </c>
    </row>
    <row r="699" spans="23:28">
      <c r="W699" t="b">
        <v>1</v>
      </c>
      <c r="X699" t="s">
        <v>704</v>
      </c>
      <c r="Y699" t="s">
        <v>705</v>
      </c>
      <c r="Z699">
        <v>24.87</v>
      </c>
      <c r="AB699">
        <v>0</v>
      </c>
    </row>
    <row r="701" spans="23:28">
      <c r="W701" t="b">
        <v>1</v>
      </c>
      <c r="X701" t="s">
        <v>706</v>
      </c>
      <c r="Y701" t="s">
        <v>707</v>
      </c>
      <c r="Z701">
        <v>24.89</v>
      </c>
      <c r="AB701">
        <v>0</v>
      </c>
    </row>
    <row r="703" spans="23:28">
      <c r="W703" t="b">
        <v>1</v>
      </c>
      <c r="X703" t="s">
        <v>708</v>
      </c>
      <c r="Y703" t="s">
        <v>709</v>
      </c>
      <c r="Z703">
        <v>24.71</v>
      </c>
      <c r="AB703">
        <v>0</v>
      </c>
    </row>
    <row r="705" spans="23:28">
      <c r="W705" t="b">
        <v>1</v>
      </c>
      <c r="X705" t="s">
        <v>710</v>
      </c>
      <c r="Y705" t="s">
        <v>711</v>
      </c>
      <c r="Z705">
        <v>24.71</v>
      </c>
      <c r="AB705">
        <v>0</v>
      </c>
    </row>
    <row r="707" spans="23:28">
      <c r="W707" t="b">
        <v>1</v>
      </c>
      <c r="X707" t="s">
        <v>712</v>
      </c>
      <c r="Y707" t="s">
        <v>713</v>
      </c>
      <c r="Z707">
        <v>25.04</v>
      </c>
      <c r="AB707">
        <v>0</v>
      </c>
    </row>
    <row r="709" spans="23:28">
      <c r="W709" t="b">
        <v>1</v>
      </c>
      <c r="X709" t="s">
        <v>714</v>
      </c>
      <c r="Y709" t="s">
        <v>715</v>
      </c>
      <c r="Z709">
        <v>25.05</v>
      </c>
      <c r="AB709">
        <v>0</v>
      </c>
    </row>
    <row r="711" spans="23:28">
      <c r="W711" t="b">
        <v>1</v>
      </c>
      <c r="X711" t="s">
        <v>716</v>
      </c>
      <c r="Y711" t="s">
        <v>717</v>
      </c>
      <c r="Z711">
        <v>25.13</v>
      </c>
      <c r="AB711">
        <v>0</v>
      </c>
    </row>
    <row r="713" spans="23:28">
      <c r="W713" t="b">
        <v>1</v>
      </c>
      <c r="X713" t="s">
        <v>718</v>
      </c>
      <c r="Y713" t="s">
        <v>719</v>
      </c>
      <c r="Z713">
        <v>25.08</v>
      </c>
      <c r="AB713">
        <v>0</v>
      </c>
    </row>
    <row r="715" spans="23:28">
      <c r="W715" t="b">
        <v>1</v>
      </c>
      <c r="X715" t="s">
        <v>720</v>
      </c>
      <c r="Y715" t="s">
        <v>721</v>
      </c>
      <c r="Z715">
        <v>25.03</v>
      </c>
      <c r="AB715">
        <v>0</v>
      </c>
    </row>
    <row r="717" spans="23:28">
      <c r="W717" t="b">
        <v>1</v>
      </c>
      <c r="X717" t="s">
        <v>722</v>
      </c>
      <c r="Y717" t="s">
        <v>723</v>
      </c>
      <c r="Z717">
        <v>25.24</v>
      </c>
      <c r="AB717">
        <v>0</v>
      </c>
    </row>
    <row r="719" spans="23:28">
      <c r="W719" t="b">
        <v>1</v>
      </c>
      <c r="X719" t="s">
        <v>724</v>
      </c>
      <c r="Y719" t="s">
        <v>725</v>
      </c>
      <c r="Z719">
        <v>24.96</v>
      </c>
      <c r="AB719">
        <v>0</v>
      </c>
    </row>
    <row r="721" spans="23:28">
      <c r="W721" t="b">
        <v>1</v>
      </c>
      <c r="X721" t="s">
        <v>726</v>
      </c>
      <c r="Y721" t="s">
        <v>727</v>
      </c>
      <c r="Z721">
        <v>24.91</v>
      </c>
      <c r="AB721">
        <v>0</v>
      </c>
    </row>
    <row r="723" spans="23:28">
      <c r="W723" t="b">
        <v>1</v>
      </c>
      <c r="X723" t="s">
        <v>728</v>
      </c>
      <c r="Y723" t="s">
        <v>729</v>
      </c>
      <c r="Z723">
        <v>24.81</v>
      </c>
      <c r="AB723">
        <v>0</v>
      </c>
    </row>
    <row r="725" spans="23:28">
      <c r="W725" t="b">
        <v>1</v>
      </c>
      <c r="X725" t="s">
        <v>730</v>
      </c>
      <c r="Y725" t="s">
        <v>731</v>
      </c>
      <c r="Z725">
        <v>25.47</v>
      </c>
      <c r="AB725">
        <v>0</v>
      </c>
    </row>
    <row r="727" spans="23:28">
      <c r="W727" t="b">
        <v>1</v>
      </c>
      <c r="X727" t="s">
        <v>732</v>
      </c>
      <c r="Y727" t="s">
        <v>733</v>
      </c>
      <c r="Z727">
        <v>27.53</v>
      </c>
      <c r="AB727">
        <v>0</v>
      </c>
    </row>
    <row r="729" spans="23:28">
      <c r="W729" t="b">
        <v>1</v>
      </c>
      <c r="X729" t="s">
        <v>734</v>
      </c>
      <c r="Y729" t="s">
        <v>735</v>
      </c>
      <c r="Z729">
        <v>27.52</v>
      </c>
      <c r="AB729">
        <v>0</v>
      </c>
    </row>
    <row r="731" spans="23:28">
      <c r="W731" t="b">
        <v>1</v>
      </c>
      <c r="X731" t="s">
        <v>736</v>
      </c>
      <c r="Y731" t="s">
        <v>737</v>
      </c>
      <c r="Z731">
        <v>30.21</v>
      </c>
      <c r="AB731">
        <v>0</v>
      </c>
    </row>
    <row r="733" spans="23:28">
      <c r="W733" t="b">
        <v>1</v>
      </c>
      <c r="X733" t="s">
        <v>738</v>
      </c>
      <c r="Y733" t="s">
        <v>739</v>
      </c>
      <c r="Z733">
        <v>30.23</v>
      </c>
      <c r="AB733">
        <v>0</v>
      </c>
    </row>
    <row r="735" spans="23:28">
      <c r="W735" t="b">
        <v>1</v>
      </c>
      <c r="X735" t="s">
        <v>740</v>
      </c>
      <c r="Y735" t="s">
        <v>741</v>
      </c>
      <c r="Z735">
        <v>32.32</v>
      </c>
      <c r="AB735">
        <v>0</v>
      </c>
    </row>
    <row r="737" spans="23:28">
      <c r="W737" t="b">
        <v>1</v>
      </c>
      <c r="X737" t="s">
        <v>742</v>
      </c>
      <c r="Y737" t="s">
        <v>743</v>
      </c>
      <c r="Z737">
        <v>32.43</v>
      </c>
      <c r="AB737">
        <v>0</v>
      </c>
    </row>
    <row r="739" spans="23:28">
      <c r="W739" t="b">
        <v>1</v>
      </c>
      <c r="X739" t="s">
        <v>744</v>
      </c>
      <c r="Y739" t="s">
        <v>745</v>
      </c>
      <c r="Z739">
        <v>35.659999999999997</v>
      </c>
      <c r="AB739">
        <v>0</v>
      </c>
    </row>
    <row r="741" spans="23:28">
      <c r="W741" t="b">
        <v>1</v>
      </c>
      <c r="X741" t="s">
        <v>746</v>
      </c>
      <c r="Y741" t="s">
        <v>747</v>
      </c>
      <c r="Z741">
        <v>35.08</v>
      </c>
      <c r="AB741">
        <v>0</v>
      </c>
    </row>
    <row r="743" spans="23:28">
      <c r="W743" t="b">
        <v>1</v>
      </c>
      <c r="X743" t="s">
        <v>748</v>
      </c>
      <c r="Y743" t="s">
        <v>749</v>
      </c>
      <c r="AB743">
        <v>0</v>
      </c>
    </row>
    <row r="745" spans="23:28">
      <c r="W745" t="b">
        <v>1</v>
      </c>
      <c r="X745" t="s">
        <v>750</v>
      </c>
      <c r="Y745" t="s">
        <v>751</v>
      </c>
      <c r="AB745">
        <v>0</v>
      </c>
    </row>
    <row r="747" spans="23:28">
      <c r="W747" t="b">
        <v>1</v>
      </c>
      <c r="X747" t="s">
        <v>752</v>
      </c>
      <c r="Y747" t="s">
        <v>753</v>
      </c>
      <c r="AB747">
        <v>0</v>
      </c>
    </row>
    <row r="749" spans="23:28">
      <c r="W749" t="b">
        <v>1</v>
      </c>
      <c r="X749" t="s">
        <v>754</v>
      </c>
      <c r="Y749" t="s">
        <v>755</v>
      </c>
      <c r="AB749">
        <v>0</v>
      </c>
    </row>
    <row r="751" spans="23:28">
      <c r="W751" t="b">
        <v>1</v>
      </c>
      <c r="X751" t="s">
        <v>756</v>
      </c>
      <c r="Y751" t="s">
        <v>757</v>
      </c>
      <c r="AB751">
        <v>0</v>
      </c>
    </row>
    <row r="753" spans="23:28">
      <c r="W753" t="b">
        <v>1</v>
      </c>
      <c r="X753" t="s">
        <v>758</v>
      </c>
      <c r="Y753" t="s">
        <v>759</v>
      </c>
      <c r="AB753">
        <v>0</v>
      </c>
    </row>
    <row r="755" spans="23:28">
      <c r="W755" t="b">
        <v>1</v>
      </c>
      <c r="X755" t="s">
        <v>760</v>
      </c>
      <c r="Y755" t="s">
        <v>761</v>
      </c>
      <c r="AB755">
        <v>0</v>
      </c>
    </row>
    <row r="757" spans="23:28">
      <c r="W757" t="b">
        <v>1</v>
      </c>
      <c r="X757" t="s">
        <v>762</v>
      </c>
      <c r="Y757" t="s">
        <v>763</v>
      </c>
      <c r="AB757">
        <v>0</v>
      </c>
    </row>
    <row r="759" spans="23:28">
      <c r="W759" t="b">
        <v>1</v>
      </c>
      <c r="X759" t="s">
        <v>764</v>
      </c>
      <c r="Y759" t="s">
        <v>765</v>
      </c>
      <c r="AB759">
        <v>0</v>
      </c>
    </row>
    <row r="761" spans="23:28">
      <c r="W761" t="b">
        <v>1</v>
      </c>
      <c r="X761" t="s">
        <v>766</v>
      </c>
      <c r="Y761" t="s">
        <v>767</v>
      </c>
      <c r="AB761">
        <v>0</v>
      </c>
    </row>
    <row r="763" spans="23:28">
      <c r="W763" t="b">
        <v>1</v>
      </c>
      <c r="X763" t="s">
        <v>768</v>
      </c>
      <c r="Y763" t="s">
        <v>769</v>
      </c>
      <c r="AB763">
        <v>0</v>
      </c>
    </row>
    <row r="765" spans="23:28">
      <c r="W765" t="b">
        <v>1</v>
      </c>
      <c r="X765" t="s">
        <v>770</v>
      </c>
      <c r="Y765" t="s">
        <v>771</v>
      </c>
      <c r="AB765">
        <v>0</v>
      </c>
    </row>
    <row r="767" spans="23:28">
      <c r="W767" t="b">
        <v>1</v>
      </c>
      <c r="X767" t="s">
        <v>772</v>
      </c>
      <c r="Y767" t="s">
        <v>773</v>
      </c>
      <c r="AB767">
        <v>0</v>
      </c>
    </row>
    <row r="769" spans="23:28">
      <c r="W769" t="b">
        <v>1</v>
      </c>
      <c r="X769" t="s">
        <v>774</v>
      </c>
      <c r="Y769" t="s">
        <v>775</v>
      </c>
      <c r="AB769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9"/>
  <sheetViews>
    <sheetView topLeftCell="M1" zoomScale="75" zoomScaleNormal="75" zoomScalePageLayoutView="75" workbookViewId="0">
      <selection activeCell="Y1" sqref="A1:Y1048576"/>
    </sheetView>
  </sheetViews>
  <sheetFormatPr baseColWidth="10" defaultRowHeight="15" x14ac:dyDescent="0"/>
  <cols>
    <col min="8" max="8" width="19" customWidth="1"/>
  </cols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I1" t="s">
        <v>825</v>
      </c>
      <c r="J1" t="s">
        <v>813</v>
      </c>
      <c r="L1" t="s">
        <v>825</v>
      </c>
      <c r="M1" t="s">
        <v>813</v>
      </c>
      <c r="O1" t="s">
        <v>825</v>
      </c>
      <c r="P1" t="s">
        <v>813</v>
      </c>
      <c r="R1" t="str">
        <f>O1</f>
        <v>Actin</v>
      </c>
      <c r="S1" t="str">
        <f>P1</f>
        <v>atoh8</v>
      </c>
      <c r="V1" t="s">
        <v>813</v>
      </c>
      <c r="Y1" t="str">
        <f>V1</f>
        <v>atoh8</v>
      </c>
    </row>
    <row r="2" spans="1:25">
      <c r="H2" t="s">
        <v>821</v>
      </c>
      <c r="U2" t="s">
        <v>820</v>
      </c>
    </row>
    <row r="3" spans="1:25">
      <c r="A3" t="b">
        <v>1</v>
      </c>
      <c r="B3" t="s">
        <v>7</v>
      </c>
      <c r="C3" t="s">
        <v>8</v>
      </c>
      <c r="D3">
        <v>16.45</v>
      </c>
      <c r="F3">
        <v>0</v>
      </c>
      <c r="H3">
        <v>1</v>
      </c>
      <c r="I3">
        <f>D3</f>
        <v>16.45</v>
      </c>
      <c r="J3">
        <f>D675</f>
        <v>24.54</v>
      </c>
      <c r="L3">
        <f>(I3-I$75)/I$76</f>
        <v>-0.96292967872388191</v>
      </c>
      <c r="M3">
        <f>(J3-J$75)/J$76</f>
        <v>-0.74795081967213084</v>
      </c>
      <c r="O3">
        <f>POWER(5,L3)</f>
        <v>0.21229562206390368</v>
      </c>
      <c r="P3">
        <f>POWER(5,M3)</f>
        <v>0.30005772510576834</v>
      </c>
      <c r="R3">
        <f>AVERAGE(O3,O5)</f>
        <v>0.21001750338502295</v>
      </c>
      <c r="S3">
        <f>AVERAGE(P3,P5)</f>
        <v>0.27979247613876229</v>
      </c>
      <c r="U3">
        <v>1</v>
      </c>
      <c r="V3">
        <f>S3/$R3</f>
        <v>1.3322340834888491</v>
      </c>
      <c r="X3" t="s">
        <v>812</v>
      </c>
      <c r="Y3">
        <f>AVERAGE(V3,V7,V11,V15,V19)</f>
        <v>1.375838726855656</v>
      </c>
    </row>
    <row r="4" spans="1:25">
      <c r="X4" s="4" t="s">
        <v>799</v>
      </c>
      <c r="Y4">
        <f>STDEV(V3,V7,V11,V15,V19)</f>
        <v>9.1855578261814813E-2</v>
      </c>
    </row>
    <row r="5" spans="1:25">
      <c r="A5" t="b">
        <v>1</v>
      </c>
      <c r="B5" t="s">
        <v>9</v>
      </c>
      <c r="C5" t="s">
        <v>10</v>
      </c>
      <c r="D5">
        <v>16.48</v>
      </c>
      <c r="F5">
        <v>0</v>
      </c>
      <c r="I5">
        <f>D5</f>
        <v>16.48</v>
      </c>
      <c r="J5">
        <f>D677</f>
        <v>24.76</v>
      </c>
      <c r="L5">
        <f>(I5-I$75)/I$76</f>
        <v>-0.9764097955515616</v>
      </c>
      <c r="M5">
        <f>(J5-J$75)/J$76</f>
        <v>-0.83811475409836134</v>
      </c>
      <c r="O5">
        <f>POWER(5,L5)</f>
        <v>0.20773938470614225</v>
      </c>
      <c r="P5">
        <f>POWER(5,M5)</f>
        <v>0.25952722717175625</v>
      </c>
    </row>
    <row r="7" spans="1:25">
      <c r="A7" t="b">
        <v>1</v>
      </c>
      <c r="B7" t="s">
        <v>11</v>
      </c>
      <c r="C7" t="s">
        <v>12</v>
      </c>
      <c r="D7">
        <v>16.059999999999999</v>
      </c>
      <c r="F7">
        <v>0</v>
      </c>
      <c r="H7">
        <v>2</v>
      </c>
      <c r="I7">
        <f>D7</f>
        <v>16.059999999999999</v>
      </c>
      <c r="J7">
        <f>D679</f>
        <v>24.02</v>
      </c>
      <c r="L7">
        <f>(I7-I$75)/I$76</f>
        <v>-0.78768815996405239</v>
      </c>
      <c r="M7">
        <f>(J7-J$75)/J$76</f>
        <v>-0.53483606557377039</v>
      </c>
      <c r="O7">
        <f>POWER(5,L7)</f>
        <v>0.2814683734447489</v>
      </c>
      <c r="P7">
        <f>POWER(5,M7)</f>
        <v>0.42282984401687101</v>
      </c>
      <c r="R7">
        <f>AVERAGE(O7,O9)</f>
        <v>0.26609098424461153</v>
      </c>
      <c r="S7">
        <f>AVERAGE(P7,P9)</f>
        <v>0.40803356502288551</v>
      </c>
      <c r="U7">
        <v>2</v>
      </c>
      <c r="V7">
        <f>S7/$R7</f>
        <v>1.5334362649723949</v>
      </c>
      <c r="X7" t="s">
        <v>823</v>
      </c>
      <c r="Y7">
        <f>AVERAGE(V23,V27,V31,V35,V39,V43,V47)</f>
        <v>1.250326576142536</v>
      </c>
    </row>
    <row r="8" spans="1:25">
      <c r="X8" s="4" t="s">
        <v>799</v>
      </c>
      <c r="Y8">
        <f>STDEV(V23,V27,V31,V35,V39,V43,V47)</f>
        <v>0.28162373386558426</v>
      </c>
    </row>
    <row r="9" spans="1:25">
      <c r="A9" t="b">
        <v>1</v>
      </c>
      <c r="B9" t="s">
        <v>13</v>
      </c>
      <c r="C9" t="s">
        <v>14</v>
      </c>
      <c r="D9">
        <v>16.22</v>
      </c>
      <c r="F9">
        <v>0</v>
      </c>
      <c r="I9">
        <f>D9</f>
        <v>16.22</v>
      </c>
      <c r="J9">
        <f>D681</f>
        <v>24.13</v>
      </c>
      <c r="L9">
        <f>(I9-I$75)/I$76</f>
        <v>-0.85958211637834137</v>
      </c>
      <c r="M9">
        <f>(J9-J$75)/J$76</f>
        <v>-0.57991803278688492</v>
      </c>
      <c r="O9">
        <f>POWER(5,L9)</f>
        <v>0.25071359504447421</v>
      </c>
      <c r="P9">
        <f>POWER(5,M9)</f>
        <v>0.39323728602890001</v>
      </c>
      <c r="T9" s="3"/>
      <c r="X9" s="3"/>
      <c r="Y9" s="3"/>
    </row>
    <row r="10" spans="1:25">
      <c r="T10" s="3"/>
      <c r="X10" s="3"/>
      <c r="Y10" s="3"/>
    </row>
    <row r="11" spans="1:25">
      <c r="A11" t="b">
        <v>1</v>
      </c>
      <c r="B11" t="s">
        <v>15</v>
      </c>
      <c r="C11" t="s">
        <v>16</v>
      </c>
      <c r="D11">
        <v>16.170000000000002</v>
      </c>
      <c r="F11">
        <v>0</v>
      </c>
      <c r="H11">
        <v>3</v>
      </c>
      <c r="I11">
        <f>D11</f>
        <v>16.170000000000002</v>
      </c>
      <c r="J11">
        <f>D683</f>
        <v>24.22</v>
      </c>
      <c r="L11">
        <f>(I11-I$75)/I$76</f>
        <v>-0.83711525499887729</v>
      </c>
      <c r="M11">
        <f>(J11-J$75)/J$76</f>
        <v>-0.61680327868852425</v>
      </c>
      <c r="O11">
        <f>POWER(5,L11)</f>
        <v>0.25994504687677805</v>
      </c>
      <c r="P11">
        <f>POWER(5,M11)</f>
        <v>0.37057234830346819</v>
      </c>
      <c r="R11">
        <f>AVERAGE(O11,O13)</f>
        <v>0.27070671016076348</v>
      </c>
      <c r="S11">
        <f>AVERAGE(P11,P13)</f>
        <v>0.3730328586247777</v>
      </c>
      <c r="T11" s="3"/>
      <c r="U11">
        <v>3</v>
      </c>
      <c r="V11">
        <f>S11/$R11</f>
        <v>1.3779963503795167</v>
      </c>
      <c r="X11" s="3"/>
      <c r="Y11" s="3"/>
    </row>
    <row r="12" spans="1:25">
      <c r="T12" s="3"/>
      <c r="X12" s="3" t="s">
        <v>824</v>
      </c>
      <c r="Y12" s="3"/>
    </row>
    <row r="13" spans="1:25">
      <c r="A13" t="b">
        <v>1</v>
      </c>
      <c r="B13" t="s">
        <v>17</v>
      </c>
      <c r="C13" t="s">
        <v>18</v>
      </c>
      <c r="D13">
        <v>16.059999999999999</v>
      </c>
      <c r="F13">
        <v>0</v>
      </c>
      <c r="I13">
        <f>D13</f>
        <v>16.059999999999999</v>
      </c>
      <c r="J13">
        <f>D685</f>
        <v>24.2</v>
      </c>
      <c r="L13">
        <f>(I13-I$75)/I$76</f>
        <v>-0.78768815996405239</v>
      </c>
      <c r="M13">
        <f>(J13-J$75)/J$76</f>
        <v>-0.60860655737704894</v>
      </c>
      <c r="O13">
        <f>POWER(5,L13)</f>
        <v>0.2814683734447489</v>
      </c>
      <c r="P13">
        <f>POWER(5,M13)</f>
        <v>0.3754933689460872</v>
      </c>
      <c r="T13" s="3"/>
      <c r="X13" s="3"/>
      <c r="Y13" s="3" t="str">
        <f t="shared" ref="Y13" si="0">Y1</f>
        <v>atoh8</v>
      </c>
    </row>
    <row r="14" spans="1:25">
      <c r="T14" s="3"/>
      <c r="X14" s="3"/>
      <c r="Y14" s="3"/>
    </row>
    <row r="15" spans="1:25">
      <c r="A15" t="b">
        <v>1</v>
      </c>
      <c r="B15" t="s">
        <v>19</v>
      </c>
      <c r="C15" t="s">
        <v>20</v>
      </c>
      <c r="D15">
        <v>16.3</v>
      </c>
      <c r="F15">
        <v>0</v>
      </c>
      <c r="H15">
        <v>4</v>
      </c>
      <c r="I15">
        <f>D15</f>
        <v>16.3</v>
      </c>
      <c r="J15">
        <f>D687</f>
        <v>24.45</v>
      </c>
      <c r="L15">
        <f>(I15-I$75)/I$76</f>
        <v>-0.89552909458548668</v>
      </c>
      <c r="M15">
        <f>(J15-J$75)/J$76</f>
        <v>-0.71106557377049162</v>
      </c>
      <c r="O15">
        <f>POWER(5,L15)</f>
        <v>0.23662031320060323</v>
      </c>
      <c r="P15">
        <f>POWER(5,M15)</f>
        <v>0.31840984901542296</v>
      </c>
      <c r="R15">
        <f>AVERAGE(O15,O17)</f>
        <v>0.237479010250157</v>
      </c>
      <c r="S15">
        <f>AVERAGE(P15,P17)</f>
        <v>0.31022665690561069</v>
      </c>
      <c r="T15" s="3"/>
      <c r="U15">
        <v>4</v>
      </c>
      <c r="V15">
        <f>S15/$R15</f>
        <v>1.3063329537158772</v>
      </c>
      <c r="X15" t="s">
        <v>812</v>
      </c>
      <c r="Y15" s="3">
        <f t="shared" ref="Y15:Y16" si="1">Y3/Y$3</f>
        <v>1</v>
      </c>
    </row>
    <row r="16" spans="1:25">
      <c r="T16" s="3"/>
      <c r="X16" s="4" t="s">
        <v>799</v>
      </c>
      <c r="Y16" s="3">
        <f t="shared" si="1"/>
        <v>6.6763332408691312E-2</v>
      </c>
    </row>
    <row r="17" spans="1:25">
      <c r="A17" t="b">
        <v>1</v>
      </c>
      <c r="B17" t="s">
        <v>21</v>
      </c>
      <c r="C17" t="s">
        <v>22</v>
      </c>
      <c r="D17">
        <v>16.29</v>
      </c>
      <c r="F17">
        <v>0</v>
      </c>
      <c r="I17">
        <f>D17</f>
        <v>16.29</v>
      </c>
      <c r="J17">
        <f>D689</f>
        <v>24.53</v>
      </c>
      <c r="L17">
        <f>(I17-I$75)/I$76</f>
        <v>-0.89103572230959283</v>
      </c>
      <c r="M17">
        <f>(J17-J$75)/J$76</f>
        <v>-0.74385245901639396</v>
      </c>
      <c r="O17">
        <f>POWER(5,L17)</f>
        <v>0.23833770729971079</v>
      </c>
      <c r="P17">
        <f>POWER(5,M17)</f>
        <v>0.30204346479579841</v>
      </c>
      <c r="T17" s="3"/>
      <c r="Y17" s="3"/>
    </row>
    <row r="18" spans="1:25">
      <c r="T18" s="3"/>
      <c r="Y18" s="3"/>
    </row>
    <row r="19" spans="1:25">
      <c r="A19" t="b">
        <v>1</v>
      </c>
      <c r="B19" t="s">
        <v>23</v>
      </c>
      <c r="C19" t="s">
        <v>24</v>
      </c>
      <c r="D19">
        <v>16.149999999999999</v>
      </c>
      <c r="F19">
        <v>0</v>
      </c>
      <c r="H19">
        <v>5</v>
      </c>
      <c r="I19">
        <f>D19</f>
        <v>16.149999999999999</v>
      </c>
      <c r="J19">
        <f>D691</f>
        <v>24.23</v>
      </c>
      <c r="L19">
        <f>(I19-I$75)/I$76</f>
        <v>-0.82812851044708979</v>
      </c>
      <c r="M19">
        <f>(J19-J$75)/J$76</f>
        <v>-0.62090163934426257</v>
      </c>
      <c r="O19">
        <f>POWER(5,L19)</f>
        <v>0.26373211126463203</v>
      </c>
      <c r="P19">
        <f>POWER(5,M19)</f>
        <v>0.36813607569432044</v>
      </c>
      <c r="R19">
        <f>AVERAGE(O19,O21)</f>
        <v>0.25904914016934988</v>
      </c>
      <c r="S19">
        <f>AVERAGE(P19,P21)</f>
        <v>0.34432655808326618</v>
      </c>
      <c r="T19" s="3"/>
      <c r="U19">
        <v>5</v>
      </c>
      <c r="V19">
        <f>S19/$R19</f>
        <v>1.3291939817216429</v>
      </c>
      <c r="X19" t="s">
        <v>823</v>
      </c>
      <c r="Y19" s="3">
        <f t="shared" ref="Y19:Y20" si="2">Y7/Y$3</f>
        <v>0.90877408211937327</v>
      </c>
    </row>
    <row r="20" spans="1:25">
      <c r="T20" s="3"/>
      <c r="X20" s="4" t="s">
        <v>799</v>
      </c>
      <c r="Y20" s="3">
        <f t="shared" si="2"/>
        <v>0.20469240207332118</v>
      </c>
    </row>
    <row r="21" spans="1:25">
      <c r="A21" t="b">
        <v>1</v>
      </c>
      <c r="B21" t="s">
        <v>25</v>
      </c>
      <c r="C21" t="s">
        <v>26</v>
      </c>
      <c r="D21">
        <v>16.2</v>
      </c>
      <c r="F21">
        <v>0</v>
      </c>
      <c r="I21">
        <f>D21</f>
        <v>16.2</v>
      </c>
      <c r="J21">
        <f>D693</f>
        <v>24.44</v>
      </c>
      <c r="L21">
        <f>(I21-I$75)/I$76</f>
        <v>-0.85059537182655542</v>
      </c>
      <c r="M21">
        <f>(J21-J$75)/J$76</f>
        <v>-0.70696721311475474</v>
      </c>
      <c r="O21">
        <f>POWER(5,L21)</f>
        <v>0.25436616907406778</v>
      </c>
      <c r="P21">
        <f>POWER(5,M21)</f>
        <v>0.32051704047221186</v>
      </c>
      <c r="T21" s="3"/>
      <c r="X21" s="3"/>
      <c r="Y21" s="3"/>
    </row>
    <row r="22" spans="1:25">
      <c r="H22" t="s">
        <v>822</v>
      </c>
      <c r="T22" s="3"/>
    </row>
    <row r="23" spans="1:25">
      <c r="A23" t="b">
        <v>1</v>
      </c>
      <c r="B23" t="s">
        <v>27</v>
      </c>
      <c r="C23" t="s">
        <v>28</v>
      </c>
      <c r="D23">
        <v>16.14</v>
      </c>
      <c r="F23">
        <v>0</v>
      </c>
      <c r="H23">
        <v>1</v>
      </c>
      <c r="I23">
        <f>D23</f>
        <v>16.14</v>
      </c>
      <c r="J23">
        <f>D695</f>
        <v>24.77</v>
      </c>
      <c r="L23">
        <f>(I23-I$75)/I$76</f>
        <v>-0.8236351381711976</v>
      </c>
      <c r="M23">
        <f>(J23-J$75)/J$76</f>
        <v>-0.84221311475409821</v>
      </c>
      <c r="O23">
        <f>POWER(5,L23)</f>
        <v>0.26564628323703954</v>
      </c>
      <c r="P23">
        <f>POWER(5,M23)</f>
        <v>0.25782100414194559</v>
      </c>
      <c r="R23">
        <f>AVERAGE(O23,O25)</f>
        <v>0.21583232466816582</v>
      </c>
      <c r="S23">
        <f>AVERAGE(P23,P25)</f>
        <v>0.25613157020194782</v>
      </c>
      <c r="T23" s="3"/>
      <c r="U23">
        <v>1</v>
      </c>
      <c r="V23">
        <f t="shared" ref="V23" si="3">S23/$R23</f>
        <v>1.1867155237091598</v>
      </c>
    </row>
    <row r="24" spans="1:25">
      <c r="T24" s="3"/>
    </row>
    <row r="25" spans="1:25">
      <c r="A25" t="b">
        <v>1</v>
      </c>
      <c r="B25" t="s">
        <v>29</v>
      </c>
      <c r="C25" t="s">
        <v>30</v>
      </c>
      <c r="D25">
        <v>16.79</v>
      </c>
      <c r="F25">
        <v>0</v>
      </c>
      <c r="I25">
        <f>D25</f>
        <v>16.79</v>
      </c>
      <c r="J25">
        <f>D697</f>
        <v>24.79</v>
      </c>
      <c r="L25">
        <f>(I25-I$75)/I$76</f>
        <v>-1.1157043361042458</v>
      </c>
      <c r="M25">
        <f>(J25-J$75)/J$76</f>
        <v>-0.85040983606557352</v>
      </c>
      <c r="O25">
        <f>POWER(5,L25)</f>
        <v>0.16601836609929213</v>
      </c>
      <c r="P25">
        <f>POWER(5,M25)</f>
        <v>0.25444213626195006</v>
      </c>
      <c r="T25" s="3"/>
    </row>
    <row r="26" spans="1:25">
      <c r="T26" s="3"/>
    </row>
    <row r="27" spans="1:25">
      <c r="A27" t="b">
        <v>1</v>
      </c>
      <c r="B27" t="s">
        <v>31</v>
      </c>
      <c r="C27" t="s">
        <v>32</v>
      </c>
      <c r="D27">
        <v>16.690000000000001</v>
      </c>
      <c r="F27">
        <v>0</v>
      </c>
      <c r="H27">
        <v>2</v>
      </c>
      <c r="I27">
        <f>D27</f>
        <v>16.690000000000001</v>
      </c>
      <c r="J27">
        <f>D699</f>
        <v>24.87</v>
      </c>
      <c r="L27">
        <f>(I27-I$75)/I$76</f>
        <v>-1.0707706133453161</v>
      </c>
      <c r="M27">
        <f>(J27-J$75)/J$76</f>
        <v>-0.88319672131147586</v>
      </c>
      <c r="O27">
        <f>POWER(5,L27)</f>
        <v>0.17846927514127417</v>
      </c>
      <c r="P27">
        <f>POWER(5,M27)</f>
        <v>0.24136371617977648</v>
      </c>
      <c r="R27">
        <f>AVERAGE(O27,O29)</f>
        <v>0.19310432992370821</v>
      </c>
      <c r="S27">
        <f>AVERAGE(P27,P29)</f>
        <v>0.23978212256464337</v>
      </c>
      <c r="T27" s="3"/>
      <c r="U27">
        <v>2</v>
      </c>
      <c r="V27">
        <f t="shared" ref="V27" si="4">S27/$R27</f>
        <v>1.2417231796893247</v>
      </c>
    </row>
    <row r="29" spans="1:25">
      <c r="A29" t="b">
        <v>1</v>
      </c>
      <c r="B29" t="s">
        <v>33</v>
      </c>
      <c r="C29" t="s">
        <v>34</v>
      </c>
      <c r="D29">
        <v>16.48</v>
      </c>
      <c r="F29">
        <v>0</v>
      </c>
      <c r="I29">
        <f>D29</f>
        <v>16.48</v>
      </c>
      <c r="J29">
        <f>D701</f>
        <v>24.89</v>
      </c>
      <c r="L29">
        <f>(I29-I$75)/I$76</f>
        <v>-0.9764097955515616</v>
      </c>
      <c r="M29">
        <f>(J29-J$75)/J$76</f>
        <v>-0.89139344262295117</v>
      </c>
      <c r="O29">
        <f>POWER(5,L29)</f>
        <v>0.20773938470614225</v>
      </c>
      <c r="P29">
        <f>POWER(5,M29)</f>
        <v>0.23820052894951027</v>
      </c>
    </row>
    <row r="31" spans="1:25">
      <c r="A31" t="b">
        <v>1</v>
      </c>
      <c r="B31" t="s">
        <v>35</v>
      </c>
      <c r="C31" t="s">
        <v>36</v>
      </c>
      <c r="D31">
        <v>16.5</v>
      </c>
      <c r="F31">
        <v>0</v>
      </c>
      <c r="H31">
        <v>3</v>
      </c>
      <c r="I31">
        <f>D31</f>
        <v>16.5</v>
      </c>
      <c r="J31">
        <f>D703</f>
        <v>24.71</v>
      </c>
      <c r="L31">
        <f>(I31-I$75)/I$76</f>
        <v>-0.98539654010334743</v>
      </c>
      <c r="M31">
        <f>(J31-J$75)/J$76</f>
        <v>-0.81762295081967251</v>
      </c>
      <c r="O31">
        <f>POWER(5,L31)</f>
        <v>0.20475634854113861</v>
      </c>
      <c r="P31">
        <f>POWER(5,M31)</f>
        <v>0.26822921742439237</v>
      </c>
      <c r="R31">
        <f>AVERAGE(O31,O33)</f>
        <v>0.19557000828266852</v>
      </c>
      <c r="S31">
        <f>AVERAGE(P31,P33)</f>
        <v>0.26822921742439237</v>
      </c>
      <c r="U31">
        <v>3</v>
      </c>
      <c r="V31">
        <f t="shared" ref="V31" si="5">S31/$R31</f>
        <v>1.371525316073543</v>
      </c>
    </row>
    <row r="33" spans="1:22">
      <c r="A33" t="b">
        <v>1</v>
      </c>
      <c r="B33" t="s">
        <v>37</v>
      </c>
      <c r="C33" t="s">
        <v>38</v>
      </c>
      <c r="D33">
        <v>16.63</v>
      </c>
      <c r="F33">
        <v>0</v>
      </c>
      <c r="I33">
        <f>D33</f>
        <v>16.63</v>
      </c>
      <c r="J33">
        <f>D705</f>
        <v>24.71</v>
      </c>
      <c r="L33">
        <f>(I33-I$75)/I$76</f>
        <v>-1.0438103796899567</v>
      </c>
      <c r="M33">
        <f>(J33-J$75)/J$76</f>
        <v>-0.81762295081967251</v>
      </c>
      <c r="O33">
        <f>POWER(5,L33)</f>
        <v>0.18638366802419842</v>
      </c>
      <c r="P33">
        <f>POWER(5,M33)</f>
        <v>0.26822921742439237</v>
      </c>
    </row>
    <row r="35" spans="1:22">
      <c r="A35" t="b">
        <v>1</v>
      </c>
      <c r="B35" t="s">
        <v>39</v>
      </c>
      <c r="C35" t="s">
        <v>40</v>
      </c>
      <c r="D35">
        <v>16.600000000000001</v>
      </c>
      <c r="F35">
        <v>0</v>
      </c>
      <c r="H35">
        <v>4</v>
      </c>
      <c r="I35">
        <f>D35</f>
        <v>16.600000000000001</v>
      </c>
      <c r="J35">
        <f>D707</f>
        <v>25.04</v>
      </c>
      <c r="L35">
        <f>(I35-I$75)/I$76</f>
        <v>-1.0303302628622788</v>
      </c>
      <c r="M35">
        <f>(J35-J$75)/J$76</f>
        <v>-0.95286885245901609</v>
      </c>
      <c r="O35">
        <f>POWER(5,L35)</f>
        <v>0.19047152181431909</v>
      </c>
      <c r="P35">
        <f>POWER(5,M35)</f>
        <v>0.21576115290057624</v>
      </c>
      <c r="R35">
        <f>AVERAGE(O35,O37)</f>
        <v>0.19256027707011147</v>
      </c>
      <c r="S35">
        <f>AVERAGE(P35,P37)</f>
        <v>0.21505190814805172</v>
      </c>
      <c r="U35">
        <v>4</v>
      </c>
      <c r="V35">
        <f t="shared" ref="V35" si="6">S35/$R35</f>
        <v>1.1168030676947511</v>
      </c>
    </row>
    <row r="37" spans="1:22">
      <c r="A37" t="b">
        <v>1</v>
      </c>
      <c r="B37" t="s">
        <v>41</v>
      </c>
      <c r="C37" t="s">
        <v>42</v>
      </c>
      <c r="D37">
        <v>16.57</v>
      </c>
      <c r="F37">
        <v>0</v>
      </c>
      <c r="I37">
        <f>D37</f>
        <v>16.57</v>
      </c>
      <c r="J37">
        <f>D709</f>
        <v>25.05</v>
      </c>
      <c r="L37">
        <f>(I37-I$75)/I$76</f>
        <v>-1.0168501460345991</v>
      </c>
      <c r="M37">
        <f>(J37-J$75)/J$76</f>
        <v>-0.95696721311475452</v>
      </c>
      <c r="O37">
        <f>POWER(5,L37)</f>
        <v>0.19464903232590383</v>
      </c>
      <c r="P37">
        <f>POWER(5,M37)</f>
        <v>0.21434266339552721</v>
      </c>
    </row>
    <row r="39" spans="1:22">
      <c r="A39" t="b">
        <v>1</v>
      </c>
      <c r="B39" t="s">
        <v>43</v>
      </c>
      <c r="C39" t="s">
        <v>44</v>
      </c>
      <c r="D39">
        <v>17.18</v>
      </c>
      <c r="F39">
        <v>0</v>
      </c>
      <c r="H39">
        <v>5</v>
      </c>
      <c r="I39">
        <f>D39</f>
        <v>17.18</v>
      </c>
      <c r="J39">
        <f>D711</f>
        <v>25.13</v>
      </c>
      <c r="L39">
        <f>(I39-I$75)/I$76</f>
        <v>-1.2909458548640753</v>
      </c>
      <c r="M39">
        <f>(J39-J$75)/J$76</f>
        <v>-0.98975409836065542</v>
      </c>
      <c r="O39">
        <f>POWER(5,L39)</f>
        <v>0.1252182327759839</v>
      </c>
      <c r="P39">
        <f>POWER(5,M39)</f>
        <v>0.20332537107672466</v>
      </c>
      <c r="R39">
        <f>AVERAGE(O39,O41)</f>
        <v>0.11448655571524298</v>
      </c>
      <c r="S39">
        <f>AVERAGE(P39,P41)</f>
        <v>0.20673413750270805</v>
      </c>
      <c r="U39">
        <v>5</v>
      </c>
      <c r="V39">
        <f t="shared" ref="V39" si="7">S39/$R39</f>
        <v>1.8057503451925669</v>
      </c>
    </row>
    <row r="41" spans="1:22">
      <c r="A41" t="b">
        <v>1</v>
      </c>
      <c r="B41" t="s">
        <v>45</v>
      </c>
      <c r="C41" t="s">
        <v>46</v>
      </c>
      <c r="D41">
        <v>17.440000000000001</v>
      </c>
      <c r="F41">
        <v>0</v>
      </c>
      <c r="I41">
        <f>D41</f>
        <v>17.440000000000001</v>
      </c>
      <c r="J41">
        <f>D713</f>
        <v>25.08</v>
      </c>
      <c r="L41">
        <f>(I41-I$75)/I$76</f>
        <v>-1.4077735340372954</v>
      </c>
      <c r="M41">
        <f>(J41-J$75)/J$76</f>
        <v>-0.9692622950819666</v>
      </c>
      <c r="O41">
        <f>POWER(5,L41)</f>
        <v>0.10375487865450206</v>
      </c>
      <c r="P41">
        <f>POWER(5,M41)</f>
        <v>0.21014290392869145</v>
      </c>
    </row>
    <row r="43" spans="1:22">
      <c r="A43" t="b">
        <v>1</v>
      </c>
      <c r="B43" t="s">
        <v>47</v>
      </c>
      <c r="C43" t="s">
        <v>48</v>
      </c>
      <c r="D43">
        <v>16.260000000000002</v>
      </c>
      <c r="F43">
        <v>0</v>
      </c>
      <c r="H43">
        <v>6</v>
      </c>
      <c r="I43">
        <f>D43</f>
        <v>16.260000000000002</v>
      </c>
      <c r="J43">
        <f>D715</f>
        <v>25.03</v>
      </c>
      <c r="L43">
        <f>(I43-I$75)/I$76</f>
        <v>-0.8775556054819148</v>
      </c>
      <c r="M43">
        <f>(J43-J$75)/J$76</f>
        <v>-0.94877049180327921</v>
      </c>
      <c r="O43">
        <f>POWER(5,L43)</f>
        <v>0.2435650413812962</v>
      </c>
      <c r="P43">
        <f>POWER(5,M43)</f>
        <v>0.2171890297690364</v>
      </c>
      <c r="R43">
        <f>AVERAGE(O43,O45)</f>
        <v>0.22196347931590105</v>
      </c>
      <c r="S43">
        <f>AVERAGE(P43,P45)</f>
        <v>0.20314214229825392</v>
      </c>
      <c r="U43">
        <v>6</v>
      </c>
      <c r="V43">
        <f t="shared" ref="V43" si="8">S43/$R43</f>
        <v>0.91520525324411417</v>
      </c>
    </row>
    <row r="45" spans="1:22">
      <c r="A45" t="b">
        <v>1</v>
      </c>
      <c r="B45" t="s">
        <v>49</v>
      </c>
      <c r="C45" t="s">
        <v>50</v>
      </c>
      <c r="D45">
        <v>16.53</v>
      </c>
      <c r="F45">
        <v>0</v>
      </c>
      <c r="I45">
        <f>D45</f>
        <v>16.53</v>
      </c>
      <c r="J45">
        <f>D717</f>
        <v>25.24</v>
      </c>
      <c r="L45">
        <f>(I45-I$75)/I$76</f>
        <v>-0.99887665693102712</v>
      </c>
      <c r="M45">
        <f>(J45-J$75)/J$76</f>
        <v>-1.0348360655737698</v>
      </c>
      <c r="O45">
        <f>POWER(5,L45)</f>
        <v>0.20036191725050589</v>
      </c>
      <c r="P45">
        <f>POWER(5,M45)</f>
        <v>0.18909525482747144</v>
      </c>
    </row>
    <row r="47" spans="1:22">
      <c r="A47" t="b">
        <v>1</v>
      </c>
      <c r="B47" t="s">
        <v>51</v>
      </c>
      <c r="C47" t="s">
        <v>52</v>
      </c>
      <c r="D47">
        <v>16.21</v>
      </c>
      <c r="F47">
        <v>0</v>
      </c>
      <c r="H47">
        <v>7</v>
      </c>
      <c r="I47">
        <f>D47</f>
        <v>16.21</v>
      </c>
      <c r="J47">
        <f>D719</f>
        <v>24.96</v>
      </c>
      <c r="L47">
        <f>(I47-I$75)/I$76</f>
        <v>-0.85508874410244917</v>
      </c>
      <c r="M47">
        <f>(J47-J$75)/J$76</f>
        <v>-0.92008196721311519</v>
      </c>
      <c r="O47">
        <f>POWER(5,L47)</f>
        <v>0.25253327841345968</v>
      </c>
      <c r="P47">
        <f>POWER(5,M47)</f>
        <v>0.22745228460715761</v>
      </c>
      <c r="R47">
        <f>AVERAGE(O47,O49)</f>
        <v>0.20749429922179252</v>
      </c>
      <c r="S47">
        <f>AVERAGE(P47,P49)</f>
        <v>0.23126554070587399</v>
      </c>
      <c r="U47">
        <v>7</v>
      </c>
      <c r="V47">
        <f t="shared" ref="V47" si="9">S47/$R47</f>
        <v>1.1145633473942924</v>
      </c>
    </row>
    <row r="49" spans="1:18">
      <c r="A49" t="b">
        <v>1</v>
      </c>
      <c r="B49" t="s">
        <v>53</v>
      </c>
      <c r="C49" t="s">
        <v>54</v>
      </c>
      <c r="D49">
        <v>16.82</v>
      </c>
      <c r="F49">
        <v>0</v>
      </c>
      <c r="I49">
        <f>D49</f>
        <v>16.82</v>
      </c>
      <c r="J49">
        <f>D721</f>
        <v>24.91</v>
      </c>
      <c r="L49">
        <f>(I49-I$75)/I$76</f>
        <v>-1.1291844529319255</v>
      </c>
      <c r="M49">
        <f>(J49-J$75)/J$76</f>
        <v>-0.89959016393442637</v>
      </c>
      <c r="O49">
        <f>POWER(5,L49)</f>
        <v>0.16245532003012536</v>
      </c>
      <c r="P49">
        <f t="shared" ref="P49" si="10">POWER(5,M49)</f>
        <v>0.23507879680459037</v>
      </c>
    </row>
    <row r="50" spans="1:18">
      <c r="H50" t="s">
        <v>810</v>
      </c>
    </row>
    <row r="51" spans="1:18">
      <c r="A51" t="b">
        <v>1</v>
      </c>
      <c r="B51" t="s">
        <v>55</v>
      </c>
      <c r="C51" t="s">
        <v>56</v>
      </c>
      <c r="D51">
        <v>16.64</v>
      </c>
      <c r="F51">
        <v>0</v>
      </c>
      <c r="H51">
        <v>-1</v>
      </c>
      <c r="I51">
        <f>D51</f>
        <v>16.64</v>
      </c>
      <c r="J51">
        <f>D723</f>
        <v>24.81</v>
      </c>
      <c r="R51" s="1"/>
    </row>
    <row r="53" spans="1:18">
      <c r="A53" t="b">
        <v>1</v>
      </c>
      <c r="B53" t="s">
        <v>57</v>
      </c>
      <c r="C53" t="s">
        <v>58</v>
      </c>
      <c r="D53">
        <v>16.64</v>
      </c>
      <c r="F53">
        <v>0</v>
      </c>
      <c r="H53">
        <v>-1</v>
      </c>
      <c r="I53">
        <f>D53</f>
        <v>16.64</v>
      </c>
      <c r="J53">
        <f>D725</f>
        <v>25.47</v>
      </c>
    </row>
    <row r="55" spans="1:18">
      <c r="A55" t="b">
        <v>1</v>
      </c>
      <c r="B55" t="s">
        <v>59</v>
      </c>
      <c r="C55" t="s">
        <v>60</v>
      </c>
      <c r="D55">
        <v>18.7</v>
      </c>
      <c r="F55">
        <v>0</v>
      </c>
      <c r="H55">
        <v>-2</v>
      </c>
      <c r="I55">
        <f>D55</f>
        <v>18.7</v>
      </c>
      <c r="J55">
        <f>D727</f>
        <v>27.53</v>
      </c>
      <c r="R55" s="1"/>
    </row>
    <row r="57" spans="1:18">
      <c r="A57" t="b">
        <v>1</v>
      </c>
      <c r="B57" t="s">
        <v>61</v>
      </c>
      <c r="C57" t="s">
        <v>62</v>
      </c>
      <c r="D57">
        <v>18.670000000000002</v>
      </c>
      <c r="F57">
        <v>0</v>
      </c>
      <c r="H57">
        <v>-2</v>
      </c>
      <c r="I57">
        <f>D57</f>
        <v>18.670000000000002</v>
      </c>
      <c r="J57">
        <f>D729</f>
        <v>27.52</v>
      </c>
    </row>
    <row r="59" spans="1:18">
      <c r="A59" t="b">
        <v>1</v>
      </c>
      <c r="B59" t="s">
        <v>63</v>
      </c>
      <c r="C59" t="s">
        <v>64</v>
      </c>
      <c r="D59">
        <v>20.89</v>
      </c>
      <c r="F59">
        <v>0</v>
      </c>
      <c r="H59">
        <v>-3</v>
      </c>
      <c r="I59">
        <f>D59</f>
        <v>20.89</v>
      </c>
      <c r="J59">
        <f>D731</f>
        <v>30.21</v>
      </c>
      <c r="R59" s="1"/>
    </row>
    <row r="61" spans="1:18">
      <c r="A61" t="b">
        <v>1</v>
      </c>
      <c r="B61" t="s">
        <v>65</v>
      </c>
      <c r="C61" t="s">
        <v>66</v>
      </c>
      <c r="D61">
        <v>20.88</v>
      </c>
      <c r="F61">
        <v>0</v>
      </c>
      <c r="H61">
        <v>-3</v>
      </c>
      <c r="I61">
        <f>D61</f>
        <v>20.88</v>
      </c>
      <c r="J61">
        <f>D733</f>
        <v>30.23</v>
      </c>
    </row>
    <row r="63" spans="1:18">
      <c r="A63" t="b">
        <v>1</v>
      </c>
      <c r="B63" t="s">
        <v>67</v>
      </c>
      <c r="C63" t="s">
        <v>68</v>
      </c>
      <c r="D63">
        <v>23.21</v>
      </c>
      <c r="F63">
        <v>0</v>
      </c>
      <c r="H63">
        <v>-4</v>
      </c>
      <c r="I63">
        <f>D63</f>
        <v>23.21</v>
      </c>
      <c r="J63">
        <f>D735</f>
        <v>32.32</v>
      </c>
      <c r="R63" s="1"/>
    </row>
    <row r="65" spans="1:18">
      <c r="A65" t="b">
        <v>1</v>
      </c>
      <c r="B65" t="s">
        <v>69</v>
      </c>
      <c r="C65" t="s">
        <v>70</v>
      </c>
      <c r="D65">
        <v>23.17</v>
      </c>
      <c r="F65">
        <v>0</v>
      </c>
      <c r="H65">
        <v>-4</v>
      </c>
      <c r="I65">
        <f>D65</f>
        <v>23.17</v>
      </c>
      <c r="J65">
        <f>D737</f>
        <v>32.43</v>
      </c>
    </row>
    <row r="67" spans="1:18">
      <c r="A67" t="b">
        <v>1</v>
      </c>
      <c r="B67" t="s">
        <v>71</v>
      </c>
      <c r="C67" t="s">
        <v>72</v>
      </c>
      <c r="D67">
        <v>25.54</v>
      </c>
      <c r="F67">
        <v>0</v>
      </c>
      <c r="H67">
        <v>-5</v>
      </c>
      <c r="I67">
        <f>D67</f>
        <v>25.54</v>
      </c>
      <c r="J67">
        <f>D739</f>
        <v>35.659999999999997</v>
      </c>
      <c r="R67" s="1"/>
    </row>
    <row r="69" spans="1:18">
      <c r="A69" t="b">
        <v>1</v>
      </c>
      <c r="B69" t="s">
        <v>73</v>
      </c>
      <c r="C69" t="s">
        <v>74</v>
      </c>
      <c r="D69">
        <v>25.49</v>
      </c>
      <c r="F69">
        <v>0</v>
      </c>
      <c r="H69">
        <v>-5</v>
      </c>
      <c r="I69">
        <f>D69</f>
        <v>25.49</v>
      </c>
      <c r="J69">
        <f>D741</f>
        <v>35.08</v>
      </c>
    </row>
    <row r="71" spans="1:18">
      <c r="A71" t="b">
        <v>1</v>
      </c>
      <c r="B71" t="s">
        <v>75</v>
      </c>
      <c r="C71" t="s">
        <v>76</v>
      </c>
      <c r="D71">
        <v>37.96</v>
      </c>
      <c r="F71">
        <v>0</v>
      </c>
      <c r="H71" t="s">
        <v>793</v>
      </c>
      <c r="I71">
        <f>D71</f>
        <v>37.96</v>
      </c>
      <c r="J71">
        <f>D743</f>
        <v>0</v>
      </c>
      <c r="R71" s="1"/>
    </row>
    <row r="73" spans="1:18">
      <c r="A73" t="b">
        <v>1</v>
      </c>
      <c r="B73" t="s">
        <v>77</v>
      </c>
      <c r="C73" t="s">
        <v>78</v>
      </c>
      <c r="F73">
        <v>0</v>
      </c>
    </row>
    <row r="75" spans="1:18">
      <c r="A75" t="b">
        <v>1</v>
      </c>
      <c r="B75" t="s">
        <v>79</v>
      </c>
      <c r="C75" t="s">
        <v>80</v>
      </c>
      <c r="F75">
        <v>0</v>
      </c>
      <c r="H75" t="s">
        <v>795</v>
      </c>
      <c r="I75">
        <v>14.307</v>
      </c>
      <c r="J75">
        <v>22.715</v>
      </c>
      <c r="R75" s="1"/>
    </row>
    <row r="76" spans="1:18">
      <c r="H76" t="s">
        <v>794</v>
      </c>
      <c r="I76">
        <v>-2.2254999999999998</v>
      </c>
      <c r="J76">
        <v>-2.44</v>
      </c>
    </row>
    <row r="77" spans="1:18">
      <c r="A77" t="b">
        <v>1</v>
      </c>
      <c r="B77" t="s">
        <v>81</v>
      </c>
      <c r="C77" t="s">
        <v>82</v>
      </c>
      <c r="F77">
        <v>0</v>
      </c>
    </row>
    <row r="79" spans="1:18">
      <c r="A79" t="b">
        <v>1</v>
      </c>
      <c r="B79" t="s">
        <v>83</v>
      </c>
      <c r="C79" t="s">
        <v>84</v>
      </c>
      <c r="F79">
        <v>0</v>
      </c>
      <c r="R79" s="1"/>
    </row>
    <row r="81" spans="1:18">
      <c r="A81" t="b">
        <v>1</v>
      </c>
      <c r="B81" t="s">
        <v>85</v>
      </c>
      <c r="C81" t="s">
        <v>86</v>
      </c>
      <c r="F81">
        <v>0</v>
      </c>
    </row>
    <row r="83" spans="1:18">
      <c r="A83" t="b">
        <v>1</v>
      </c>
      <c r="B83" t="s">
        <v>87</v>
      </c>
      <c r="C83" t="s">
        <v>88</v>
      </c>
      <c r="F83">
        <v>0</v>
      </c>
      <c r="R83" s="1"/>
    </row>
    <row r="85" spans="1:18">
      <c r="A85" t="b">
        <v>1</v>
      </c>
      <c r="B85" t="s">
        <v>89</v>
      </c>
      <c r="C85" t="s">
        <v>90</v>
      </c>
      <c r="F85">
        <v>0</v>
      </c>
    </row>
    <row r="87" spans="1:18">
      <c r="A87" t="b">
        <v>1</v>
      </c>
      <c r="B87" t="s">
        <v>91</v>
      </c>
      <c r="C87" t="s">
        <v>92</v>
      </c>
      <c r="F87">
        <v>0</v>
      </c>
      <c r="R87" s="1"/>
    </row>
    <row r="89" spans="1:18">
      <c r="A89" t="b">
        <v>1</v>
      </c>
      <c r="B89" t="s">
        <v>93</v>
      </c>
      <c r="C89" t="s">
        <v>94</v>
      </c>
      <c r="F89">
        <v>0</v>
      </c>
    </row>
    <row r="91" spans="1:18">
      <c r="A91" t="b">
        <v>1</v>
      </c>
      <c r="B91" t="s">
        <v>95</v>
      </c>
      <c r="C91" t="s">
        <v>96</v>
      </c>
      <c r="F91">
        <v>0</v>
      </c>
    </row>
    <row r="93" spans="1:18">
      <c r="A93" t="b">
        <v>1</v>
      </c>
      <c r="B93" t="s">
        <v>97</v>
      </c>
      <c r="C93" t="s">
        <v>98</v>
      </c>
      <c r="F93">
        <v>0</v>
      </c>
    </row>
    <row r="95" spans="1:18">
      <c r="A95" t="b">
        <v>1</v>
      </c>
      <c r="B95" t="s">
        <v>99</v>
      </c>
      <c r="C95" t="s">
        <v>100</v>
      </c>
      <c r="F95">
        <v>0</v>
      </c>
    </row>
    <row r="97" spans="1:6">
      <c r="A97" t="b">
        <v>1</v>
      </c>
      <c r="B97" t="s">
        <v>101</v>
      </c>
      <c r="C97" t="s">
        <v>102</v>
      </c>
      <c r="F97">
        <v>0</v>
      </c>
    </row>
    <row r="99" spans="1:6">
      <c r="A99" t="b">
        <v>1</v>
      </c>
      <c r="B99" t="s">
        <v>103</v>
      </c>
      <c r="C99" t="s">
        <v>104</v>
      </c>
      <c r="D99">
        <v>26.33</v>
      </c>
      <c r="F99">
        <v>0</v>
      </c>
    </row>
    <row r="101" spans="1:6">
      <c r="A101" t="b">
        <v>1</v>
      </c>
      <c r="B101" t="s">
        <v>105</v>
      </c>
      <c r="C101" t="s">
        <v>106</v>
      </c>
      <c r="D101">
        <v>26.16</v>
      </c>
      <c r="F101">
        <v>0</v>
      </c>
    </row>
    <row r="103" spans="1:6">
      <c r="A103" t="b">
        <v>1</v>
      </c>
      <c r="B103" t="s">
        <v>107</v>
      </c>
      <c r="C103" t="s">
        <v>108</v>
      </c>
      <c r="D103">
        <v>25.85</v>
      </c>
      <c r="F103">
        <v>0</v>
      </c>
    </row>
    <row r="105" spans="1:6">
      <c r="A105" t="b">
        <v>1</v>
      </c>
      <c r="B105" t="s">
        <v>109</v>
      </c>
      <c r="C105" t="s">
        <v>110</v>
      </c>
      <c r="D105">
        <v>25.79</v>
      </c>
      <c r="F105">
        <v>0</v>
      </c>
    </row>
    <row r="107" spans="1:6">
      <c r="A107" t="b">
        <v>1</v>
      </c>
      <c r="B107" t="s">
        <v>111</v>
      </c>
      <c r="C107" t="s">
        <v>112</v>
      </c>
      <c r="D107">
        <v>25.83</v>
      </c>
      <c r="F107">
        <v>0</v>
      </c>
    </row>
    <row r="109" spans="1:6">
      <c r="A109" t="b">
        <v>1</v>
      </c>
      <c r="B109" t="s">
        <v>113</v>
      </c>
      <c r="C109" t="s">
        <v>114</v>
      </c>
      <c r="D109">
        <v>25.83</v>
      </c>
      <c r="F109">
        <v>0</v>
      </c>
    </row>
    <row r="111" spans="1:6">
      <c r="A111" t="b">
        <v>1</v>
      </c>
      <c r="B111" t="s">
        <v>115</v>
      </c>
      <c r="C111" t="s">
        <v>116</v>
      </c>
      <c r="D111">
        <v>25.98</v>
      </c>
      <c r="F111">
        <v>0</v>
      </c>
    </row>
    <row r="113" spans="1:6">
      <c r="A113" t="b">
        <v>1</v>
      </c>
      <c r="B113" t="s">
        <v>117</v>
      </c>
      <c r="C113" t="s">
        <v>118</v>
      </c>
      <c r="D113">
        <v>26.05</v>
      </c>
      <c r="F113">
        <v>0</v>
      </c>
    </row>
    <row r="115" spans="1:6">
      <c r="A115" t="b">
        <v>1</v>
      </c>
      <c r="B115" t="s">
        <v>119</v>
      </c>
      <c r="C115" t="s">
        <v>120</v>
      </c>
      <c r="D115">
        <v>26.01</v>
      </c>
      <c r="F115">
        <v>0</v>
      </c>
    </row>
    <row r="117" spans="1:6">
      <c r="A117" t="b">
        <v>1</v>
      </c>
      <c r="B117" t="s">
        <v>121</v>
      </c>
      <c r="C117" t="s">
        <v>122</v>
      </c>
      <c r="D117">
        <v>25.97</v>
      </c>
      <c r="F117">
        <v>0</v>
      </c>
    </row>
    <row r="119" spans="1:6">
      <c r="A119" t="b">
        <v>1</v>
      </c>
      <c r="B119" t="s">
        <v>123</v>
      </c>
      <c r="C119" t="s">
        <v>124</v>
      </c>
      <c r="D119">
        <v>25.16</v>
      </c>
      <c r="F119">
        <v>0</v>
      </c>
    </row>
    <row r="121" spans="1:6">
      <c r="A121" t="b">
        <v>1</v>
      </c>
      <c r="B121" t="s">
        <v>125</v>
      </c>
      <c r="C121" t="s">
        <v>126</v>
      </c>
      <c r="D121">
        <v>25.07</v>
      </c>
      <c r="F121">
        <v>0</v>
      </c>
    </row>
    <row r="123" spans="1:6">
      <c r="A123" t="b">
        <v>1</v>
      </c>
      <c r="B123" t="s">
        <v>127</v>
      </c>
      <c r="C123" t="s">
        <v>128</v>
      </c>
      <c r="D123">
        <v>25.27</v>
      </c>
      <c r="F123">
        <v>0</v>
      </c>
    </row>
    <row r="125" spans="1:6">
      <c r="A125" t="b">
        <v>1</v>
      </c>
      <c r="B125" t="s">
        <v>129</v>
      </c>
      <c r="C125" t="s">
        <v>130</v>
      </c>
      <c r="D125">
        <v>25.09</v>
      </c>
      <c r="F125">
        <v>0</v>
      </c>
    </row>
    <row r="127" spans="1:6">
      <c r="A127" t="b">
        <v>1</v>
      </c>
      <c r="B127" t="s">
        <v>131</v>
      </c>
      <c r="C127" t="s">
        <v>132</v>
      </c>
      <c r="D127">
        <v>25.04</v>
      </c>
      <c r="F127">
        <v>0</v>
      </c>
    </row>
    <row r="129" spans="1:6">
      <c r="A129" t="b">
        <v>1</v>
      </c>
      <c r="B129" t="s">
        <v>133</v>
      </c>
      <c r="C129" t="s">
        <v>134</v>
      </c>
      <c r="D129">
        <v>25</v>
      </c>
      <c r="F129">
        <v>0</v>
      </c>
    </row>
    <row r="131" spans="1:6">
      <c r="A131" t="b">
        <v>1</v>
      </c>
      <c r="B131" t="s">
        <v>135</v>
      </c>
      <c r="C131" t="s">
        <v>136</v>
      </c>
      <c r="D131">
        <v>25.62</v>
      </c>
      <c r="F131">
        <v>0</v>
      </c>
    </row>
    <row r="133" spans="1:6">
      <c r="A133" t="b">
        <v>1</v>
      </c>
      <c r="B133" t="s">
        <v>137</v>
      </c>
      <c r="C133" t="s">
        <v>138</v>
      </c>
      <c r="D133">
        <v>25.51</v>
      </c>
      <c r="F133">
        <v>0</v>
      </c>
    </row>
    <row r="135" spans="1:6">
      <c r="A135" t="b">
        <v>1</v>
      </c>
      <c r="B135" t="s">
        <v>139</v>
      </c>
      <c r="C135" t="s">
        <v>140</v>
      </c>
      <c r="D135">
        <v>25.43</v>
      </c>
      <c r="F135">
        <v>0</v>
      </c>
    </row>
    <row r="137" spans="1:6">
      <c r="A137" t="b">
        <v>1</v>
      </c>
      <c r="B137" t="s">
        <v>141</v>
      </c>
      <c r="C137" t="s">
        <v>142</v>
      </c>
      <c r="D137">
        <v>25.16</v>
      </c>
      <c r="F137">
        <v>0</v>
      </c>
    </row>
    <row r="139" spans="1:6">
      <c r="A139" t="b">
        <v>1</v>
      </c>
      <c r="B139" t="s">
        <v>143</v>
      </c>
      <c r="C139" t="s">
        <v>144</v>
      </c>
      <c r="D139">
        <v>25.32</v>
      </c>
      <c r="F139">
        <v>0</v>
      </c>
    </row>
    <row r="141" spans="1:6">
      <c r="A141" t="b">
        <v>1</v>
      </c>
      <c r="B141" t="s">
        <v>145</v>
      </c>
      <c r="C141" t="s">
        <v>146</v>
      </c>
      <c r="D141">
        <v>25.3</v>
      </c>
      <c r="F141">
        <v>0</v>
      </c>
    </row>
    <row r="143" spans="1:6">
      <c r="A143" t="b">
        <v>1</v>
      </c>
      <c r="B143" t="s">
        <v>147</v>
      </c>
      <c r="C143" t="s">
        <v>148</v>
      </c>
      <c r="D143">
        <v>25.3</v>
      </c>
      <c r="F143">
        <v>0</v>
      </c>
    </row>
    <row r="145" spans="1:6">
      <c r="A145" t="b">
        <v>1</v>
      </c>
      <c r="B145" t="s">
        <v>149</v>
      </c>
      <c r="C145" t="s">
        <v>150</v>
      </c>
      <c r="D145">
        <v>25.42</v>
      </c>
      <c r="F145">
        <v>0</v>
      </c>
    </row>
    <row r="147" spans="1:6">
      <c r="A147" t="b">
        <v>1</v>
      </c>
      <c r="B147" t="s">
        <v>151</v>
      </c>
      <c r="C147" t="s">
        <v>152</v>
      </c>
      <c r="D147">
        <v>26.11</v>
      </c>
      <c r="F147">
        <v>0</v>
      </c>
    </row>
    <row r="149" spans="1:6">
      <c r="A149" t="b">
        <v>1</v>
      </c>
      <c r="B149" t="s">
        <v>153</v>
      </c>
      <c r="C149" t="s">
        <v>154</v>
      </c>
      <c r="D149">
        <v>26.04</v>
      </c>
      <c r="F149">
        <v>0</v>
      </c>
    </row>
    <row r="151" spans="1:6">
      <c r="A151" t="b">
        <v>1</v>
      </c>
      <c r="B151" t="s">
        <v>155</v>
      </c>
      <c r="C151" t="s">
        <v>156</v>
      </c>
      <c r="D151">
        <v>28.22</v>
      </c>
      <c r="F151">
        <v>0</v>
      </c>
    </row>
    <row r="153" spans="1:6">
      <c r="A153" t="b">
        <v>1</v>
      </c>
      <c r="B153" t="s">
        <v>157</v>
      </c>
      <c r="C153" t="s">
        <v>158</v>
      </c>
      <c r="D153">
        <v>28.28</v>
      </c>
      <c r="F153">
        <v>0</v>
      </c>
    </row>
    <row r="155" spans="1:6">
      <c r="A155" t="b">
        <v>1</v>
      </c>
      <c r="B155" t="s">
        <v>159</v>
      </c>
      <c r="C155" t="s">
        <v>160</v>
      </c>
      <c r="D155">
        <v>31.15</v>
      </c>
      <c r="F155">
        <v>0</v>
      </c>
    </row>
    <row r="157" spans="1:6">
      <c r="A157" t="b">
        <v>1</v>
      </c>
      <c r="B157" t="s">
        <v>161</v>
      </c>
      <c r="C157" t="s">
        <v>162</v>
      </c>
      <c r="D157">
        <v>30.31</v>
      </c>
      <c r="F157">
        <v>0</v>
      </c>
    </row>
    <row r="159" spans="1:6">
      <c r="A159" t="b">
        <v>1</v>
      </c>
      <c r="B159" t="s">
        <v>163</v>
      </c>
      <c r="C159" t="s">
        <v>164</v>
      </c>
      <c r="D159">
        <v>32.28</v>
      </c>
      <c r="F159">
        <v>0</v>
      </c>
    </row>
    <row r="161" spans="1:7">
      <c r="A161" t="b">
        <v>1</v>
      </c>
      <c r="B161" t="s">
        <v>165</v>
      </c>
      <c r="C161" t="s">
        <v>166</v>
      </c>
      <c r="D161">
        <v>32.479999999999997</v>
      </c>
      <c r="F161">
        <v>0</v>
      </c>
    </row>
    <row r="163" spans="1:7">
      <c r="A163" t="b">
        <v>1</v>
      </c>
      <c r="B163" t="s">
        <v>167</v>
      </c>
      <c r="C163" t="s">
        <v>168</v>
      </c>
      <c r="D163">
        <v>40</v>
      </c>
      <c r="F163">
        <v>0</v>
      </c>
      <c r="G163" t="s">
        <v>607</v>
      </c>
    </row>
    <row r="165" spans="1:7">
      <c r="A165" t="b">
        <v>1</v>
      </c>
      <c r="B165" t="s">
        <v>169</v>
      </c>
      <c r="C165" t="s">
        <v>170</v>
      </c>
      <c r="D165">
        <v>40</v>
      </c>
      <c r="F165">
        <v>0</v>
      </c>
      <c r="G165" t="s">
        <v>607</v>
      </c>
    </row>
    <row r="167" spans="1:7">
      <c r="A167" t="b">
        <v>1</v>
      </c>
      <c r="B167" t="s">
        <v>171</v>
      </c>
      <c r="C167" t="s">
        <v>172</v>
      </c>
      <c r="F167">
        <v>0</v>
      </c>
    </row>
    <row r="169" spans="1:7">
      <c r="A169" t="b">
        <v>1</v>
      </c>
      <c r="B169" t="s">
        <v>173</v>
      </c>
      <c r="C169" t="s">
        <v>174</v>
      </c>
      <c r="F169">
        <v>0</v>
      </c>
    </row>
    <row r="171" spans="1:7">
      <c r="A171" t="b">
        <v>1</v>
      </c>
      <c r="B171" t="s">
        <v>175</v>
      </c>
      <c r="C171" t="s">
        <v>176</v>
      </c>
      <c r="F171">
        <v>0</v>
      </c>
    </row>
    <row r="173" spans="1:7">
      <c r="A173" t="b">
        <v>1</v>
      </c>
      <c r="B173" t="s">
        <v>177</v>
      </c>
      <c r="C173" t="s">
        <v>178</v>
      </c>
      <c r="F173">
        <v>0</v>
      </c>
    </row>
    <row r="175" spans="1:7">
      <c r="A175" t="b">
        <v>1</v>
      </c>
      <c r="B175" t="s">
        <v>179</v>
      </c>
      <c r="C175" t="s">
        <v>180</v>
      </c>
      <c r="F175">
        <v>0</v>
      </c>
    </row>
    <row r="177" spans="1:6">
      <c r="A177" t="b">
        <v>1</v>
      </c>
      <c r="B177" t="s">
        <v>181</v>
      </c>
      <c r="C177" t="s">
        <v>182</v>
      </c>
      <c r="F177">
        <v>0</v>
      </c>
    </row>
    <row r="179" spans="1:6">
      <c r="A179" t="b">
        <v>1</v>
      </c>
      <c r="B179" t="s">
        <v>183</v>
      </c>
      <c r="C179" t="s">
        <v>184</v>
      </c>
      <c r="F179">
        <v>0</v>
      </c>
    </row>
    <row r="181" spans="1:6">
      <c r="A181" t="b">
        <v>1</v>
      </c>
      <c r="B181" t="s">
        <v>185</v>
      </c>
      <c r="C181" t="s">
        <v>186</v>
      </c>
      <c r="F181">
        <v>0</v>
      </c>
    </row>
    <row r="183" spans="1:6">
      <c r="A183" t="b">
        <v>1</v>
      </c>
      <c r="B183" t="s">
        <v>187</v>
      </c>
      <c r="C183" t="s">
        <v>188</v>
      </c>
      <c r="F183">
        <v>0</v>
      </c>
    </row>
    <row r="185" spans="1:6">
      <c r="A185" t="b">
        <v>1</v>
      </c>
      <c r="B185" t="s">
        <v>189</v>
      </c>
      <c r="C185" t="s">
        <v>190</v>
      </c>
      <c r="F185">
        <v>0</v>
      </c>
    </row>
    <row r="187" spans="1:6">
      <c r="A187" t="b">
        <v>1</v>
      </c>
      <c r="B187" t="s">
        <v>191</v>
      </c>
      <c r="C187" t="s">
        <v>192</v>
      </c>
      <c r="F187">
        <v>0</v>
      </c>
    </row>
    <row r="189" spans="1:6">
      <c r="A189" t="b">
        <v>1</v>
      </c>
      <c r="B189" t="s">
        <v>193</v>
      </c>
      <c r="C189" t="s">
        <v>194</v>
      </c>
      <c r="F189">
        <v>0</v>
      </c>
    </row>
    <row r="191" spans="1:6">
      <c r="A191" t="b">
        <v>1</v>
      </c>
      <c r="B191" t="s">
        <v>195</v>
      </c>
      <c r="C191" t="s">
        <v>196</v>
      </c>
      <c r="F191">
        <v>0</v>
      </c>
    </row>
    <row r="193" spans="1:6">
      <c r="A193" t="b">
        <v>1</v>
      </c>
      <c r="B193" t="s">
        <v>197</v>
      </c>
      <c r="C193" t="s">
        <v>198</v>
      </c>
      <c r="F193">
        <v>0</v>
      </c>
    </row>
    <row r="195" spans="1:6">
      <c r="A195" t="b">
        <v>1</v>
      </c>
      <c r="B195" t="s">
        <v>199</v>
      </c>
      <c r="C195" t="s">
        <v>200</v>
      </c>
      <c r="D195">
        <v>23.94</v>
      </c>
      <c r="F195">
        <v>0</v>
      </c>
    </row>
    <row r="197" spans="1:6">
      <c r="A197" t="b">
        <v>1</v>
      </c>
      <c r="B197" t="s">
        <v>201</v>
      </c>
      <c r="C197" t="s">
        <v>202</v>
      </c>
      <c r="D197">
        <v>24.03</v>
      </c>
      <c r="F197">
        <v>0</v>
      </c>
    </row>
    <row r="199" spans="1:6">
      <c r="A199" t="b">
        <v>1</v>
      </c>
      <c r="B199" t="s">
        <v>203</v>
      </c>
      <c r="C199" t="s">
        <v>204</v>
      </c>
      <c r="D199">
        <v>23.66</v>
      </c>
      <c r="F199">
        <v>0</v>
      </c>
    </row>
    <row r="201" spans="1:6">
      <c r="A201" t="b">
        <v>1</v>
      </c>
      <c r="B201" t="s">
        <v>205</v>
      </c>
      <c r="C201" t="s">
        <v>206</v>
      </c>
      <c r="D201">
        <v>23.77</v>
      </c>
      <c r="F201">
        <v>0</v>
      </c>
    </row>
    <row r="203" spans="1:6">
      <c r="A203" t="b">
        <v>1</v>
      </c>
      <c r="B203" t="s">
        <v>207</v>
      </c>
      <c r="C203" t="s">
        <v>208</v>
      </c>
      <c r="D203">
        <v>23.3</v>
      </c>
      <c r="F203">
        <v>0</v>
      </c>
    </row>
    <row r="205" spans="1:6">
      <c r="A205" t="b">
        <v>1</v>
      </c>
      <c r="B205" t="s">
        <v>209</v>
      </c>
      <c r="C205" t="s">
        <v>210</v>
      </c>
      <c r="D205">
        <v>23.43</v>
      </c>
      <c r="F205">
        <v>0</v>
      </c>
    </row>
    <row r="207" spans="1:6">
      <c r="A207" t="b">
        <v>1</v>
      </c>
      <c r="B207" t="s">
        <v>211</v>
      </c>
      <c r="C207" t="s">
        <v>212</v>
      </c>
      <c r="D207">
        <v>24.18</v>
      </c>
      <c r="F207">
        <v>0</v>
      </c>
    </row>
    <row r="209" spans="1:6">
      <c r="A209" t="b">
        <v>1</v>
      </c>
      <c r="B209" t="s">
        <v>213</v>
      </c>
      <c r="C209" t="s">
        <v>214</v>
      </c>
      <c r="D209">
        <v>23.92</v>
      </c>
      <c r="F209">
        <v>0</v>
      </c>
    </row>
    <row r="211" spans="1:6">
      <c r="A211" t="b">
        <v>1</v>
      </c>
      <c r="B211" t="s">
        <v>215</v>
      </c>
      <c r="C211" t="s">
        <v>216</v>
      </c>
      <c r="D211">
        <v>23.95</v>
      </c>
      <c r="F211">
        <v>0</v>
      </c>
    </row>
    <row r="213" spans="1:6">
      <c r="A213" t="b">
        <v>1</v>
      </c>
      <c r="B213" t="s">
        <v>217</v>
      </c>
      <c r="C213" t="s">
        <v>218</v>
      </c>
      <c r="D213">
        <v>24.06</v>
      </c>
      <c r="F213">
        <v>0</v>
      </c>
    </row>
    <row r="215" spans="1:6">
      <c r="A215" t="b">
        <v>1</v>
      </c>
      <c r="B215" t="s">
        <v>219</v>
      </c>
      <c r="C215" t="s">
        <v>220</v>
      </c>
      <c r="D215">
        <v>23.73</v>
      </c>
      <c r="F215">
        <v>0</v>
      </c>
    </row>
    <row r="217" spans="1:6">
      <c r="A217" t="b">
        <v>1</v>
      </c>
      <c r="B217" t="s">
        <v>221</v>
      </c>
      <c r="C217" t="s">
        <v>222</v>
      </c>
      <c r="D217">
        <v>23.76</v>
      </c>
      <c r="F217">
        <v>0</v>
      </c>
    </row>
    <row r="219" spans="1:6">
      <c r="A219" t="b">
        <v>1</v>
      </c>
      <c r="B219" t="s">
        <v>223</v>
      </c>
      <c r="C219" t="s">
        <v>224</v>
      </c>
      <c r="D219">
        <v>24.04</v>
      </c>
      <c r="F219">
        <v>0</v>
      </c>
    </row>
    <row r="221" spans="1:6">
      <c r="A221" t="b">
        <v>1</v>
      </c>
      <c r="B221" t="s">
        <v>225</v>
      </c>
      <c r="C221" t="s">
        <v>226</v>
      </c>
      <c r="D221">
        <v>24.12</v>
      </c>
      <c r="F221">
        <v>0</v>
      </c>
    </row>
    <row r="223" spans="1:6">
      <c r="A223" t="b">
        <v>1</v>
      </c>
      <c r="B223" t="s">
        <v>227</v>
      </c>
      <c r="C223" t="s">
        <v>228</v>
      </c>
      <c r="D223">
        <v>23.85</v>
      </c>
      <c r="F223">
        <v>0</v>
      </c>
    </row>
    <row r="225" spans="1:6">
      <c r="A225" t="b">
        <v>1</v>
      </c>
      <c r="B225" t="s">
        <v>229</v>
      </c>
      <c r="C225" t="s">
        <v>230</v>
      </c>
      <c r="D225">
        <v>23.87</v>
      </c>
      <c r="F225">
        <v>0</v>
      </c>
    </row>
    <row r="227" spans="1:6">
      <c r="A227" t="b">
        <v>1</v>
      </c>
      <c r="B227" t="s">
        <v>231</v>
      </c>
      <c r="C227" t="s">
        <v>232</v>
      </c>
      <c r="D227">
        <v>24.15</v>
      </c>
      <c r="F227">
        <v>0</v>
      </c>
    </row>
    <row r="229" spans="1:6">
      <c r="A229" t="b">
        <v>1</v>
      </c>
      <c r="B229" t="s">
        <v>233</v>
      </c>
      <c r="C229" t="s">
        <v>234</v>
      </c>
      <c r="D229">
        <v>24.11</v>
      </c>
      <c r="F229">
        <v>0</v>
      </c>
    </row>
    <row r="231" spans="1:6">
      <c r="A231" t="b">
        <v>1</v>
      </c>
      <c r="B231" t="s">
        <v>235</v>
      </c>
      <c r="C231" t="s">
        <v>236</v>
      </c>
      <c r="D231">
        <v>24.52</v>
      </c>
      <c r="F231">
        <v>0</v>
      </c>
    </row>
    <row r="233" spans="1:6">
      <c r="A233" t="b">
        <v>1</v>
      </c>
      <c r="B233" t="s">
        <v>237</v>
      </c>
      <c r="C233" t="s">
        <v>238</v>
      </c>
      <c r="D233">
        <v>24.03</v>
      </c>
      <c r="F233">
        <v>0</v>
      </c>
    </row>
    <row r="235" spans="1:6">
      <c r="A235" t="b">
        <v>1</v>
      </c>
      <c r="B235" t="s">
        <v>239</v>
      </c>
      <c r="C235" t="s">
        <v>240</v>
      </c>
      <c r="D235">
        <v>24.1</v>
      </c>
      <c r="F235">
        <v>0</v>
      </c>
    </row>
    <row r="237" spans="1:6">
      <c r="A237" t="b">
        <v>1</v>
      </c>
      <c r="B237" t="s">
        <v>241</v>
      </c>
      <c r="C237" t="s">
        <v>242</v>
      </c>
      <c r="D237">
        <v>24.09</v>
      </c>
      <c r="F237">
        <v>0</v>
      </c>
    </row>
    <row r="239" spans="1:6">
      <c r="A239" t="b">
        <v>1</v>
      </c>
      <c r="B239" t="s">
        <v>243</v>
      </c>
      <c r="C239" t="s">
        <v>244</v>
      </c>
      <c r="D239">
        <v>23.68</v>
      </c>
      <c r="F239">
        <v>0</v>
      </c>
    </row>
    <row r="241" spans="1:6">
      <c r="A241" t="b">
        <v>1</v>
      </c>
      <c r="B241" t="s">
        <v>245</v>
      </c>
      <c r="C241" t="s">
        <v>246</v>
      </c>
      <c r="D241">
        <v>23.97</v>
      </c>
      <c r="F241">
        <v>0</v>
      </c>
    </row>
    <row r="243" spans="1:6">
      <c r="A243" t="b">
        <v>1</v>
      </c>
      <c r="B243" t="s">
        <v>247</v>
      </c>
      <c r="C243" t="s">
        <v>248</v>
      </c>
      <c r="D243">
        <v>24.8</v>
      </c>
      <c r="F243">
        <v>0</v>
      </c>
    </row>
    <row r="245" spans="1:6">
      <c r="A245" t="b">
        <v>1</v>
      </c>
      <c r="B245" t="s">
        <v>249</v>
      </c>
      <c r="C245" t="s">
        <v>250</v>
      </c>
      <c r="D245">
        <v>24.86</v>
      </c>
      <c r="F245">
        <v>0</v>
      </c>
    </row>
    <row r="247" spans="1:6">
      <c r="A247" t="b">
        <v>1</v>
      </c>
      <c r="B247" t="s">
        <v>251</v>
      </c>
      <c r="C247" t="s">
        <v>252</v>
      </c>
      <c r="D247">
        <v>26.82</v>
      </c>
      <c r="F247">
        <v>0</v>
      </c>
    </row>
    <row r="249" spans="1:6">
      <c r="A249" t="b">
        <v>1</v>
      </c>
      <c r="B249" t="s">
        <v>253</v>
      </c>
      <c r="C249" t="s">
        <v>254</v>
      </c>
      <c r="D249">
        <v>26.82</v>
      </c>
      <c r="F249">
        <v>0</v>
      </c>
    </row>
    <row r="251" spans="1:6">
      <c r="A251" t="b">
        <v>1</v>
      </c>
      <c r="B251" t="s">
        <v>255</v>
      </c>
      <c r="C251" t="s">
        <v>256</v>
      </c>
      <c r="D251">
        <v>29.42</v>
      </c>
      <c r="F251">
        <v>0</v>
      </c>
    </row>
    <row r="253" spans="1:6">
      <c r="A253" t="b">
        <v>1</v>
      </c>
      <c r="B253" t="s">
        <v>257</v>
      </c>
      <c r="C253" t="s">
        <v>258</v>
      </c>
      <c r="D253">
        <v>28.93</v>
      </c>
      <c r="F253">
        <v>0</v>
      </c>
    </row>
    <row r="255" spans="1:6">
      <c r="A255" t="b">
        <v>1</v>
      </c>
      <c r="B255" t="s">
        <v>259</v>
      </c>
      <c r="C255" t="s">
        <v>260</v>
      </c>
      <c r="D255">
        <v>31.78</v>
      </c>
      <c r="F255">
        <v>0</v>
      </c>
    </row>
    <row r="257" spans="1:6">
      <c r="A257" t="b">
        <v>1</v>
      </c>
      <c r="B257" t="s">
        <v>261</v>
      </c>
      <c r="C257" t="s">
        <v>262</v>
      </c>
      <c r="D257">
        <v>31.47</v>
      </c>
      <c r="F257">
        <v>0</v>
      </c>
    </row>
    <row r="259" spans="1:6">
      <c r="A259" t="b">
        <v>1</v>
      </c>
      <c r="B259" t="s">
        <v>263</v>
      </c>
      <c r="C259" t="s">
        <v>264</v>
      </c>
      <c r="D259">
        <v>33.81</v>
      </c>
      <c r="F259">
        <v>0</v>
      </c>
    </row>
    <row r="261" spans="1:6">
      <c r="A261" t="b">
        <v>1</v>
      </c>
      <c r="B261" t="s">
        <v>265</v>
      </c>
      <c r="C261" t="s">
        <v>266</v>
      </c>
      <c r="D261">
        <v>33.22</v>
      </c>
      <c r="F261">
        <v>0</v>
      </c>
    </row>
    <row r="263" spans="1:6">
      <c r="A263" t="b">
        <v>1</v>
      </c>
      <c r="B263" t="s">
        <v>267</v>
      </c>
      <c r="C263" t="s">
        <v>268</v>
      </c>
      <c r="F263">
        <v>0</v>
      </c>
    </row>
    <row r="265" spans="1:6">
      <c r="A265" t="b">
        <v>1</v>
      </c>
      <c r="B265" t="s">
        <v>269</v>
      </c>
      <c r="C265" t="s">
        <v>270</v>
      </c>
      <c r="F265">
        <v>0</v>
      </c>
    </row>
    <row r="267" spans="1:6">
      <c r="A267" t="b">
        <v>1</v>
      </c>
      <c r="B267" t="s">
        <v>271</v>
      </c>
      <c r="C267" t="s">
        <v>272</v>
      </c>
      <c r="F267">
        <v>0</v>
      </c>
    </row>
    <row r="269" spans="1:6">
      <c r="A269" t="b">
        <v>1</v>
      </c>
      <c r="B269" t="s">
        <v>273</v>
      </c>
      <c r="C269" t="s">
        <v>274</v>
      </c>
      <c r="F269">
        <v>0</v>
      </c>
    </row>
    <row r="271" spans="1:6">
      <c r="A271" t="b">
        <v>1</v>
      </c>
      <c r="B271" t="s">
        <v>275</v>
      </c>
      <c r="C271" t="s">
        <v>276</v>
      </c>
      <c r="F271">
        <v>0</v>
      </c>
    </row>
    <row r="273" spans="1:6">
      <c r="A273" t="b">
        <v>1</v>
      </c>
      <c r="B273" t="s">
        <v>277</v>
      </c>
      <c r="C273" t="s">
        <v>278</v>
      </c>
      <c r="F273">
        <v>0</v>
      </c>
    </row>
    <row r="275" spans="1:6">
      <c r="A275" t="b">
        <v>1</v>
      </c>
      <c r="B275" t="s">
        <v>279</v>
      </c>
      <c r="C275" t="s">
        <v>280</v>
      </c>
      <c r="F275">
        <v>0</v>
      </c>
    </row>
    <row r="277" spans="1:6">
      <c r="A277" t="b">
        <v>1</v>
      </c>
      <c r="B277" t="s">
        <v>281</v>
      </c>
      <c r="C277" t="s">
        <v>282</v>
      </c>
      <c r="F277">
        <v>0</v>
      </c>
    </row>
    <row r="279" spans="1:6">
      <c r="A279" t="b">
        <v>1</v>
      </c>
      <c r="B279" t="s">
        <v>283</v>
      </c>
      <c r="C279" t="s">
        <v>284</v>
      </c>
      <c r="F279">
        <v>0</v>
      </c>
    </row>
    <row r="281" spans="1:6">
      <c r="A281" t="b">
        <v>1</v>
      </c>
      <c r="B281" t="s">
        <v>285</v>
      </c>
      <c r="C281" t="s">
        <v>286</v>
      </c>
      <c r="F281">
        <v>0</v>
      </c>
    </row>
    <row r="283" spans="1:6">
      <c r="A283" t="b">
        <v>1</v>
      </c>
      <c r="B283" t="s">
        <v>287</v>
      </c>
      <c r="C283" t="s">
        <v>288</v>
      </c>
      <c r="F283">
        <v>0</v>
      </c>
    </row>
    <row r="285" spans="1:6">
      <c r="A285" t="b">
        <v>1</v>
      </c>
      <c r="B285" t="s">
        <v>289</v>
      </c>
      <c r="C285" t="s">
        <v>290</v>
      </c>
      <c r="F285">
        <v>0</v>
      </c>
    </row>
    <row r="287" spans="1:6">
      <c r="A287" t="b">
        <v>1</v>
      </c>
      <c r="B287" t="s">
        <v>291</v>
      </c>
      <c r="C287" t="s">
        <v>292</v>
      </c>
      <c r="F287">
        <v>0</v>
      </c>
    </row>
    <row r="289" spans="1:6">
      <c r="A289" t="b">
        <v>1</v>
      </c>
      <c r="B289" t="s">
        <v>293</v>
      </c>
      <c r="C289" t="s">
        <v>294</v>
      </c>
      <c r="F289">
        <v>0</v>
      </c>
    </row>
    <row r="291" spans="1:6">
      <c r="A291" t="b">
        <v>1</v>
      </c>
      <c r="B291" t="s">
        <v>295</v>
      </c>
      <c r="C291" t="s">
        <v>296</v>
      </c>
      <c r="D291">
        <v>26.67</v>
      </c>
      <c r="F291">
        <v>0</v>
      </c>
    </row>
    <row r="293" spans="1:6">
      <c r="A293" t="b">
        <v>1</v>
      </c>
      <c r="B293" t="s">
        <v>297</v>
      </c>
      <c r="C293" t="s">
        <v>298</v>
      </c>
      <c r="D293">
        <v>26.7</v>
      </c>
      <c r="F293">
        <v>0</v>
      </c>
    </row>
    <row r="295" spans="1:6">
      <c r="A295" t="b">
        <v>1</v>
      </c>
      <c r="B295" t="s">
        <v>299</v>
      </c>
      <c r="C295" t="s">
        <v>300</v>
      </c>
      <c r="D295">
        <v>26.18</v>
      </c>
      <c r="F295">
        <v>0</v>
      </c>
    </row>
    <row r="297" spans="1:6">
      <c r="A297" t="b">
        <v>1</v>
      </c>
      <c r="B297" t="s">
        <v>301</v>
      </c>
      <c r="C297" t="s">
        <v>302</v>
      </c>
      <c r="D297">
        <v>26.1</v>
      </c>
      <c r="F297">
        <v>0</v>
      </c>
    </row>
    <row r="299" spans="1:6">
      <c r="A299" t="b">
        <v>1</v>
      </c>
      <c r="B299" t="s">
        <v>303</v>
      </c>
      <c r="C299" t="s">
        <v>304</v>
      </c>
      <c r="D299">
        <v>25.98</v>
      </c>
      <c r="F299">
        <v>0</v>
      </c>
    </row>
    <row r="301" spans="1:6">
      <c r="A301" t="b">
        <v>1</v>
      </c>
      <c r="B301" t="s">
        <v>305</v>
      </c>
      <c r="C301" t="s">
        <v>306</v>
      </c>
      <c r="D301">
        <v>25.94</v>
      </c>
      <c r="F301">
        <v>0</v>
      </c>
    </row>
    <row r="303" spans="1:6">
      <c r="A303" t="b">
        <v>1</v>
      </c>
      <c r="B303" t="s">
        <v>307</v>
      </c>
      <c r="C303" t="s">
        <v>308</v>
      </c>
      <c r="D303">
        <v>26.43</v>
      </c>
      <c r="F303">
        <v>0</v>
      </c>
    </row>
    <row r="305" spans="1:6">
      <c r="A305" t="b">
        <v>1</v>
      </c>
      <c r="B305" t="s">
        <v>309</v>
      </c>
      <c r="C305" t="s">
        <v>310</v>
      </c>
      <c r="D305">
        <v>26.44</v>
      </c>
      <c r="F305">
        <v>0</v>
      </c>
    </row>
    <row r="307" spans="1:6">
      <c r="A307" t="b">
        <v>1</v>
      </c>
      <c r="B307" t="s">
        <v>311</v>
      </c>
      <c r="C307" t="s">
        <v>312</v>
      </c>
      <c r="D307">
        <v>26.12</v>
      </c>
      <c r="F307">
        <v>0</v>
      </c>
    </row>
    <row r="309" spans="1:6">
      <c r="A309" t="b">
        <v>1</v>
      </c>
      <c r="B309" t="s">
        <v>313</v>
      </c>
      <c r="C309" t="s">
        <v>314</v>
      </c>
      <c r="D309">
        <v>26.12</v>
      </c>
      <c r="F309">
        <v>0</v>
      </c>
    </row>
    <row r="311" spans="1:6">
      <c r="A311" t="b">
        <v>1</v>
      </c>
      <c r="B311" t="s">
        <v>315</v>
      </c>
      <c r="C311" t="s">
        <v>316</v>
      </c>
      <c r="D311">
        <v>26.01</v>
      </c>
      <c r="F311">
        <v>0</v>
      </c>
    </row>
    <row r="313" spans="1:6">
      <c r="A313" t="b">
        <v>1</v>
      </c>
      <c r="B313" t="s">
        <v>317</v>
      </c>
      <c r="C313" t="s">
        <v>318</v>
      </c>
      <c r="D313">
        <v>26.1</v>
      </c>
      <c r="F313">
        <v>0</v>
      </c>
    </row>
    <row r="315" spans="1:6">
      <c r="A315" t="b">
        <v>1</v>
      </c>
      <c r="B315" t="s">
        <v>319</v>
      </c>
      <c r="C315" t="s">
        <v>320</v>
      </c>
      <c r="D315">
        <v>26.42</v>
      </c>
      <c r="F315">
        <v>0</v>
      </c>
    </row>
    <row r="317" spans="1:6">
      <c r="A317" t="b">
        <v>1</v>
      </c>
      <c r="B317" t="s">
        <v>321</v>
      </c>
      <c r="C317" t="s">
        <v>322</v>
      </c>
      <c r="D317">
        <v>26.17</v>
      </c>
      <c r="F317">
        <v>0</v>
      </c>
    </row>
    <row r="319" spans="1:6">
      <c r="A319" t="b">
        <v>1</v>
      </c>
      <c r="B319" t="s">
        <v>323</v>
      </c>
      <c r="C319" t="s">
        <v>324</v>
      </c>
      <c r="D319">
        <v>26.15</v>
      </c>
      <c r="F319">
        <v>0</v>
      </c>
    </row>
    <row r="321" spans="1:6">
      <c r="A321" t="b">
        <v>1</v>
      </c>
      <c r="B321" t="s">
        <v>325</v>
      </c>
      <c r="C321" t="s">
        <v>326</v>
      </c>
      <c r="D321">
        <v>26.08</v>
      </c>
      <c r="F321">
        <v>0</v>
      </c>
    </row>
    <row r="323" spans="1:6">
      <c r="A323" t="b">
        <v>1</v>
      </c>
      <c r="B323" t="s">
        <v>327</v>
      </c>
      <c r="C323" t="s">
        <v>328</v>
      </c>
      <c r="D323">
        <v>25.9</v>
      </c>
      <c r="F323">
        <v>0</v>
      </c>
    </row>
    <row r="325" spans="1:6">
      <c r="A325" t="b">
        <v>1</v>
      </c>
      <c r="B325" t="s">
        <v>329</v>
      </c>
      <c r="C325" t="s">
        <v>330</v>
      </c>
      <c r="D325">
        <v>26.44</v>
      </c>
      <c r="F325">
        <v>0</v>
      </c>
    </row>
    <row r="327" spans="1:6">
      <c r="A327" t="b">
        <v>1</v>
      </c>
      <c r="B327" t="s">
        <v>331</v>
      </c>
      <c r="C327" t="s">
        <v>332</v>
      </c>
      <c r="D327">
        <v>26.15</v>
      </c>
      <c r="F327">
        <v>0</v>
      </c>
    </row>
    <row r="329" spans="1:6">
      <c r="A329" t="b">
        <v>1</v>
      </c>
      <c r="B329" t="s">
        <v>333</v>
      </c>
      <c r="C329" t="s">
        <v>334</v>
      </c>
      <c r="D329">
        <v>26.16</v>
      </c>
      <c r="F329">
        <v>0</v>
      </c>
    </row>
    <row r="331" spans="1:6">
      <c r="A331" t="b">
        <v>1</v>
      </c>
      <c r="B331" t="s">
        <v>335</v>
      </c>
      <c r="C331" t="s">
        <v>336</v>
      </c>
      <c r="D331">
        <v>26.43</v>
      </c>
      <c r="F331">
        <v>0</v>
      </c>
    </row>
    <row r="333" spans="1:6">
      <c r="A333" t="b">
        <v>1</v>
      </c>
      <c r="B333" t="s">
        <v>337</v>
      </c>
      <c r="C333" t="s">
        <v>338</v>
      </c>
      <c r="D333">
        <v>26.56</v>
      </c>
      <c r="F333">
        <v>0</v>
      </c>
    </row>
    <row r="335" spans="1:6">
      <c r="A335" t="b">
        <v>1</v>
      </c>
      <c r="B335" t="s">
        <v>339</v>
      </c>
      <c r="C335" t="s">
        <v>340</v>
      </c>
      <c r="D335">
        <v>26.51</v>
      </c>
      <c r="F335">
        <v>0</v>
      </c>
    </row>
    <row r="337" spans="1:6">
      <c r="A337" t="b">
        <v>1</v>
      </c>
      <c r="B337" t="s">
        <v>341</v>
      </c>
      <c r="C337" t="s">
        <v>342</v>
      </c>
      <c r="D337">
        <v>26.64</v>
      </c>
      <c r="F337">
        <v>0</v>
      </c>
    </row>
    <row r="339" spans="1:6">
      <c r="A339" t="b">
        <v>1</v>
      </c>
      <c r="B339" t="s">
        <v>343</v>
      </c>
      <c r="C339" t="s">
        <v>344</v>
      </c>
      <c r="D339">
        <v>27.7</v>
      </c>
      <c r="F339">
        <v>0</v>
      </c>
    </row>
    <row r="341" spans="1:6">
      <c r="A341" t="b">
        <v>1</v>
      </c>
      <c r="B341" t="s">
        <v>345</v>
      </c>
      <c r="C341" t="s">
        <v>346</v>
      </c>
      <c r="D341">
        <v>27.7</v>
      </c>
      <c r="F341">
        <v>0</v>
      </c>
    </row>
    <row r="343" spans="1:6">
      <c r="A343" t="b">
        <v>1</v>
      </c>
      <c r="B343" t="s">
        <v>347</v>
      </c>
      <c r="C343" t="s">
        <v>348</v>
      </c>
      <c r="D343">
        <v>28.44</v>
      </c>
      <c r="F343">
        <v>0</v>
      </c>
    </row>
    <row r="345" spans="1:6">
      <c r="A345" t="b">
        <v>1</v>
      </c>
      <c r="B345" t="s">
        <v>349</v>
      </c>
      <c r="C345" t="s">
        <v>350</v>
      </c>
      <c r="D345">
        <v>28.58</v>
      </c>
      <c r="F345">
        <v>0</v>
      </c>
    </row>
    <row r="347" spans="1:6">
      <c r="A347" t="b">
        <v>1</v>
      </c>
      <c r="B347" t="s">
        <v>351</v>
      </c>
      <c r="C347" t="s">
        <v>352</v>
      </c>
      <c r="D347">
        <v>30.52</v>
      </c>
      <c r="F347">
        <v>0</v>
      </c>
    </row>
    <row r="349" spans="1:6">
      <c r="A349" t="b">
        <v>1</v>
      </c>
      <c r="B349" t="s">
        <v>353</v>
      </c>
      <c r="C349" t="s">
        <v>354</v>
      </c>
      <c r="D349">
        <v>30.78</v>
      </c>
      <c r="F349">
        <v>0</v>
      </c>
    </row>
    <row r="351" spans="1:6">
      <c r="A351" t="b">
        <v>1</v>
      </c>
      <c r="B351" t="s">
        <v>355</v>
      </c>
      <c r="C351" t="s">
        <v>356</v>
      </c>
      <c r="D351">
        <v>33.659999999999997</v>
      </c>
      <c r="F351">
        <v>0</v>
      </c>
    </row>
    <row r="353" spans="1:6">
      <c r="A353" t="b">
        <v>1</v>
      </c>
      <c r="B353" t="s">
        <v>357</v>
      </c>
      <c r="C353" t="s">
        <v>358</v>
      </c>
      <c r="D353">
        <v>33.32</v>
      </c>
      <c r="F353">
        <v>0</v>
      </c>
    </row>
    <row r="355" spans="1:6">
      <c r="A355" t="b">
        <v>1</v>
      </c>
      <c r="B355" t="s">
        <v>359</v>
      </c>
      <c r="C355" t="s">
        <v>360</v>
      </c>
      <c r="D355">
        <v>36.729999999999997</v>
      </c>
      <c r="F355">
        <v>0</v>
      </c>
    </row>
    <row r="357" spans="1:6">
      <c r="A357" t="b">
        <v>1</v>
      </c>
      <c r="B357" t="s">
        <v>361</v>
      </c>
      <c r="C357" t="s">
        <v>362</v>
      </c>
      <c r="D357">
        <v>35.08</v>
      </c>
      <c r="F357">
        <v>0</v>
      </c>
    </row>
    <row r="359" spans="1:6">
      <c r="A359" t="b">
        <v>1</v>
      </c>
      <c r="B359" t="s">
        <v>363</v>
      </c>
      <c r="C359" t="s">
        <v>364</v>
      </c>
      <c r="F359">
        <v>0</v>
      </c>
    </row>
    <row r="361" spans="1:6">
      <c r="A361" t="b">
        <v>1</v>
      </c>
      <c r="B361" t="s">
        <v>365</v>
      </c>
      <c r="C361" t="s">
        <v>366</v>
      </c>
      <c r="F361">
        <v>0</v>
      </c>
    </row>
    <row r="363" spans="1:6">
      <c r="A363" t="b">
        <v>1</v>
      </c>
      <c r="B363" t="s">
        <v>367</v>
      </c>
      <c r="C363" t="s">
        <v>368</v>
      </c>
      <c r="F363">
        <v>0</v>
      </c>
    </row>
    <row r="365" spans="1:6">
      <c r="A365" t="b">
        <v>1</v>
      </c>
      <c r="B365" t="s">
        <v>369</v>
      </c>
      <c r="C365" t="s">
        <v>370</v>
      </c>
      <c r="F365">
        <v>0</v>
      </c>
    </row>
    <row r="367" spans="1:6">
      <c r="A367" t="b">
        <v>1</v>
      </c>
      <c r="B367" t="s">
        <v>371</v>
      </c>
      <c r="C367" t="s">
        <v>372</v>
      </c>
      <c r="F367">
        <v>0</v>
      </c>
    </row>
    <row r="369" spans="1:6">
      <c r="A369" t="b">
        <v>1</v>
      </c>
      <c r="B369" t="s">
        <v>373</v>
      </c>
      <c r="C369" t="s">
        <v>374</v>
      </c>
      <c r="F369">
        <v>0</v>
      </c>
    </row>
    <row r="371" spans="1:6">
      <c r="A371" t="b">
        <v>1</v>
      </c>
      <c r="B371" t="s">
        <v>375</v>
      </c>
      <c r="C371" t="s">
        <v>376</v>
      </c>
      <c r="F371">
        <v>0</v>
      </c>
    </row>
    <row r="373" spans="1:6">
      <c r="A373" t="b">
        <v>1</v>
      </c>
      <c r="B373" t="s">
        <v>377</v>
      </c>
      <c r="C373" t="s">
        <v>378</v>
      </c>
      <c r="F373">
        <v>0</v>
      </c>
    </row>
    <row r="375" spans="1:6">
      <c r="A375" t="b">
        <v>1</v>
      </c>
      <c r="B375" t="s">
        <v>379</v>
      </c>
      <c r="C375" t="s">
        <v>380</v>
      </c>
      <c r="F375">
        <v>0</v>
      </c>
    </row>
    <row r="377" spans="1:6">
      <c r="A377" t="b">
        <v>1</v>
      </c>
      <c r="B377" t="s">
        <v>381</v>
      </c>
      <c r="C377" t="s">
        <v>382</v>
      </c>
      <c r="F377">
        <v>0</v>
      </c>
    </row>
    <row r="379" spans="1:6">
      <c r="A379" t="b">
        <v>1</v>
      </c>
      <c r="B379" t="s">
        <v>383</v>
      </c>
      <c r="C379" t="s">
        <v>384</v>
      </c>
      <c r="F379">
        <v>0</v>
      </c>
    </row>
    <row r="381" spans="1:6">
      <c r="A381" t="b">
        <v>1</v>
      </c>
      <c r="B381" t="s">
        <v>385</v>
      </c>
      <c r="C381" t="s">
        <v>386</v>
      </c>
      <c r="F381">
        <v>0</v>
      </c>
    </row>
    <row r="383" spans="1:6">
      <c r="A383" t="b">
        <v>1</v>
      </c>
      <c r="B383" t="s">
        <v>387</v>
      </c>
      <c r="C383" t="s">
        <v>388</v>
      </c>
      <c r="F383">
        <v>0</v>
      </c>
    </row>
    <row r="385" spans="1:6">
      <c r="A385" t="b">
        <v>1</v>
      </c>
      <c r="B385" t="s">
        <v>389</v>
      </c>
      <c r="C385" t="s">
        <v>390</v>
      </c>
      <c r="F385">
        <v>0</v>
      </c>
    </row>
    <row r="387" spans="1:6">
      <c r="A387" t="b">
        <v>1</v>
      </c>
      <c r="B387" t="s">
        <v>391</v>
      </c>
      <c r="C387" t="s">
        <v>392</v>
      </c>
      <c r="D387">
        <v>23.32</v>
      </c>
      <c r="F387">
        <v>0</v>
      </c>
    </row>
    <row r="389" spans="1:6">
      <c r="A389" t="b">
        <v>1</v>
      </c>
      <c r="B389" t="s">
        <v>393</v>
      </c>
      <c r="C389" t="s">
        <v>394</v>
      </c>
      <c r="D389">
        <v>23.43</v>
      </c>
      <c r="F389">
        <v>0</v>
      </c>
    </row>
    <row r="391" spans="1:6">
      <c r="A391" t="b">
        <v>1</v>
      </c>
      <c r="B391" t="s">
        <v>395</v>
      </c>
      <c r="C391" t="s">
        <v>396</v>
      </c>
      <c r="D391">
        <v>22.16</v>
      </c>
      <c r="F391">
        <v>0</v>
      </c>
    </row>
    <row r="393" spans="1:6">
      <c r="A393" t="b">
        <v>1</v>
      </c>
      <c r="B393" t="s">
        <v>397</v>
      </c>
      <c r="C393" t="s">
        <v>398</v>
      </c>
      <c r="D393">
        <v>22.15</v>
      </c>
      <c r="F393">
        <v>0</v>
      </c>
    </row>
    <row r="395" spans="1:6">
      <c r="A395" t="b">
        <v>1</v>
      </c>
      <c r="B395" t="s">
        <v>399</v>
      </c>
      <c r="C395" t="s">
        <v>400</v>
      </c>
      <c r="D395">
        <v>21.89</v>
      </c>
      <c r="F395">
        <v>0</v>
      </c>
    </row>
    <row r="397" spans="1:6">
      <c r="A397" t="b">
        <v>1</v>
      </c>
      <c r="B397" t="s">
        <v>401</v>
      </c>
      <c r="C397" t="s">
        <v>402</v>
      </c>
      <c r="D397">
        <v>22.01</v>
      </c>
      <c r="F397">
        <v>0</v>
      </c>
    </row>
    <row r="399" spans="1:6">
      <c r="A399" t="b">
        <v>1</v>
      </c>
      <c r="B399" t="s">
        <v>403</v>
      </c>
      <c r="C399" t="s">
        <v>404</v>
      </c>
      <c r="D399">
        <v>22.94</v>
      </c>
      <c r="F399">
        <v>0</v>
      </c>
    </row>
    <row r="401" spans="1:6">
      <c r="A401" t="b">
        <v>1</v>
      </c>
      <c r="B401" t="s">
        <v>405</v>
      </c>
      <c r="C401" t="s">
        <v>406</v>
      </c>
      <c r="D401">
        <v>23.14</v>
      </c>
      <c r="F401">
        <v>0</v>
      </c>
    </row>
    <row r="403" spans="1:6">
      <c r="A403" t="b">
        <v>1</v>
      </c>
      <c r="B403" t="s">
        <v>407</v>
      </c>
      <c r="C403" t="s">
        <v>408</v>
      </c>
      <c r="D403">
        <v>23.56</v>
      </c>
      <c r="F403">
        <v>0</v>
      </c>
    </row>
    <row r="405" spans="1:6">
      <c r="A405" t="b">
        <v>1</v>
      </c>
      <c r="B405" t="s">
        <v>409</v>
      </c>
      <c r="C405" t="s">
        <v>410</v>
      </c>
      <c r="D405">
        <v>23.56</v>
      </c>
      <c r="F405">
        <v>0</v>
      </c>
    </row>
    <row r="407" spans="1:6">
      <c r="A407" t="b">
        <v>1</v>
      </c>
      <c r="B407" t="s">
        <v>411</v>
      </c>
      <c r="C407" t="s">
        <v>412</v>
      </c>
      <c r="D407">
        <v>23.02</v>
      </c>
      <c r="F407">
        <v>0</v>
      </c>
    </row>
    <row r="409" spans="1:6">
      <c r="A409" t="b">
        <v>1</v>
      </c>
      <c r="B409" t="s">
        <v>413</v>
      </c>
      <c r="C409" t="s">
        <v>414</v>
      </c>
      <c r="D409">
        <v>23.01</v>
      </c>
      <c r="F409">
        <v>0</v>
      </c>
    </row>
    <row r="411" spans="1:6">
      <c r="A411" t="b">
        <v>1</v>
      </c>
      <c r="B411" t="s">
        <v>415</v>
      </c>
      <c r="C411" t="s">
        <v>416</v>
      </c>
      <c r="D411">
        <v>22.44</v>
      </c>
      <c r="F411">
        <v>0</v>
      </c>
    </row>
    <row r="413" spans="1:6">
      <c r="A413" t="b">
        <v>1</v>
      </c>
      <c r="B413" t="s">
        <v>417</v>
      </c>
      <c r="C413" t="s">
        <v>418</v>
      </c>
      <c r="D413">
        <v>22.49</v>
      </c>
      <c r="F413">
        <v>0</v>
      </c>
    </row>
    <row r="415" spans="1:6">
      <c r="A415" t="b">
        <v>1</v>
      </c>
      <c r="B415" t="s">
        <v>419</v>
      </c>
      <c r="C415" t="s">
        <v>420</v>
      </c>
      <c r="D415">
        <v>22.33</v>
      </c>
      <c r="F415">
        <v>0</v>
      </c>
    </row>
    <row r="417" spans="1:6">
      <c r="A417" t="b">
        <v>1</v>
      </c>
      <c r="B417" t="s">
        <v>421</v>
      </c>
      <c r="C417" t="s">
        <v>422</v>
      </c>
      <c r="D417">
        <v>22.26</v>
      </c>
      <c r="F417">
        <v>0</v>
      </c>
    </row>
    <row r="419" spans="1:6">
      <c r="A419" t="b">
        <v>1</v>
      </c>
      <c r="B419" t="s">
        <v>423</v>
      </c>
      <c r="C419" t="s">
        <v>424</v>
      </c>
      <c r="D419">
        <v>22.42</v>
      </c>
      <c r="F419">
        <v>0</v>
      </c>
    </row>
    <row r="421" spans="1:6">
      <c r="A421" t="b">
        <v>1</v>
      </c>
      <c r="B421" t="s">
        <v>425</v>
      </c>
      <c r="C421" t="s">
        <v>426</v>
      </c>
      <c r="D421">
        <v>22.44</v>
      </c>
      <c r="F421">
        <v>0</v>
      </c>
    </row>
    <row r="423" spans="1:6">
      <c r="A423" t="b">
        <v>1</v>
      </c>
      <c r="B423" t="s">
        <v>427</v>
      </c>
      <c r="C423" t="s">
        <v>428</v>
      </c>
      <c r="D423">
        <v>23.87</v>
      </c>
      <c r="F423">
        <v>0</v>
      </c>
    </row>
    <row r="425" spans="1:6">
      <c r="A425" t="b">
        <v>1</v>
      </c>
      <c r="B425" t="s">
        <v>429</v>
      </c>
      <c r="C425" t="s">
        <v>430</v>
      </c>
      <c r="D425">
        <v>23.92</v>
      </c>
      <c r="F425">
        <v>0</v>
      </c>
    </row>
    <row r="427" spans="1:6">
      <c r="A427" t="b">
        <v>1</v>
      </c>
      <c r="B427" t="s">
        <v>431</v>
      </c>
      <c r="C427" t="s">
        <v>432</v>
      </c>
      <c r="D427">
        <v>23.55</v>
      </c>
      <c r="F427">
        <v>0</v>
      </c>
    </row>
    <row r="429" spans="1:6">
      <c r="A429" t="b">
        <v>1</v>
      </c>
      <c r="B429" t="s">
        <v>433</v>
      </c>
      <c r="C429" t="s">
        <v>434</v>
      </c>
      <c r="D429">
        <v>23.57</v>
      </c>
      <c r="F429">
        <v>0</v>
      </c>
    </row>
    <row r="431" spans="1:6">
      <c r="A431" t="b">
        <v>1</v>
      </c>
      <c r="B431" t="s">
        <v>435</v>
      </c>
      <c r="C431" t="s">
        <v>436</v>
      </c>
      <c r="D431">
        <v>23.29</v>
      </c>
      <c r="F431">
        <v>0</v>
      </c>
    </row>
    <row r="433" spans="1:6">
      <c r="A433" t="b">
        <v>1</v>
      </c>
      <c r="B433" t="s">
        <v>437</v>
      </c>
      <c r="C433" t="s">
        <v>438</v>
      </c>
      <c r="D433">
        <v>23.27</v>
      </c>
      <c r="F433">
        <v>0</v>
      </c>
    </row>
    <row r="435" spans="1:6">
      <c r="A435" t="b">
        <v>1</v>
      </c>
      <c r="B435" t="s">
        <v>439</v>
      </c>
      <c r="C435" t="s">
        <v>440</v>
      </c>
      <c r="D435">
        <v>27.31</v>
      </c>
      <c r="F435">
        <v>0</v>
      </c>
    </row>
    <row r="437" spans="1:6">
      <c r="A437" t="b">
        <v>1</v>
      </c>
      <c r="B437" t="s">
        <v>441</v>
      </c>
      <c r="C437" t="s">
        <v>442</v>
      </c>
      <c r="D437">
        <v>27.48</v>
      </c>
      <c r="F437">
        <v>0</v>
      </c>
    </row>
    <row r="439" spans="1:6">
      <c r="A439" t="b">
        <v>1</v>
      </c>
      <c r="B439" t="s">
        <v>443</v>
      </c>
      <c r="C439" t="s">
        <v>444</v>
      </c>
      <c r="D439">
        <v>29.44</v>
      </c>
      <c r="F439">
        <v>0</v>
      </c>
    </row>
    <row r="441" spans="1:6">
      <c r="A441" t="b">
        <v>1</v>
      </c>
      <c r="B441" t="s">
        <v>445</v>
      </c>
      <c r="C441" t="s">
        <v>446</v>
      </c>
      <c r="D441">
        <v>29.93</v>
      </c>
      <c r="F441">
        <v>0</v>
      </c>
    </row>
    <row r="443" spans="1:6">
      <c r="A443" t="b">
        <v>1</v>
      </c>
      <c r="B443" t="s">
        <v>447</v>
      </c>
      <c r="C443" t="s">
        <v>448</v>
      </c>
      <c r="D443">
        <v>32.31</v>
      </c>
      <c r="F443">
        <v>0</v>
      </c>
    </row>
    <row r="445" spans="1:6">
      <c r="A445" t="b">
        <v>1</v>
      </c>
      <c r="B445" t="s">
        <v>449</v>
      </c>
      <c r="C445" t="s">
        <v>450</v>
      </c>
      <c r="D445">
        <v>30.85</v>
      </c>
      <c r="F445">
        <v>0</v>
      </c>
    </row>
    <row r="447" spans="1:6">
      <c r="A447" t="b">
        <v>1</v>
      </c>
      <c r="B447" t="s">
        <v>451</v>
      </c>
      <c r="C447" t="s">
        <v>452</v>
      </c>
      <c r="D447">
        <v>34.93</v>
      </c>
      <c r="F447">
        <v>0</v>
      </c>
    </row>
    <row r="449" spans="1:7">
      <c r="A449" t="b">
        <v>1</v>
      </c>
      <c r="B449" t="s">
        <v>453</v>
      </c>
      <c r="C449" t="s">
        <v>454</v>
      </c>
      <c r="D449">
        <v>34.520000000000003</v>
      </c>
      <c r="F449">
        <v>0</v>
      </c>
    </row>
    <row r="451" spans="1:7">
      <c r="A451" t="b">
        <v>1</v>
      </c>
      <c r="B451" t="s">
        <v>455</v>
      </c>
      <c r="C451" t="s">
        <v>456</v>
      </c>
      <c r="D451">
        <v>34.9</v>
      </c>
      <c r="F451">
        <v>0</v>
      </c>
    </row>
    <row r="453" spans="1:7">
      <c r="A453" t="b">
        <v>1</v>
      </c>
      <c r="B453" t="s">
        <v>457</v>
      </c>
      <c r="C453" t="s">
        <v>458</v>
      </c>
      <c r="D453">
        <v>40</v>
      </c>
      <c r="F453">
        <v>0</v>
      </c>
      <c r="G453" t="s">
        <v>607</v>
      </c>
    </row>
    <row r="455" spans="1:7">
      <c r="A455" t="b">
        <v>1</v>
      </c>
      <c r="B455" t="s">
        <v>459</v>
      </c>
      <c r="C455" t="s">
        <v>460</v>
      </c>
      <c r="F455">
        <v>0</v>
      </c>
    </row>
    <row r="457" spans="1:7">
      <c r="A457" t="b">
        <v>1</v>
      </c>
      <c r="B457" t="s">
        <v>461</v>
      </c>
      <c r="C457" t="s">
        <v>462</v>
      </c>
      <c r="F457">
        <v>0</v>
      </c>
    </row>
    <row r="459" spans="1:7">
      <c r="A459" t="b">
        <v>1</v>
      </c>
      <c r="B459" t="s">
        <v>463</v>
      </c>
      <c r="C459" t="s">
        <v>464</v>
      </c>
      <c r="F459">
        <v>0</v>
      </c>
    </row>
    <row r="461" spans="1:7">
      <c r="A461" t="b">
        <v>1</v>
      </c>
      <c r="B461" t="s">
        <v>465</v>
      </c>
      <c r="C461" t="s">
        <v>466</v>
      </c>
      <c r="F461">
        <v>0</v>
      </c>
    </row>
    <row r="463" spans="1:7">
      <c r="A463" t="b">
        <v>1</v>
      </c>
      <c r="B463" t="s">
        <v>467</v>
      </c>
      <c r="C463" t="s">
        <v>468</v>
      </c>
      <c r="F463">
        <v>0</v>
      </c>
    </row>
    <row r="465" spans="1:6">
      <c r="A465" t="b">
        <v>1</v>
      </c>
      <c r="B465" t="s">
        <v>469</v>
      </c>
      <c r="C465" t="s">
        <v>470</v>
      </c>
      <c r="F465">
        <v>0</v>
      </c>
    </row>
    <row r="467" spans="1:6">
      <c r="A467" t="b">
        <v>1</v>
      </c>
      <c r="B467" t="s">
        <v>471</v>
      </c>
      <c r="C467" t="s">
        <v>472</v>
      </c>
      <c r="F467">
        <v>0</v>
      </c>
    </row>
    <row r="469" spans="1:6">
      <c r="A469" t="b">
        <v>1</v>
      </c>
      <c r="B469" t="s">
        <v>473</v>
      </c>
      <c r="C469" t="s">
        <v>474</v>
      </c>
      <c r="F469">
        <v>0</v>
      </c>
    </row>
    <row r="471" spans="1:6">
      <c r="A471" t="b">
        <v>1</v>
      </c>
      <c r="B471" t="s">
        <v>475</v>
      </c>
      <c r="C471" t="s">
        <v>476</v>
      </c>
      <c r="F471">
        <v>0</v>
      </c>
    </row>
    <row r="473" spans="1:6">
      <c r="A473" t="b">
        <v>1</v>
      </c>
      <c r="B473" t="s">
        <v>477</v>
      </c>
      <c r="C473" t="s">
        <v>478</v>
      </c>
      <c r="F473">
        <v>0</v>
      </c>
    </row>
    <row r="475" spans="1:6">
      <c r="A475" t="b">
        <v>1</v>
      </c>
      <c r="B475" t="s">
        <v>479</v>
      </c>
      <c r="C475" t="s">
        <v>480</v>
      </c>
      <c r="F475">
        <v>0</v>
      </c>
    </row>
    <row r="477" spans="1:6">
      <c r="A477" t="b">
        <v>1</v>
      </c>
      <c r="B477" t="s">
        <v>481</v>
      </c>
      <c r="C477" t="s">
        <v>482</v>
      </c>
      <c r="F477">
        <v>0</v>
      </c>
    </row>
    <row r="479" spans="1:6">
      <c r="A479" t="b">
        <v>1</v>
      </c>
      <c r="B479" t="s">
        <v>483</v>
      </c>
      <c r="C479" t="s">
        <v>484</v>
      </c>
      <c r="F479">
        <v>0</v>
      </c>
    </row>
    <row r="481" spans="1:6">
      <c r="A481" t="b">
        <v>1</v>
      </c>
      <c r="B481" t="s">
        <v>485</v>
      </c>
      <c r="C481" t="s">
        <v>486</v>
      </c>
      <c r="F481">
        <v>0</v>
      </c>
    </row>
    <row r="483" spans="1:6">
      <c r="A483" t="b">
        <v>1</v>
      </c>
      <c r="B483" t="s">
        <v>487</v>
      </c>
      <c r="C483" t="s">
        <v>488</v>
      </c>
      <c r="D483">
        <v>17.73</v>
      </c>
      <c r="F483">
        <v>0</v>
      </c>
    </row>
    <row r="485" spans="1:6">
      <c r="A485" t="b">
        <v>1</v>
      </c>
      <c r="B485" t="s">
        <v>489</v>
      </c>
      <c r="C485" t="s">
        <v>490</v>
      </c>
      <c r="D485">
        <v>17.93</v>
      </c>
      <c r="F485">
        <v>0</v>
      </c>
    </row>
    <row r="487" spans="1:6">
      <c r="A487" t="b">
        <v>1</v>
      </c>
      <c r="B487" t="s">
        <v>491</v>
      </c>
      <c r="C487" t="s">
        <v>492</v>
      </c>
      <c r="D487">
        <v>17.739999999999998</v>
      </c>
      <c r="F487">
        <v>0</v>
      </c>
    </row>
    <row r="489" spans="1:6">
      <c r="A489" t="b">
        <v>1</v>
      </c>
      <c r="B489" t="s">
        <v>493</v>
      </c>
      <c r="C489" t="s">
        <v>494</v>
      </c>
      <c r="D489">
        <v>17.79</v>
      </c>
      <c r="F489">
        <v>0</v>
      </c>
    </row>
    <row r="491" spans="1:6">
      <c r="A491" t="b">
        <v>1</v>
      </c>
      <c r="B491" t="s">
        <v>495</v>
      </c>
      <c r="C491" t="s">
        <v>496</v>
      </c>
      <c r="D491">
        <v>17.309999999999999</v>
      </c>
      <c r="F491">
        <v>0</v>
      </c>
    </row>
    <row r="493" spans="1:6">
      <c r="A493" t="b">
        <v>1</v>
      </c>
      <c r="B493" t="s">
        <v>497</v>
      </c>
      <c r="C493" t="s">
        <v>498</v>
      </c>
      <c r="D493">
        <v>17.45</v>
      </c>
      <c r="F493">
        <v>0</v>
      </c>
    </row>
    <row r="495" spans="1:6">
      <c r="A495" t="b">
        <v>1</v>
      </c>
      <c r="B495" t="s">
        <v>499</v>
      </c>
      <c r="C495" t="s">
        <v>500</v>
      </c>
      <c r="D495">
        <v>17.77</v>
      </c>
      <c r="F495">
        <v>0</v>
      </c>
    </row>
    <row r="497" spans="1:6">
      <c r="A497" t="b">
        <v>1</v>
      </c>
      <c r="B497" t="s">
        <v>501</v>
      </c>
      <c r="C497" t="s">
        <v>502</v>
      </c>
      <c r="D497">
        <v>17.829999999999998</v>
      </c>
      <c r="F497">
        <v>0</v>
      </c>
    </row>
    <row r="499" spans="1:6">
      <c r="A499" t="b">
        <v>1</v>
      </c>
      <c r="B499" t="s">
        <v>503</v>
      </c>
      <c r="C499" t="s">
        <v>504</v>
      </c>
      <c r="D499">
        <v>18.329999999999998</v>
      </c>
      <c r="F499">
        <v>0</v>
      </c>
    </row>
    <row r="501" spans="1:6">
      <c r="A501" t="b">
        <v>1</v>
      </c>
      <c r="B501" t="s">
        <v>505</v>
      </c>
      <c r="C501" t="s">
        <v>506</v>
      </c>
      <c r="D501">
        <v>18.43</v>
      </c>
      <c r="F501">
        <v>0</v>
      </c>
    </row>
    <row r="503" spans="1:6">
      <c r="A503" t="b">
        <v>1</v>
      </c>
      <c r="B503" t="s">
        <v>507</v>
      </c>
      <c r="C503" t="s">
        <v>508</v>
      </c>
      <c r="D503">
        <v>17.739999999999998</v>
      </c>
      <c r="F503">
        <v>0</v>
      </c>
    </row>
    <row r="505" spans="1:6">
      <c r="A505" t="b">
        <v>1</v>
      </c>
      <c r="B505" t="s">
        <v>509</v>
      </c>
      <c r="C505" t="s">
        <v>510</v>
      </c>
      <c r="D505">
        <v>17.850000000000001</v>
      </c>
      <c r="F505">
        <v>0</v>
      </c>
    </row>
    <row r="507" spans="1:6">
      <c r="A507" t="b">
        <v>1</v>
      </c>
      <c r="B507" t="s">
        <v>511</v>
      </c>
      <c r="C507" t="s">
        <v>512</v>
      </c>
      <c r="D507">
        <v>17.66</v>
      </c>
      <c r="F507">
        <v>0</v>
      </c>
    </row>
    <row r="509" spans="1:6">
      <c r="A509" t="b">
        <v>1</v>
      </c>
      <c r="B509" t="s">
        <v>513</v>
      </c>
      <c r="C509" t="s">
        <v>514</v>
      </c>
      <c r="D509">
        <v>17.760000000000002</v>
      </c>
      <c r="F509">
        <v>0</v>
      </c>
    </row>
    <row r="511" spans="1:6">
      <c r="A511" t="b">
        <v>1</v>
      </c>
      <c r="B511" t="s">
        <v>515</v>
      </c>
      <c r="C511" t="s">
        <v>516</v>
      </c>
      <c r="D511">
        <v>18.02</v>
      </c>
      <c r="F511">
        <v>0</v>
      </c>
    </row>
    <row r="513" spans="1:6">
      <c r="A513" t="b">
        <v>1</v>
      </c>
      <c r="B513" t="s">
        <v>517</v>
      </c>
      <c r="C513" t="s">
        <v>518</v>
      </c>
      <c r="D513">
        <v>18.489999999999998</v>
      </c>
      <c r="F513">
        <v>0</v>
      </c>
    </row>
    <row r="515" spans="1:6">
      <c r="A515" t="b">
        <v>1</v>
      </c>
      <c r="B515" t="s">
        <v>519</v>
      </c>
      <c r="C515" t="s">
        <v>520</v>
      </c>
      <c r="D515">
        <v>17.57</v>
      </c>
      <c r="F515">
        <v>0</v>
      </c>
    </row>
    <row r="517" spans="1:6">
      <c r="A517" t="b">
        <v>1</v>
      </c>
      <c r="B517" t="s">
        <v>521</v>
      </c>
      <c r="C517" t="s">
        <v>522</v>
      </c>
      <c r="D517">
        <v>17.57</v>
      </c>
      <c r="F517">
        <v>0</v>
      </c>
    </row>
    <row r="519" spans="1:6">
      <c r="A519" t="b">
        <v>1</v>
      </c>
      <c r="B519" t="s">
        <v>523</v>
      </c>
      <c r="C519" t="s">
        <v>524</v>
      </c>
      <c r="D519">
        <v>17.93</v>
      </c>
      <c r="F519">
        <v>0</v>
      </c>
    </row>
    <row r="521" spans="1:6">
      <c r="A521" t="b">
        <v>1</v>
      </c>
      <c r="B521" t="s">
        <v>525</v>
      </c>
      <c r="C521" t="s">
        <v>526</v>
      </c>
      <c r="D521">
        <v>17.940000000000001</v>
      </c>
      <c r="F521">
        <v>0</v>
      </c>
    </row>
    <row r="523" spans="1:6">
      <c r="A523" t="b">
        <v>1</v>
      </c>
      <c r="B523" t="s">
        <v>527</v>
      </c>
      <c r="C523" t="s">
        <v>528</v>
      </c>
      <c r="D523">
        <v>17.809999999999999</v>
      </c>
      <c r="F523">
        <v>0</v>
      </c>
    </row>
    <row r="525" spans="1:6">
      <c r="A525" t="b">
        <v>1</v>
      </c>
      <c r="B525" t="s">
        <v>529</v>
      </c>
      <c r="C525" t="s">
        <v>530</v>
      </c>
      <c r="D525">
        <v>17.84</v>
      </c>
      <c r="F525">
        <v>0</v>
      </c>
    </row>
    <row r="527" spans="1:6">
      <c r="A527" t="b">
        <v>1</v>
      </c>
      <c r="B527" t="s">
        <v>531</v>
      </c>
      <c r="C527" t="s">
        <v>532</v>
      </c>
      <c r="D527">
        <v>17.86</v>
      </c>
      <c r="F527">
        <v>0</v>
      </c>
    </row>
    <row r="529" spans="1:6">
      <c r="A529" t="b">
        <v>1</v>
      </c>
      <c r="B529" t="s">
        <v>533</v>
      </c>
      <c r="C529" t="s">
        <v>534</v>
      </c>
      <c r="D529">
        <v>17.95</v>
      </c>
      <c r="F529">
        <v>0</v>
      </c>
    </row>
    <row r="531" spans="1:6">
      <c r="A531" t="b">
        <v>1</v>
      </c>
      <c r="B531" t="s">
        <v>535</v>
      </c>
      <c r="C531" t="s">
        <v>536</v>
      </c>
      <c r="D531">
        <v>17.97</v>
      </c>
      <c r="F531">
        <v>0</v>
      </c>
    </row>
    <row r="533" spans="1:6">
      <c r="A533" t="b">
        <v>1</v>
      </c>
      <c r="B533" t="s">
        <v>537</v>
      </c>
      <c r="C533" t="s">
        <v>538</v>
      </c>
      <c r="D533">
        <v>17.88</v>
      </c>
      <c r="F533">
        <v>0</v>
      </c>
    </row>
    <row r="535" spans="1:6">
      <c r="A535" t="b">
        <v>1</v>
      </c>
      <c r="B535" t="s">
        <v>539</v>
      </c>
      <c r="C535" t="s">
        <v>540</v>
      </c>
      <c r="D535">
        <v>20.02</v>
      </c>
      <c r="F535">
        <v>0</v>
      </c>
    </row>
    <row r="537" spans="1:6">
      <c r="A537" t="b">
        <v>1</v>
      </c>
      <c r="B537" t="s">
        <v>541</v>
      </c>
      <c r="C537" t="s">
        <v>542</v>
      </c>
      <c r="D537">
        <v>20.07</v>
      </c>
      <c r="F537">
        <v>0</v>
      </c>
    </row>
    <row r="539" spans="1:6">
      <c r="A539" t="b">
        <v>1</v>
      </c>
      <c r="B539" t="s">
        <v>543</v>
      </c>
      <c r="C539" t="s">
        <v>544</v>
      </c>
      <c r="D539">
        <v>22.3</v>
      </c>
      <c r="F539">
        <v>0</v>
      </c>
    </row>
    <row r="541" spans="1:6">
      <c r="A541" t="b">
        <v>1</v>
      </c>
      <c r="B541" t="s">
        <v>545</v>
      </c>
      <c r="C541" t="s">
        <v>546</v>
      </c>
      <c r="D541">
        <v>22.26</v>
      </c>
      <c r="F541">
        <v>0</v>
      </c>
    </row>
    <row r="543" spans="1:6">
      <c r="A543" t="b">
        <v>1</v>
      </c>
      <c r="B543" t="s">
        <v>547</v>
      </c>
      <c r="C543" t="s">
        <v>548</v>
      </c>
      <c r="D543">
        <v>24.62</v>
      </c>
      <c r="F543">
        <v>0</v>
      </c>
    </row>
    <row r="545" spans="1:6">
      <c r="A545" t="b">
        <v>1</v>
      </c>
      <c r="B545" t="s">
        <v>549</v>
      </c>
      <c r="C545" t="s">
        <v>550</v>
      </c>
      <c r="D545">
        <v>24.59</v>
      </c>
      <c r="F545">
        <v>0</v>
      </c>
    </row>
    <row r="547" spans="1:6">
      <c r="A547" t="b">
        <v>1</v>
      </c>
      <c r="B547" t="s">
        <v>551</v>
      </c>
      <c r="C547" t="s">
        <v>552</v>
      </c>
      <c r="D547">
        <v>26.89</v>
      </c>
      <c r="F547">
        <v>0</v>
      </c>
    </row>
    <row r="549" spans="1:6">
      <c r="A549" t="b">
        <v>1</v>
      </c>
      <c r="B549" t="s">
        <v>553</v>
      </c>
      <c r="C549" t="s">
        <v>554</v>
      </c>
      <c r="D549">
        <v>26.76</v>
      </c>
      <c r="F549">
        <v>0</v>
      </c>
    </row>
    <row r="551" spans="1:6">
      <c r="A551" t="b">
        <v>1</v>
      </c>
      <c r="B551" t="s">
        <v>555</v>
      </c>
      <c r="C551" t="s">
        <v>556</v>
      </c>
      <c r="D551">
        <v>38.44</v>
      </c>
      <c r="F551">
        <v>0</v>
      </c>
    </row>
    <row r="553" spans="1:6">
      <c r="A553" t="b">
        <v>1</v>
      </c>
      <c r="B553" t="s">
        <v>557</v>
      </c>
      <c r="C553" t="s">
        <v>558</v>
      </c>
      <c r="F553">
        <v>0</v>
      </c>
    </row>
    <row r="555" spans="1:6">
      <c r="A555" t="b">
        <v>1</v>
      </c>
      <c r="B555" t="s">
        <v>559</v>
      </c>
      <c r="C555" t="s">
        <v>560</v>
      </c>
      <c r="F555">
        <v>0</v>
      </c>
    </row>
    <row r="557" spans="1:6">
      <c r="A557" t="b">
        <v>1</v>
      </c>
      <c r="B557" t="s">
        <v>561</v>
      </c>
      <c r="C557" t="s">
        <v>562</v>
      </c>
      <c r="F557">
        <v>0</v>
      </c>
    </row>
    <row r="559" spans="1:6">
      <c r="A559" t="b">
        <v>1</v>
      </c>
      <c r="B559" t="s">
        <v>563</v>
      </c>
      <c r="C559" t="s">
        <v>564</v>
      </c>
      <c r="F559">
        <v>0</v>
      </c>
    </row>
    <row r="561" spans="1:6">
      <c r="A561" t="b">
        <v>1</v>
      </c>
      <c r="B561" t="s">
        <v>565</v>
      </c>
      <c r="C561" t="s">
        <v>566</v>
      </c>
      <c r="F561">
        <v>0</v>
      </c>
    </row>
    <row r="563" spans="1:6">
      <c r="A563" t="b">
        <v>1</v>
      </c>
      <c r="B563" t="s">
        <v>567</v>
      </c>
      <c r="C563" t="s">
        <v>568</v>
      </c>
      <c r="F563">
        <v>0</v>
      </c>
    </row>
    <row r="565" spans="1:6">
      <c r="A565" t="b">
        <v>1</v>
      </c>
      <c r="B565" t="s">
        <v>569</v>
      </c>
      <c r="C565" t="s">
        <v>570</v>
      </c>
      <c r="F565">
        <v>0</v>
      </c>
    </row>
    <row r="567" spans="1:6">
      <c r="A567" t="b">
        <v>1</v>
      </c>
      <c r="B567" t="s">
        <v>571</v>
      </c>
      <c r="C567" t="s">
        <v>572</v>
      </c>
      <c r="F567">
        <v>0</v>
      </c>
    </row>
    <row r="569" spans="1:6">
      <c r="A569" t="b">
        <v>1</v>
      </c>
      <c r="B569" t="s">
        <v>573</v>
      </c>
      <c r="C569" t="s">
        <v>574</v>
      </c>
      <c r="F569">
        <v>0</v>
      </c>
    </row>
    <row r="571" spans="1:6">
      <c r="A571" t="b">
        <v>1</v>
      </c>
      <c r="B571" t="s">
        <v>575</v>
      </c>
      <c r="C571" t="s">
        <v>576</v>
      </c>
      <c r="F571">
        <v>0</v>
      </c>
    </row>
    <row r="573" spans="1:6">
      <c r="A573" t="b">
        <v>1</v>
      </c>
      <c r="B573" t="s">
        <v>577</v>
      </c>
      <c r="C573" t="s">
        <v>578</v>
      </c>
      <c r="F573">
        <v>0</v>
      </c>
    </row>
    <row r="575" spans="1:6">
      <c r="A575" t="b">
        <v>1</v>
      </c>
      <c r="B575" t="s">
        <v>579</v>
      </c>
      <c r="C575" t="s">
        <v>580</v>
      </c>
      <c r="F575">
        <v>0</v>
      </c>
    </row>
    <row r="577" spans="1:6">
      <c r="A577" t="b">
        <v>1</v>
      </c>
      <c r="B577" t="s">
        <v>581</v>
      </c>
      <c r="C577" t="s">
        <v>582</v>
      </c>
      <c r="F577">
        <v>0</v>
      </c>
    </row>
    <row r="579" spans="1:6">
      <c r="A579" t="b">
        <v>1</v>
      </c>
      <c r="B579" t="s">
        <v>583</v>
      </c>
      <c r="C579" t="s">
        <v>584</v>
      </c>
      <c r="D579">
        <v>19.93</v>
      </c>
      <c r="F579">
        <v>0</v>
      </c>
    </row>
    <row r="581" spans="1:6">
      <c r="A581" t="b">
        <v>1</v>
      </c>
      <c r="B581" t="s">
        <v>585</v>
      </c>
      <c r="C581" t="s">
        <v>586</v>
      </c>
      <c r="D581">
        <v>19.97</v>
      </c>
      <c r="F581">
        <v>0</v>
      </c>
    </row>
    <row r="583" spans="1:6">
      <c r="A583" t="b">
        <v>1</v>
      </c>
      <c r="B583" t="s">
        <v>587</v>
      </c>
      <c r="C583" t="s">
        <v>588</v>
      </c>
      <c r="D583">
        <v>19.61</v>
      </c>
      <c r="F583">
        <v>0</v>
      </c>
    </row>
    <row r="585" spans="1:6">
      <c r="A585" t="b">
        <v>1</v>
      </c>
      <c r="B585" t="s">
        <v>589</v>
      </c>
      <c r="C585" t="s">
        <v>590</v>
      </c>
      <c r="D585">
        <v>19.62</v>
      </c>
      <c r="F585">
        <v>0</v>
      </c>
    </row>
    <row r="587" spans="1:6">
      <c r="A587" t="b">
        <v>1</v>
      </c>
      <c r="B587" t="s">
        <v>591</v>
      </c>
      <c r="C587" t="s">
        <v>592</v>
      </c>
      <c r="D587">
        <v>18.77</v>
      </c>
      <c r="F587">
        <v>0</v>
      </c>
    </row>
    <row r="589" spans="1:6">
      <c r="A589" t="b">
        <v>1</v>
      </c>
      <c r="B589" t="s">
        <v>593</v>
      </c>
      <c r="C589" t="s">
        <v>594</v>
      </c>
      <c r="D589">
        <v>18.690000000000001</v>
      </c>
      <c r="F589">
        <v>0</v>
      </c>
    </row>
    <row r="591" spans="1:6">
      <c r="A591" t="b">
        <v>1</v>
      </c>
      <c r="B591" t="s">
        <v>595</v>
      </c>
      <c r="C591" t="s">
        <v>596</v>
      </c>
      <c r="D591">
        <v>20.05</v>
      </c>
      <c r="F591">
        <v>0</v>
      </c>
    </row>
    <row r="593" spans="1:6">
      <c r="A593" t="b">
        <v>1</v>
      </c>
      <c r="B593" t="s">
        <v>597</v>
      </c>
      <c r="C593" t="s">
        <v>598</v>
      </c>
      <c r="D593">
        <v>20.03</v>
      </c>
      <c r="F593">
        <v>0</v>
      </c>
    </row>
    <row r="595" spans="1:6">
      <c r="A595" t="b">
        <v>1</v>
      </c>
      <c r="B595" t="s">
        <v>599</v>
      </c>
      <c r="C595" t="s">
        <v>600</v>
      </c>
      <c r="D595">
        <v>20.16</v>
      </c>
      <c r="F595">
        <v>0</v>
      </c>
    </row>
    <row r="597" spans="1:6">
      <c r="A597" t="b">
        <v>1</v>
      </c>
      <c r="B597" t="s">
        <v>601</v>
      </c>
      <c r="C597" t="s">
        <v>602</v>
      </c>
      <c r="D597">
        <v>20.18</v>
      </c>
      <c r="F597">
        <v>0</v>
      </c>
    </row>
    <row r="599" spans="1:6">
      <c r="A599" t="b">
        <v>1</v>
      </c>
      <c r="B599" t="s">
        <v>603</v>
      </c>
      <c r="C599" t="s">
        <v>604</v>
      </c>
      <c r="D599">
        <v>19.86</v>
      </c>
      <c r="F599">
        <v>0</v>
      </c>
    </row>
    <row r="601" spans="1:6">
      <c r="A601" t="b">
        <v>1</v>
      </c>
      <c r="B601" t="s">
        <v>605</v>
      </c>
      <c r="C601" t="s">
        <v>606</v>
      </c>
      <c r="D601">
        <v>19.98</v>
      </c>
      <c r="F601">
        <v>0</v>
      </c>
    </row>
    <row r="603" spans="1:6">
      <c r="A603" t="b">
        <v>1</v>
      </c>
      <c r="B603" t="s">
        <v>608</v>
      </c>
      <c r="C603" t="s">
        <v>609</v>
      </c>
      <c r="D603">
        <v>20.010000000000002</v>
      </c>
      <c r="F603">
        <v>0</v>
      </c>
    </row>
    <row r="605" spans="1:6">
      <c r="A605" t="b">
        <v>1</v>
      </c>
      <c r="B605" t="s">
        <v>610</v>
      </c>
      <c r="C605" t="s">
        <v>611</v>
      </c>
      <c r="D605">
        <v>20.12</v>
      </c>
      <c r="F605">
        <v>0</v>
      </c>
    </row>
    <row r="607" spans="1:6">
      <c r="A607" t="b">
        <v>1</v>
      </c>
      <c r="B607" t="s">
        <v>612</v>
      </c>
      <c r="C607" t="s">
        <v>613</v>
      </c>
      <c r="D607">
        <v>19.82</v>
      </c>
      <c r="F607">
        <v>0</v>
      </c>
    </row>
    <row r="609" spans="1:6">
      <c r="A609" t="b">
        <v>1</v>
      </c>
      <c r="B609" t="s">
        <v>614</v>
      </c>
      <c r="C609" t="s">
        <v>615</v>
      </c>
      <c r="D609">
        <v>19.829999999999998</v>
      </c>
      <c r="F609">
        <v>0</v>
      </c>
    </row>
    <row r="611" spans="1:6">
      <c r="A611" t="b">
        <v>1</v>
      </c>
      <c r="B611" t="s">
        <v>616</v>
      </c>
      <c r="C611" t="s">
        <v>617</v>
      </c>
      <c r="D611">
        <v>20.010000000000002</v>
      </c>
      <c r="F611">
        <v>0</v>
      </c>
    </row>
    <row r="613" spans="1:6">
      <c r="A613" t="b">
        <v>1</v>
      </c>
      <c r="B613" t="s">
        <v>618</v>
      </c>
      <c r="C613" t="s">
        <v>619</v>
      </c>
      <c r="D613">
        <v>20.04</v>
      </c>
      <c r="F613">
        <v>0</v>
      </c>
    </row>
    <row r="615" spans="1:6">
      <c r="A615" t="b">
        <v>1</v>
      </c>
      <c r="B615" t="s">
        <v>620</v>
      </c>
      <c r="C615" t="s">
        <v>621</v>
      </c>
      <c r="D615">
        <v>20.239999999999998</v>
      </c>
      <c r="F615">
        <v>0</v>
      </c>
    </row>
    <row r="617" spans="1:6">
      <c r="A617" t="b">
        <v>1</v>
      </c>
      <c r="B617" t="s">
        <v>622</v>
      </c>
      <c r="C617" t="s">
        <v>623</v>
      </c>
      <c r="D617">
        <v>20.13</v>
      </c>
      <c r="F617">
        <v>0</v>
      </c>
    </row>
    <row r="619" spans="1:6">
      <c r="A619" t="b">
        <v>1</v>
      </c>
      <c r="B619" t="s">
        <v>624</v>
      </c>
      <c r="C619" t="s">
        <v>625</v>
      </c>
      <c r="D619">
        <v>20.05</v>
      </c>
      <c r="F619">
        <v>0</v>
      </c>
    </row>
    <row r="621" spans="1:6">
      <c r="A621" t="b">
        <v>1</v>
      </c>
      <c r="B621" t="s">
        <v>626</v>
      </c>
      <c r="C621" t="s">
        <v>627</v>
      </c>
      <c r="D621">
        <v>19.989999999999998</v>
      </c>
      <c r="F621">
        <v>0</v>
      </c>
    </row>
    <row r="623" spans="1:6">
      <c r="A623" t="b">
        <v>1</v>
      </c>
      <c r="B623" t="s">
        <v>628</v>
      </c>
      <c r="C623" t="s">
        <v>629</v>
      </c>
      <c r="D623">
        <v>19.95</v>
      </c>
      <c r="F623">
        <v>0</v>
      </c>
    </row>
    <row r="625" spans="1:6">
      <c r="A625" t="b">
        <v>1</v>
      </c>
      <c r="B625" t="s">
        <v>630</v>
      </c>
      <c r="C625" t="s">
        <v>631</v>
      </c>
      <c r="D625">
        <v>19.97</v>
      </c>
      <c r="F625">
        <v>0</v>
      </c>
    </row>
    <row r="627" spans="1:6">
      <c r="A627" t="b">
        <v>1</v>
      </c>
      <c r="B627" t="s">
        <v>632</v>
      </c>
      <c r="C627" t="s">
        <v>633</v>
      </c>
      <c r="D627">
        <v>19.89</v>
      </c>
      <c r="F627">
        <v>0</v>
      </c>
    </row>
    <row r="629" spans="1:6">
      <c r="A629" t="b">
        <v>1</v>
      </c>
      <c r="B629" t="s">
        <v>634</v>
      </c>
      <c r="C629" t="s">
        <v>635</v>
      </c>
      <c r="D629">
        <v>19.829999999999998</v>
      </c>
      <c r="F629">
        <v>0</v>
      </c>
    </row>
    <row r="631" spans="1:6">
      <c r="A631" t="b">
        <v>1</v>
      </c>
      <c r="B631" t="s">
        <v>636</v>
      </c>
      <c r="C631" t="s">
        <v>637</v>
      </c>
      <c r="D631">
        <v>21.99</v>
      </c>
      <c r="F631">
        <v>0</v>
      </c>
    </row>
    <row r="633" spans="1:6">
      <c r="A633" t="b">
        <v>1</v>
      </c>
      <c r="B633" t="s">
        <v>638</v>
      </c>
      <c r="C633" t="s">
        <v>639</v>
      </c>
      <c r="D633">
        <v>22.05</v>
      </c>
      <c r="F633">
        <v>0</v>
      </c>
    </row>
    <row r="635" spans="1:6">
      <c r="A635" t="b">
        <v>1</v>
      </c>
      <c r="B635" t="s">
        <v>640</v>
      </c>
      <c r="C635" t="s">
        <v>641</v>
      </c>
      <c r="D635">
        <v>24.46</v>
      </c>
      <c r="F635">
        <v>0</v>
      </c>
    </row>
    <row r="637" spans="1:6">
      <c r="A637" t="b">
        <v>1</v>
      </c>
      <c r="B637" t="s">
        <v>642</v>
      </c>
      <c r="C637" t="s">
        <v>643</v>
      </c>
      <c r="D637">
        <v>24.43</v>
      </c>
      <c r="F637">
        <v>0</v>
      </c>
    </row>
    <row r="639" spans="1:6">
      <c r="A639" t="b">
        <v>1</v>
      </c>
      <c r="B639" t="s">
        <v>644</v>
      </c>
      <c r="C639" t="s">
        <v>645</v>
      </c>
      <c r="D639">
        <v>26.79</v>
      </c>
      <c r="F639">
        <v>0</v>
      </c>
    </row>
    <row r="641" spans="1:6">
      <c r="A641" t="b">
        <v>1</v>
      </c>
      <c r="B641" t="s">
        <v>646</v>
      </c>
      <c r="C641" t="s">
        <v>647</v>
      </c>
      <c r="D641">
        <v>26.71</v>
      </c>
      <c r="F641">
        <v>0</v>
      </c>
    </row>
    <row r="643" spans="1:6">
      <c r="A643" t="b">
        <v>1</v>
      </c>
      <c r="B643" t="s">
        <v>648</v>
      </c>
      <c r="C643" t="s">
        <v>649</v>
      </c>
      <c r="D643">
        <v>29.28</v>
      </c>
      <c r="F643">
        <v>0</v>
      </c>
    </row>
    <row r="645" spans="1:6">
      <c r="A645" t="b">
        <v>1</v>
      </c>
      <c r="B645" t="s">
        <v>650</v>
      </c>
      <c r="C645" t="s">
        <v>651</v>
      </c>
      <c r="D645">
        <v>28.99</v>
      </c>
      <c r="F645">
        <v>0</v>
      </c>
    </row>
    <row r="647" spans="1:6">
      <c r="A647" t="b">
        <v>1</v>
      </c>
      <c r="B647" t="s">
        <v>652</v>
      </c>
      <c r="C647" t="s">
        <v>653</v>
      </c>
      <c r="F647">
        <v>0</v>
      </c>
    </row>
    <row r="649" spans="1:6">
      <c r="A649" t="b">
        <v>1</v>
      </c>
      <c r="B649" t="s">
        <v>654</v>
      </c>
      <c r="C649" t="s">
        <v>655</v>
      </c>
      <c r="F649">
        <v>0</v>
      </c>
    </row>
    <row r="651" spans="1:6">
      <c r="A651" t="b">
        <v>1</v>
      </c>
      <c r="B651" t="s">
        <v>656</v>
      </c>
      <c r="C651" t="s">
        <v>657</v>
      </c>
      <c r="F651">
        <v>0</v>
      </c>
    </row>
    <row r="653" spans="1:6">
      <c r="A653" t="b">
        <v>1</v>
      </c>
      <c r="B653" t="s">
        <v>658</v>
      </c>
      <c r="C653" t="s">
        <v>659</v>
      </c>
      <c r="F653">
        <v>0</v>
      </c>
    </row>
    <row r="655" spans="1:6">
      <c r="A655" t="b">
        <v>1</v>
      </c>
      <c r="B655" t="s">
        <v>660</v>
      </c>
      <c r="C655" t="s">
        <v>661</v>
      </c>
      <c r="F655">
        <v>0</v>
      </c>
    </row>
    <row r="657" spans="1:6">
      <c r="A657" t="b">
        <v>1</v>
      </c>
      <c r="B657" t="s">
        <v>662</v>
      </c>
      <c r="C657" t="s">
        <v>663</v>
      </c>
      <c r="F657">
        <v>0</v>
      </c>
    </row>
    <row r="659" spans="1:6">
      <c r="A659" t="b">
        <v>1</v>
      </c>
      <c r="B659" t="s">
        <v>664</v>
      </c>
      <c r="C659" t="s">
        <v>665</v>
      </c>
      <c r="F659">
        <v>0</v>
      </c>
    </row>
    <row r="661" spans="1:6">
      <c r="A661" t="b">
        <v>1</v>
      </c>
      <c r="B661" t="s">
        <v>666</v>
      </c>
      <c r="C661" t="s">
        <v>667</v>
      </c>
      <c r="F661">
        <v>0</v>
      </c>
    </row>
    <row r="663" spans="1:6">
      <c r="A663" t="b">
        <v>1</v>
      </c>
      <c r="B663" t="s">
        <v>668</v>
      </c>
      <c r="C663" t="s">
        <v>669</v>
      </c>
      <c r="F663">
        <v>0</v>
      </c>
    </row>
    <row r="665" spans="1:6">
      <c r="A665" t="b">
        <v>1</v>
      </c>
      <c r="B665" t="s">
        <v>670</v>
      </c>
      <c r="C665" t="s">
        <v>671</v>
      </c>
      <c r="F665">
        <v>0</v>
      </c>
    </row>
    <row r="667" spans="1:6">
      <c r="A667" t="b">
        <v>1</v>
      </c>
      <c r="B667" t="s">
        <v>672</v>
      </c>
      <c r="C667" t="s">
        <v>673</v>
      </c>
      <c r="F667">
        <v>0</v>
      </c>
    </row>
    <row r="669" spans="1:6">
      <c r="A669" t="b">
        <v>1</v>
      </c>
      <c r="B669" t="s">
        <v>674</v>
      </c>
      <c r="C669" t="s">
        <v>675</v>
      </c>
      <c r="F669">
        <v>0</v>
      </c>
    </row>
    <row r="671" spans="1:6">
      <c r="A671" t="b">
        <v>1</v>
      </c>
      <c r="B671" t="s">
        <v>676</v>
      </c>
      <c r="C671" t="s">
        <v>677</v>
      </c>
      <c r="F671">
        <v>0</v>
      </c>
    </row>
    <row r="673" spans="1:6">
      <c r="A673" t="b">
        <v>1</v>
      </c>
      <c r="B673" t="s">
        <v>678</v>
      </c>
      <c r="C673" t="s">
        <v>679</v>
      </c>
      <c r="F673">
        <v>0</v>
      </c>
    </row>
    <row r="675" spans="1:6">
      <c r="A675" t="b">
        <v>1</v>
      </c>
      <c r="B675" t="s">
        <v>680</v>
      </c>
      <c r="C675" t="s">
        <v>681</v>
      </c>
      <c r="D675">
        <v>24.54</v>
      </c>
      <c r="F675">
        <v>0</v>
      </c>
    </row>
    <row r="677" spans="1:6">
      <c r="A677" t="b">
        <v>1</v>
      </c>
      <c r="B677" t="s">
        <v>682</v>
      </c>
      <c r="C677" t="s">
        <v>683</v>
      </c>
      <c r="D677">
        <v>24.76</v>
      </c>
      <c r="F677">
        <v>0</v>
      </c>
    </row>
    <row r="679" spans="1:6">
      <c r="A679" t="b">
        <v>1</v>
      </c>
      <c r="B679" t="s">
        <v>684</v>
      </c>
      <c r="C679" t="s">
        <v>685</v>
      </c>
      <c r="D679">
        <v>24.02</v>
      </c>
      <c r="F679">
        <v>0</v>
      </c>
    </row>
    <row r="681" spans="1:6">
      <c r="A681" t="b">
        <v>1</v>
      </c>
      <c r="B681" t="s">
        <v>686</v>
      </c>
      <c r="C681" t="s">
        <v>687</v>
      </c>
      <c r="D681">
        <v>24.13</v>
      </c>
      <c r="F681">
        <v>0</v>
      </c>
    </row>
    <row r="683" spans="1:6">
      <c r="A683" t="b">
        <v>1</v>
      </c>
      <c r="B683" t="s">
        <v>688</v>
      </c>
      <c r="C683" t="s">
        <v>689</v>
      </c>
      <c r="D683">
        <v>24.22</v>
      </c>
      <c r="F683">
        <v>0</v>
      </c>
    </row>
    <row r="685" spans="1:6">
      <c r="A685" t="b">
        <v>1</v>
      </c>
      <c r="B685" t="s">
        <v>690</v>
      </c>
      <c r="C685" t="s">
        <v>691</v>
      </c>
      <c r="D685">
        <v>24.2</v>
      </c>
      <c r="F685">
        <v>0</v>
      </c>
    </row>
    <row r="687" spans="1:6">
      <c r="A687" t="b">
        <v>1</v>
      </c>
      <c r="B687" t="s">
        <v>692</v>
      </c>
      <c r="C687" t="s">
        <v>693</v>
      </c>
      <c r="D687">
        <v>24.45</v>
      </c>
      <c r="F687">
        <v>0</v>
      </c>
    </row>
    <row r="689" spans="1:6">
      <c r="A689" t="b">
        <v>1</v>
      </c>
      <c r="B689" t="s">
        <v>694</v>
      </c>
      <c r="C689" t="s">
        <v>695</v>
      </c>
      <c r="D689">
        <v>24.53</v>
      </c>
      <c r="F689">
        <v>0</v>
      </c>
    </row>
    <row r="691" spans="1:6">
      <c r="A691" t="b">
        <v>1</v>
      </c>
      <c r="B691" t="s">
        <v>696</v>
      </c>
      <c r="C691" t="s">
        <v>697</v>
      </c>
      <c r="D691">
        <v>24.23</v>
      </c>
      <c r="F691">
        <v>0</v>
      </c>
    </row>
    <row r="693" spans="1:6">
      <c r="A693" t="b">
        <v>1</v>
      </c>
      <c r="B693" t="s">
        <v>698</v>
      </c>
      <c r="C693" t="s">
        <v>699</v>
      </c>
      <c r="D693">
        <v>24.44</v>
      </c>
      <c r="F693">
        <v>0</v>
      </c>
    </row>
    <row r="695" spans="1:6">
      <c r="A695" t="b">
        <v>1</v>
      </c>
      <c r="B695" t="s">
        <v>700</v>
      </c>
      <c r="C695" t="s">
        <v>701</v>
      </c>
      <c r="D695">
        <v>24.77</v>
      </c>
      <c r="F695">
        <v>0</v>
      </c>
    </row>
    <row r="697" spans="1:6">
      <c r="A697" t="b">
        <v>1</v>
      </c>
      <c r="B697" t="s">
        <v>702</v>
      </c>
      <c r="C697" t="s">
        <v>703</v>
      </c>
      <c r="D697">
        <v>24.79</v>
      </c>
      <c r="F697">
        <v>0</v>
      </c>
    </row>
    <row r="699" spans="1:6">
      <c r="A699" t="b">
        <v>1</v>
      </c>
      <c r="B699" t="s">
        <v>704</v>
      </c>
      <c r="C699" t="s">
        <v>705</v>
      </c>
      <c r="D699">
        <v>24.87</v>
      </c>
      <c r="F699">
        <v>0</v>
      </c>
    </row>
    <row r="701" spans="1:6">
      <c r="A701" t="b">
        <v>1</v>
      </c>
      <c r="B701" t="s">
        <v>706</v>
      </c>
      <c r="C701" t="s">
        <v>707</v>
      </c>
      <c r="D701">
        <v>24.89</v>
      </c>
      <c r="F701">
        <v>0</v>
      </c>
    </row>
    <row r="703" spans="1:6">
      <c r="A703" t="b">
        <v>1</v>
      </c>
      <c r="B703" t="s">
        <v>708</v>
      </c>
      <c r="C703" t="s">
        <v>709</v>
      </c>
      <c r="D703">
        <v>24.71</v>
      </c>
      <c r="F703">
        <v>0</v>
      </c>
    </row>
    <row r="705" spans="1:6">
      <c r="A705" t="b">
        <v>1</v>
      </c>
      <c r="B705" t="s">
        <v>710</v>
      </c>
      <c r="C705" t="s">
        <v>711</v>
      </c>
      <c r="D705">
        <v>24.71</v>
      </c>
      <c r="F705">
        <v>0</v>
      </c>
    </row>
    <row r="707" spans="1:6">
      <c r="A707" t="b">
        <v>1</v>
      </c>
      <c r="B707" t="s">
        <v>712</v>
      </c>
      <c r="C707" t="s">
        <v>713</v>
      </c>
      <c r="D707">
        <v>25.04</v>
      </c>
      <c r="F707">
        <v>0</v>
      </c>
    </row>
    <row r="709" spans="1:6">
      <c r="A709" t="b">
        <v>1</v>
      </c>
      <c r="B709" t="s">
        <v>714</v>
      </c>
      <c r="C709" t="s">
        <v>715</v>
      </c>
      <c r="D709">
        <v>25.05</v>
      </c>
      <c r="F709">
        <v>0</v>
      </c>
    </row>
    <row r="711" spans="1:6">
      <c r="A711" t="b">
        <v>1</v>
      </c>
      <c r="B711" t="s">
        <v>716</v>
      </c>
      <c r="C711" t="s">
        <v>717</v>
      </c>
      <c r="D711">
        <v>25.13</v>
      </c>
      <c r="F711">
        <v>0</v>
      </c>
    </row>
    <row r="713" spans="1:6">
      <c r="A713" t="b">
        <v>1</v>
      </c>
      <c r="B713" t="s">
        <v>718</v>
      </c>
      <c r="C713" t="s">
        <v>719</v>
      </c>
      <c r="D713">
        <v>25.08</v>
      </c>
      <c r="F713">
        <v>0</v>
      </c>
    </row>
    <row r="715" spans="1:6">
      <c r="A715" t="b">
        <v>1</v>
      </c>
      <c r="B715" t="s">
        <v>720</v>
      </c>
      <c r="C715" t="s">
        <v>721</v>
      </c>
      <c r="D715">
        <v>25.03</v>
      </c>
      <c r="F715">
        <v>0</v>
      </c>
    </row>
    <row r="717" spans="1:6">
      <c r="A717" t="b">
        <v>1</v>
      </c>
      <c r="B717" t="s">
        <v>722</v>
      </c>
      <c r="C717" t="s">
        <v>723</v>
      </c>
      <c r="D717">
        <v>25.24</v>
      </c>
      <c r="F717">
        <v>0</v>
      </c>
    </row>
    <row r="719" spans="1:6">
      <c r="A719" t="b">
        <v>1</v>
      </c>
      <c r="B719" t="s">
        <v>724</v>
      </c>
      <c r="C719" t="s">
        <v>725</v>
      </c>
      <c r="D719">
        <v>24.96</v>
      </c>
      <c r="F719">
        <v>0</v>
      </c>
    </row>
    <row r="721" spans="1:6">
      <c r="A721" t="b">
        <v>1</v>
      </c>
      <c r="B721" t="s">
        <v>726</v>
      </c>
      <c r="C721" t="s">
        <v>727</v>
      </c>
      <c r="D721">
        <v>24.91</v>
      </c>
      <c r="F721">
        <v>0</v>
      </c>
    </row>
    <row r="723" spans="1:6">
      <c r="A723" t="b">
        <v>1</v>
      </c>
      <c r="B723" t="s">
        <v>728</v>
      </c>
      <c r="C723" t="s">
        <v>729</v>
      </c>
      <c r="D723">
        <v>24.81</v>
      </c>
      <c r="F723">
        <v>0</v>
      </c>
    </row>
    <row r="725" spans="1:6">
      <c r="A725" t="b">
        <v>1</v>
      </c>
      <c r="B725" t="s">
        <v>730</v>
      </c>
      <c r="C725" t="s">
        <v>731</v>
      </c>
      <c r="D725">
        <v>25.47</v>
      </c>
      <c r="F725">
        <v>0</v>
      </c>
    </row>
    <row r="727" spans="1:6">
      <c r="A727" t="b">
        <v>1</v>
      </c>
      <c r="B727" t="s">
        <v>732</v>
      </c>
      <c r="C727" t="s">
        <v>733</v>
      </c>
      <c r="D727">
        <v>27.53</v>
      </c>
      <c r="F727">
        <v>0</v>
      </c>
    </row>
    <row r="729" spans="1:6">
      <c r="A729" t="b">
        <v>1</v>
      </c>
      <c r="B729" t="s">
        <v>734</v>
      </c>
      <c r="C729" t="s">
        <v>735</v>
      </c>
      <c r="D729">
        <v>27.52</v>
      </c>
      <c r="F729">
        <v>0</v>
      </c>
    </row>
    <row r="731" spans="1:6">
      <c r="A731" t="b">
        <v>1</v>
      </c>
      <c r="B731" t="s">
        <v>736</v>
      </c>
      <c r="C731" t="s">
        <v>737</v>
      </c>
      <c r="D731">
        <v>30.21</v>
      </c>
      <c r="F731">
        <v>0</v>
      </c>
    </row>
    <row r="733" spans="1:6">
      <c r="A733" t="b">
        <v>1</v>
      </c>
      <c r="B733" t="s">
        <v>738</v>
      </c>
      <c r="C733" t="s">
        <v>739</v>
      </c>
      <c r="D733">
        <v>30.23</v>
      </c>
      <c r="F733">
        <v>0</v>
      </c>
    </row>
    <row r="735" spans="1:6">
      <c r="A735" t="b">
        <v>1</v>
      </c>
      <c r="B735" t="s">
        <v>740</v>
      </c>
      <c r="C735" t="s">
        <v>741</v>
      </c>
      <c r="D735">
        <v>32.32</v>
      </c>
      <c r="F735">
        <v>0</v>
      </c>
    </row>
    <row r="737" spans="1:6">
      <c r="A737" t="b">
        <v>1</v>
      </c>
      <c r="B737" t="s">
        <v>742</v>
      </c>
      <c r="C737" t="s">
        <v>743</v>
      </c>
      <c r="D737">
        <v>32.43</v>
      </c>
      <c r="F737">
        <v>0</v>
      </c>
    </row>
    <row r="739" spans="1:6">
      <c r="A739" t="b">
        <v>1</v>
      </c>
      <c r="B739" t="s">
        <v>744</v>
      </c>
      <c r="C739" t="s">
        <v>745</v>
      </c>
      <c r="D739">
        <v>35.659999999999997</v>
      </c>
      <c r="F739">
        <v>0</v>
      </c>
    </row>
    <row r="741" spans="1:6">
      <c r="A741" t="b">
        <v>1</v>
      </c>
      <c r="B741" t="s">
        <v>746</v>
      </c>
      <c r="C741" t="s">
        <v>747</v>
      </c>
      <c r="D741">
        <v>35.08</v>
      </c>
      <c r="F741">
        <v>0</v>
      </c>
    </row>
    <row r="743" spans="1:6">
      <c r="A743" t="b">
        <v>1</v>
      </c>
      <c r="B743" t="s">
        <v>748</v>
      </c>
      <c r="C743" t="s">
        <v>749</v>
      </c>
      <c r="F743">
        <v>0</v>
      </c>
    </row>
    <row r="745" spans="1:6">
      <c r="A745" t="b">
        <v>1</v>
      </c>
      <c r="B745" t="s">
        <v>750</v>
      </c>
      <c r="C745" t="s">
        <v>751</v>
      </c>
      <c r="F745">
        <v>0</v>
      </c>
    </row>
    <row r="747" spans="1:6">
      <c r="A747" t="b">
        <v>1</v>
      </c>
      <c r="B747" t="s">
        <v>752</v>
      </c>
      <c r="C747" t="s">
        <v>753</v>
      </c>
      <c r="F747">
        <v>0</v>
      </c>
    </row>
    <row r="749" spans="1:6">
      <c r="A749" t="b">
        <v>1</v>
      </c>
      <c r="B749" t="s">
        <v>754</v>
      </c>
      <c r="C749" t="s">
        <v>755</v>
      </c>
      <c r="F749">
        <v>0</v>
      </c>
    </row>
    <row r="751" spans="1:6">
      <c r="A751" t="b">
        <v>1</v>
      </c>
      <c r="B751" t="s">
        <v>756</v>
      </c>
      <c r="C751" t="s">
        <v>757</v>
      </c>
      <c r="F751">
        <v>0</v>
      </c>
    </row>
    <row r="753" spans="1:6">
      <c r="A753" t="b">
        <v>1</v>
      </c>
      <c r="B753" t="s">
        <v>758</v>
      </c>
      <c r="C753" t="s">
        <v>759</v>
      </c>
      <c r="F753">
        <v>0</v>
      </c>
    </row>
    <row r="755" spans="1:6">
      <c r="A755" t="b">
        <v>1</v>
      </c>
      <c r="B755" t="s">
        <v>760</v>
      </c>
      <c r="C755" t="s">
        <v>761</v>
      </c>
      <c r="F755">
        <v>0</v>
      </c>
    </row>
    <row r="757" spans="1:6">
      <c r="A757" t="b">
        <v>1</v>
      </c>
      <c r="B757" t="s">
        <v>762</v>
      </c>
      <c r="C757" t="s">
        <v>763</v>
      </c>
      <c r="F757">
        <v>0</v>
      </c>
    </row>
    <row r="759" spans="1:6">
      <c r="A759" t="b">
        <v>1</v>
      </c>
      <c r="B759" t="s">
        <v>764</v>
      </c>
      <c r="C759" t="s">
        <v>765</v>
      </c>
      <c r="F759">
        <v>0</v>
      </c>
    </row>
    <row r="761" spans="1:6">
      <c r="A761" t="b">
        <v>1</v>
      </c>
      <c r="B761" t="s">
        <v>766</v>
      </c>
      <c r="C761" t="s">
        <v>767</v>
      </c>
      <c r="F761">
        <v>0</v>
      </c>
    </row>
    <row r="763" spans="1:6">
      <c r="A763" t="b">
        <v>1</v>
      </c>
      <c r="B763" t="s">
        <v>768</v>
      </c>
      <c r="C763" t="s">
        <v>769</v>
      </c>
      <c r="F763">
        <v>0</v>
      </c>
    </row>
    <row r="765" spans="1:6">
      <c r="A765" t="b">
        <v>1</v>
      </c>
      <c r="B765" t="s">
        <v>770</v>
      </c>
      <c r="C765" t="s">
        <v>771</v>
      </c>
      <c r="F765">
        <v>0</v>
      </c>
    </row>
    <row r="767" spans="1:6">
      <c r="A767" t="b">
        <v>1</v>
      </c>
      <c r="B767" t="s">
        <v>772</v>
      </c>
      <c r="C767" t="s">
        <v>773</v>
      </c>
      <c r="F767">
        <v>0</v>
      </c>
    </row>
    <row r="769" spans="1:6">
      <c r="A769" t="b">
        <v>1</v>
      </c>
      <c r="B769" t="s">
        <v>774</v>
      </c>
      <c r="C769" t="s">
        <v>775</v>
      </c>
      <c r="F769">
        <v>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29hpf</vt:lpstr>
      <vt:lpstr>72hpf</vt:lpstr>
    </vt:vector>
  </TitlesOfParts>
  <Company>NIMR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Elsie Place</dc:creator>
  <cp:lastModifiedBy>Elsie Place</cp:lastModifiedBy>
  <cp:lastPrinted>2016-11-15T15:09:44Z</cp:lastPrinted>
  <dcterms:created xsi:type="dcterms:W3CDTF">2016-11-15T14:37:05Z</dcterms:created>
  <dcterms:modified xsi:type="dcterms:W3CDTF">2016-12-23T12:54:48Z</dcterms:modified>
</cp:coreProperties>
</file>