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leut\Desktop\PAPER_NEW\PAPER_UPLOADS\Paper_Upload_PLOSone_15.01.2016\Revized_version\Beleut_Schraml_AUGUST_NEW_2016\TRACK_Changes\"/>
    </mc:Choice>
  </mc:AlternateContent>
  <bookViews>
    <workbookView xWindow="0" yWindow="0" windowWidth="24000" windowHeight="9735"/>
  </bookViews>
  <sheets>
    <sheet name="CTP calculation with subsets" sheetId="1" r:id="rId1"/>
  </sheets>
  <definedNames>
    <definedName name="_20150205_qTable" localSheetId="0">'CTP calculation with subsets'!$A$5:$C$56</definedName>
    <definedName name="pct.summary.import" localSheetId="0">'CTP calculation with subsets'!$A$5:$D$56</definedName>
  </definedNames>
  <calcPr calcId="152511"/>
</workbook>
</file>

<file path=xl/calcChain.xml><?xml version="1.0" encoding="utf-8"?>
<calcChain xmlns="http://schemas.openxmlformats.org/spreadsheetml/2006/main">
  <c r="F57" i="1" l="1"/>
  <c r="E57" i="1"/>
  <c r="D57" i="1"/>
  <c r="D76" i="1"/>
  <c r="F77" i="1" l="1"/>
  <c r="E77" i="1"/>
  <c r="D77" i="1"/>
  <c r="F76" i="1"/>
  <c r="E76" i="1"/>
</calcChain>
</file>

<file path=xl/connections.xml><?xml version="1.0" encoding="utf-8"?>
<connections xmlns="http://schemas.openxmlformats.org/spreadsheetml/2006/main">
  <connection id="1" name="20150205_qTable" type="6" refreshedVersion="4" background="1" saveData="1">
    <textPr codePage="850" sourceFile="\\Bunter\goe\qhc\projects_QHC\active\2011-36-01_QHC_Pareq_Powered_by_Qlaym\public\Work\20150205_qTable.txt" decimal="," thousands="." tab="0" comma="1">
      <textFields count="9">
        <textField/>
        <textField/>
        <textField/>
        <textField/>
        <textField/>
        <textField/>
        <textField/>
        <textField/>
        <textField/>
      </textFields>
    </textPr>
  </connection>
  <connection id="2" name="pct.summary.import" type="6" refreshedVersion="4" background="1" saveData="1">
    <textPr codePage="850" sourceFile="\\Bunter\goe\qhc\projects_QHC\active\2011-36-01_QHC_Pareq_Powered_by_Qlaym\public\Work\pct.summary.import.txt" decimal="," thousands="." tab="0" space="1" consecutive="1">
      <textFields count="6">
        <textField/>
        <textField/>
        <textField/>
        <textField/>
        <textField/>
        <textField/>
      </textFields>
    </textPr>
  </connection>
</connections>
</file>

<file path=xl/sharedStrings.xml><?xml version="1.0" encoding="utf-8"?>
<sst xmlns="http://schemas.openxmlformats.org/spreadsheetml/2006/main" count="132" uniqueCount="80">
  <si>
    <t>GSE30929</t>
  </si>
  <si>
    <t>GSE33331</t>
  </si>
  <si>
    <t>Brain Tumor</t>
  </si>
  <si>
    <t>GSE34771</t>
  </si>
  <si>
    <t>Lymphoma</t>
  </si>
  <si>
    <t>GSE4412</t>
  </si>
  <si>
    <t>GSE12417</t>
  </si>
  <si>
    <t>GSE37168</t>
  </si>
  <si>
    <t>GSE53786</t>
  </si>
  <si>
    <t>GSE44104</t>
  </si>
  <si>
    <t>GSE27020</t>
  </si>
  <si>
    <t>GSE42568</t>
  </si>
  <si>
    <t>Breast Cancer</t>
  </si>
  <si>
    <t>GSE30219</t>
  </si>
  <si>
    <t>Lung Cancer</t>
  </si>
  <si>
    <t>GSE52513</t>
  </si>
  <si>
    <t>Colon Cancer</t>
  </si>
  <si>
    <t>GSE17674</t>
  </si>
  <si>
    <t>GSE17679</t>
  </si>
  <si>
    <t>GSE28026</t>
  </si>
  <si>
    <t>GSE8970</t>
  </si>
  <si>
    <t>GSE22762</t>
  </si>
  <si>
    <t>GSE28462</t>
  </si>
  <si>
    <t>GSE16131</t>
  </si>
  <si>
    <t>GSE14764</t>
  </si>
  <si>
    <t>GSE26712</t>
  </si>
  <si>
    <t>GSE31403</t>
  </si>
  <si>
    <t>GSE25066</t>
  </si>
  <si>
    <t>GSE25065</t>
  </si>
  <si>
    <t>GSE5327</t>
  </si>
  <si>
    <t>GSE7390</t>
  </si>
  <si>
    <t>GSE6532</t>
  </si>
  <si>
    <t>GSE2603</t>
  </si>
  <si>
    <t>GSE26971</t>
  </si>
  <si>
    <t>GSE12093</t>
  </si>
  <si>
    <t>GSE4922</t>
  </si>
  <si>
    <t>GSE17705</t>
  </si>
  <si>
    <t>GSE45255</t>
  </si>
  <si>
    <t>GSE29013</t>
  </si>
  <si>
    <t>GSE14814</t>
  </si>
  <si>
    <t>GSE38749</t>
  </si>
  <si>
    <t>GSE5287</t>
  </si>
  <si>
    <t>GSE33113</t>
  </si>
  <si>
    <t>GSE52847</t>
  </si>
  <si>
    <t>GSE1456</t>
  </si>
  <si>
    <t>GSE2034</t>
  </si>
  <si>
    <t>GSE11121</t>
  </si>
  <si>
    <t>GSE17536</t>
  </si>
  <si>
    <t>GSE4475</t>
  </si>
  <si>
    <t>GSE11151</t>
  </si>
  <si>
    <t>Renal Cell Carcinoma</t>
  </si>
  <si>
    <t>GSE14994</t>
  </si>
  <si>
    <t>GSE22541</t>
  </si>
  <si>
    <t>GSE53757</t>
  </si>
  <si>
    <t>Tumor Suppressor Genes - 716 probesets</t>
  </si>
  <si>
    <t>OncoGenes - 690 probesets</t>
  </si>
  <si>
    <t>Random Genes - 700 probesets</t>
  </si>
  <si>
    <t>Cancer Type</t>
  </si>
  <si>
    <t>Individual Studies</t>
  </si>
  <si>
    <t>mean</t>
  </si>
  <si>
    <t>standard deviation</t>
  </si>
  <si>
    <t>RCC - GSE19949</t>
  </si>
  <si>
    <t>GSE18520</t>
  </si>
  <si>
    <t>GSE16515</t>
  </si>
  <si>
    <t>GSE781</t>
  </si>
  <si>
    <t>Leukemia</t>
  </si>
  <si>
    <t>Ovarian Cancer</t>
  </si>
  <si>
    <t>Pancreatic Cancer</t>
  </si>
  <si>
    <t>Number of datasets used</t>
  </si>
  <si>
    <t>Tumor Type</t>
  </si>
  <si>
    <t>GSE Entry Number</t>
  </si>
  <si>
    <t>Gastric Cancer</t>
  </si>
  <si>
    <t>Laryngeal Cancer</t>
  </si>
  <si>
    <t>Bladder Cancer</t>
  </si>
  <si>
    <t>Renal Cell Carcinoma Wilms tumor</t>
  </si>
  <si>
    <t xml:space="preserve">Renal Cell Carcinoma </t>
  </si>
  <si>
    <t>Overall Summary - mean values</t>
  </si>
  <si>
    <t>Sarcoma</t>
  </si>
  <si>
    <t>CTP affiliation with distinct subsets of genes. CTPs were calculated on GSE19949 and transduced to other cancer types. Results are presented in percent similarity, relative to the situation in which all probesets on the array were used for CTP calculation. Shown are results for individual studies and the summary (please scroll down).</t>
  </si>
  <si>
    <t>Beleut et al. S3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</si>
</sst>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6" x14ac:knownFonts="1">
    <font>
      <sz val="10"/>
      <color theme="1"/>
      <name val="Arial"/>
      <family val="2"/>
    </font>
    <font>
      <b/>
      <sz val="12"/>
      <color theme="1"/>
      <name val="Calibri"/>
      <family val="2"/>
      <scheme val="minor"/>
    </font>
    <font>
      <sz val="12"/>
      <color theme="1"/>
      <name val="Calibri"/>
      <family val="2"/>
      <scheme val="minor"/>
    </font>
    <font>
      <b/>
      <i/>
      <u/>
      <sz val="12"/>
      <color theme="1"/>
      <name val="Calibri"/>
      <family val="2"/>
      <scheme val="minor"/>
    </font>
    <font>
      <b/>
      <sz val="14"/>
      <color theme="1"/>
      <name val="Arial"/>
      <family val="2"/>
    </font>
    <font>
      <sz val="14"/>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xf>
    <xf numFmtId="0" fontId="2" fillId="0" borderId="0" xfId="0" applyFont="1" applyFill="1" applyAlignment="1">
      <alignment horizontal="center"/>
    </xf>
    <xf numFmtId="0" fontId="4" fillId="0" borderId="0" xfId="0" applyFont="1" applyAlignment="1">
      <alignment horizontal="center"/>
    </xf>
    <xf numFmtId="0" fontId="5" fillId="0" borderId="0" xfId="0" applyFont="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4" fillId="0" borderId="0" xfId="0" applyFont="1" applyFill="1"/>
    <xf numFmtId="0" fontId="5" fillId="0" borderId="0" xfId="0" applyFont="1" applyFill="1"/>
    <xf numFmtId="0" fontId="1" fillId="0" borderId="0" xfId="0" applyFont="1"/>
    <xf numFmtId="0" fontId="1" fillId="0" borderId="0" xfId="0" applyFont="1" applyFill="1"/>
    <xf numFmtId="0" fontId="2" fillId="0" borderId="0" xfId="0" applyFont="1"/>
    <xf numFmtId="0" fontId="2" fillId="0" borderId="0" xfId="0" applyFont="1" applyFill="1"/>
    <xf numFmtId="164" fontId="2" fillId="0" borderId="0" xfId="0" applyNumberFormat="1" applyFont="1"/>
    <xf numFmtId="0" fontId="3" fillId="0" borderId="0" xfId="0" applyFont="1" applyFill="1" applyAlignment="1">
      <alignment horizontal="center"/>
    </xf>
    <xf numFmtId="0" fontId="1" fillId="0" borderId="0" xfId="0" applyFont="1" applyFill="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20150205_qTable"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pct.summary.import" connectionId="2"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tabSelected="1" zoomScale="70" zoomScaleNormal="70" workbookViewId="0"/>
  </sheetViews>
  <sheetFormatPr baseColWidth="10" defaultColWidth="49.5703125" defaultRowHeight="18" x14ac:dyDescent="0.25"/>
  <cols>
    <col min="1" max="1" width="19.85546875" style="4" customWidth="1"/>
    <col min="2" max="2" width="33.42578125" style="4" bestFit="1" customWidth="1"/>
    <col min="3" max="3" width="36" style="4" bestFit="1" customWidth="1"/>
    <col min="4" max="4" width="41.42578125" style="4" bestFit="1" customWidth="1"/>
    <col min="5" max="5" width="31.5703125" style="4" bestFit="1" customWidth="1"/>
    <col min="6" max="6" width="31.5703125" style="8" bestFit="1" customWidth="1"/>
    <col min="7" max="7" width="37.5703125" style="10" customWidth="1"/>
    <col min="8" max="8" width="12.85546875" style="10" customWidth="1"/>
    <col min="9" max="16384" width="49.5703125" style="4"/>
  </cols>
  <sheetData>
    <row r="1" spans="1:8" s="2" customFormat="1" x14ac:dyDescent="0.25">
      <c r="A1" s="1" t="s">
        <v>79</v>
      </c>
      <c r="F1" s="7"/>
      <c r="G1" s="9"/>
      <c r="H1" s="9"/>
    </row>
    <row r="2" spans="1:8" x14ac:dyDescent="0.25">
      <c r="A2" s="3" t="s">
        <v>78</v>
      </c>
    </row>
    <row r="4" spans="1:8" x14ac:dyDescent="0.25">
      <c r="A4" s="5" t="s">
        <v>58</v>
      </c>
    </row>
    <row r="5" spans="1:8" x14ac:dyDescent="0.25">
      <c r="A5" s="13" t="s">
        <v>70</v>
      </c>
      <c r="B5" s="13" t="s">
        <v>69</v>
      </c>
      <c r="C5" s="13" t="s">
        <v>68</v>
      </c>
      <c r="D5" s="13" t="s">
        <v>54</v>
      </c>
      <c r="E5" s="13" t="s">
        <v>55</v>
      </c>
      <c r="F5" s="13" t="s">
        <v>56</v>
      </c>
      <c r="G5" s="14"/>
      <c r="H5" s="11"/>
    </row>
    <row r="6" spans="1:8" x14ac:dyDescent="0.25">
      <c r="A6" s="15" t="s">
        <v>41</v>
      </c>
      <c r="B6" s="15" t="s">
        <v>73</v>
      </c>
      <c r="C6" s="15">
        <v>30</v>
      </c>
      <c r="D6" s="17">
        <v>73.333299999999994</v>
      </c>
      <c r="E6" s="17">
        <v>86.666700000000006</v>
      </c>
      <c r="F6" s="17">
        <v>86.666700000000006</v>
      </c>
      <c r="G6" s="16"/>
      <c r="H6" s="12"/>
    </row>
    <row r="7" spans="1:8" x14ac:dyDescent="0.25">
      <c r="A7" s="15" t="s">
        <v>1</v>
      </c>
      <c r="B7" s="15" t="s">
        <v>2</v>
      </c>
      <c r="C7" s="15">
        <v>4</v>
      </c>
      <c r="D7" s="17">
        <v>75</v>
      </c>
      <c r="E7" s="17">
        <v>75</v>
      </c>
      <c r="F7" s="17">
        <v>75</v>
      </c>
      <c r="G7" s="16"/>
      <c r="H7" s="12"/>
    </row>
    <row r="8" spans="1:8" x14ac:dyDescent="0.25">
      <c r="A8" s="15" t="s">
        <v>5</v>
      </c>
      <c r="B8" s="15" t="s">
        <v>2</v>
      </c>
      <c r="C8" s="15">
        <v>170</v>
      </c>
      <c r="D8" s="17">
        <v>72.941199999999995</v>
      </c>
      <c r="E8" s="17">
        <v>75.2941</v>
      </c>
      <c r="F8" s="17">
        <v>77.647099999999995</v>
      </c>
      <c r="G8" s="16"/>
      <c r="H8" s="12"/>
    </row>
    <row r="9" spans="1:8" x14ac:dyDescent="0.25">
      <c r="A9" s="15" t="s">
        <v>19</v>
      </c>
      <c r="B9" s="15" t="s">
        <v>2</v>
      </c>
      <c r="C9" s="15">
        <v>14</v>
      </c>
      <c r="D9" s="17">
        <v>71.428600000000003</v>
      </c>
      <c r="E9" s="17">
        <v>78.571399999999997</v>
      </c>
      <c r="F9" s="17">
        <v>100</v>
      </c>
      <c r="G9" s="16"/>
      <c r="H9" s="12"/>
    </row>
    <row r="10" spans="1:8" x14ac:dyDescent="0.25">
      <c r="A10" s="15" t="s">
        <v>11</v>
      </c>
      <c r="B10" s="15" t="s">
        <v>12</v>
      </c>
      <c r="C10" s="15">
        <v>121</v>
      </c>
      <c r="D10" s="17">
        <v>82.644599999999997</v>
      </c>
      <c r="E10" s="17">
        <v>82.644599999999997</v>
      </c>
      <c r="F10" s="17">
        <v>87.603300000000004</v>
      </c>
      <c r="G10" s="16"/>
      <c r="H10" s="12"/>
    </row>
    <row r="11" spans="1:8" x14ac:dyDescent="0.25">
      <c r="A11" s="15" t="s">
        <v>27</v>
      </c>
      <c r="B11" s="15" t="s">
        <v>12</v>
      </c>
      <c r="C11" s="15">
        <v>508</v>
      </c>
      <c r="D11" s="17">
        <v>79.921300000000002</v>
      </c>
      <c r="E11" s="17">
        <v>83.8583</v>
      </c>
      <c r="F11" s="17">
        <v>85.039400000000001</v>
      </c>
      <c r="G11" s="16"/>
      <c r="H11" s="12"/>
    </row>
    <row r="12" spans="1:8" x14ac:dyDescent="0.25">
      <c r="A12" s="15" t="s">
        <v>28</v>
      </c>
      <c r="B12" s="15" t="s">
        <v>12</v>
      </c>
      <c r="C12" s="15">
        <v>198</v>
      </c>
      <c r="D12" s="17">
        <v>80.808099999999996</v>
      </c>
      <c r="E12" s="17">
        <v>80.302999999999997</v>
      </c>
      <c r="F12" s="17">
        <v>87.878799999999998</v>
      </c>
      <c r="G12" s="16"/>
      <c r="H12" s="12"/>
    </row>
    <row r="13" spans="1:8" x14ac:dyDescent="0.25">
      <c r="A13" s="15" t="s">
        <v>29</v>
      </c>
      <c r="B13" s="15" t="s">
        <v>12</v>
      </c>
      <c r="C13" s="15">
        <v>58</v>
      </c>
      <c r="D13" s="17">
        <v>67.241399999999999</v>
      </c>
      <c r="E13" s="17">
        <v>75.862099999999998</v>
      </c>
      <c r="F13" s="17">
        <v>75.862099999999998</v>
      </c>
      <c r="G13" s="16"/>
      <c r="H13" s="12"/>
    </row>
    <row r="14" spans="1:8" x14ac:dyDescent="0.25">
      <c r="A14" s="15" t="s">
        <v>30</v>
      </c>
      <c r="B14" s="15" t="s">
        <v>12</v>
      </c>
      <c r="C14" s="15">
        <v>198</v>
      </c>
      <c r="D14" s="17">
        <v>74.747500000000002</v>
      </c>
      <c r="E14" s="17">
        <v>70.201999999999998</v>
      </c>
      <c r="F14" s="17">
        <v>78.787899999999993</v>
      </c>
      <c r="G14" s="16"/>
      <c r="H14" s="12"/>
    </row>
    <row r="15" spans="1:8" x14ac:dyDescent="0.25">
      <c r="A15" s="15" t="s">
        <v>31</v>
      </c>
      <c r="B15" s="15" t="s">
        <v>12</v>
      </c>
      <c r="C15" s="15">
        <v>741</v>
      </c>
      <c r="D15" s="17">
        <v>81.651399999999995</v>
      </c>
      <c r="E15" s="17">
        <v>81.0398</v>
      </c>
      <c r="F15" s="17">
        <v>87.461799999999997</v>
      </c>
      <c r="G15" s="16"/>
      <c r="H15" s="12"/>
    </row>
    <row r="16" spans="1:8" x14ac:dyDescent="0.25">
      <c r="A16" s="15" t="s">
        <v>32</v>
      </c>
      <c r="B16" s="15" t="s">
        <v>12</v>
      </c>
      <c r="C16" s="15">
        <v>121</v>
      </c>
      <c r="D16" s="17">
        <v>79.338800000000006</v>
      </c>
      <c r="E16" s="17">
        <v>85.950400000000002</v>
      </c>
      <c r="F16" s="17">
        <v>90.082599999999999</v>
      </c>
      <c r="G16" s="16"/>
      <c r="H16" s="12"/>
    </row>
    <row r="17" spans="1:8" x14ac:dyDescent="0.25">
      <c r="A17" s="15" t="s">
        <v>33</v>
      </c>
      <c r="B17" s="15" t="s">
        <v>12</v>
      </c>
      <c r="C17" s="15">
        <v>277</v>
      </c>
      <c r="D17" s="17">
        <v>83.754499999999993</v>
      </c>
      <c r="E17" s="17">
        <v>81.227400000000003</v>
      </c>
      <c r="F17" s="17">
        <v>87.003600000000006</v>
      </c>
      <c r="G17" s="16"/>
      <c r="H17" s="12"/>
    </row>
    <row r="18" spans="1:8" x14ac:dyDescent="0.25">
      <c r="A18" s="15" t="s">
        <v>34</v>
      </c>
      <c r="B18" s="15" t="s">
        <v>12</v>
      </c>
      <c r="C18" s="15">
        <v>136</v>
      </c>
      <c r="D18" s="17">
        <v>83.823499999999996</v>
      </c>
      <c r="E18" s="17">
        <v>88.235299999999995</v>
      </c>
      <c r="F18" s="17">
        <v>88.235299999999995</v>
      </c>
      <c r="G18" s="16"/>
      <c r="H18" s="12"/>
    </row>
    <row r="19" spans="1:8" x14ac:dyDescent="0.25">
      <c r="A19" s="15" t="s">
        <v>35</v>
      </c>
      <c r="B19" s="15" t="s">
        <v>12</v>
      </c>
      <c r="C19" s="15">
        <v>578</v>
      </c>
      <c r="D19" s="17">
        <v>84.429100000000005</v>
      </c>
      <c r="E19" s="17">
        <v>81.314899999999994</v>
      </c>
      <c r="F19" s="17">
        <v>86.505200000000002</v>
      </c>
      <c r="G19" s="16"/>
      <c r="H19" s="12"/>
    </row>
    <row r="20" spans="1:8" x14ac:dyDescent="0.25">
      <c r="A20" s="15" t="s">
        <v>36</v>
      </c>
      <c r="B20" s="15" t="s">
        <v>12</v>
      </c>
      <c r="C20" s="15">
        <v>298</v>
      </c>
      <c r="D20" s="17">
        <v>86.577200000000005</v>
      </c>
      <c r="E20" s="17">
        <v>82.550299999999993</v>
      </c>
      <c r="F20" s="17">
        <v>86.577200000000005</v>
      </c>
      <c r="G20" s="16"/>
      <c r="H20" s="12"/>
    </row>
    <row r="21" spans="1:8" x14ac:dyDescent="0.25">
      <c r="A21" s="15" t="s">
        <v>37</v>
      </c>
      <c r="B21" s="15" t="s">
        <v>12</v>
      </c>
      <c r="C21" s="15">
        <v>139</v>
      </c>
      <c r="D21" s="17">
        <v>80.575500000000005</v>
      </c>
      <c r="E21" s="17">
        <v>76.259</v>
      </c>
      <c r="F21" s="17">
        <v>89.208600000000004</v>
      </c>
      <c r="G21" s="16"/>
      <c r="H21" s="12"/>
    </row>
    <row r="22" spans="1:8" x14ac:dyDescent="0.25">
      <c r="A22" s="15" t="s">
        <v>44</v>
      </c>
      <c r="B22" s="15" t="s">
        <v>12</v>
      </c>
      <c r="C22" s="15">
        <v>318</v>
      </c>
      <c r="D22" s="17">
        <v>70.440299999999993</v>
      </c>
      <c r="E22" s="17">
        <v>77.358500000000006</v>
      </c>
      <c r="F22" s="17">
        <v>84.276700000000005</v>
      </c>
      <c r="G22" s="16"/>
      <c r="H22" s="12"/>
    </row>
    <row r="23" spans="1:8" x14ac:dyDescent="0.25">
      <c r="A23" s="15" t="s">
        <v>45</v>
      </c>
      <c r="B23" s="15" t="s">
        <v>12</v>
      </c>
      <c r="C23" s="15">
        <v>286</v>
      </c>
      <c r="D23" s="17">
        <v>82.867099999999994</v>
      </c>
      <c r="E23" s="17">
        <v>81.118899999999996</v>
      </c>
      <c r="F23" s="17">
        <v>87.412599999999998</v>
      </c>
      <c r="G23" s="16"/>
      <c r="H23" s="12"/>
    </row>
    <row r="24" spans="1:8" x14ac:dyDescent="0.25">
      <c r="A24" s="15" t="s">
        <v>46</v>
      </c>
      <c r="B24" s="15" t="s">
        <v>12</v>
      </c>
      <c r="C24" s="15">
        <v>200</v>
      </c>
      <c r="D24" s="17">
        <v>79</v>
      </c>
      <c r="E24" s="17">
        <v>78</v>
      </c>
      <c r="F24" s="17">
        <v>78.5</v>
      </c>
      <c r="G24" s="16"/>
      <c r="H24" s="12"/>
    </row>
    <row r="25" spans="1:8" x14ac:dyDescent="0.25">
      <c r="A25" s="15" t="s">
        <v>15</v>
      </c>
      <c r="B25" s="15" t="s">
        <v>16</v>
      </c>
      <c r="C25" s="15">
        <v>37</v>
      </c>
      <c r="D25" s="17">
        <v>81.081100000000006</v>
      </c>
      <c r="E25" s="17">
        <v>91.891900000000007</v>
      </c>
      <c r="F25" s="17">
        <v>91.891900000000007</v>
      </c>
      <c r="G25" s="16"/>
      <c r="H25" s="12"/>
    </row>
    <row r="26" spans="1:8" x14ac:dyDescent="0.25">
      <c r="A26" s="15" t="s">
        <v>42</v>
      </c>
      <c r="B26" s="15" t="s">
        <v>16</v>
      </c>
      <c r="C26" s="15">
        <v>96</v>
      </c>
      <c r="D26" s="17">
        <v>75</v>
      </c>
      <c r="E26" s="17">
        <v>66.666700000000006</v>
      </c>
      <c r="F26" s="17">
        <v>80.208299999999994</v>
      </c>
      <c r="G26" s="16"/>
      <c r="H26" s="12"/>
    </row>
    <row r="27" spans="1:8" x14ac:dyDescent="0.25">
      <c r="A27" s="15" t="s">
        <v>43</v>
      </c>
      <c r="B27" s="15" t="s">
        <v>16</v>
      </c>
      <c r="C27" s="15">
        <v>37</v>
      </c>
      <c r="D27" s="17">
        <v>81.081100000000006</v>
      </c>
      <c r="E27" s="17">
        <v>91.891900000000007</v>
      </c>
      <c r="F27" s="17">
        <v>91.891900000000007</v>
      </c>
      <c r="G27" s="16"/>
      <c r="H27" s="12"/>
    </row>
    <row r="28" spans="1:8" x14ac:dyDescent="0.25">
      <c r="A28" s="15" t="s">
        <v>47</v>
      </c>
      <c r="B28" s="15" t="s">
        <v>16</v>
      </c>
      <c r="C28" s="15">
        <v>177</v>
      </c>
      <c r="D28" s="17">
        <v>80.225999999999999</v>
      </c>
      <c r="E28" s="17">
        <v>76.836200000000005</v>
      </c>
      <c r="F28" s="17">
        <v>78.531099999999995</v>
      </c>
      <c r="G28" s="16"/>
      <c r="H28" s="12"/>
    </row>
    <row r="29" spans="1:8" x14ac:dyDescent="0.25">
      <c r="A29" s="15" t="s">
        <v>40</v>
      </c>
      <c r="B29" s="15" t="s">
        <v>71</v>
      </c>
      <c r="C29" s="15">
        <v>15</v>
      </c>
      <c r="D29" s="17">
        <v>80</v>
      </c>
      <c r="E29" s="17">
        <v>93.333299999999994</v>
      </c>
      <c r="F29" s="17">
        <v>73.333299999999994</v>
      </c>
      <c r="G29" s="16"/>
      <c r="H29" s="12"/>
    </row>
    <row r="30" spans="1:8" x14ac:dyDescent="0.25">
      <c r="A30" s="15" t="s">
        <v>10</v>
      </c>
      <c r="B30" s="15" t="s">
        <v>72</v>
      </c>
      <c r="C30" s="15">
        <v>109</v>
      </c>
      <c r="D30" s="17">
        <v>75.229399999999998</v>
      </c>
      <c r="E30" s="17">
        <v>80.733900000000006</v>
      </c>
      <c r="F30" s="17">
        <v>88.990799999999993</v>
      </c>
      <c r="G30" s="16"/>
      <c r="H30" s="12"/>
    </row>
    <row r="31" spans="1:8" x14ac:dyDescent="0.25">
      <c r="A31" s="15" t="s">
        <v>6</v>
      </c>
      <c r="B31" s="15" t="s">
        <v>65</v>
      </c>
      <c r="C31" s="15">
        <v>405</v>
      </c>
      <c r="D31" s="17">
        <v>68.711699999999993</v>
      </c>
      <c r="E31" s="17">
        <v>77.914100000000005</v>
      </c>
      <c r="F31" s="17">
        <v>80.9816</v>
      </c>
      <c r="G31" s="16"/>
      <c r="H31" s="12"/>
    </row>
    <row r="32" spans="1:8" x14ac:dyDescent="0.25">
      <c r="A32" s="15" t="s">
        <v>7</v>
      </c>
      <c r="B32" s="15" t="s">
        <v>65</v>
      </c>
      <c r="C32" s="15">
        <v>40</v>
      </c>
      <c r="D32" s="17">
        <v>77.5</v>
      </c>
      <c r="E32" s="17">
        <v>80</v>
      </c>
      <c r="F32" s="17">
        <v>92.5</v>
      </c>
      <c r="G32" s="16"/>
      <c r="H32" s="12"/>
    </row>
    <row r="33" spans="1:8" x14ac:dyDescent="0.25">
      <c r="A33" s="15" t="s">
        <v>20</v>
      </c>
      <c r="B33" s="15" t="s">
        <v>65</v>
      </c>
      <c r="C33" s="15">
        <v>39</v>
      </c>
      <c r="D33" s="17">
        <v>87.179500000000004</v>
      </c>
      <c r="E33" s="17">
        <v>66.666700000000006</v>
      </c>
      <c r="F33" s="17">
        <v>92.307699999999997</v>
      </c>
      <c r="G33" s="16"/>
      <c r="H33" s="12"/>
    </row>
    <row r="34" spans="1:8" x14ac:dyDescent="0.25">
      <c r="A34" s="15" t="s">
        <v>21</v>
      </c>
      <c r="B34" s="15" t="s">
        <v>65</v>
      </c>
      <c r="C34" s="15">
        <v>195</v>
      </c>
      <c r="D34" s="17">
        <v>52.2727</v>
      </c>
      <c r="E34" s="17">
        <v>70.454499999999996</v>
      </c>
      <c r="F34" s="17">
        <v>70.454499999999996</v>
      </c>
      <c r="G34" s="16"/>
      <c r="H34" s="12"/>
    </row>
    <row r="35" spans="1:8" x14ac:dyDescent="0.25">
      <c r="A35" s="15" t="s">
        <v>22</v>
      </c>
      <c r="B35" s="15" t="s">
        <v>65</v>
      </c>
      <c r="C35" s="15">
        <v>98</v>
      </c>
      <c r="D35" s="17">
        <v>70.408199999999994</v>
      </c>
      <c r="E35" s="17">
        <v>75.510199999999998</v>
      </c>
      <c r="F35" s="17">
        <v>78.571399999999997</v>
      </c>
      <c r="G35" s="16"/>
      <c r="H35" s="12"/>
    </row>
    <row r="36" spans="1:8" x14ac:dyDescent="0.25">
      <c r="A36" s="15" t="s">
        <v>13</v>
      </c>
      <c r="B36" s="15" t="s">
        <v>14</v>
      </c>
      <c r="C36" s="15">
        <v>307</v>
      </c>
      <c r="D36" s="17">
        <v>70.683999999999997</v>
      </c>
      <c r="E36" s="17">
        <v>71.335499999999996</v>
      </c>
      <c r="F36" s="17">
        <v>82.736199999999997</v>
      </c>
      <c r="G36" s="16"/>
      <c r="H36" s="12"/>
    </row>
    <row r="37" spans="1:8" x14ac:dyDescent="0.25">
      <c r="A37" s="15" t="s">
        <v>38</v>
      </c>
      <c r="B37" s="15" t="s">
        <v>14</v>
      </c>
      <c r="C37" s="15">
        <v>55</v>
      </c>
      <c r="D37" s="17">
        <v>69.090900000000005</v>
      </c>
      <c r="E37" s="17">
        <v>70.909099999999995</v>
      </c>
      <c r="F37" s="17">
        <v>72.7273</v>
      </c>
      <c r="G37" s="16"/>
      <c r="H37" s="12"/>
    </row>
    <row r="38" spans="1:8" x14ac:dyDescent="0.25">
      <c r="A38" s="15" t="s">
        <v>39</v>
      </c>
      <c r="B38" s="15" t="s">
        <v>14</v>
      </c>
      <c r="C38" s="15">
        <v>133</v>
      </c>
      <c r="D38" s="17">
        <v>85.714299999999994</v>
      </c>
      <c r="E38" s="17">
        <v>78.195499999999996</v>
      </c>
      <c r="F38" s="17">
        <v>78.947400000000002</v>
      </c>
      <c r="G38" s="16"/>
      <c r="H38" s="12"/>
    </row>
    <row r="39" spans="1:8" x14ac:dyDescent="0.25">
      <c r="A39" s="15" t="s">
        <v>3</v>
      </c>
      <c r="B39" s="15" t="s">
        <v>4</v>
      </c>
      <c r="C39" s="15">
        <v>34</v>
      </c>
      <c r="D39" s="17">
        <v>91.176500000000004</v>
      </c>
      <c r="E39" s="17">
        <v>73.529399999999995</v>
      </c>
      <c r="F39" s="17">
        <v>82.352900000000005</v>
      </c>
      <c r="G39" s="16"/>
      <c r="H39" s="12"/>
    </row>
    <row r="40" spans="1:8" x14ac:dyDescent="0.25">
      <c r="A40" s="15" t="s">
        <v>8</v>
      </c>
      <c r="B40" s="15" t="s">
        <v>4</v>
      </c>
      <c r="C40" s="15">
        <v>119</v>
      </c>
      <c r="D40" s="17">
        <v>77.310900000000004</v>
      </c>
      <c r="E40" s="17">
        <v>63.865499999999997</v>
      </c>
      <c r="F40" s="17">
        <v>84.873900000000006</v>
      </c>
      <c r="G40" s="16"/>
      <c r="H40" s="12"/>
    </row>
    <row r="41" spans="1:8" x14ac:dyDescent="0.25">
      <c r="A41" s="15" t="s">
        <v>23</v>
      </c>
      <c r="B41" s="15" t="s">
        <v>4</v>
      </c>
      <c r="C41" s="15">
        <v>368</v>
      </c>
      <c r="D41" s="17">
        <v>75</v>
      </c>
      <c r="E41" s="17">
        <v>76.630399999999995</v>
      </c>
      <c r="F41" s="17">
        <v>87.5</v>
      </c>
      <c r="G41" s="16"/>
      <c r="H41" s="12"/>
    </row>
    <row r="42" spans="1:8" x14ac:dyDescent="0.25">
      <c r="A42" s="15" t="s">
        <v>48</v>
      </c>
      <c r="B42" s="15" t="s">
        <v>4</v>
      </c>
      <c r="C42" s="15">
        <v>221</v>
      </c>
      <c r="D42" s="17">
        <v>70.588200000000001</v>
      </c>
      <c r="E42" s="17">
        <v>71.493200000000002</v>
      </c>
      <c r="F42" s="17">
        <v>77.375600000000006</v>
      </c>
      <c r="G42" s="16"/>
      <c r="H42" s="12"/>
    </row>
    <row r="43" spans="1:8" x14ac:dyDescent="0.25">
      <c r="A43" s="15" t="s">
        <v>9</v>
      </c>
      <c r="B43" s="15" t="s">
        <v>66</v>
      </c>
      <c r="C43" s="15">
        <v>60</v>
      </c>
      <c r="D43" s="17">
        <v>85</v>
      </c>
      <c r="E43" s="17">
        <v>80</v>
      </c>
      <c r="F43" s="17">
        <v>81.666700000000006</v>
      </c>
      <c r="G43" s="16"/>
      <c r="H43" s="12"/>
    </row>
    <row r="44" spans="1:8" x14ac:dyDescent="0.25">
      <c r="A44" s="15" t="s">
        <v>24</v>
      </c>
      <c r="B44" s="15" t="s">
        <v>66</v>
      </c>
      <c r="C44" s="15">
        <v>80</v>
      </c>
      <c r="D44" s="17">
        <v>72.5</v>
      </c>
      <c r="E44" s="17">
        <v>83.75</v>
      </c>
      <c r="F44" s="17">
        <v>75</v>
      </c>
      <c r="G44" s="16"/>
      <c r="H44" s="12"/>
    </row>
    <row r="45" spans="1:8" x14ac:dyDescent="0.25">
      <c r="A45" s="15" t="s">
        <v>25</v>
      </c>
      <c r="B45" s="15" t="s">
        <v>66</v>
      </c>
      <c r="C45" s="15">
        <v>195</v>
      </c>
      <c r="D45" s="17">
        <v>88.205100000000002</v>
      </c>
      <c r="E45" s="17">
        <v>87.692300000000003</v>
      </c>
      <c r="F45" s="17">
        <v>89.230800000000002</v>
      </c>
      <c r="G45" s="16"/>
      <c r="H45" s="12"/>
    </row>
    <row r="46" spans="1:8" x14ac:dyDescent="0.25">
      <c r="A46" s="15" t="s">
        <v>62</v>
      </c>
      <c r="B46" s="15" t="s">
        <v>66</v>
      </c>
      <c r="C46" s="15">
        <v>53</v>
      </c>
      <c r="D46" s="17">
        <v>90.566000000000003</v>
      </c>
      <c r="E46" s="17">
        <v>84.905699999999996</v>
      </c>
      <c r="F46" s="17">
        <v>84.905699999999996</v>
      </c>
      <c r="G46" s="16"/>
      <c r="H46" s="12"/>
    </row>
    <row r="47" spans="1:8" x14ac:dyDescent="0.25">
      <c r="A47" s="15" t="s">
        <v>63</v>
      </c>
      <c r="B47" s="15" t="s">
        <v>67</v>
      </c>
      <c r="C47" s="15">
        <v>36</v>
      </c>
      <c r="D47" s="17">
        <v>86.111099999999993</v>
      </c>
      <c r="E47" s="17">
        <v>75</v>
      </c>
      <c r="F47" s="17">
        <v>91.666700000000006</v>
      </c>
      <c r="G47" s="16"/>
      <c r="H47" s="12"/>
    </row>
    <row r="48" spans="1:8" x14ac:dyDescent="0.25">
      <c r="A48" s="15" t="s">
        <v>49</v>
      </c>
      <c r="B48" s="15" t="s">
        <v>50</v>
      </c>
      <c r="C48" s="15">
        <v>67</v>
      </c>
      <c r="D48" s="17">
        <v>89.552199999999999</v>
      </c>
      <c r="E48" s="17">
        <v>88.059700000000007</v>
      </c>
      <c r="F48" s="17">
        <v>94.029899999999998</v>
      </c>
      <c r="G48" s="16"/>
      <c r="H48" s="12"/>
    </row>
    <row r="49" spans="1:8" x14ac:dyDescent="0.25">
      <c r="A49" s="15" t="s">
        <v>51</v>
      </c>
      <c r="B49" s="15" t="s">
        <v>50</v>
      </c>
      <c r="C49" s="15">
        <v>70</v>
      </c>
      <c r="D49" s="17">
        <v>88.571399999999997</v>
      </c>
      <c r="E49" s="17">
        <v>92.857100000000003</v>
      </c>
      <c r="F49" s="17">
        <v>98.571399999999997</v>
      </c>
      <c r="G49" s="16"/>
      <c r="H49" s="12"/>
    </row>
    <row r="50" spans="1:8" s="6" customFormat="1" x14ac:dyDescent="0.25">
      <c r="A50" s="15" t="s">
        <v>52</v>
      </c>
      <c r="B50" s="15" t="s">
        <v>50</v>
      </c>
      <c r="C50" s="15">
        <v>68</v>
      </c>
      <c r="D50" s="17">
        <v>91.176500000000004</v>
      </c>
      <c r="E50" s="17">
        <v>91.176500000000004</v>
      </c>
      <c r="F50" s="17">
        <v>91.176500000000004</v>
      </c>
      <c r="G50" s="16"/>
      <c r="H50" s="12"/>
    </row>
    <row r="51" spans="1:8" x14ac:dyDescent="0.25">
      <c r="A51" s="15" t="s">
        <v>53</v>
      </c>
      <c r="B51" s="15" t="s">
        <v>50</v>
      </c>
      <c r="C51" s="15">
        <v>72</v>
      </c>
      <c r="D51" s="17">
        <v>90.277799999999999</v>
      </c>
      <c r="E51" s="17">
        <v>90.277799999999999</v>
      </c>
      <c r="F51" s="17">
        <v>93.055599999999998</v>
      </c>
      <c r="G51" s="16"/>
      <c r="H51" s="12"/>
    </row>
    <row r="52" spans="1:8" x14ac:dyDescent="0.25">
      <c r="A52" s="15" t="s">
        <v>64</v>
      </c>
      <c r="B52" s="15" t="s">
        <v>75</v>
      </c>
      <c r="C52" s="15">
        <v>12</v>
      </c>
      <c r="D52" s="17">
        <v>91.666700000000006</v>
      </c>
      <c r="E52" s="17">
        <v>91.666700000000006</v>
      </c>
      <c r="F52" s="17">
        <v>100</v>
      </c>
      <c r="G52" s="16"/>
      <c r="H52" s="12"/>
    </row>
    <row r="53" spans="1:8" x14ac:dyDescent="0.25">
      <c r="A53" s="15" t="s">
        <v>26</v>
      </c>
      <c r="B53" s="15" t="s">
        <v>74</v>
      </c>
      <c r="C53" s="15">
        <v>224</v>
      </c>
      <c r="D53" s="17">
        <v>76.785700000000006</v>
      </c>
      <c r="E53" s="17">
        <v>81.696399999999997</v>
      </c>
      <c r="F53" s="17">
        <v>83.928600000000003</v>
      </c>
      <c r="G53" s="16"/>
      <c r="H53" s="12"/>
    </row>
    <row r="54" spans="1:8" x14ac:dyDescent="0.25">
      <c r="A54" s="15" t="s">
        <v>0</v>
      </c>
      <c r="B54" s="15" t="s">
        <v>77</v>
      </c>
      <c r="C54" s="15">
        <v>135</v>
      </c>
      <c r="D54" s="17">
        <v>74.814800000000005</v>
      </c>
      <c r="E54" s="17">
        <v>85.185199999999995</v>
      </c>
      <c r="F54" s="17">
        <v>88.888900000000007</v>
      </c>
      <c r="G54" s="16"/>
      <c r="H54" s="12"/>
    </row>
    <row r="55" spans="1:8" x14ac:dyDescent="0.25">
      <c r="A55" s="15" t="s">
        <v>17</v>
      </c>
      <c r="B55" s="15" t="s">
        <v>77</v>
      </c>
      <c r="C55" s="15">
        <v>62</v>
      </c>
      <c r="D55" s="17">
        <v>69.354799999999997</v>
      </c>
      <c r="E55" s="17">
        <v>82.258099999999999</v>
      </c>
      <c r="F55" s="17">
        <v>90.322599999999994</v>
      </c>
      <c r="G55" s="16"/>
      <c r="H55" s="12"/>
    </row>
    <row r="56" spans="1:8" x14ac:dyDescent="0.25">
      <c r="A56" s="15" t="s">
        <v>18</v>
      </c>
      <c r="B56" s="15" t="s">
        <v>77</v>
      </c>
      <c r="C56" s="15">
        <v>117</v>
      </c>
      <c r="D56" s="17">
        <v>80.341899999999995</v>
      </c>
      <c r="E56" s="17">
        <v>82.051299999999998</v>
      </c>
      <c r="F56" s="17">
        <v>91.453000000000003</v>
      </c>
      <c r="G56" s="16"/>
      <c r="H56" s="12"/>
    </row>
    <row r="57" spans="1:8" x14ac:dyDescent="0.25">
      <c r="A57" s="15"/>
      <c r="B57" s="15"/>
      <c r="C57" s="15"/>
      <c r="D57" s="17">
        <f>AVERAGE(D54:D56)</f>
        <v>74.837166666666675</v>
      </c>
      <c r="E57" s="17">
        <f>AVERAGE(E54:E56)</f>
        <v>83.164866666666668</v>
      </c>
      <c r="F57" s="17">
        <f>AVERAGE(F54:F56)</f>
        <v>90.221499999999992</v>
      </c>
      <c r="G57" s="16"/>
      <c r="H57" s="12"/>
    </row>
    <row r="58" spans="1:8" x14ac:dyDescent="0.25">
      <c r="F58" s="10"/>
    </row>
    <row r="59" spans="1:8" x14ac:dyDescent="0.25">
      <c r="A59" s="18" t="s">
        <v>76</v>
      </c>
      <c r="B59" s="6"/>
      <c r="C59" s="6"/>
      <c r="D59" s="6"/>
      <c r="E59" s="6"/>
      <c r="F59" s="10"/>
    </row>
    <row r="60" spans="1:8" x14ac:dyDescent="0.25">
      <c r="A60" s="6"/>
      <c r="B60" s="19" t="s">
        <v>57</v>
      </c>
      <c r="D60" s="19" t="s">
        <v>54</v>
      </c>
      <c r="E60" s="19" t="s">
        <v>55</v>
      </c>
      <c r="F60" s="19" t="s">
        <v>56</v>
      </c>
    </row>
    <row r="61" spans="1:8" x14ac:dyDescent="0.25">
      <c r="A61" s="6"/>
      <c r="B61" s="6" t="s">
        <v>61</v>
      </c>
      <c r="D61" s="6">
        <v>100</v>
      </c>
      <c r="E61" s="6">
        <v>100</v>
      </c>
      <c r="F61" s="6">
        <v>100</v>
      </c>
    </row>
    <row r="62" spans="1:8" x14ac:dyDescent="0.25">
      <c r="A62" s="6"/>
      <c r="B62" s="6" t="s">
        <v>73</v>
      </c>
      <c r="D62" s="6">
        <v>73.333299999999994</v>
      </c>
      <c r="E62" s="6">
        <v>86.666700000000006</v>
      </c>
      <c r="F62" s="6">
        <v>86.666700000000006</v>
      </c>
    </row>
    <row r="63" spans="1:8" x14ac:dyDescent="0.25">
      <c r="A63" s="6"/>
      <c r="B63" s="6" t="s">
        <v>2</v>
      </c>
      <c r="D63" s="6">
        <v>73.175775000000002</v>
      </c>
      <c r="E63" s="6">
        <v>76.288499999999999</v>
      </c>
      <c r="F63" s="6">
        <v>84.215699999999998</v>
      </c>
    </row>
    <row r="64" spans="1:8" x14ac:dyDescent="0.25">
      <c r="A64" s="6"/>
      <c r="B64" s="6" t="s">
        <v>12</v>
      </c>
      <c r="D64" s="6">
        <v>79.854686666666694</v>
      </c>
      <c r="E64" s="6">
        <v>80.394966666666676</v>
      </c>
      <c r="F64" s="6">
        <v>85.362340000000003</v>
      </c>
    </row>
    <row r="65" spans="1:6" x14ac:dyDescent="0.25">
      <c r="A65" s="6"/>
      <c r="B65" s="6" t="s">
        <v>16</v>
      </c>
      <c r="D65" s="6">
        <v>79.347049999999996</v>
      </c>
      <c r="E65" s="6">
        <v>81.821675000000013</v>
      </c>
      <c r="F65" s="6">
        <v>85.630799999999994</v>
      </c>
    </row>
    <row r="66" spans="1:6" x14ac:dyDescent="0.25">
      <c r="A66" s="6"/>
      <c r="B66" s="6" t="s">
        <v>71</v>
      </c>
      <c r="D66" s="6">
        <v>80</v>
      </c>
      <c r="E66" s="6">
        <v>93.333299999999994</v>
      </c>
      <c r="F66" s="6">
        <v>73.333299999999994</v>
      </c>
    </row>
    <row r="67" spans="1:6" x14ac:dyDescent="0.25">
      <c r="A67" s="6"/>
      <c r="B67" s="6" t="s">
        <v>72</v>
      </c>
      <c r="D67" s="6">
        <v>75.229399999999998</v>
      </c>
      <c r="E67" s="6">
        <v>80.733900000000006</v>
      </c>
      <c r="F67" s="6">
        <v>88.990799999999993</v>
      </c>
    </row>
    <row r="68" spans="1:6" x14ac:dyDescent="0.25">
      <c r="A68" s="6"/>
      <c r="B68" s="6" t="s">
        <v>65</v>
      </c>
      <c r="D68" s="6">
        <v>71.21441999999999</v>
      </c>
      <c r="E68" s="6">
        <v>74.109099999999998</v>
      </c>
      <c r="F68" s="6">
        <v>82.963040000000007</v>
      </c>
    </row>
    <row r="69" spans="1:6" x14ac:dyDescent="0.25">
      <c r="A69" s="6"/>
      <c r="B69" s="6" t="s">
        <v>14</v>
      </c>
      <c r="D69" s="6">
        <v>75.163066666666666</v>
      </c>
      <c r="E69" s="6">
        <v>73.480033333333324</v>
      </c>
      <c r="F69" s="6">
        <v>78.13696666666668</v>
      </c>
    </row>
    <row r="70" spans="1:6" x14ac:dyDescent="0.25">
      <c r="A70" s="6"/>
      <c r="B70" s="6" t="s">
        <v>4</v>
      </c>
      <c r="D70" s="6">
        <v>78.518900000000002</v>
      </c>
      <c r="E70" s="6">
        <v>71.379625000000004</v>
      </c>
      <c r="F70" s="6">
        <v>83.025600000000011</v>
      </c>
    </row>
    <row r="71" spans="1:6" x14ac:dyDescent="0.25">
      <c r="A71" s="6"/>
      <c r="B71" s="6" t="s">
        <v>66</v>
      </c>
      <c r="D71" s="6">
        <v>84.067775000000012</v>
      </c>
      <c r="E71" s="6">
        <v>84.086999999999989</v>
      </c>
      <c r="F71" s="6">
        <v>82.700799999999987</v>
      </c>
    </row>
    <row r="72" spans="1:6" x14ac:dyDescent="0.25">
      <c r="A72" s="6"/>
      <c r="B72" s="6" t="s">
        <v>67</v>
      </c>
      <c r="D72" s="6">
        <v>86.111099999999993</v>
      </c>
      <c r="E72" s="6">
        <v>75</v>
      </c>
      <c r="F72" s="6">
        <v>91.666700000000006</v>
      </c>
    </row>
    <row r="73" spans="1:6" x14ac:dyDescent="0.25">
      <c r="A73" s="6"/>
      <c r="B73" s="6" t="s">
        <v>50</v>
      </c>
      <c r="D73" s="6">
        <v>88.005049999999997</v>
      </c>
      <c r="E73" s="6">
        <v>89.289033333333336</v>
      </c>
      <c r="F73" s="6">
        <v>93.460333333333324</v>
      </c>
    </row>
    <row r="74" spans="1:6" x14ac:dyDescent="0.25">
      <c r="A74" s="6"/>
      <c r="B74" s="6" t="s">
        <v>77</v>
      </c>
      <c r="D74" s="6">
        <v>74.837166666666675</v>
      </c>
      <c r="E74" s="6">
        <v>83.164866666666668</v>
      </c>
      <c r="F74" s="6">
        <v>90.221499999999992</v>
      </c>
    </row>
    <row r="75" spans="1:6" x14ac:dyDescent="0.25">
      <c r="A75" s="6"/>
      <c r="B75" s="6"/>
      <c r="D75" s="6"/>
      <c r="E75" s="6"/>
      <c r="F75" s="6"/>
    </row>
    <row r="76" spans="1:6" x14ac:dyDescent="0.25">
      <c r="A76" s="6"/>
      <c r="B76" s="19" t="s">
        <v>59</v>
      </c>
      <c r="D76" s="19">
        <f>AVERAGE(D61:D74)</f>
        <v>79.91840642857143</v>
      </c>
      <c r="E76" s="19">
        <f>AVERAGE(E62:E74)</f>
        <v>80.749900000000011</v>
      </c>
      <c r="F76" s="19">
        <f>AVERAGE(F61:F74)</f>
        <v>86.169612857142866</v>
      </c>
    </row>
    <row r="77" spans="1:6" x14ac:dyDescent="0.25">
      <c r="A77" s="6"/>
      <c r="B77" s="19" t="s">
        <v>60</v>
      </c>
      <c r="D77" s="19">
        <f>STDEV(D61:D74)</f>
        <v>7.6537161513155212</v>
      </c>
      <c r="E77" s="19">
        <f>STDEV(E61:E74)</f>
        <v>8.1633633536264831</v>
      </c>
      <c r="F77" s="19">
        <f>STDEV(F61:F74)</f>
        <v>6.5956271548448093</v>
      </c>
    </row>
    <row r="78" spans="1:6" x14ac:dyDescent="0.25">
      <c r="A78" s="6"/>
      <c r="B78" s="6"/>
      <c r="C78" s="6"/>
      <c r="D78" s="6"/>
      <c r="E78" s="6"/>
      <c r="F78" s="10"/>
    </row>
  </sheetData>
  <sortState ref="A6:G56">
    <sortCondition ref="B6:B56"/>
  </sortState>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CTP calculation with subsets</vt:lpstr>
      <vt:lpstr>'CTP calculation with subsets'!_20150205_qTable</vt:lpstr>
      <vt:lpstr>'CTP calculation with subsets'!pct.summary.import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Corinna Morys-Wortmann</dc:creator>
  <cp:lastModifiedBy>beleut</cp:lastModifiedBy>
  <dcterms:created xsi:type="dcterms:W3CDTF">2015-01-26T17:01:55Z</dcterms:created>
  <dcterms:modified xsi:type="dcterms:W3CDTF">2016-08-09T18:44:31Z</dcterms:modified>
</cp:coreProperties>
</file>