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24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B13" i="1"/>
  <c r="B14" i="1"/>
  <c r="B12" i="1"/>
  <c r="B11" i="1"/>
  <c r="B10" i="1"/>
  <c r="B9" i="1"/>
  <c r="B7" i="1"/>
  <c r="B8" i="1"/>
  <c r="B5" i="1"/>
  <c r="B6" i="1"/>
  <c r="B4" i="1"/>
</calcChain>
</file>

<file path=xl/sharedStrings.xml><?xml version="1.0" encoding="utf-8"?>
<sst xmlns="http://schemas.openxmlformats.org/spreadsheetml/2006/main" count="101" uniqueCount="44">
  <si>
    <t>C</t>
  </si>
  <si>
    <t>G</t>
  </si>
  <si>
    <t>rs10012</t>
  </si>
  <si>
    <t>Chimpanzee
reference genome
CSAC 2.1.4/panTro4</t>
  </si>
  <si>
    <t>Gorilla
reference genome
gorGor3.1/gorGor3</t>
  </si>
  <si>
    <t>T</t>
  </si>
  <si>
    <t xml:space="preserve">rs1056827 </t>
  </si>
  <si>
    <t>5; 5 no data</t>
  </si>
  <si>
    <t>gap</t>
  </si>
  <si>
    <t>rs9341249</t>
  </si>
  <si>
    <t>8; 2 no data</t>
  </si>
  <si>
    <t>9; 1 no data</t>
  </si>
  <si>
    <t>Strand
orientation
of
listed base</t>
  </si>
  <si>
    <t>Arg48Gly</t>
  </si>
  <si>
    <t>A</t>
  </si>
  <si>
    <t>Ala119Ser</t>
  </si>
  <si>
    <t>Val243Val</t>
  </si>
  <si>
    <t>His309Asp</t>
  </si>
  <si>
    <t>Gly310Asp</t>
  </si>
  <si>
    <t>Ile324Val</t>
  </si>
  <si>
    <t>rs1056836</t>
  </si>
  <si>
    <t>rs1056837</t>
  </si>
  <si>
    <t>Leu451Phe</t>
  </si>
  <si>
    <t>Ile471Ile</t>
  </si>
  <si>
    <t>Asp492Asn</t>
  </si>
  <si>
    <t>Asn535Lys</t>
  </si>
  <si>
    <t>Negative</t>
  </si>
  <si>
    <t>─</t>
  </si>
  <si>
    <t>Synonymous</t>
  </si>
  <si>
    <t>Val432Val</t>
  </si>
  <si>
    <t>Asp449Asp</t>
  </si>
  <si>
    <t>X</t>
  </si>
  <si>
    <t>Chimpanzee-
specific</t>
  </si>
  <si>
    <t>1) Position number 1 corresponds with the first nucleotide of the translation start codon.</t>
  </si>
  <si>
    <t>2) Number of PanMap chimpanzees identical to the chimpanzee CSAC 2.1.4/panTro4 reference genome (out of 10 individuals).</t>
  </si>
  <si>
    <r>
      <t>Nucleotide
position
in cDNA</t>
    </r>
    <r>
      <rPr>
        <vertAlign val="superscript"/>
        <sz val="11"/>
        <color indexed="8"/>
        <rFont val="Calibri"/>
        <family val="2"/>
      </rPr>
      <t>1)</t>
    </r>
  </si>
  <si>
    <r>
      <t>Chimpanzee
PanMap
# = chimp ref.</t>
    </r>
    <r>
      <rPr>
        <vertAlign val="superscript"/>
        <sz val="11"/>
        <color indexed="8"/>
        <rFont val="Calibri"/>
        <family val="2"/>
      </rPr>
      <t>2)</t>
    </r>
  </si>
  <si>
    <r>
      <t xml:space="preserve">8; 2 = ? </t>
    </r>
    <r>
      <rPr>
        <vertAlign val="superscript"/>
        <sz val="11"/>
        <color indexed="8"/>
        <rFont val="Calibri"/>
        <family val="2"/>
      </rPr>
      <t>3)</t>
    </r>
  </si>
  <si>
    <t>Amino acid change
Human &gt; Chimpanzee</t>
  </si>
  <si>
    <t>Modern human
reference genome
GRCh37/hg19</t>
  </si>
  <si>
    <t>Polymorphism
known in
modern humans</t>
  </si>
  <si>
    <t>Nucleotide
position on
chromosome 2
(GRCh37/hg19)</t>
  </si>
  <si>
    <t>3) For 2 out of 10 chimpanzees only few data of low base quality are available; both possibly C, but unsure.</t>
  </si>
  <si>
    <t>CYP1B1 cDNA positions that are different between chimpanzee and human, and the corresponding alleles of the human, chimpanzee and gorilla reference genomes, and of the PanMap chimpanzees.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</si>
</sst>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A2" sqref="A2"/>
    </sheetView>
  </sheetViews>
  <sheetFormatPr defaultRowHeight="15" x14ac:dyDescent="0.25"/>
  <cols>
    <col min="1" max="1" width="15.28515625" customWidth="1"/>
    <col min="2" max="3" width="16.140625" customWidth="1"/>
    <col min="4" max="4" width="21" customWidth="1"/>
    <col min="5" max="5" width="21.42578125" customWidth="1"/>
    <col min="6" max="6" width="15.28515625" customWidth="1"/>
    <col min="7" max="7" width="18.42578125" customWidth="1"/>
    <col min="8" max="9" width="22.7109375" customWidth="1"/>
    <col min="10" max="10" width="12.28515625" bestFit="1" customWidth="1"/>
    <col min="11" max="11" width="12.7109375" customWidth="1"/>
  </cols>
  <sheetData>
    <row r="1" spans="1:12" x14ac:dyDescent="0.25">
      <c r="A1" s="3" t="s">
        <v>43</v>
      </c>
    </row>
    <row r="2" spans="1:12" x14ac:dyDescent="0.25">
      <c r="G2" s="1"/>
    </row>
    <row r="3" spans="1:12" ht="75" customHeight="1" x14ac:dyDescent="0.25">
      <c r="A3" s="6" t="s">
        <v>35</v>
      </c>
      <c r="B3" s="11" t="s">
        <v>41</v>
      </c>
      <c r="C3" s="6" t="s">
        <v>12</v>
      </c>
      <c r="D3" s="6" t="s">
        <v>39</v>
      </c>
      <c r="E3" s="6" t="s">
        <v>3</v>
      </c>
      <c r="F3" s="6" t="s">
        <v>36</v>
      </c>
      <c r="G3" s="6" t="s">
        <v>4</v>
      </c>
      <c r="H3" s="6" t="s">
        <v>40</v>
      </c>
      <c r="I3" s="12" t="s">
        <v>38</v>
      </c>
      <c r="J3" s="12"/>
      <c r="K3" s="6" t="s">
        <v>32</v>
      </c>
      <c r="L3" s="4"/>
    </row>
    <row r="4" spans="1:12" s="2" customFormat="1" x14ac:dyDescent="0.25">
      <c r="A4" s="7">
        <v>142</v>
      </c>
      <c r="B4" s="7">
        <f t="shared" ref="B4:B9" si="0">38302532-A4</f>
        <v>38302390</v>
      </c>
      <c r="C4" s="7" t="s">
        <v>26</v>
      </c>
      <c r="D4" s="7" t="s">
        <v>1</v>
      </c>
      <c r="E4" s="7" t="s">
        <v>0</v>
      </c>
      <c r="F4" s="7" t="s">
        <v>11</v>
      </c>
      <c r="G4" s="7" t="s">
        <v>0</v>
      </c>
      <c r="H4" s="7" t="s">
        <v>2</v>
      </c>
      <c r="I4" s="8" t="s">
        <v>13</v>
      </c>
      <c r="J4" s="9"/>
      <c r="K4" s="7"/>
    </row>
    <row r="5" spans="1:12" s="2" customFormat="1" x14ac:dyDescent="0.25">
      <c r="A5" s="7">
        <v>355</v>
      </c>
      <c r="B5" s="7">
        <f t="shared" si="0"/>
        <v>38302177</v>
      </c>
      <c r="C5" s="7" t="s">
        <v>26</v>
      </c>
      <c r="D5" s="7" t="s">
        <v>0</v>
      </c>
      <c r="E5" s="7" t="s">
        <v>14</v>
      </c>
      <c r="F5" s="7" t="s">
        <v>7</v>
      </c>
      <c r="G5" s="7" t="s">
        <v>14</v>
      </c>
      <c r="H5" s="7" t="s">
        <v>6</v>
      </c>
      <c r="I5" s="8" t="s">
        <v>15</v>
      </c>
      <c r="J5" s="9"/>
      <c r="K5" s="7"/>
    </row>
    <row r="6" spans="1:12" s="2" customFormat="1" x14ac:dyDescent="0.25">
      <c r="A6" s="7">
        <v>729</v>
      </c>
      <c r="B6" s="7">
        <f t="shared" si="0"/>
        <v>38301803</v>
      </c>
      <c r="C6" s="7" t="s">
        <v>26</v>
      </c>
      <c r="D6" s="7" t="s">
        <v>0</v>
      </c>
      <c r="E6" s="7" t="s">
        <v>14</v>
      </c>
      <c r="F6" s="7" t="s">
        <v>10</v>
      </c>
      <c r="G6" s="7" t="s">
        <v>8</v>
      </c>
      <c r="H6" s="7" t="s">
        <v>9</v>
      </c>
      <c r="I6" s="8" t="s">
        <v>16</v>
      </c>
      <c r="J6" s="9" t="s">
        <v>28</v>
      </c>
      <c r="K6" s="7"/>
    </row>
    <row r="7" spans="1:12" s="2" customFormat="1" x14ac:dyDescent="0.25">
      <c r="A7" s="7">
        <v>925</v>
      </c>
      <c r="B7" s="7">
        <f t="shared" si="0"/>
        <v>38301607</v>
      </c>
      <c r="C7" s="7" t="s">
        <v>26</v>
      </c>
      <c r="D7" s="7" t="s">
        <v>1</v>
      </c>
      <c r="E7" s="7" t="s">
        <v>0</v>
      </c>
      <c r="F7" s="7">
        <v>10</v>
      </c>
      <c r="G7" s="7" t="s">
        <v>0</v>
      </c>
      <c r="H7" s="10" t="s">
        <v>27</v>
      </c>
      <c r="I7" s="8" t="s">
        <v>17</v>
      </c>
      <c r="J7" s="9"/>
      <c r="K7" s="7" t="s">
        <v>31</v>
      </c>
    </row>
    <row r="8" spans="1:12" s="2" customFormat="1" x14ac:dyDescent="0.25">
      <c r="A8" s="7">
        <v>929</v>
      </c>
      <c r="B8" s="7">
        <f t="shared" si="0"/>
        <v>38301603</v>
      </c>
      <c r="C8" s="7" t="s">
        <v>26</v>
      </c>
      <c r="D8" s="7" t="s">
        <v>0</v>
      </c>
      <c r="E8" s="7" t="s">
        <v>5</v>
      </c>
      <c r="F8" s="7">
        <v>10</v>
      </c>
      <c r="G8" s="7" t="s">
        <v>5</v>
      </c>
      <c r="H8" s="10" t="s">
        <v>27</v>
      </c>
      <c r="I8" s="8" t="s">
        <v>18</v>
      </c>
      <c r="J8" s="9"/>
      <c r="K8" s="7" t="s">
        <v>31</v>
      </c>
    </row>
    <row r="9" spans="1:12" s="2" customFormat="1" ht="17.25" x14ac:dyDescent="0.25">
      <c r="A9" s="7">
        <v>970</v>
      </c>
      <c r="B9" s="7">
        <f t="shared" si="0"/>
        <v>38301562</v>
      </c>
      <c r="C9" s="7" t="s">
        <v>26</v>
      </c>
      <c r="D9" s="7" t="s">
        <v>5</v>
      </c>
      <c r="E9" s="7" t="s">
        <v>0</v>
      </c>
      <c r="F9" s="7" t="s">
        <v>37</v>
      </c>
      <c r="G9" s="7" t="s">
        <v>5</v>
      </c>
      <c r="H9" s="10" t="s">
        <v>27</v>
      </c>
      <c r="I9" s="8" t="s">
        <v>19</v>
      </c>
      <c r="J9" s="9"/>
      <c r="K9" s="7" t="s">
        <v>31</v>
      </c>
    </row>
    <row r="10" spans="1:12" s="2" customFormat="1" x14ac:dyDescent="0.25">
      <c r="A10" s="7">
        <v>1294</v>
      </c>
      <c r="B10" s="7">
        <f t="shared" ref="B10:B15" si="1">38298453-(A10-1044)</f>
        <v>38298203</v>
      </c>
      <c r="C10" s="7" t="s">
        <v>26</v>
      </c>
      <c r="D10" s="7" t="s">
        <v>0</v>
      </c>
      <c r="E10" s="7" t="s">
        <v>0</v>
      </c>
      <c r="F10" s="7">
        <v>10</v>
      </c>
      <c r="G10" s="7" t="s">
        <v>0</v>
      </c>
      <c r="H10" s="7" t="s">
        <v>20</v>
      </c>
      <c r="I10" s="8" t="s">
        <v>29</v>
      </c>
      <c r="J10" s="9" t="s">
        <v>28</v>
      </c>
      <c r="K10" s="7"/>
    </row>
    <row r="11" spans="1:12" s="2" customFormat="1" x14ac:dyDescent="0.25">
      <c r="A11" s="7">
        <v>1347</v>
      </c>
      <c r="B11" s="7">
        <f t="shared" si="1"/>
        <v>38298150</v>
      </c>
      <c r="C11" s="7" t="s">
        <v>26</v>
      </c>
      <c r="D11" s="7" t="s">
        <v>14</v>
      </c>
      <c r="E11" s="7" t="s">
        <v>1</v>
      </c>
      <c r="F11" s="7">
        <v>10</v>
      </c>
      <c r="G11" s="7" t="s">
        <v>1</v>
      </c>
      <c r="H11" s="7" t="s">
        <v>21</v>
      </c>
      <c r="I11" s="8" t="s">
        <v>30</v>
      </c>
      <c r="J11" s="9" t="s">
        <v>28</v>
      </c>
      <c r="K11" s="7"/>
    </row>
    <row r="12" spans="1:12" s="2" customFormat="1" x14ac:dyDescent="0.25">
      <c r="A12" s="7">
        <v>1351</v>
      </c>
      <c r="B12" s="7">
        <f t="shared" si="1"/>
        <v>38298146</v>
      </c>
      <c r="C12" s="7" t="s">
        <v>26</v>
      </c>
      <c r="D12" s="7" t="s">
        <v>1</v>
      </c>
      <c r="E12" s="7" t="s">
        <v>14</v>
      </c>
      <c r="F12" s="7">
        <v>10</v>
      </c>
      <c r="G12" s="7" t="s">
        <v>1</v>
      </c>
      <c r="H12" s="10" t="s">
        <v>27</v>
      </c>
      <c r="I12" s="8" t="s">
        <v>22</v>
      </c>
      <c r="J12" s="9"/>
      <c r="K12" s="7" t="s">
        <v>31</v>
      </c>
    </row>
    <row r="13" spans="1:12" s="2" customFormat="1" x14ac:dyDescent="0.25">
      <c r="A13" s="7">
        <v>1413</v>
      </c>
      <c r="B13" s="7">
        <f t="shared" si="1"/>
        <v>38298084</v>
      </c>
      <c r="C13" s="7" t="s">
        <v>26</v>
      </c>
      <c r="D13" s="7" t="s">
        <v>14</v>
      </c>
      <c r="E13" s="7" t="s">
        <v>1</v>
      </c>
      <c r="F13" s="7">
        <v>10</v>
      </c>
      <c r="G13" s="7" t="s">
        <v>14</v>
      </c>
      <c r="H13" s="10" t="s">
        <v>27</v>
      </c>
      <c r="I13" s="8" t="s">
        <v>23</v>
      </c>
      <c r="J13" s="9" t="s">
        <v>28</v>
      </c>
      <c r="K13" s="7" t="s">
        <v>31</v>
      </c>
    </row>
    <row r="14" spans="1:12" s="2" customFormat="1" x14ac:dyDescent="0.25">
      <c r="A14" s="7">
        <v>1474</v>
      </c>
      <c r="B14" s="7">
        <f t="shared" si="1"/>
        <v>38298023</v>
      </c>
      <c r="C14" s="7" t="s">
        <v>26</v>
      </c>
      <c r="D14" s="7" t="s">
        <v>0</v>
      </c>
      <c r="E14" s="7" t="s">
        <v>5</v>
      </c>
      <c r="F14" s="7">
        <v>10</v>
      </c>
      <c r="G14" s="7" t="s">
        <v>5</v>
      </c>
      <c r="H14" s="10" t="s">
        <v>27</v>
      </c>
      <c r="I14" s="8" t="s">
        <v>24</v>
      </c>
      <c r="J14" s="9"/>
      <c r="K14" s="7" t="s">
        <v>31</v>
      </c>
    </row>
    <row r="15" spans="1:12" s="2" customFormat="1" x14ac:dyDescent="0.25">
      <c r="A15" s="7">
        <v>1605</v>
      </c>
      <c r="B15" s="7">
        <f t="shared" si="1"/>
        <v>38297892</v>
      </c>
      <c r="C15" s="7" t="s">
        <v>26</v>
      </c>
      <c r="D15" s="7" t="s">
        <v>14</v>
      </c>
      <c r="E15" s="7" t="s">
        <v>0</v>
      </c>
      <c r="F15" s="7">
        <v>10</v>
      </c>
      <c r="G15" s="7" t="s">
        <v>0</v>
      </c>
      <c r="H15" s="10" t="s">
        <v>27</v>
      </c>
      <c r="I15" s="8" t="s">
        <v>25</v>
      </c>
      <c r="J15" s="9"/>
      <c r="K15" s="7" t="s">
        <v>31</v>
      </c>
    </row>
    <row r="16" spans="1:12" s="2" customFormat="1" x14ac:dyDescent="0.25">
      <c r="A16" s="5" t="s">
        <v>33</v>
      </c>
      <c r="J16" s="5"/>
    </row>
    <row r="17" spans="1:10" s="2" customFormat="1" x14ac:dyDescent="0.25">
      <c r="A17" s="5" t="s">
        <v>34</v>
      </c>
      <c r="J17" s="5"/>
    </row>
    <row r="18" spans="1:10" s="2" customFormat="1" x14ac:dyDescent="0.25">
      <c r="A18" s="5" t="s">
        <v>42</v>
      </c>
      <c r="J18" s="5"/>
    </row>
    <row r="19" spans="1:10" s="2" customFormat="1" x14ac:dyDescent="0.25"/>
    <row r="20" spans="1:10" s="2" customFormat="1" x14ac:dyDescent="0.25"/>
    <row r="21" spans="1:10" s="2" customFormat="1" x14ac:dyDescent="0.25"/>
    <row r="22" spans="1:10" s="2" customFormat="1" x14ac:dyDescent="0.25"/>
    <row r="23" spans="1:10" s="2" customFormat="1" x14ac:dyDescent="0.25"/>
    <row r="24" spans="1:10" s="2" customFormat="1" x14ac:dyDescent="0.25"/>
    <row r="25" spans="1:10" s="2" customFormat="1" x14ac:dyDescent="0.25"/>
    <row r="26" spans="1:10" s="2" customFormat="1" x14ac:dyDescent="0.25"/>
    <row r="27" spans="1:10" s="2" customFormat="1" x14ac:dyDescent="0.25"/>
    <row r="28" spans="1:10" s="2" customFormat="1" x14ac:dyDescent="0.25"/>
    <row r="29" spans="1:10" s="2" customFormat="1" x14ac:dyDescent="0.25"/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Aarts, Jac</dc:creator>
  <cp:lastModifiedBy>Aarts, Jac</cp:lastModifiedBy>
  <dcterms:created xsi:type="dcterms:W3CDTF">2014-12-01T13:14:33Z</dcterms:created>
  <dcterms:modified xsi:type="dcterms:W3CDTF">2016-02-05T12:58:36Z</dcterms:modified>
</cp:coreProperties>
</file>